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C616154F-3B99-4E7A-A083-242CC3C3C22A}" xr6:coauthVersionLast="41" xr6:coauthVersionMax="41" xr10:uidLastSave="{00000000-0000-0000-0000-000000000000}"/>
  <workbookProtection workbookAlgorithmName="SHA-512" workbookHashValue="5MoQt/MIlkNbkWPjx3b4UDF3PvvghqBw/LGTwPBIRLMF5nsDCmpahfF9xLJgHDG//k8LqHbmqybF1ZdXLQn3lw==" workbookSaltValue="QxFjg1jfizpaWp/9vImriw==" workbookSpinCount="100000" lockStructure="1"/>
  <bookViews>
    <workbookView xWindow="204" yWindow="24" windowWidth="22464" windowHeight="11832" tabRatio="614" activeTab="1" xr2:uid="{00000000-000D-0000-FFFF-FFFF00000000}"/>
  </bookViews>
  <sheets>
    <sheet name="Cover_sheet" sheetId="37" r:id="rId1"/>
    <sheet name="Contents" sheetId="38" r:id="rId2"/>
    <sheet name="FIRE1001_working" sheetId="31" state="hidden" r:id="rId3"/>
    <sheet name="FIRE1001" sheetId="1" r:id="rId4"/>
    <sheet name="FIRE1001_historical_working" sheetId="40" state="hidden" r:id="rId5"/>
    <sheet name="FIRE1001_historical" sheetId="39" r:id="rId6"/>
    <sheet name="data" sheetId="33" r:id="rId7"/>
    <sheet name="data_0910" sheetId="36" state="hidden" r:id="rId8"/>
    <sheet name="FRS geographical categories" sheetId="27" r:id="rId9"/>
    <sheet name="backdata" sheetId="18" state="hidden" r:id="rId10"/>
    <sheet name="merge FRSs calcs" sheetId="19" state="hidden" r:id="rId11"/>
    <sheet name="Checks" sheetId="29" state="hidden" r:id="rId12"/>
    <sheet name="Increase_decrease FRS" sheetId="28" state="hidden" r:id="rId13"/>
  </sheets>
  <definedNames>
    <definedName name="_xlnm._FilterDatabase" localSheetId="9" hidden="1">backdata!$A$1:$E$3496</definedName>
    <definedName name="_xlnm._FilterDatabase" localSheetId="6" hidden="1">data!$A$1:$K$5002</definedName>
    <definedName name="_xlnm._FilterDatabase" localSheetId="7" hidden="1">data_0910!$A$1:$K$557</definedName>
    <definedName name="_xlnm._FilterDatabase" localSheetId="8" hidden="1">'FRS geographical categories'!$A$1:$C$46</definedName>
    <definedName name="_xlnm._FilterDatabase" localSheetId="12" hidden="1">'Increase_decrease FRS'!$A$1:$K$52</definedName>
    <definedName name="_xlnm.Print_Area" localSheetId="1">Contents!$A$1:$E$8</definedName>
    <definedName name="_xlnm.Print_Area" localSheetId="3">FIRE1001!$A$1:$I$41</definedName>
    <definedName name="_xlnm.Print_Area" localSheetId="5">FIRE1001_historical!$A$1:$Q$37</definedName>
    <definedName name="_xlnm.Print_Area" localSheetId="4">FIRE1001_historical_working!$A$1:$Q$50</definedName>
    <definedName name="_xlnm.Print_Area" localSheetId="2">FIRE1001_working!$A$1:$I$50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0" l="1"/>
  <c r="Q30" i="39"/>
  <c r="P30" i="39"/>
  <c r="O30" i="39"/>
  <c r="N30" i="39"/>
  <c r="M30" i="39"/>
  <c r="L30" i="39"/>
  <c r="K30" i="39"/>
  <c r="J30" i="39"/>
  <c r="I30" i="39"/>
  <c r="H30" i="39"/>
  <c r="G30" i="39"/>
  <c r="F30" i="39"/>
  <c r="E30" i="39"/>
  <c r="D30" i="39"/>
  <c r="C30" i="39"/>
  <c r="Q27" i="39"/>
  <c r="P27" i="39"/>
  <c r="O27" i="39"/>
  <c r="N27" i="39"/>
  <c r="M27" i="39"/>
  <c r="L27" i="39"/>
  <c r="K27" i="39"/>
  <c r="J27" i="39"/>
  <c r="I27" i="39"/>
  <c r="H27" i="39"/>
  <c r="G27" i="39"/>
  <c r="F27" i="39"/>
  <c r="E27" i="39"/>
  <c r="D27" i="39"/>
  <c r="C27" i="39"/>
  <c r="Q26" i="39"/>
  <c r="P26" i="39"/>
  <c r="O26" i="39"/>
  <c r="N26" i="39"/>
  <c r="M26" i="39"/>
  <c r="L26" i="39"/>
  <c r="K26" i="39"/>
  <c r="J26" i="39"/>
  <c r="I26" i="39"/>
  <c r="H26" i="39"/>
  <c r="G26" i="39"/>
  <c r="F26" i="39"/>
  <c r="E26" i="39"/>
  <c r="D26" i="39"/>
  <c r="C26" i="39"/>
  <c r="Q24" i="39"/>
  <c r="P24" i="39"/>
  <c r="O24" i="39"/>
  <c r="N24" i="39"/>
  <c r="M24" i="39"/>
  <c r="L24" i="39"/>
  <c r="K24" i="39"/>
  <c r="J24" i="39"/>
  <c r="I24" i="39"/>
  <c r="H24" i="39"/>
  <c r="G24" i="39"/>
  <c r="F24" i="39"/>
  <c r="E24" i="39"/>
  <c r="D24" i="39"/>
  <c r="C24" i="39"/>
  <c r="Q23" i="39"/>
  <c r="P23" i="39"/>
  <c r="O23" i="39"/>
  <c r="N23" i="39"/>
  <c r="M23" i="39"/>
  <c r="L23" i="39"/>
  <c r="K23" i="39"/>
  <c r="J23" i="39"/>
  <c r="I23" i="39"/>
  <c r="H23" i="39"/>
  <c r="G23" i="39"/>
  <c r="F23" i="39"/>
  <c r="E23" i="39"/>
  <c r="D23" i="39"/>
  <c r="C23" i="39"/>
  <c r="Q22" i="39"/>
  <c r="P22" i="39"/>
  <c r="O22" i="39"/>
  <c r="N22" i="39"/>
  <c r="M22" i="39"/>
  <c r="L22" i="39"/>
  <c r="K22" i="39"/>
  <c r="J22" i="39"/>
  <c r="I22" i="39"/>
  <c r="H22" i="39"/>
  <c r="G22" i="39"/>
  <c r="F22" i="39"/>
  <c r="E22" i="39"/>
  <c r="D22" i="39"/>
  <c r="C22" i="39"/>
  <c r="Q17" i="39"/>
  <c r="P17" i="39"/>
  <c r="O17" i="39"/>
  <c r="N17" i="39"/>
  <c r="M17" i="39"/>
  <c r="L17" i="39"/>
  <c r="K17" i="39"/>
  <c r="J17" i="39"/>
  <c r="I17" i="39"/>
  <c r="H17" i="39"/>
  <c r="G17" i="39"/>
  <c r="F17" i="39"/>
  <c r="E17" i="39"/>
  <c r="D17" i="39"/>
  <c r="C17" i="39"/>
  <c r="Q14" i="39"/>
  <c r="P14" i="39"/>
  <c r="O14" i="39"/>
  <c r="N14" i="39"/>
  <c r="M14" i="39"/>
  <c r="L14" i="39"/>
  <c r="K14" i="39"/>
  <c r="J14" i="39"/>
  <c r="I14" i="39"/>
  <c r="H14" i="39"/>
  <c r="G14" i="39"/>
  <c r="F14" i="39"/>
  <c r="E14" i="39"/>
  <c r="D14" i="39"/>
  <c r="C14" i="39"/>
  <c r="Q13" i="39"/>
  <c r="P13" i="39"/>
  <c r="O13" i="39"/>
  <c r="N13" i="39"/>
  <c r="M13" i="39"/>
  <c r="L13" i="39"/>
  <c r="K13" i="39"/>
  <c r="J13" i="39"/>
  <c r="I13" i="39"/>
  <c r="H13" i="39"/>
  <c r="G13" i="39"/>
  <c r="F13" i="39"/>
  <c r="E13" i="39"/>
  <c r="D13" i="39"/>
  <c r="C13" i="39"/>
  <c r="Q11" i="39"/>
  <c r="P11" i="39"/>
  <c r="O11" i="39"/>
  <c r="N11" i="39"/>
  <c r="M11" i="39"/>
  <c r="L11" i="39"/>
  <c r="K11" i="39"/>
  <c r="J11" i="39"/>
  <c r="I11" i="39"/>
  <c r="H11" i="39"/>
  <c r="G11" i="39"/>
  <c r="F11" i="39"/>
  <c r="E11" i="39"/>
  <c r="D11" i="39"/>
  <c r="C11" i="39"/>
  <c r="Q10" i="39"/>
  <c r="P10" i="39"/>
  <c r="O10" i="39"/>
  <c r="N10" i="39"/>
  <c r="M10" i="39"/>
  <c r="L10" i="39"/>
  <c r="K10" i="39"/>
  <c r="J10" i="39"/>
  <c r="I10" i="39"/>
  <c r="H10" i="39"/>
  <c r="G10" i="39"/>
  <c r="F10" i="39"/>
  <c r="E10" i="39"/>
  <c r="D10" i="39"/>
  <c r="C10" i="39"/>
  <c r="Q9" i="39"/>
  <c r="P9" i="39"/>
  <c r="O9" i="39"/>
  <c r="N9" i="39"/>
  <c r="M9" i="39"/>
  <c r="L9" i="39"/>
  <c r="K9" i="39"/>
  <c r="J9" i="39"/>
  <c r="I9" i="39"/>
  <c r="H9" i="39"/>
  <c r="G9" i="39"/>
  <c r="F9" i="39"/>
  <c r="E9" i="39"/>
  <c r="D9" i="39"/>
  <c r="C9" i="39"/>
  <c r="L27" i="40"/>
  <c r="L25" i="39" s="1"/>
  <c r="J14" i="40" l="1"/>
  <c r="J12" i="39" s="1"/>
  <c r="D10" i="40"/>
  <c r="D8" i="39" s="1"/>
  <c r="Q14" i="40"/>
  <c r="Q12" i="39" s="1"/>
  <c r="D9" i="40"/>
  <c r="D7" i="39" s="1"/>
  <c r="J9" i="40"/>
  <c r="J7" i="39" s="1"/>
  <c r="F10" i="40"/>
  <c r="F8" i="39" s="1"/>
  <c r="P10" i="40"/>
  <c r="P8" i="39" s="1"/>
  <c r="I9" i="40"/>
  <c r="I7" i="39" s="1"/>
  <c r="O10" i="40"/>
  <c r="O8" i="39" s="1"/>
  <c r="E9" i="40"/>
  <c r="E7" i="39" s="1"/>
  <c r="N9" i="40"/>
  <c r="N7" i="39" s="1"/>
  <c r="J10" i="40"/>
  <c r="J8" i="39" s="1"/>
  <c r="D14" i="40"/>
  <c r="D12" i="39" s="1"/>
  <c r="F9" i="40"/>
  <c r="F7" i="39" s="1"/>
  <c r="P9" i="40"/>
  <c r="P7" i="39" s="1"/>
  <c r="K10" i="40"/>
  <c r="K8" i="39" s="1"/>
  <c r="E17" i="40"/>
  <c r="E15" i="39" s="1"/>
  <c r="L17" i="40"/>
  <c r="L15" i="39" s="1"/>
  <c r="G18" i="40"/>
  <c r="G16" i="39" s="1"/>
  <c r="O18" i="40"/>
  <c r="O16" i="39" s="1"/>
  <c r="C22" i="40"/>
  <c r="C20" i="39" s="1"/>
  <c r="I23" i="40"/>
  <c r="I21" i="39" s="1"/>
  <c r="N27" i="40"/>
  <c r="N25" i="39" s="1"/>
  <c r="N30" i="40"/>
  <c r="N28" i="39" s="1"/>
  <c r="H31" i="40"/>
  <c r="H29" i="39" s="1"/>
  <c r="Q9" i="40"/>
  <c r="Q7" i="39" s="1"/>
  <c r="E14" i="40"/>
  <c r="E12" i="39" s="1"/>
  <c r="L14" i="40"/>
  <c r="L12" i="39" s="1"/>
  <c r="F17" i="40"/>
  <c r="F15" i="39" s="1"/>
  <c r="O23" i="40"/>
  <c r="O21" i="39" s="1"/>
  <c r="D27" i="40"/>
  <c r="D25" i="39" s="1"/>
  <c r="L9" i="40"/>
  <c r="L7" i="39" s="1"/>
  <c r="G10" i="40"/>
  <c r="G8" i="39" s="1"/>
  <c r="L10" i="40"/>
  <c r="L8" i="39" s="1"/>
  <c r="N17" i="40"/>
  <c r="N15" i="39" s="1"/>
  <c r="J18" i="40"/>
  <c r="J16" i="39" s="1"/>
  <c r="P18" i="40"/>
  <c r="P16" i="39" s="1"/>
  <c r="I22" i="40"/>
  <c r="I20" i="39" s="1"/>
  <c r="D30" i="40"/>
  <c r="D28" i="39" s="1"/>
  <c r="O31" i="40"/>
  <c r="O29" i="39" s="1"/>
  <c r="K31" i="40"/>
  <c r="K29" i="39" s="1"/>
  <c r="G31" i="40"/>
  <c r="G29" i="39" s="1"/>
  <c r="C31" i="40"/>
  <c r="C29" i="39" s="1"/>
  <c r="Q30" i="40"/>
  <c r="Q28" i="39" s="1"/>
  <c r="M30" i="40"/>
  <c r="M28" i="39" s="1"/>
  <c r="I30" i="40"/>
  <c r="I28" i="39" s="1"/>
  <c r="E30" i="40"/>
  <c r="E28" i="39" s="1"/>
  <c r="Q27" i="40"/>
  <c r="Q25" i="39" s="1"/>
  <c r="M27" i="40"/>
  <c r="M25" i="39" s="1"/>
  <c r="I27" i="40"/>
  <c r="I25" i="39" s="1"/>
  <c r="E27" i="40"/>
  <c r="E25" i="39" s="1"/>
  <c r="P23" i="40"/>
  <c r="P21" i="39" s="1"/>
  <c r="L23" i="40"/>
  <c r="L21" i="39" s="1"/>
  <c r="H23" i="40"/>
  <c r="H21" i="39" s="1"/>
  <c r="D23" i="40"/>
  <c r="D21" i="39" s="1"/>
  <c r="N22" i="40"/>
  <c r="N20" i="39" s="1"/>
  <c r="J22" i="40"/>
  <c r="J20" i="39" s="1"/>
  <c r="F22" i="40"/>
  <c r="F20" i="39" s="1"/>
  <c r="N31" i="40"/>
  <c r="N29" i="39" s="1"/>
  <c r="J31" i="40"/>
  <c r="J29" i="39" s="1"/>
  <c r="F31" i="40"/>
  <c r="F29" i="39" s="1"/>
  <c r="Q31" i="40"/>
  <c r="Q29" i="39" s="1"/>
  <c r="M31" i="40"/>
  <c r="M29" i="39" s="1"/>
  <c r="I31" i="40"/>
  <c r="I29" i="39" s="1"/>
  <c r="E31" i="40"/>
  <c r="E29" i="39" s="1"/>
  <c r="O30" i="40"/>
  <c r="O28" i="39" s="1"/>
  <c r="K30" i="40"/>
  <c r="K28" i="39" s="1"/>
  <c r="G30" i="40"/>
  <c r="G28" i="39" s="1"/>
  <c r="C30" i="40"/>
  <c r="C28" i="39" s="1"/>
  <c r="O27" i="40"/>
  <c r="O25" i="39" s="1"/>
  <c r="K27" i="40"/>
  <c r="K25" i="39" s="1"/>
  <c r="G27" i="40"/>
  <c r="G25" i="39" s="1"/>
  <c r="C27" i="40"/>
  <c r="C25" i="39" s="1"/>
  <c r="N23" i="40"/>
  <c r="N21" i="39" s="1"/>
  <c r="J23" i="40"/>
  <c r="J21" i="39" s="1"/>
  <c r="F23" i="40"/>
  <c r="F21" i="39" s="1"/>
  <c r="P22" i="40"/>
  <c r="P20" i="39" s="1"/>
  <c r="L22" i="40"/>
  <c r="L20" i="39" s="1"/>
  <c r="H22" i="40"/>
  <c r="H20" i="39" s="1"/>
  <c r="D22" i="40"/>
  <c r="D20" i="39" s="1"/>
  <c r="Q18" i="40"/>
  <c r="Q16" i="39" s="1"/>
  <c r="M18" i="40"/>
  <c r="M16" i="39" s="1"/>
  <c r="I18" i="40"/>
  <c r="I16" i="39" s="1"/>
  <c r="E18" i="40"/>
  <c r="E16" i="39" s="1"/>
  <c r="O17" i="40"/>
  <c r="O15" i="39" s="1"/>
  <c r="K17" i="40"/>
  <c r="K15" i="39" s="1"/>
  <c r="G17" i="40"/>
  <c r="G15" i="39" s="1"/>
  <c r="C17" i="40"/>
  <c r="C15" i="39" s="1"/>
  <c r="O14" i="40"/>
  <c r="O12" i="39" s="1"/>
  <c r="K14" i="40"/>
  <c r="K12" i="39" s="1"/>
  <c r="G14" i="40"/>
  <c r="G12" i="39" s="1"/>
  <c r="C14" i="40"/>
  <c r="C12" i="39" s="1"/>
  <c r="P31" i="40"/>
  <c r="P29" i="39" s="1"/>
  <c r="J30" i="40"/>
  <c r="J28" i="39" s="1"/>
  <c r="J27" i="40"/>
  <c r="J25" i="39" s="1"/>
  <c r="M23" i="40"/>
  <c r="M21" i="39" s="1"/>
  <c r="E23" i="40"/>
  <c r="E21" i="39" s="1"/>
  <c r="O22" i="40"/>
  <c r="O20" i="39" s="1"/>
  <c r="G22" i="40"/>
  <c r="G20" i="39" s="1"/>
  <c r="N18" i="40"/>
  <c r="N16" i="39" s="1"/>
  <c r="H18" i="40"/>
  <c r="H16" i="39" s="1"/>
  <c r="C18" i="40"/>
  <c r="C16" i="39" s="1"/>
  <c r="M17" i="40"/>
  <c r="M15" i="39" s="1"/>
  <c r="H17" i="40"/>
  <c r="H15" i="39" s="1"/>
  <c r="M14" i="40"/>
  <c r="M12" i="39" s="1"/>
  <c r="H14" i="40"/>
  <c r="H12" i="39" s="1"/>
  <c r="Q10" i="40"/>
  <c r="Q8" i="39" s="1"/>
  <c r="M10" i="40"/>
  <c r="M8" i="39" s="1"/>
  <c r="I10" i="40"/>
  <c r="I8" i="39" s="1"/>
  <c r="E10" i="40"/>
  <c r="E8" i="39" s="1"/>
  <c r="O9" i="40"/>
  <c r="O7" i="39" s="1"/>
  <c r="K9" i="40"/>
  <c r="K7" i="39" s="1"/>
  <c r="G9" i="40"/>
  <c r="G7" i="39" s="1"/>
  <c r="C9" i="40"/>
  <c r="C7" i="39" s="1"/>
  <c r="L31" i="40"/>
  <c r="L29" i="39" s="1"/>
  <c r="P30" i="40"/>
  <c r="P28" i="39" s="1"/>
  <c r="H30" i="40"/>
  <c r="H28" i="39" s="1"/>
  <c r="P27" i="40"/>
  <c r="P25" i="39" s="1"/>
  <c r="H27" i="40"/>
  <c r="H25" i="39" s="1"/>
  <c r="K23" i="40"/>
  <c r="K21" i="39" s="1"/>
  <c r="C23" i="40"/>
  <c r="C21" i="39" s="1"/>
  <c r="M22" i="40"/>
  <c r="M20" i="39" s="1"/>
  <c r="E22" i="40"/>
  <c r="E20" i="39" s="1"/>
  <c r="H9" i="40"/>
  <c r="H7" i="39" s="1"/>
  <c r="M9" i="40"/>
  <c r="M7" i="39" s="1"/>
  <c r="C10" i="40"/>
  <c r="C8" i="39" s="1"/>
  <c r="H10" i="40"/>
  <c r="H8" i="39" s="1"/>
  <c r="N10" i="40"/>
  <c r="N8" i="39" s="1"/>
  <c r="F14" i="40"/>
  <c r="F12" i="39" s="1"/>
  <c r="N14" i="40"/>
  <c r="N12" i="39" s="1"/>
  <c r="I17" i="40"/>
  <c r="I15" i="39" s="1"/>
  <c r="P17" i="40"/>
  <c r="P15" i="39" s="1"/>
  <c r="D18" i="40"/>
  <c r="D16" i="39" s="1"/>
  <c r="K18" i="40"/>
  <c r="K16" i="39" s="1"/>
  <c r="K22" i="40"/>
  <c r="K20" i="39" s="1"/>
  <c r="Q23" i="40"/>
  <c r="Q21" i="39" s="1"/>
  <c r="F27" i="40"/>
  <c r="F25" i="39" s="1"/>
  <c r="F30" i="40"/>
  <c r="F28" i="39" s="1"/>
  <c r="I14" i="40"/>
  <c r="I12" i="39" s="1"/>
  <c r="P14" i="40"/>
  <c r="P12" i="39" s="1"/>
  <c r="D17" i="40"/>
  <c r="D15" i="39" s="1"/>
  <c r="J17" i="40"/>
  <c r="J15" i="39" s="1"/>
  <c r="Q17" i="40"/>
  <c r="Q15" i="39" s="1"/>
  <c r="F18" i="40"/>
  <c r="F16" i="39" s="1"/>
  <c r="L18" i="40"/>
  <c r="L16" i="39" s="1"/>
  <c r="Q22" i="40"/>
  <c r="Q20" i="39" s="1"/>
  <c r="G23" i="40"/>
  <c r="G21" i="39" s="1"/>
  <c r="L30" i="40"/>
  <c r="L28" i="39" s="1"/>
  <c r="D31" i="40"/>
  <c r="D29" i="39" s="1"/>
  <c r="I5003" i="33" l="1"/>
  <c r="J5003" i="33"/>
  <c r="K5003" i="33" s="1"/>
  <c r="I5004" i="33"/>
  <c r="J5004" i="33"/>
  <c r="K5004" i="33" s="1"/>
  <c r="I5005" i="33"/>
  <c r="J5005" i="33"/>
  <c r="K5005" i="33" s="1"/>
  <c r="I5006" i="33"/>
  <c r="J5006" i="33"/>
  <c r="K5006" i="33"/>
  <c r="I5007" i="33"/>
  <c r="J5007" i="33"/>
  <c r="K5007" i="33" s="1"/>
  <c r="I5008" i="33"/>
  <c r="J5008" i="33"/>
  <c r="K5008" i="33"/>
  <c r="I5009" i="33"/>
  <c r="J5009" i="33"/>
  <c r="K5009" i="33" s="1"/>
  <c r="I5010" i="33"/>
  <c r="J5010" i="33"/>
  <c r="K5010" i="33"/>
  <c r="I5011" i="33"/>
  <c r="J5011" i="33"/>
  <c r="K5011" i="33" s="1"/>
  <c r="I5012" i="33"/>
  <c r="J5012" i="33"/>
  <c r="K5012" i="33"/>
  <c r="I5013" i="33"/>
  <c r="J5013" i="33"/>
  <c r="K5013" i="33" s="1"/>
  <c r="I5014" i="33"/>
  <c r="J5014" i="33"/>
  <c r="K5014" i="33"/>
  <c r="I5015" i="33"/>
  <c r="J5015" i="33"/>
  <c r="K5015" i="33" s="1"/>
  <c r="I5016" i="33"/>
  <c r="J5016" i="33"/>
  <c r="K5016" i="33"/>
  <c r="I5017" i="33"/>
  <c r="J5017" i="33"/>
  <c r="K5017" i="33" s="1"/>
  <c r="I5018" i="33"/>
  <c r="J5018" i="33"/>
  <c r="K5018" i="33"/>
  <c r="I5019" i="33"/>
  <c r="J5019" i="33"/>
  <c r="K5019" i="33" s="1"/>
  <c r="I5020" i="33"/>
  <c r="J5020" i="33"/>
  <c r="K5020" i="33"/>
  <c r="I5021" i="33"/>
  <c r="J5021" i="33"/>
  <c r="K5021" i="33" s="1"/>
  <c r="I5022" i="33"/>
  <c r="J5022" i="33"/>
  <c r="K5022" i="33"/>
  <c r="I5023" i="33"/>
  <c r="J5023" i="33"/>
  <c r="K5023" i="33" s="1"/>
  <c r="I5024" i="33"/>
  <c r="J5024" i="33"/>
  <c r="K5024" i="33"/>
  <c r="I5025" i="33"/>
  <c r="J5025" i="33"/>
  <c r="K5025" i="33" s="1"/>
  <c r="I5026" i="33"/>
  <c r="J5026" i="33"/>
  <c r="K5026" i="33"/>
  <c r="I5027" i="33"/>
  <c r="J5027" i="33"/>
  <c r="K5027" i="33" s="1"/>
  <c r="I5028" i="33"/>
  <c r="J5028" i="33"/>
  <c r="K5028" i="33"/>
  <c r="I5029" i="33"/>
  <c r="J5029" i="33"/>
  <c r="K5029" i="33" s="1"/>
  <c r="I5030" i="33"/>
  <c r="J5030" i="33"/>
  <c r="K5030" i="33"/>
  <c r="I5031" i="33"/>
  <c r="J5031" i="33"/>
  <c r="K5031" i="33" s="1"/>
  <c r="I5032" i="33"/>
  <c r="J5032" i="33"/>
  <c r="K5032" i="33"/>
  <c r="I5033" i="33"/>
  <c r="J5033" i="33"/>
  <c r="K5033" i="33" s="1"/>
  <c r="I5034" i="33"/>
  <c r="J5034" i="33"/>
  <c r="K5034" i="33"/>
  <c r="I5035" i="33"/>
  <c r="J5035" i="33"/>
  <c r="K5035" i="33" s="1"/>
  <c r="I5036" i="33"/>
  <c r="J5036" i="33"/>
  <c r="K5036" i="33"/>
  <c r="I5037" i="33"/>
  <c r="J5037" i="33"/>
  <c r="K5037" i="33" s="1"/>
  <c r="I5038" i="33"/>
  <c r="J5038" i="33"/>
  <c r="K5038" i="33"/>
  <c r="I5039" i="33"/>
  <c r="J5039" i="33"/>
  <c r="K5039" i="33" s="1"/>
  <c r="I5040" i="33"/>
  <c r="J5040" i="33"/>
  <c r="K5040" i="33"/>
  <c r="I5041" i="33"/>
  <c r="J5041" i="33"/>
  <c r="K5041" i="33" s="1"/>
  <c r="I5042" i="33"/>
  <c r="J5042" i="33"/>
  <c r="K5042" i="33"/>
  <c r="I5043" i="33"/>
  <c r="J5043" i="33"/>
  <c r="K5043" i="33" s="1"/>
  <c r="I5044" i="33"/>
  <c r="J5044" i="33"/>
  <c r="K5044" i="33"/>
  <c r="I5045" i="33"/>
  <c r="J5045" i="33"/>
  <c r="K5045" i="33" s="1"/>
  <c r="I5046" i="33"/>
  <c r="J5046" i="33"/>
  <c r="K5046" i="33"/>
  <c r="I5047" i="33"/>
  <c r="J5047" i="33"/>
  <c r="K5047" i="33" s="1"/>
  <c r="I5048" i="33"/>
  <c r="J5048" i="33"/>
  <c r="K5048" i="33"/>
  <c r="I5049" i="33"/>
  <c r="J5049" i="33"/>
  <c r="K5049" i="33" s="1"/>
  <c r="I5050" i="33"/>
  <c r="J5050" i="33"/>
  <c r="K5050" i="33"/>
  <c r="I5051" i="33"/>
  <c r="J5051" i="33"/>
  <c r="K5051" i="33" s="1"/>
  <c r="I5052" i="33"/>
  <c r="J5052" i="33"/>
  <c r="K5052" i="33"/>
  <c r="I5053" i="33"/>
  <c r="J5053" i="33"/>
  <c r="K5053" i="33" s="1"/>
  <c r="I5054" i="33"/>
  <c r="J5054" i="33"/>
  <c r="K5054" i="33"/>
  <c r="I5055" i="33"/>
  <c r="J5055" i="33"/>
  <c r="K5055" i="33" s="1"/>
  <c r="I5056" i="33"/>
  <c r="J5056" i="33"/>
  <c r="K5056" i="33"/>
  <c r="I5057" i="33"/>
  <c r="J5057" i="33"/>
  <c r="K5057" i="33" s="1"/>
  <c r="I5058" i="33"/>
  <c r="J5058" i="33"/>
  <c r="K5058" i="33"/>
  <c r="I5059" i="33"/>
  <c r="J5059" i="33"/>
  <c r="K5059" i="33" s="1"/>
  <c r="I5060" i="33"/>
  <c r="J5060" i="33"/>
  <c r="K5060" i="33"/>
  <c r="I5061" i="33"/>
  <c r="J5061" i="33"/>
  <c r="K5061" i="33" s="1"/>
  <c r="I5062" i="33"/>
  <c r="J5062" i="33"/>
  <c r="K5062" i="33"/>
  <c r="I5063" i="33"/>
  <c r="J5063" i="33"/>
  <c r="K5063" i="33" s="1"/>
  <c r="I5064" i="33"/>
  <c r="J5064" i="33"/>
  <c r="K5064" i="33"/>
  <c r="I5065" i="33"/>
  <c r="J5065" i="33"/>
  <c r="K5065" i="33" s="1"/>
  <c r="I5066" i="33"/>
  <c r="J5066" i="33"/>
  <c r="K5066" i="33"/>
  <c r="I5067" i="33"/>
  <c r="J5067" i="33"/>
  <c r="K5067" i="33" s="1"/>
  <c r="I5068" i="33"/>
  <c r="J5068" i="33"/>
  <c r="K5068" i="33"/>
  <c r="I5069" i="33"/>
  <c r="J5069" i="33"/>
  <c r="K5069" i="33" s="1"/>
  <c r="I5070" i="33"/>
  <c r="J5070" i="33"/>
  <c r="K5070" i="33"/>
  <c r="I5071" i="33"/>
  <c r="J5071" i="33"/>
  <c r="K5071" i="33" s="1"/>
  <c r="I5072" i="33"/>
  <c r="J5072" i="33"/>
  <c r="K5072" i="33"/>
  <c r="I5073" i="33"/>
  <c r="J5073" i="33"/>
  <c r="K5073" i="33" s="1"/>
  <c r="I5074" i="33"/>
  <c r="J5074" i="33"/>
  <c r="K5074" i="33"/>
  <c r="I5075" i="33"/>
  <c r="J5075" i="33"/>
  <c r="K5075" i="33" s="1"/>
  <c r="I5076" i="33"/>
  <c r="J5076" i="33"/>
  <c r="K5076" i="33"/>
  <c r="I5077" i="33"/>
  <c r="J5077" i="33"/>
  <c r="K5077" i="33" s="1"/>
  <c r="I5078" i="33"/>
  <c r="J5078" i="33"/>
  <c r="K5078" i="33"/>
  <c r="I5079" i="33"/>
  <c r="J5079" i="33"/>
  <c r="K5079" i="33" s="1"/>
  <c r="I5080" i="33"/>
  <c r="J5080" i="33"/>
  <c r="K5080" i="33"/>
  <c r="I5081" i="33"/>
  <c r="J5081" i="33"/>
  <c r="K5081" i="33" s="1"/>
  <c r="I5082" i="33"/>
  <c r="J5082" i="33"/>
  <c r="K5082" i="33"/>
  <c r="I5083" i="33"/>
  <c r="J5083" i="33"/>
  <c r="K5083" i="33" s="1"/>
  <c r="I5084" i="33"/>
  <c r="J5084" i="33"/>
  <c r="K5084" i="33"/>
  <c r="I5085" i="33"/>
  <c r="J5085" i="33"/>
  <c r="K5085" i="33" s="1"/>
  <c r="I5086" i="33"/>
  <c r="J5086" i="33"/>
  <c r="K5086" i="33"/>
  <c r="I5087" i="33"/>
  <c r="J5087" i="33"/>
  <c r="K5087" i="33" s="1"/>
  <c r="I5088" i="33"/>
  <c r="J5088" i="33"/>
  <c r="K5088" i="33"/>
  <c r="I5089" i="33"/>
  <c r="J5089" i="33"/>
  <c r="K5089" i="33" s="1"/>
  <c r="I5090" i="33"/>
  <c r="J5090" i="33"/>
  <c r="K5090" i="33"/>
  <c r="I5091" i="33"/>
  <c r="J5091" i="33"/>
  <c r="K5091" i="33" s="1"/>
  <c r="I5092" i="33"/>
  <c r="J5092" i="33"/>
  <c r="K5092" i="33"/>
  <c r="I5093" i="33"/>
  <c r="J5093" i="33"/>
  <c r="K5093" i="33" s="1"/>
  <c r="I5094" i="33"/>
  <c r="J5094" i="33"/>
  <c r="K5094" i="33"/>
  <c r="I5095" i="33"/>
  <c r="J5095" i="33"/>
  <c r="K5095" i="33" s="1"/>
  <c r="I5096" i="33"/>
  <c r="J5096" i="33"/>
  <c r="K5096" i="33"/>
  <c r="I5097" i="33"/>
  <c r="J5097" i="33"/>
  <c r="K5097" i="33" s="1"/>
  <c r="I5098" i="33"/>
  <c r="J5098" i="33"/>
  <c r="K5098" i="33"/>
  <c r="I5099" i="33"/>
  <c r="J5099" i="33"/>
  <c r="K5099" i="33" s="1"/>
  <c r="I5100" i="33"/>
  <c r="J5100" i="33"/>
  <c r="K5100" i="33"/>
  <c r="I5101" i="33"/>
  <c r="J5101" i="33"/>
  <c r="K5101" i="33" s="1"/>
  <c r="I5102" i="33"/>
  <c r="J5102" i="33"/>
  <c r="K5102" i="33"/>
  <c r="I5103" i="33"/>
  <c r="J5103" i="33"/>
  <c r="K5103" i="33" s="1"/>
  <c r="I5104" i="33"/>
  <c r="J5104" i="33"/>
  <c r="K5104" i="33"/>
  <c r="I5105" i="33"/>
  <c r="J5105" i="33"/>
  <c r="K5105" i="33" s="1"/>
  <c r="I5106" i="33"/>
  <c r="J5106" i="33"/>
  <c r="K5106" i="33"/>
  <c r="I5107" i="33"/>
  <c r="J5107" i="33"/>
  <c r="K5107" i="33" s="1"/>
  <c r="I5108" i="33"/>
  <c r="J5108" i="33"/>
  <c r="K5108" i="33"/>
  <c r="I5109" i="33"/>
  <c r="J5109" i="33"/>
  <c r="K5109" i="33" s="1"/>
  <c r="I5110" i="33"/>
  <c r="J5110" i="33"/>
  <c r="K5110" i="33"/>
  <c r="I5111" i="33"/>
  <c r="J5111" i="33"/>
  <c r="K5111" i="33" s="1"/>
  <c r="I5112" i="33"/>
  <c r="J5112" i="33"/>
  <c r="K5112" i="33"/>
  <c r="I5113" i="33"/>
  <c r="J5113" i="33"/>
  <c r="K5113" i="33" s="1"/>
  <c r="I5114" i="33"/>
  <c r="J5114" i="33"/>
  <c r="K5114" i="33"/>
  <c r="I5115" i="33"/>
  <c r="J5115" i="33"/>
  <c r="K5115" i="33" s="1"/>
  <c r="I5116" i="33"/>
  <c r="J5116" i="33"/>
  <c r="K5116" i="33"/>
  <c r="I5117" i="33"/>
  <c r="J5117" i="33"/>
  <c r="K5117" i="33" s="1"/>
  <c r="I5118" i="33"/>
  <c r="J5118" i="33"/>
  <c r="K5118" i="33"/>
  <c r="I5119" i="33"/>
  <c r="J5119" i="33"/>
  <c r="K5119" i="33" s="1"/>
  <c r="I5120" i="33"/>
  <c r="J5120" i="33"/>
  <c r="K5120" i="33"/>
  <c r="I5121" i="33"/>
  <c r="J5121" i="33"/>
  <c r="K5121" i="33" s="1"/>
  <c r="I5122" i="33"/>
  <c r="J5122" i="33"/>
  <c r="K5122" i="33"/>
  <c r="I5123" i="33"/>
  <c r="J5123" i="33"/>
  <c r="K5123" i="33" s="1"/>
  <c r="I5124" i="33"/>
  <c r="J5124" i="33"/>
  <c r="K5124" i="33"/>
  <c r="I5125" i="33"/>
  <c r="J5125" i="33"/>
  <c r="K5125" i="33" s="1"/>
  <c r="I5126" i="33"/>
  <c r="J5126" i="33"/>
  <c r="K5126" i="33"/>
  <c r="I5127" i="33"/>
  <c r="J5127" i="33"/>
  <c r="K5127" i="33" s="1"/>
  <c r="I5128" i="33"/>
  <c r="J5128" i="33"/>
  <c r="K5128" i="33"/>
  <c r="I5129" i="33"/>
  <c r="J5129" i="33"/>
  <c r="K5129" i="33" s="1"/>
  <c r="I5130" i="33"/>
  <c r="J5130" i="33"/>
  <c r="K5130" i="33"/>
  <c r="I5131" i="33"/>
  <c r="J5131" i="33"/>
  <c r="K5131" i="33" s="1"/>
  <c r="I5132" i="33"/>
  <c r="J5132" i="33"/>
  <c r="K5132" i="33"/>
  <c r="I5133" i="33"/>
  <c r="J5133" i="33"/>
  <c r="K5133" i="33" s="1"/>
  <c r="I5134" i="33"/>
  <c r="J5134" i="33"/>
  <c r="K5134" i="33"/>
  <c r="I5135" i="33"/>
  <c r="J5135" i="33"/>
  <c r="K5135" i="33" s="1"/>
  <c r="I5136" i="33"/>
  <c r="J5136" i="33"/>
  <c r="K5136" i="33"/>
  <c r="I5137" i="33"/>
  <c r="J5137" i="33"/>
  <c r="K5137" i="33" s="1"/>
  <c r="I5138" i="33"/>
  <c r="J5138" i="33"/>
  <c r="K5138" i="33"/>
  <c r="I5139" i="33"/>
  <c r="J5139" i="33"/>
  <c r="K5139" i="33" s="1"/>
  <c r="I5140" i="33"/>
  <c r="J5140" i="33"/>
  <c r="K5140" i="33"/>
  <c r="I5141" i="33"/>
  <c r="J5141" i="33"/>
  <c r="K5141" i="33" s="1"/>
  <c r="I5142" i="33"/>
  <c r="J5142" i="33"/>
  <c r="K5142" i="33"/>
  <c r="I5143" i="33"/>
  <c r="J5143" i="33"/>
  <c r="K5143" i="33" s="1"/>
  <c r="I5144" i="33"/>
  <c r="J5144" i="33"/>
  <c r="K5144" i="33"/>
  <c r="I5145" i="33"/>
  <c r="J5145" i="33"/>
  <c r="K5145" i="33" s="1"/>
  <c r="I5146" i="33"/>
  <c r="J5146" i="33"/>
  <c r="K5146" i="33"/>
  <c r="I5147" i="33"/>
  <c r="J5147" i="33"/>
  <c r="K5147" i="33" s="1"/>
  <c r="I5148" i="33"/>
  <c r="J5148" i="33"/>
  <c r="K5148" i="33"/>
  <c r="I5149" i="33"/>
  <c r="J5149" i="33"/>
  <c r="K5149" i="33" s="1"/>
  <c r="I5150" i="33"/>
  <c r="J5150" i="33"/>
  <c r="K5150" i="33"/>
  <c r="I5151" i="33"/>
  <c r="J5151" i="33"/>
  <c r="K5151" i="33" s="1"/>
  <c r="I5152" i="33"/>
  <c r="J5152" i="33"/>
  <c r="K5152" i="33"/>
  <c r="I5153" i="33"/>
  <c r="J5153" i="33"/>
  <c r="K5153" i="33" s="1"/>
  <c r="I5154" i="33"/>
  <c r="J5154" i="33"/>
  <c r="K5154" i="33"/>
  <c r="I5155" i="33"/>
  <c r="J5155" i="33"/>
  <c r="K5155" i="33" s="1"/>
  <c r="I5156" i="33"/>
  <c r="J5156" i="33"/>
  <c r="K5156" i="33"/>
  <c r="I5157" i="33"/>
  <c r="J5157" i="33"/>
  <c r="K5157" i="33" s="1"/>
  <c r="I5158" i="33"/>
  <c r="J5158" i="33"/>
  <c r="K5158" i="33"/>
  <c r="I5159" i="33"/>
  <c r="J5159" i="33"/>
  <c r="K5159" i="33" s="1"/>
  <c r="I5160" i="33"/>
  <c r="J5160" i="33"/>
  <c r="K5160" i="33"/>
  <c r="I5161" i="33"/>
  <c r="J5161" i="33"/>
  <c r="K5161" i="33" s="1"/>
  <c r="I5162" i="33"/>
  <c r="J5162" i="33"/>
  <c r="K5162" i="33"/>
  <c r="I5163" i="33"/>
  <c r="J5163" i="33"/>
  <c r="K5163" i="33" s="1"/>
  <c r="I5164" i="33"/>
  <c r="J5164" i="33"/>
  <c r="K5164" i="33"/>
  <c r="I5165" i="33"/>
  <c r="J5165" i="33"/>
  <c r="K5165" i="33" s="1"/>
  <c r="I5166" i="33"/>
  <c r="J5166" i="33"/>
  <c r="K5166" i="33"/>
  <c r="I5167" i="33"/>
  <c r="J5167" i="33"/>
  <c r="K5167" i="33" s="1"/>
  <c r="I5168" i="33"/>
  <c r="J5168" i="33"/>
  <c r="K5168" i="33"/>
  <c r="I5169" i="33"/>
  <c r="J5169" i="33"/>
  <c r="K5169" i="33" s="1"/>
  <c r="I5170" i="33"/>
  <c r="J5170" i="33"/>
  <c r="K5170" i="33"/>
  <c r="I5171" i="33"/>
  <c r="J5171" i="33"/>
  <c r="K5171" i="33" s="1"/>
  <c r="I5172" i="33"/>
  <c r="J5172" i="33"/>
  <c r="K5172" i="33"/>
  <c r="I5173" i="33"/>
  <c r="J5173" i="33"/>
  <c r="K5173" i="33" s="1"/>
  <c r="I5174" i="33"/>
  <c r="J5174" i="33"/>
  <c r="K5174" i="33"/>
  <c r="I5175" i="33"/>
  <c r="J5175" i="33"/>
  <c r="K5175" i="33" s="1"/>
  <c r="I5176" i="33"/>
  <c r="J5176" i="33"/>
  <c r="K5176" i="33"/>
  <c r="I5177" i="33"/>
  <c r="J5177" i="33"/>
  <c r="K5177" i="33" s="1"/>
  <c r="I5178" i="33"/>
  <c r="J5178" i="33"/>
  <c r="K5178" i="33"/>
  <c r="I5179" i="33"/>
  <c r="J5179" i="33"/>
  <c r="K5179" i="33" s="1"/>
  <c r="I5180" i="33"/>
  <c r="J5180" i="33"/>
  <c r="K5180" i="33"/>
  <c r="I5181" i="33"/>
  <c r="J5181" i="33"/>
  <c r="K5181" i="33" s="1"/>
  <c r="I5182" i="33"/>
  <c r="J5182" i="33"/>
  <c r="K5182" i="33"/>
  <c r="I5183" i="33"/>
  <c r="J5183" i="33"/>
  <c r="K5183" i="33" s="1"/>
  <c r="I5184" i="33"/>
  <c r="J5184" i="33"/>
  <c r="K5184" i="33"/>
  <c r="I5185" i="33"/>
  <c r="J5185" i="33"/>
  <c r="K5185" i="33" s="1"/>
  <c r="I5186" i="33"/>
  <c r="J5186" i="33"/>
  <c r="K5186" i="33"/>
  <c r="I5187" i="33"/>
  <c r="J5187" i="33"/>
  <c r="K5187" i="33" s="1"/>
  <c r="I5188" i="33"/>
  <c r="J5188" i="33"/>
  <c r="K5188" i="33"/>
  <c r="I5189" i="33"/>
  <c r="J5189" i="33"/>
  <c r="K5189" i="33" s="1"/>
  <c r="I5190" i="33"/>
  <c r="J5190" i="33"/>
  <c r="K5190" i="33"/>
  <c r="I5191" i="33"/>
  <c r="J5191" i="33"/>
  <c r="K5191" i="33" s="1"/>
  <c r="I5192" i="33"/>
  <c r="J5192" i="33"/>
  <c r="K5192" i="33"/>
  <c r="I5193" i="33"/>
  <c r="J5193" i="33"/>
  <c r="K5193" i="33" s="1"/>
  <c r="I5194" i="33"/>
  <c r="J5194" i="33"/>
  <c r="K5194" i="33"/>
  <c r="I5195" i="33"/>
  <c r="J5195" i="33"/>
  <c r="K5195" i="33" s="1"/>
  <c r="I5196" i="33"/>
  <c r="J5196" i="33"/>
  <c r="K5196" i="33"/>
  <c r="I5197" i="33"/>
  <c r="J5197" i="33"/>
  <c r="K5197" i="33" s="1"/>
  <c r="I5198" i="33"/>
  <c r="J5198" i="33"/>
  <c r="K5198" i="33"/>
  <c r="I5199" i="33"/>
  <c r="J5199" i="33"/>
  <c r="K5199" i="33" s="1"/>
  <c r="I5200" i="33"/>
  <c r="J5200" i="33"/>
  <c r="K5200" i="33"/>
  <c r="I5201" i="33"/>
  <c r="J5201" i="33"/>
  <c r="K5201" i="33" s="1"/>
  <c r="I5202" i="33"/>
  <c r="J5202" i="33"/>
  <c r="K5202" i="33"/>
  <c r="I5203" i="33"/>
  <c r="J5203" i="33"/>
  <c r="K5203" i="33" s="1"/>
  <c r="I5204" i="33"/>
  <c r="J5204" i="33"/>
  <c r="K5204" i="33"/>
  <c r="I5205" i="33"/>
  <c r="J5205" i="33"/>
  <c r="K5205" i="33" s="1"/>
  <c r="I5206" i="33"/>
  <c r="J5206" i="33"/>
  <c r="K5206" i="33"/>
  <c r="I5207" i="33"/>
  <c r="J5207" i="33"/>
  <c r="K5207" i="33" s="1"/>
  <c r="I5208" i="33"/>
  <c r="J5208" i="33"/>
  <c r="K5208" i="33"/>
  <c r="I5209" i="33"/>
  <c r="J5209" i="33"/>
  <c r="K5209" i="33" s="1"/>
  <c r="I5210" i="33"/>
  <c r="J5210" i="33"/>
  <c r="K5210" i="33"/>
  <c r="I5211" i="33"/>
  <c r="J5211" i="33"/>
  <c r="K5211" i="33" s="1"/>
  <c r="I5212" i="33"/>
  <c r="J5212" i="33"/>
  <c r="K5212" i="33"/>
  <c r="I5213" i="33"/>
  <c r="J5213" i="33"/>
  <c r="K5213" i="33" s="1"/>
  <c r="I5214" i="33"/>
  <c r="J5214" i="33"/>
  <c r="K5214" i="33"/>
  <c r="I5215" i="33"/>
  <c r="J5215" i="33"/>
  <c r="K5215" i="33" s="1"/>
  <c r="I5216" i="33"/>
  <c r="J5216" i="33"/>
  <c r="K5216" i="33"/>
  <c r="I5217" i="33"/>
  <c r="J5217" i="33"/>
  <c r="K5217" i="33" s="1"/>
  <c r="I5218" i="33"/>
  <c r="J5218" i="33"/>
  <c r="K5218" i="33"/>
  <c r="I5219" i="33"/>
  <c r="J5219" i="33"/>
  <c r="K5219" i="33" s="1"/>
  <c r="I5220" i="33"/>
  <c r="J5220" i="33"/>
  <c r="K5220" i="33"/>
  <c r="I5221" i="33"/>
  <c r="J5221" i="33"/>
  <c r="K5221" i="33" s="1"/>
  <c r="I5222" i="33"/>
  <c r="J5222" i="33"/>
  <c r="K5222" i="33"/>
  <c r="I5223" i="33"/>
  <c r="J5223" i="33"/>
  <c r="K5223" i="33" s="1"/>
  <c r="I5224" i="33"/>
  <c r="J5224" i="33"/>
  <c r="K5224" i="33"/>
  <c r="I5225" i="33"/>
  <c r="J5225" i="33"/>
  <c r="K5225" i="33" s="1"/>
  <c r="I5226" i="33"/>
  <c r="J5226" i="33"/>
  <c r="K5226" i="33"/>
  <c r="I5227" i="33"/>
  <c r="J5227" i="33"/>
  <c r="K5227" i="33" s="1"/>
  <c r="I5228" i="33"/>
  <c r="J5228" i="33"/>
  <c r="K5228" i="33"/>
  <c r="I5229" i="33"/>
  <c r="J5229" i="33"/>
  <c r="K5229" i="33" s="1"/>
  <c r="I5230" i="33"/>
  <c r="J5230" i="33"/>
  <c r="K5230" i="33"/>
  <c r="I5231" i="33"/>
  <c r="J5231" i="33"/>
  <c r="K5231" i="33" s="1"/>
  <c r="I5232" i="33"/>
  <c r="J5232" i="33"/>
  <c r="K5232" i="33"/>
  <c r="I5233" i="33"/>
  <c r="J5233" i="33"/>
  <c r="K5233" i="33" s="1"/>
  <c r="I5234" i="33"/>
  <c r="J5234" i="33"/>
  <c r="K5234" i="33"/>
  <c r="I5235" i="33"/>
  <c r="J5235" i="33"/>
  <c r="K5235" i="33" s="1"/>
  <c r="I5236" i="33"/>
  <c r="J5236" i="33"/>
  <c r="K5236" i="33"/>
  <c r="I5237" i="33"/>
  <c r="J5237" i="33"/>
  <c r="K5237" i="33" s="1"/>
  <c r="I5238" i="33"/>
  <c r="J5238" i="33"/>
  <c r="K5238" i="33"/>
  <c r="I5239" i="33"/>
  <c r="J5239" i="33"/>
  <c r="K5239" i="33" s="1"/>
  <c r="I5240" i="33"/>
  <c r="J5240" i="33"/>
  <c r="K5240" i="33"/>
  <c r="I5241" i="33"/>
  <c r="J5241" i="33"/>
  <c r="K5241" i="33" s="1"/>
  <c r="I5242" i="33"/>
  <c r="J5242" i="33"/>
  <c r="K5242" i="33"/>
  <c r="I5243" i="33"/>
  <c r="J5243" i="33"/>
  <c r="K5243" i="33" s="1"/>
  <c r="I5244" i="33"/>
  <c r="J5244" i="33"/>
  <c r="K5244" i="33"/>
  <c r="I5245" i="33"/>
  <c r="J5245" i="33"/>
  <c r="K5245" i="33" s="1"/>
  <c r="I5246" i="33"/>
  <c r="J5246" i="33"/>
  <c r="K5246" i="33"/>
  <c r="I5247" i="33"/>
  <c r="J5247" i="33"/>
  <c r="K5247" i="33" s="1"/>
  <c r="I5248" i="33"/>
  <c r="J5248" i="33"/>
  <c r="K5248" i="33"/>
  <c r="I5249" i="33"/>
  <c r="J5249" i="33"/>
  <c r="K5249" i="33" s="1"/>
  <c r="I5250" i="33"/>
  <c r="J5250" i="33"/>
  <c r="K5250" i="33"/>
  <c r="I5251" i="33"/>
  <c r="J5251" i="33"/>
  <c r="K5251" i="33" s="1"/>
  <c r="I5252" i="33"/>
  <c r="J5252" i="33"/>
  <c r="K5252" i="33"/>
  <c r="I5253" i="33"/>
  <c r="J5253" i="33"/>
  <c r="K5253" i="33" s="1"/>
  <c r="I5254" i="33"/>
  <c r="J5254" i="33"/>
  <c r="K5254" i="33"/>
  <c r="I5255" i="33"/>
  <c r="J5255" i="33"/>
  <c r="K5255" i="33" s="1"/>
  <c r="I5256" i="33"/>
  <c r="J5256" i="33"/>
  <c r="K5256" i="33"/>
  <c r="I5257" i="33"/>
  <c r="J5257" i="33"/>
  <c r="K5257" i="33" s="1"/>
  <c r="I5258" i="33"/>
  <c r="J5258" i="33"/>
  <c r="K5258" i="33"/>
  <c r="I5259" i="33"/>
  <c r="J5259" i="33"/>
  <c r="K5259" i="33" s="1"/>
  <c r="I5260" i="33"/>
  <c r="J5260" i="33"/>
  <c r="K5260" i="33"/>
  <c r="I5261" i="33"/>
  <c r="J5261" i="33"/>
  <c r="K5261" i="33" s="1"/>
  <c r="I5262" i="33"/>
  <c r="J5262" i="33"/>
  <c r="K5262" i="33"/>
  <c r="I5263" i="33"/>
  <c r="J5263" i="33"/>
  <c r="K5263" i="33" s="1"/>
  <c r="I5264" i="33"/>
  <c r="J5264" i="33"/>
  <c r="K5264" i="33"/>
  <c r="I5265" i="33"/>
  <c r="J5265" i="33"/>
  <c r="K5265" i="33" s="1"/>
  <c r="I5266" i="33"/>
  <c r="J5266" i="33"/>
  <c r="K5266" i="33"/>
  <c r="I5267" i="33"/>
  <c r="J5267" i="33"/>
  <c r="K5267" i="33" s="1"/>
  <c r="I5268" i="33"/>
  <c r="J5268" i="33"/>
  <c r="K5268" i="33"/>
  <c r="I5269" i="33"/>
  <c r="J5269" i="33"/>
  <c r="K5269" i="33" s="1"/>
  <c r="I5270" i="33"/>
  <c r="J5270" i="33"/>
  <c r="K5270" i="33"/>
  <c r="I5271" i="33"/>
  <c r="J5271" i="33"/>
  <c r="K5271" i="33" s="1"/>
  <c r="I5272" i="33"/>
  <c r="J5272" i="33"/>
  <c r="K5272" i="33"/>
  <c r="I5273" i="33"/>
  <c r="J5273" i="33"/>
  <c r="K5273" i="33" s="1"/>
  <c r="I5274" i="33"/>
  <c r="J5274" i="33"/>
  <c r="K5274" i="33"/>
  <c r="I5275" i="33"/>
  <c r="J5275" i="33"/>
  <c r="K5275" i="33" s="1"/>
  <c r="I5276" i="33"/>
  <c r="J5276" i="33"/>
  <c r="K5276" i="33"/>
  <c r="I5277" i="33"/>
  <c r="J5277" i="33"/>
  <c r="K5277" i="33" s="1"/>
  <c r="I5278" i="33"/>
  <c r="J5278" i="33"/>
  <c r="K5278" i="33"/>
  <c r="I5279" i="33"/>
  <c r="J5279" i="33"/>
  <c r="K5279" i="33" s="1"/>
  <c r="I5280" i="33"/>
  <c r="J5280" i="33"/>
  <c r="K5280" i="33"/>
  <c r="I5281" i="33"/>
  <c r="J5281" i="33"/>
  <c r="K5281" i="33" s="1"/>
  <c r="I5282" i="33"/>
  <c r="J5282" i="33"/>
  <c r="K5282" i="33"/>
  <c r="I5283" i="33"/>
  <c r="J5283" i="33"/>
  <c r="K5283" i="33" s="1"/>
  <c r="I5284" i="33"/>
  <c r="J5284" i="33"/>
  <c r="K5284" i="33"/>
  <c r="I5285" i="33"/>
  <c r="J5285" i="33"/>
  <c r="K5285" i="33" s="1"/>
  <c r="I5286" i="33"/>
  <c r="J5286" i="33"/>
  <c r="K5286" i="33"/>
  <c r="I5287" i="33"/>
  <c r="J5287" i="33"/>
  <c r="K5287" i="33" s="1"/>
  <c r="I5288" i="33"/>
  <c r="J5288" i="33"/>
  <c r="K5288" i="33"/>
  <c r="I5289" i="33"/>
  <c r="J5289" i="33"/>
  <c r="K5289" i="33" s="1"/>
  <c r="I5290" i="33"/>
  <c r="J5290" i="33"/>
  <c r="K5290" i="33"/>
  <c r="I5291" i="33"/>
  <c r="J5291" i="33"/>
  <c r="K5291" i="33" s="1"/>
  <c r="I5292" i="33"/>
  <c r="J5292" i="33"/>
  <c r="K5292" i="33"/>
  <c r="I5293" i="33"/>
  <c r="J5293" i="33"/>
  <c r="K5293" i="33" s="1"/>
  <c r="I5294" i="33"/>
  <c r="J5294" i="33"/>
  <c r="K5294" i="33"/>
  <c r="I5295" i="33"/>
  <c r="J5295" i="33"/>
  <c r="K5295" i="33" s="1"/>
  <c r="I5296" i="33"/>
  <c r="J5296" i="33"/>
  <c r="K5296" i="33"/>
  <c r="I5297" i="33"/>
  <c r="J5297" i="33"/>
  <c r="K5297" i="33" s="1"/>
  <c r="I5298" i="33"/>
  <c r="J5298" i="33"/>
  <c r="K5298" i="33"/>
  <c r="I5299" i="33"/>
  <c r="J5299" i="33"/>
  <c r="K5299" i="33" s="1"/>
  <c r="I5300" i="33"/>
  <c r="J5300" i="33"/>
  <c r="K5300" i="33"/>
  <c r="I5301" i="33"/>
  <c r="J5301" i="33"/>
  <c r="K5301" i="33" s="1"/>
  <c r="I5302" i="33"/>
  <c r="J5302" i="33"/>
  <c r="K5302" i="33"/>
  <c r="I5303" i="33"/>
  <c r="J5303" i="33"/>
  <c r="K5303" i="33" s="1"/>
  <c r="I5304" i="33"/>
  <c r="J5304" i="33"/>
  <c r="K5304" i="33"/>
  <c r="I5305" i="33"/>
  <c r="J5305" i="33"/>
  <c r="K5305" i="33" s="1"/>
  <c r="I5306" i="33"/>
  <c r="J5306" i="33"/>
  <c r="K5306" i="33"/>
  <c r="I5307" i="33"/>
  <c r="J5307" i="33"/>
  <c r="K5307" i="33" s="1"/>
  <c r="I5308" i="33"/>
  <c r="J5308" i="33"/>
  <c r="K5308" i="33"/>
  <c r="I5309" i="33"/>
  <c r="J5309" i="33"/>
  <c r="K5309" i="33" s="1"/>
  <c r="I5310" i="33"/>
  <c r="J5310" i="33"/>
  <c r="K5310" i="33"/>
  <c r="I5311" i="33"/>
  <c r="J5311" i="33"/>
  <c r="K5311" i="33" s="1"/>
  <c r="I5312" i="33"/>
  <c r="J5312" i="33"/>
  <c r="K5312" i="33"/>
  <c r="I5313" i="33"/>
  <c r="J5313" i="33"/>
  <c r="K5313" i="33" s="1"/>
  <c r="I5314" i="33"/>
  <c r="J5314" i="33"/>
  <c r="K5314" i="33"/>
  <c r="I5315" i="33"/>
  <c r="J5315" i="33"/>
  <c r="K5315" i="33" s="1"/>
  <c r="I5316" i="33"/>
  <c r="J5316" i="33"/>
  <c r="K5316" i="33"/>
  <c r="I5317" i="33"/>
  <c r="J5317" i="33"/>
  <c r="K5317" i="33" s="1"/>
  <c r="I5318" i="33"/>
  <c r="J5318" i="33"/>
  <c r="K5318" i="33"/>
  <c r="I5319" i="33"/>
  <c r="J5319" i="33"/>
  <c r="K5319" i="33" s="1"/>
  <c r="I5320" i="33"/>
  <c r="J5320" i="33"/>
  <c r="K5320" i="33"/>
  <c r="I5321" i="33"/>
  <c r="J5321" i="33"/>
  <c r="K5321" i="33" s="1"/>
  <c r="I5322" i="33"/>
  <c r="J5322" i="33"/>
  <c r="K5322" i="33"/>
  <c r="I5323" i="33"/>
  <c r="J5323" i="33"/>
  <c r="K5323" i="33" s="1"/>
  <c r="I5324" i="33"/>
  <c r="J5324" i="33"/>
  <c r="K5324" i="33"/>
  <c r="I5325" i="33"/>
  <c r="J5325" i="33"/>
  <c r="K5325" i="33" s="1"/>
  <c r="I5326" i="33"/>
  <c r="J5326" i="33"/>
  <c r="K5326" i="33"/>
  <c r="I5327" i="33"/>
  <c r="J5327" i="33"/>
  <c r="K5327" i="33" s="1"/>
  <c r="I5328" i="33"/>
  <c r="J5328" i="33"/>
  <c r="K5328" i="33"/>
  <c r="I5329" i="33"/>
  <c r="J5329" i="33"/>
  <c r="K5329" i="33" s="1"/>
  <c r="I5330" i="33"/>
  <c r="J5330" i="33"/>
  <c r="K5330" i="33"/>
  <c r="I5331" i="33"/>
  <c r="J5331" i="33"/>
  <c r="K5331" i="33" s="1"/>
  <c r="I5332" i="33"/>
  <c r="J5332" i="33"/>
  <c r="K5332" i="33"/>
  <c r="I5333" i="33"/>
  <c r="J5333" i="33"/>
  <c r="K5333" i="33" s="1"/>
  <c r="I5334" i="33"/>
  <c r="J5334" i="33"/>
  <c r="K5334" i="33"/>
  <c r="I5335" i="33"/>
  <c r="J5335" i="33"/>
  <c r="K5335" i="33" s="1"/>
  <c r="I5336" i="33"/>
  <c r="J5336" i="33"/>
  <c r="K5336" i="33"/>
  <c r="I5337" i="33"/>
  <c r="J5337" i="33"/>
  <c r="K5337" i="33" s="1"/>
  <c r="I5338" i="33"/>
  <c r="J5338" i="33"/>
  <c r="K5338" i="33"/>
  <c r="I5339" i="33"/>
  <c r="J5339" i="33"/>
  <c r="K5339" i="33" s="1"/>
  <c r="I5340" i="33"/>
  <c r="J5340" i="33"/>
  <c r="K5340" i="33"/>
  <c r="I5341" i="33"/>
  <c r="J5341" i="33"/>
  <c r="K5341" i="33" s="1"/>
  <c r="I5342" i="33"/>
  <c r="J5342" i="33"/>
  <c r="K5342" i="33"/>
  <c r="I5343" i="33"/>
  <c r="J5343" i="33"/>
  <c r="K5343" i="33" s="1"/>
  <c r="I5344" i="33"/>
  <c r="J5344" i="33"/>
  <c r="K5344" i="33"/>
  <c r="I5345" i="33"/>
  <c r="J5345" i="33"/>
  <c r="K5345" i="33" s="1"/>
  <c r="I5346" i="33"/>
  <c r="J5346" i="33"/>
  <c r="K5346" i="33"/>
  <c r="I5347" i="33"/>
  <c r="J5347" i="33"/>
  <c r="K5347" i="33" s="1"/>
  <c r="I5348" i="33"/>
  <c r="J5348" i="33"/>
  <c r="K5348" i="33"/>
  <c r="I5349" i="33"/>
  <c r="J5349" i="33"/>
  <c r="K5349" i="33" s="1"/>
  <c r="I5350" i="33"/>
  <c r="J5350" i="33"/>
  <c r="K5350" i="33"/>
  <c r="I5351" i="33"/>
  <c r="J5351" i="33"/>
  <c r="K5351" i="33" s="1"/>
  <c r="I5352" i="33"/>
  <c r="J5352" i="33"/>
  <c r="K5352" i="33"/>
  <c r="I5353" i="33"/>
  <c r="J5353" i="33"/>
  <c r="K5353" i="33" s="1"/>
  <c r="I5354" i="33"/>
  <c r="J5354" i="33"/>
  <c r="K5354" i="33"/>
  <c r="I5355" i="33"/>
  <c r="J5355" i="33"/>
  <c r="K5355" i="33" s="1"/>
  <c r="I5356" i="33"/>
  <c r="J5356" i="33"/>
  <c r="K5356" i="33"/>
  <c r="I5357" i="33"/>
  <c r="J5357" i="33"/>
  <c r="K5357" i="33" s="1"/>
  <c r="I5358" i="33"/>
  <c r="J5358" i="33"/>
  <c r="K5358" i="33"/>
  <c r="I5359" i="33"/>
  <c r="J5359" i="33"/>
  <c r="K5359" i="33" s="1"/>
  <c r="I5360" i="33"/>
  <c r="J5360" i="33"/>
  <c r="K5360" i="33"/>
  <c r="I5361" i="33"/>
  <c r="J5361" i="33"/>
  <c r="K5361" i="33" s="1"/>
  <c r="I5362" i="33"/>
  <c r="J5362" i="33"/>
  <c r="K5362" i="33"/>
  <c r="I5363" i="33"/>
  <c r="J5363" i="33"/>
  <c r="K5363" i="33" s="1"/>
  <c r="I5364" i="33"/>
  <c r="J5364" i="33"/>
  <c r="K5364" i="33"/>
  <c r="I5365" i="33"/>
  <c r="J5365" i="33"/>
  <c r="K5365" i="33" s="1"/>
  <c r="I5366" i="33"/>
  <c r="J5366" i="33"/>
  <c r="K5366" i="33"/>
  <c r="I5367" i="33"/>
  <c r="J5367" i="33"/>
  <c r="K5367" i="33" s="1"/>
  <c r="I5368" i="33"/>
  <c r="J5368" i="33"/>
  <c r="K5368" i="33"/>
  <c r="I5369" i="33"/>
  <c r="J5369" i="33"/>
  <c r="K5369" i="33" s="1"/>
  <c r="I5370" i="33"/>
  <c r="J5370" i="33"/>
  <c r="K5370" i="33"/>
  <c r="I5371" i="33"/>
  <c r="J5371" i="33"/>
  <c r="K5371" i="33" s="1"/>
  <c r="I5372" i="33"/>
  <c r="J5372" i="33"/>
  <c r="K5372" i="33"/>
  <c r="I5373" i="33"/>
  <c r="J5373" i="33"/>
  <c r="K5373" i="33" s="1"/>
  <c r="I5374" i="33"/>
  <c r="J5374" i="33"/>
  <c r="K5374" i="33"/>
  <c r="I5375" i="33"/>
  <c r="J5375" i="33"/>
  <c r="K5375" i="33" s="1"/>
  <c r="I5376" i="33"/>
  <c r="J5376" i="33"/>
  <c r="K5376" i="33"/>
  <c r="I5377" i="33"/>
  <c r="J5377" i="33"/>
  <c r="K5377" i="33" s="1"/>
  <c r="I5378" i="33"/>
  <c r="J5378" i="33"/>
  <c r="K5378" i="33"/>
  <c r="I5379" i="33"/>
  <c r="J5379" i="33"/>
  <c r="K5379" i="33" s="1"/>
  <c r="I5380" i="33"/>
  <c r="J5380" i="33"/>
  <c r="K5380" i="33"/>
  <c r="I5381" i="33"/>
  <c r="J5381" i="33"/>
  <c r="K5381" i="33" s="1"/>
  <c r="I5382" i="33"/>
  <c r="J5382" i="33"/>
  <c r="K5382" i="33"/>
  <c r="I5383" i="33"/>
  <c r="J5383" i="33"/>
  <c r="K5383" i="33" s="1"/>
  <c r="I5384" i="33"/>
  <c r="J5384" i="33"/>
  <c r="K5384" i="33"/>
  <c r="I5385" i="33"/>
  <c r="J5385" i="33"/>
  <c r="K5385" i="33" s="1"/>
  <c r="I5386" i="33"/>
  <c r="J5386" i="33"/>
  <c r="K5386" i="33"/>
  <c r="I5387" i="33"/>
  <c r="J5387" i="33"/>
  <c r="K5387" i="33" s="1"/>
  <c r="I5388" i="33"/>
  <c r="J5388" i="33"/>
  <c r="K5388" i="33"/>
  <c r="I5389" i="33"/>
  <c r="J5389" i="33"/>
  <c r="K5389" i="33" s="1"/>
  <c r="I5390" i="33"/>
  <c r="J5390" i="33"/>
  <c r="K5390" i="33"/>
  <c r="I5391" i="33"/>
  <c r="J5391" i="33"/>
  <c r="K5391" i="33" s="1"/>
  <c r="I5392" i="33"/>
  <c r="J5392" i="33"/>
  <c r="K5392" i="33"/>
  <c r="I5393" i="33"/>
  <c r="J5393" i="33"/>
  <c r="K5393" i="33" s="1"/>
  <c r="I5394" i="33"/>
  <c r="J5394" i="33"/>
  <c r="K5394" i="33"/>
  <c r="I5395" i="33"/>
  <c r="J5395" i="33"/>
  <c r="K5395" i="33" s="1"/>
  <c r="I5396" i="33"/>
  <c r="J5396" i="33"/>
  <c r="K5396" i="33"/>
  <c r="I5397" i="33"/>
  <c r="J5397" i="33"/>
  <c r="K5397" i="33" s="1"/>
  <c r="I5398" i="33"/>
  <c r="J5398" i="33"/>
  <c r="K5398" i="33"/>
  <c r="I5399" i="33"/>
  <c r="J5399" i="33"/>
  <c r="K5399" i="33" s="1"/>
  <c r="I5400" i="33"/>
  <c r="J5400" i="33"/>
  <c r="K5400" i="33"/>
  <c r="I5401" i="33"/>
  <c r="J5401" i="33"/>
  <c r="K5401" i="33" s="1"/>
  <c r="I5402" i="33"/>
  <c r="J5402" i="33"/>
  <c r="K5402" i="33"/>
  <c r="I5403" i="33"/>
  <c r="J5403" i="33"/>
  <c r="K5403" i="33" s="1"/>
  <c r="I5404" i="33"/>
  <c r="J5404" i="33"/>
  <c r="K5404" i="33"/>
  <c r="I5405" i="33"/>
  <c r="J5405" i="33"/>
  <c r="K5405" i="33" s="1"/>
  <c r="I5406" i="33"/>
  <c r="J5406" i="33"/>
  <c r="K5406" i="33"/>
  <c r="I5407" i="33"/>
  <c r="J5407" i="33"/>
  <c r="K5407" i="33" s="1"/>
  <c r="I5408" i="33"/>
  <c r="J5408" i="33"/>
  <c r="K5408" i="33"/>
  <c r="I5409" i="33"/>
  <c r="J5409" i="33"/>
  <c r="K5409" i="33" s="1"/>
  <c r="I5410" i="33"/>
  <c r="J5410" i="33"/>
  <c r="K5410" i="33"/>
  <c r="I5411" i="33"/>
  <c r="J5411" i="33"/>
  <c r="K5411" i="33" s="1"/>
  <c r="I5412" i="33"/>
  <c r="J5412" i="33"/>
  <c r="K5412" i="33"/>
  <c r="I5413" i="33"/>
  <c r="J5413" i="33"/>
  <c r="K5413" i="33" s="1"/>
  <c r="I5414" i="33"/>
  <c r="J5414" i="33"/>
  <c r="K5414" i="33"/>
  <c r="I5415" i="33"/>
  <c r="J5415" i="33"/>
  <c r="K5415" i="33" s="1"/>
  <c r="I5416" i="33"/>
  <c r="J5416" i="33"/>
  <c r="K5416" i="33"/>
  <c r="I5417" i="33"/>
  <c r="J5417" i="33"/>
  <c r="K5417" i="33" s="1"/>
  <c r="I5418" i="33"/>
  <c r="J5418" i="33"/>
  <c r="K5418" i="33"/>
  <c r="I5419" i="33"/>
  <c r="J5419" i="33"/>
  <c r="K5419" i="33" s="1"/>
  <c r="I5420" i="33"/>
  <c r="J5420" i="33"/>
  <c r="K5420" i="33"/>
  <c r="I5421" i="33"/>
  <c r="J5421" i="33"/>
  <c r="K5421" i="33" s="1"/>
  <c r="I5422" i="33"/>
  <c r="J5422" i="33"/>
  <c r="K5422" i="33"/>
  <c r="I5423" i="33"/>
  <c r="J5423" i="33"/>
  <c r="K5423" i="33" s="1"/>
  <c r="I5424" i="33"/>
  <c r="J5424" i="33"/>
  <c r="K5424" i="33"/>
  <c r="I5425" i="33"/>
  <c r="J5425" i="33"/>
  <c r="K5425" i="33" s="1"/>
  <c r="I5426" i="33"/>
  <c r="J5426" i="33"/>
  <c r="K5426" i="33"/>
  <c r="I5427" i="33"/>
  <c r="J5427" i="33"/>
  <c r="K5427" i="33" s="1"/>
  <c r="I5428" i="33"/>
  <c r="J5428" i="33"/>
  <c r="K5428" i="33"/>
  <c r="I5429" i="33"/>
  <c r="J5429" i="33"/>
  <c r="K5429" i="33" s="1"/>
  <c r="I5430" i="33"/>
  <c r="J5430" i="33"/>
  <c r="K5430" i="33"/>
  <c r="I5431" i="33"/>
  <c r="J5431" i="33"/>
  <c r="K5431" i="33" s="1"/>
  <c r="I5432" i="33"/>
  <c r="J5432" i="33"/>
  <c r="K5432" i="33"/>
  <c r="I5433" i="33"/>
  <c r="J5433" i="33"/>
  <c r="K5433" i="33" s="1"/>
  <c r="I5434" i="33"/>
  <c r="J5434" i="33"/>
  <c r="K5434" i="33"/>
  <c r="I5435" i="33"/>
  <c r="J5435" i="33"/>
  <c r="K5435" i="33" s="1"/>
  <c r="I5436" i="33"/>
  <c r="J5436" i="33"/>
  <c r="K5436" i="33"/>
  <c r="I5437" i="33"/>
  <c r="J5437" i="33"/>
  <c r="K5437" i="33" s="1"/>
  <c r="I5438" i="33"/>
  <c r="J5438" i="33"/>
  <c r="K5438" i="33"/>
  <c r="I5439" i="33"/>
  <c r="J5439" i="33"/>
  <c r="K5439" i="33" s="1"/>
  <c r="I5440" i="33"/>
  <c r="J5440" i="33"/>
  <c r="K5440" i="33"/>
  <c r="I5441" i="33"/>
  <c r="J5441" i="33"/>
  <c r="K5441" i="33" s="1"/>
  <c r="I5442" i="33"/>
  <c r="J5442" i="33"/>
  <c r="K5442" i="33"/>
  <c r="I5443" i="33"/>
  <c r="J5443" i="33"/>
  <c r="K5443" i="33" s="1"/>
  <c r="I5444" i="33"/>
  <c r="J5444" i="33"/>
  <c r="K5444" i="33"/>
  <c r="I5445" i="33"/>
  <c r="J5445" i="33"/>
  <c r="K5445" i="33" s="1"/>
  <c r="I5446" i="33"/>
  <c r="J5446" i="33"/>
  <c r="K5446" i="33"/>
  <c r="I5447" i="33"/>
  <c r="J5447" i="33"/>
  <c r="K5447" i="33" s="1"/>
  <c r="I5448" i="33"/>
  <c r="J5448" i="33"/>
  <c r="K5448" i="33"/>
  <c r="I5449" i="33"/>
  <c r="J5449" i="33"/>
  <c r="K5449" i="33" s="1"/>
  <c r="I5450" i="33"/>
  <c r="J5450" i="33"/>
  <c r="K5450" i="33"/>
  <c r="I5451" i="33"/>
  <c r="J5451" i="33"/>
  <c r="K5451" i="33" s="1"/>
  <c r="I5452" i="33"/>
  <c r="J5452" i="33"/>
  <c r="K5452" i="33"/>
  <c r="I5453" i="33"/>
  <c r="J5453" i="33"/>
  <c r="K5453" i="33" s="1"/>
  <c r="I5454" i="33"/>
  <c r="J5454" i="33"/>
  <c r="K5454" i="33"/>
  <c r="I5455" i="33"/>
  <c r="J5455" i="33"/>
  <c r="K5455" i="33" s="1"/>
  <c r="I5456" i="33"/>
  <c r="J5456" i="33"/>
  <c r="K5456" i="33"/>
  <c r="I5457" i="33"/>
  <c r="J5457" i="33"/>
  <c r="K5457" i="33" s="1"/>
  <c r="I5458" i="33"/>
  <c r="J5458" i="33"/>
  <c r="K5458" i="33"/>
  <c r="I5459" i="33"/>
  <c r="J5459" i="33"/>
  <c r="K5459" i="33" s="1"/>
  <c r="I5460" i="33"/>
  <c r="J5460" i="33"/>
  <c r="K5460" i="33"/>
  <c r="I5461" i="33"/>
  <c r="J5461" i="33"/>
  <c r="K5461" i="33" s="1"/>
  <c r="I5462" i="33"/>
  <c r="J5462" i="33"/>
  <c r="K5462" i="33"/>
  <c r="I5463" i="33"/>
  <c r="J5463" i="33"/>
  <c r="K5463" i="33" s="1"/>
  <c r="I5464" i="33"/>
  <c r="J5464" i="33"/>
  <c r="K5464" i="33"/>
  <c r="I5465" i="33"/>
  <c r="J5465" i="33"/>
  <c r="K5465" i="33" s="1"/>
  <c r="I5466" i="33"/>
  <c r="J5466" i="33"/>
  <c r="K5466" i="33"/>
  <c r="I5467" i="33"/>
  <c r="J5467" i="33"/>
  <c r="K5467" i="33" s="1"/>
  <c r="I5468" i="33"/>
  <c r="J5468" i="33"/>
  <c r="K5468" i="33"/>
  <c r="I5469" i="33"/>
  <c r="J5469" i="33"/>
  <c r="K5469" i="33" s="1"/>
  <c r="I5470" i="33"/>
  <c r="J5470" i="33"/>
  <c r="K5470" i="33"/>
  <c r="I5471" i="33"/>
  <c r="J5471" i="33"/>
  <c r="K5471" i="33" s="1"/>
  <c r="I5472" i="33"/>
  <c r="J5472" i="33"/>
  <c r="K5472" i="33"/>
  <c r="I5473" i="33"/>
  <c r="J5473" i="33"/>
  <c r="K5473" i="33" s="1"/>
  <c r="I5474" i="33"/>
  <c r="J5474" i="33"/>
  <c r="K5474" i="33"/>
  <c r="I5475" i="33"/>
  <c r="J5475" i="33"/>
  <c r="K5475" i="33" s="1"/>
  <c r="I5476" i="33"/>
  <c r="J5476" i="33"/>
  <c r="K5476" i="33"/>
  <c r="I5477" i="33"/>
  <c r="J5477" i="33"/>
  <c r="K5477" i="33" s="1"/>
  <c r="I5478" i="33"/>
  <c r="J5478" i="33"/>
  <c r="K5478" i="33"/>
  <c r="I5479" i="33"/>
  <c r="J5479" i="33"/>
  <c r="K5479" i="33" s="1"/>
  <c r="I5480" i="33"/>
  <c r="J5480" i="33"/>
  <c r="K5480" i="33"/>
  <c r="I5481" i="33"/>
  <c r="J5481" i="33"/>
  <c r="K5481" i="33" s="1"/>
  <c r="I5482" i="33"/>
  <c r="J5482" i="33"/>
  <c r="K5482" i="33"/>
  <c r="I5483" i="33"/>
  <c r="J5483" i="33"/>
  <c r="K5483" i="33" s="1"/>
  <c r="I5484" i="33"/>
  <c r="J5484" i="33"/>
  <c r="K5484" i="33"/>
  <c r="I5485" i="33"/>
  <c r="J5485" i="33"/>
  <c r="K5485" i="33" s="1"/>
  <c r="I5486" i="33"/>
  <c r="J5486" i="33"/>
  <c r="K5486" i="33"/>
  <c r="I5487" i="33"/>
  <c r="J5487" i="33"/>
  <c r="K5487" i="33" s="1"/>
  <c r="I5488" i="33"/>
  <c r="J5488" i="33"/>
  <c r="K5488" i="33"/>
  <c r="I5489" i="33"/>
  <c r="J5489" i="33"/>
  <c r="K5489" i="33" s="1"/>
  <c r="I5490" i="33"/>
  <c r="J5490" i="33"/>
  <c r="K5490" i="33"/>
  <c r="I5491" i="33"/>
  <c r="J5491" i="33"/>
  <c r="K5491" i="33" s="1"/>
  <c r="I5492" i="33"/>
  <c r="J5492" i="33"/>
  <c r="K5492" i="33"/>
  <c r="I5493" i="33"/>
  <c r="J5493" i="33"/>
  <c r="K5493" i="33" s="1"/>
  <c r="I5494" i="33"/>
  <c r="J5494" i="33"/>
  <c r="K5494" i="33"/>
  <c r="I5495" i="33"/>
  <c r="J5495" i="33"/>
  <c r="K5495" i="33" s="1"/>
  <c r="I5496" i="33"/>
  <c r="J5496" i="33"/>
  <c r="K5496" i="33"/>
  <c r="I5497" i="33"/>
  <c r="J5497" i="33"/>
  <c r="K5497" i="33" s="1"/>
  <c r="I5498" i="33"/>
  <c r="J5498" i="33"/>
  <c r="K5498" i="33"/>
  <c r="I5499" i="33"/>
  <c r="J5499" i="33"/>
  <c r="K5499" i="33" s="1"/>
  <c r="I5500" i="33"/>
  <c r="J5500" i="33"/>
  <c r="K5500" i="33"/>
  <c r="I5501" i="33"/>
  <c r="J5501" i="33"/>
  <c r="K5501" i="33" s="1"/>
  <c r="I5502" i="33"/>
  <c r="J5502" i="33"/>
  <c r="K5502" i="33"/>
  <c r="I5503" i="33"/>
  <c r="J5503" i="33"/>
  <c r="K5503" i="33" s="1"/>
  <c r="I5504" i="33"/>
  <c r="J5504" i="33"/>
  <c r="K5504" i="33"/>
  <c r="I5505" i="33"/>
  <c r="J5505" i="33"/>
  <c r="K5505" i="33" s="1"/>
  <c r="I5506" i="33"/>
  <c r="J5506" i="33"/>
  <c r="K5506" i="33"/>
  <c r="I5507" i="33"/>
  <c r="J5507" i="33"/>
  <c r="K5507" i="33" s="1"/>
  <c r="I5508" i="33"/>
  <c r="J5508" i="33"/>
  <c r="K5508" i="33"/>
  <c r="I5509" i="33"/>
  <c r="J5509" i="33"/>
  <c r="K5509" i="33" s="1"/>
  <c r="I5510" i="33"/>
  <c r="J5510" i="33"/>
  <c r="K5510" i="33"/>
  <c r="I5511" i="33"/>
  <c r="J5511" i="33"/>
  <c r="K5511" i="33" s="1"/>
  <c r="I5512" i="33"/>
  <c r="J5512" i="33"/>
  <c r="K5512" i="33"/>
  <c r="I5513" i="33"/>
  <c r="J5513" i="33"/>
  <c r="K5513" i="33" s="1"/>
  <c r="I5514" i="33"/>
  <c r="J5514" i="33"/>
  <c r="K5514" i="33"/>
  <c r="I5515" i="33"/>
  <c r="J5515" i="33"/>
  <c r="K5515" i="33" s="1"/>
  <c r="I5516" i="33"/>
  <c r="J5516" i="33"/>
  <c r="K5516" i="33"/>
  <c r="I5517" i="33"/>
  <c r="J5517" i="33"/>
  <c r="K5517" i="33" s="1"/>
  <c r="I5518" i="33"/>
  <c r="J5518" i="33"/>
  <c r="K5518" i="33"/>
  <c r="I5519" i="33"/>
  <c r="J5519" i="33"/>
  <c r="K5519" i="33" s="1"/>
  <c r="I5520" i="33"/>
  <c r="J5520" i="33"/>
  <c r="K5520" i="33"/>
  <c r="I5521" i="33"/>
  <c r="J5521" i="33"/>
  <c r="K5521" i="33" s="1"/>
  <c r="I5522" i="33"/>
  <c r="J5522" i="33"/>
  <c r="K5522" i="33"/>
  <c r="I5523" i="33"/>
  <c r="J5523" i="33"/>
  <c r="K5523" i="33" s="1"/>
  <c r="I5524" i="33"/>
  <c r="J5524" i="33"/>
  <c r="K5524" i="33"/>
  <c r="I5525" i="33"/>
  <c r="J5525" i="33"/>
  <c r="K5525" i="33" s="1"/>
  <c r="I5526" i="33"/>
  <c r="J5526" i="33"/>
  <c r="K5526" i="33"/>
  <c r="I5527" i="33"/>
  <c r="J5527" i="33"/>
  <c r="K5527" i="33" s="1"/>
  <c r="I5528" i="33"/>
  <c r="J5528" i="33"/>
  <c r="K5528" i="33"/>
  <c r="I5529" i="33"/>
  <c r="J5529" i="33"/>
  <c r="K5529" i="33" s="1"/>
  <c r="I5530" i="33"/>
  <c r="J5530" i="33"/>
  <c r="K5530" i="33"/>
  <c r="I5531" i="33"/>
  <c r="J5531" i="33"/>
  <c r="K5531" i="33" s="1"/>
  <c r="I5532" i="33"/>
  <c r="J5532" i="33"/>
  <c r="K5532" i="33"/>
  <c r="I5533" i="33"/>
  <c r="J5533" i="33"/>
  <c r="K5533" i="33" s="1"/>
  <c r="I5534" i="33"/>
  <c r="J5534" i="33"/>
  <c r="K5534" i="33"/>
  <c r="I5535" i="33"/>
  <c r="J5535" i="33"/>
  <c r="K5535" i="33" s="1"/>
  <c r="I5536" i="33"/>
  <c r="J5536" i="33"/>
  <c r="K5536" i="33"/>
  <c r="I5537" i="33"/>
  <c r="J5537" i="33"/>
  <c r="K5537" i="33" s="1"/>
  <c r="I5538" i="33"/>
  <c r="J5538" i="33"/>
  <c r="K5538" i="33"/>
  <c r="I5539" i="33"/>
  <c r="J5539" i="33"/>
  <c r="K5539" i="33" s="1"/>
  <c r="I5540" i="33"/>
  <c r="J5540" i="33"/>
  <c r="K5540" i="33"/>
  <c r="I5541" i="33"/>
  <c r="J5541" i="33"/>
  <c r="K5541" i="33" s="1"/>
  <c r="I5542" i="33"/>
  <c r="J5542" i="33"/>
  <c r="K5542" i="33"/>
  <c r="I5543" i="33"/>
  <c r="J5543" i="33"/>
  <c r="K5543" i="33" s="1"/>
  <c r="I5544" i="33"/>
  <c r="J5544" i="33"/>
  <c r="K5544" i="33"/>
  <c r="I5545" i="33"/>
  <c r="J5545" i="33"/>
  <c r="K5545" i="33" s="1"/>
  <c r="I5546" i="33"/>
  <c r="J5546" i="33"/>
  <c r="K5546" i="33"/>
  <c r="I5547" i="33"/>
  <c r="J5547" i="33"/>
  <c r="K5547" i="33" s="1"/>
  <c r="I5548" i="33"/>
  <c r="J5548" i="33"/>
  <c r="K5548" i="33"/>
  <c r="I5549" i="33"/>
  <c r="J5549" i="33"/>
  <c r="K5549" i="33" s="1"/>
  <c r="I5550" i="33"/>
  <c r="J5550" i="33"/>
  <c r="K5550" i="33"/>
  <c r="I5551" i="33"/>
  <c r="J5551" i="33"/>
  <c r="K5551" i="33" s="1"/>
  <c r="I5552" i="33"/>
  <c r="J5552" i="33"/>
  <c r="K5552" i="33"/>
  <c r="I5553" i="33"/>
  <c r="J5553" i="33"/>
  <c r="K5553" i="33" s="1"/>
  <c r="I5554" i="33"/>
  <c r="J5554" i="33"/>
  <c r="K5554" i="33"/>
  <c r="I5555" i="33"/>
  <c r="J5555" i="33"/>
  <c r="K5555" i="33" s="1"/>
  <c r="I5556" i="33"/>
  <c r="J5556" i="33"/>
  <c r="K5556" i="33"/>
  <c r="I5557" i="33"/>
  <c r="J5557" i="33"/>
  <c r="K5557" i="33" s="1"/>
  <c r="I5558" i="33"/>
  <c r="J5558" i="33"/>
  <c r="K5558" i="33"/>
  <c r="I5559" i="33"/>
  <c r="J5559" i="33"/>
  <c r="K5559" i="33" s="1"/>
  <c r="I5560" i="33"/>
  <c r="J5560" i="33"/>
  <c r="K5560" i="33"/>
  <c r="J557" i="36" l="1"/>
  <c r="I557" i="36"/>
  <c r="K557" i="36" s="1"/>
  <c r="J556" i="36"/>
  <c r="I556" i="36"/>
  <c r="K556" i="36" s="1"/>
  <c r="J555" i="36"/>
  <c r="I555" i="36"/>
  <c r="K555" i="36" s="1"/>
  <c r="J554" i="36"/>
  <c r="I554" i="36"/>
  <c r="K554" i="36" s="1"/>
  <c r="J553" i="36"/>
  <c r="I553" i="36"/>
  <c r="K553" i="36" s="1"/>
  <c r="J552" i="36"/>
  <c r="I552" i="36"/>
  <c r="J551" i="36"/>
  <c r="I551" i="36"/>
  <c r="K551" i="36" s="1"/>
  <c r="J550" i="36"/>
  <c r="I550" i="36"/>
  <c r="K550" i="36" s="1"/>
  <c r="J549" i="36"/>
  <c r="I549" i="36"/>
  <c r="K549" i="36" s="1"/>
  <c r="J548" i="36"/>
  <c r="I548" i="36"/>
  <c r="J547" i="36"/>
  <c r="I547" i="36"/>
  <c r="K547" i="36" s="1"/>
  <c r="J546" i="36"/>
  <c r="I546" i="36"/>
  <c r="K546" i="36" s="1"/>
  <c r="J545" i="36"/>
  <c r="I545" i="36"/>
  <c r="K545" i="36" s="1"/>
  <c r="J544" i="36"/>
  <c r="I544" i="36"/>
  <c r="J543" i="36"/>
  <c r="I543" i="36"/>
  <c r="K543" i="36" s="1"/>
  <c r="J542" i="36"/>
  <c r="I542" i="36"/>
  <c r="K542" i="36" s="1"/>
  <c r="J541" i="36"/>
  <c r="I541" i="36"/>
  <c r="K541" i="36" s="1"/>
  <c r="J540" i="36"/>
  <c r="I540" i="36"/>
  <c r="J539" i="36"/>
  <c r="I539" i="36"/>
  <c r="J538" i="36"/>
  <c r="I538" i="36"/>
  <c r="K538" i="36" s="1"/>
  <c r="J537" i="36"/>
  <c r="I537" i="36"/>
  <c r="K537" i="36" s="1"/>
  <c r="J536" i="36"/>
  <c r="I536" i="36"/>
  <c r="K536" i="36" s="1"/>
  <c r="J535" i="36"/>
  <c r="I535" i="36"/>
  <c r="J534" i="36"/>
  <c r="I534" i="36"/>
  <c r="K534" i="36" s="1"/>
  <c r="J533" i="36"/>
  <c r="I533" i="36"/>
  <c r="K533" i="36" s="1"/>
  <c r="J532" i="36"/>
  <c r="I532" i="36"/>
  <c r="K532" i="36" s="1"/>
  <c r="J531" i="36"/>
  <c r="I531" i="36"/>
  <c r="J530" i="36"/>
  <c r="I530" i="36"/>
  <c r="K530" i="36" s="1"/>
  <c r="J529" i="36"/>
  <c r="I529" i="36"/>
  <c r="K529" i="36" s="1"/>
  <c r="J528" i="36"/>
  <c r="I528" i="36"/>
  <c r="K528" i="36" s="1"/>
  <c r="J527" i="36"/>
  <c r="I527" i="36"/>
  <c r="J526" i="36"/>
  <c r="I526" i="36"/>
  <c r="K526" i="36" s="1"/>
  <c r="J525" i="36"/>
  <c r="I525" i="36"/>
  <c r="K525" i="36" s="1"/>
  <c r="J524" i="36"/>
  <c r="I524" i="36"/>
  <c r="K524" i="36" s="1"/>
  <c r="J523" i="36"/>
  <c r="I523" i="36"/>
  <c r="K523" i="36" s="1"/>
  <c r="J522" i="36"/>
  <c r="I522" i="36"/>
  <c r="K522" i="36" s="1"/>
  <c r="J521" i="36"/>
  <c r="I521" i="36"/>
  <c r="J520" i="36"/>
  <c r="I520" i="36"/>
  <c r="K520" i="36" s="1"/>
  <c r="J519" i="36"/>
  <c r="I519" i="36"/>
  <c r="K519" i="36" s="1"/>
  <c r="J518" i="36"/>
  <c r="I518" i="36"/>
  <c r="K518" i="36" s="1"/>
  <c r="J517" i="36"/>
  <c r="I517" i="36"/>
  <c r="K517" i="36" s="1"/>
  <c r="J516" i="36"/>
  <c r="I516" i="36"/>
  <c r="K516" i="36" s="1"/>
  <c r="J515" i="36"/>
  <c r="I515" i="36"/>
  <c r="J514" i="36"/>
  <c r="I514" i="36"/>
  <c r="K514" i="36" s="1"/>
  <c r="J513" i="36"/>
  <c r="I513" i="36"/>
  <c r="K513" i="36" s="1"/>
  <c r="J512" i="36"/>
  <c r="I512" i="36"/>
  <c r="K512" i="36" s="1"/>
  <c r="J511" i="36"/>
  <c r="I511" i="36"/>
  <c r="K511" i="36" s="1"/>
  <c r="J510" i="36"/>
  <c r="I510" i="36"/>
  <c r="K510" i="36" s="1"/>
  <c r="J509" i="36"/>
  <c r="I509" i="36"/>
  <c r="J508" i="36"/>
  <c r="I508" i="36"/>
  <c r="K508" i="36" s="1"/>
  <c r="J507" i="36"/>
  <c r="I507" i="36"/>
  <c r="K507" i="36" s="1"/>
  <c r="J506" i="36"/>
  <c r="I506" i="36"/>
  <c r="K506" i="36" s="1"/>
  <c r="J505" i="36"/>
  <c r="I505" i="36"/>
  <c r="J504" i="36"/>
  <c r="I504" i="36"/>
  <c r="K504" i="36" s="1"/>
  <c r="J503" i="36"/>
  <c r="I503" i="36"/>
  <c r="K503" i="36" s="1"/>
  <c r="J502" i="36"/>
  <c r="I502" i="36"/>
  <c r="J501" i="36"/>
  <c r="I501" i="36"/>
  <c r="K501" i="36" s="1"/>
  <c r="J500" i="36"/>
  <c r="I500" i="36"/>
  <c r="K500" i="36" s="1"/>
  <c r="J499" i="36"/>
  <c r="I499" i="36"/>
  <c r="K499" i="36" s="1"/>
  <c r="J498" i="36"/>
  <c r="I498" i="36"/>
  <c r="J497" i="36"/>
  <c r="I497" i="36"/>
  <c r="K497" i="36" s="1"/>
  <c r="J496" i="36"/>
  <c r="I496" i="36"/>
  <c r="K496" i="36" s="1"/>
  <c r="J495" i="36"/>
  <c r="I495" i="36"/>
  <c r="K495" i="36" s="1"/>
  <c r="J494" i="36"/>
  <c r="I494" i="36"/>
  <c r="J493" i="36"/>
  <c r="I493" i="36"/>
  <c r="K493" i="36" s="1"/>
  <c r="J492" i="36"/>
  <c r="I492" i="36"/>
  <c r="K492" i="36" s="1"/>
  <c r="J491" i="36"/>
  <c r="I491" i="36"/>
  <c r="K491" i="36" s="1"/>
  <c r="J490" i="36"/>
  <c r="I490" i="36"/>
  <c r="J489" i="36"/>
  <c r="I489" i="36"/>
  <c r="K489" i="36" s="1"/>
  <c r="J488" i="36"/>
  <c r="I488" i="36"/>
  <c r="K488" i="36" s="1"/>
  <c r="J487" i="36"/>
  <c r="I487" i="36"/>
  <c r="K487" i="36" s="1"/>
  <c r="J486" i="36"/>
  <c r="I486" i="36"/>
  <c r="J485" i="36"/>
  <c r="I485" i="36"/>
  <c r="K485" i="36" s="1"/>
  <c r="J484" i="36"/>
  <c r="I484" i="36"/>
  <c r="K484" i="36" s="1"/>
  <c r="J483" i="36"/>
  <c r="I483" i="36"/>
  <c r="K483" i="36" s="1"/>
  <c r="J482" i="36"/>
  <c r="I482" i="36"/>
  <c r="J481" i="36"/>
  <c r="I481" i="36"/>
  <c r="K481" i="36" s="1"/>
  <c r="J480" i="36"/>
  <c r="I480" i="36"/>
  <c r="K480" i="36" s="1"/>
  <c r="J479" i="36"/>
  <c r="I479" i="36"/>
  <c r="K479" i="36" s="1"/>
  <c r="J478" i="36"/>
  <c r="I478" i="36"/>
  <c r="J477" i="36"/>
  <c r="I477" i="36"/>
  <c r="K477" i="36" s="1"/>
  <c r="J476" i="36"/>
  <c r="I476" i="36"/>
  <c r="K476" i="36" s="1"/>
  <c r="J475" i="36"/>
  <c r="I475" i="36"/>
  <c r="K475" i="36" s="1"/>
  <c r="J474" i="36"/>
  <c r="I474" i="36"/>
  <c r="J473" i="36"/>
  <c r="I473" i="36"/>
  <c r="K473" i="36" s="1"/>
  <c r="J472" i="36"/>
  <c r="I472" i="36"/>
  <c r="K472" i="36" s="1"/>
  <c r="J471" i="36"/>
  <c r="I471" i="36"/>
  <c r="K471" i="36" s="1"/>
  <c r="J470" i="36"/>
  <c r="I470" i="36"/>
  <c r="J469" i="36"/>
  <c r="I469" i="36"/>
  <c r="K469" i="36" s="1"/>
  <c r="J468" i="36"/>
  <c r="I468" i="36"/>
  <c r="K468" i="36" s="1"/>
  <c r="J467" i="36"/>
  <c r="I467" i="36"/>
  <c r="K467" i="36" s="1"/>
  <c r="J466" i="36"/>
  <c r="I466" i="36"/>
  <c r="J465" i="36"/>
  <c r="I465" i="36"/>
  <c r="K465" i="36" s="1"/>
  <c r="J464" i="36"/>
  <c r="I464" i="36"/>
  <c r="K464" i="36" s="1"/>
  <c r="J463" i="36"/>
  <c r="I463" i="36"/>
  <c r="K463" i="36" s="1"/>
  <c r="J462" i="36"/>
  <c r="I462" i="36"/>
  <c r="J461" i="36"/>
  <c r="I461" i="36"/>
  <c r="K461" i="36" s="1"/>
  <c r="J460" i="36"/>
  <c r="I460" i="36"/>
  <c r="K460" i="36" s="1"/>
  <c r="J459" i="36"/>
  <c r="I459" i="36"/>
  <c r="K459" i="36" s="1"/>
  <c r="J458" i="36"/>
  <c r="I458" i="36"/>
  <c r="J457" i="36"/>
  <c r="I457" i="36"/>
  <c r="K457" i="36" s="1"/>
  <c r="J456" i="36"/>
  <c r="I456" i="36"/>
  <c r="J455" i="36"/>
  <c r="I455" i="36"/>
  <c r="K455" i="36" s="1"/>
  <c r="J454" i="36"/>
  <c r="I454" i="36"/>
  <c r="K454" i="36" s="1"/>
  <c r="J453" i="36"/>
  <c r="I453" i="36"/>
  <c r="K453" i="36" s="1"/>
  <c r="J452" i="36"/>
  <c r="I452" i="36"/>
  <c r="J451" i="36"/>
  <c r="I451" i="36"/>
  <c r="K451" i="36" s="1"/>
  <c r="J450" i="36"/>
  <c r="I450" i="36"/>
  <c r="K450" i="36" s="1"/>
  <c r="J449" i="36"/>
  <c r="I449" i="36"/>
  <c r="K449" i="36" s="1"/>
  <c r="J448" i="36"/>
  <c r="I448" i="36"/>
  <c r="J447" i="36"/>
  <c r="I447" i="36"/>
  <c r="K447" i="36" s="1"/>
  <c r="J446" i="36"/>
  <c r="I446" i="36"/>
  <c r="K446" i="36" s="1"/>
  <c r="J445" i="36"/>
  <c r="I445" i="36"/>
  <c r="K445" i="36" s="1"/>
  <c r="J444" i="36"/>
  <c r="I444" i="36"/>
  <c r="J443" i="36"/>
  <c r="I443" i="36"/>
  <c r="K443" i="36" s="1"/>
  <c r="J442" i="36"/>
  <c r="I442" i="36"/>
  <c r="K442" i="36" s="1"/>
  <c r="J441" i="36"/>
  <c r="I441" i="36"/>
  <c r="K441" i="36" s="1"/>
  <c r="J440" i="36"/>
  <c r="I440" i="36"/>
  <c r="J439" i="36"/>
  <c r="I439" i="36"/>
  <c r="K439" i="36" s="1"/>
  <c r="J438" i="36"/>
  <c r="I438" i="36"/>
  <c r="K438" i="36" s="1"/>
  <c r="J437" i="36"/>
  <c r="I437" i="36"/>
  <c r="K437" i="36" s="1"/>
  <c r="J436" i="36"/>
  <c r="I436" i="36"/>
  <c r="J435" i="36"/>
  <c r="I435" i="36"/>
  <c r="K435" i="36" s="1"/>
  <c r="J434" i="36"/>
  <c r="I434" i="36"/>
  <c r="K434" i="36" s="1"/>
  <c r="J433" i="36"/>
  <c r="I433" i="36"/>
  <c r="K433" i="36" s="1"/>
  <c r="J432" i="36"/>
  <c r="I432" i="36"/>
  <c r="J431" i="36"/>
  <c r="I431" i="36"/>
  <c r="K431" i="36" s="1"/>
  <c r="J430" i="36"/>
  <c r="I430" i="36"/>
  <c r="K430" i="36" s="1"/>
  <c r="J429" i="36"/>
  <c r="I429" i="36"/>
  <c r="K429" i="36" s="1"/>
  <c r="J428" i="36"/>
  <c r="I428" i="36"/>
  <c r="J427" i="36"/>
  <c r="I427" i="36"/>
  <c r="K427" i="36" s="1"/>
  <c r="J426" i="36"/>
  <c r="I426" i="36"/>
  <c r="K426" i="36" s="1"/>
  <c r="J425" i="36"/>
  <c r="I425" i="36"/>
  <c r="K425" i="36" s="1"/>
  <c r="J424" i="36"/>
  <c r="I424" i="36"/>
  <c r="J423" i="36"/>
  <c r="I423" i="36"/>
  <c r="K423" i="36" s="1"/>
  <c r="J422" i="36"/>
  <c r="I422" i="36"/>
  <c r="K422" i="36" s="1"/>
  <c r="J421" i="36"/>
  <c r="I421" i="36"/>
  <c r="K421" i="36" s="1"/>
  <c r="J420" i="36"/>
  <c r="I420" i="36"/>
  <c r="J419" i="36"/>
  <c r="I419" i="36"/>
  <c r="K419" i="36" s="1"/>
  <c r="J418" i="36"/>
  <c r="I418" i="36"/>
  <c r="K418" i="36" s="1"/>
  <c r="J417" i="36"/>
  <c r="I417" i="36"/>
  <c r="K417" i="36" s="1"/>
  <c r="J416" i="36"/>
  <c r="I416" i="36"/>
  <c r="J415" i="36"/>
  <c r="I415" i="36"/>
  <c r="K415" i="36" s="1"/>
  <c r="J414" i="36"/>
  <c r="I414" i="36"/>
  <c r="K414" i="36" s="1"/>
  <c r="J413" i="36"/>
  <c r="I413" i="36"/>
  <c r="K413" i="36" s="1"/>
  <c r="J412" i="36"/>
  <c r="I412" i="36"/>
  <c r="J411" i="36"/>
  <c r="I411" i="36"/>
  <c r="K411" i="36" s="1"/>
  <c r="J410" i="36"/>
  <c r="I410" i="36"/>
  <c r="K410" i="36" s="1"/>
  <c r="J409" i="36"/>
  <c r="I409" i="36"/>
  <c r="K409" i="36" s="1"/>
  <c r="J408" i="36"/>
  <c r="I408" i="36"/>
  <c r="J407" i="36"/>
  <c r="I407" i="36"/>
  <c r="K407" i="36" s="1"/>
  <c r="J406" i="36"/>
  <c r="I406" i="36"/>
  <c r="K406" i="36" s="1"/>
  <c r="J405" i="36"/>
  <c r="I405" i="36"/>
  <c r="K405" i="36" s="1"/>
  <c r="J404" i="36"/>
  <c r="I404" i="36"/>
  <c r="J403" i="36"/>
  <c r="I403" i="36"/>
  <c r="K403" i="36" s="1"/>
  <c r="J402" i="36"/>
  <c r="I402" i="36"/>
  <c r="K402" i="36" s="1"/>
  <c r="J401" i="36"/>
  <c r="I401" i="36"/>
  <c r="K401" i="36" s="1"/>
  <c r="J400" i="36"/>
  <c r="I400" i="36"/>
  <c r="J399" i="36"/>
  <c r="I399" i="36"/>
  <c r="K399" i="36" s="1"/>
  <c r="J398" i="36"/>
  <c r="I398" i="36"/>
  <c r="K398" i="36" s="1"/>
  <c r="J397" i="36"/>
  <c r="I397" i="36"/>
  <c r="K397" i="36" s="1"/>
  <c r="J396" i="36"/>
  <c r="I396" i="36"/>
  <c r="J395" i="36"/>
  <c r="I395" i="36"/>
  <c r="K395" i="36" s="1"/>
  <c r="J394" i="36"/>
  <c r="I394" i="36"/>
  <c r="K394" i="36" s="1"/>
  <c r="J393" i="36"/>
  <c r="I393" i="36"/>
  <c r="K393" i="36" s="1"/>
  <c r="J392" i="36"/>
  <c r="I392" i="36"/>
  <c r="J391" i="36"/>
  <c r="I391" i="36"/>
  <c r="K391" i="36" s="1"/>
  <c r="J390" i="36"/>
  <c r="I390" i="36"/>
  <c r="K390" i="36" s="1"/>
  <c r="J389" i="36"/>
  <c r="I389" i="36"/>
  <c r="K389" i="36" s="1"/>
  <c r="J388" i="36"/>
  <c r="I388" i="36"/>
  <c r="J387" i="36"/>
  <c r="I387" i="36"/>
  <c r="K387" i="36" s="1"/>
  <c r="J386" i="36"/>
  <c r="I386" i="36"/>
  <c r="K386" i="36" s="1"/>
  <c r="J385" i="36"/>
  <c r="I385" i="36"/>
  <c r="K385" i="36" s="1"/>
  <c r="J384" i="36"/>
  <c r="I384" i="36"/>
  <c r="J383" i="36"/>
  <c r="I383" i="36"/>
  <c r="K383" i="36" s="1"/>
  <c r="J382" i="36"/>
  <c r="I382" i="36"/>
  <c r="K382" i="36" s="1"/>
  <c r="J381" i="36"/>
  <c r="I381" i="36"/>
  <c r="K381" i="36" s="1"/>
  <c r="J380" i="36"/>
  <c r="I380" i="36"/>
  <c r="J379" i="36"/>
  <c r="I379" i="36"/>
  <c r="K379" i="36" s="1"/>
  <c r="J378" i="36"/>
  <c r="I378" i="36"/>
  <c r="K378" i="36" s="1"/>
  <c r="J377" i="36"/>
  <c r="I377" i="36"/>
  <c r="K377" i="36" s="1"/>
  <c r="J376" i="36"/>
  <c r="I376" i="36"/>
  <c r="J375" i="36"/>
  <c r="I375" i="36"/>
  <c r="K375" i="36" s="1"/>
  <c r="J374" i="36"/>
  <c r="I374" i="36"/>
  <c r="K374" i="36" s="1"/>
  <c r="J373" i="36"/>
  <c r="I373" i="36"/>
  <c r="K373" i="36" s="1"/>
  <c r="J372" i="36"/>
  <c r="I372" i="36"/>
  <c r="J371" i="36"/>
  <c r="I371" i="36"/>
  <c r="K371" i="36" s="1"/>
  <c r="J370" i="36"/>
  <c r="I370" i="36"/>
  <c r="K370" i="36" s="1"/>
  <c r="J369" i="36"/>
  <c r="I369" i="36"/>
  <c r="K369" i="36" s="1"/>
  <c r="J368" i="36"/>
  <c r="I368" i="36"/>
  <c r="J367" i="36"/>
  <c r="I367" i="36"/>
  <c r="K367" i="36" s="1"/>
  <c r="J366" i="36"/>
  <c r="I366" i="36"/>
  <c r="K366" i="36" s="1"/>
  <c r="J365" i="36"/>
  <c r="I365" i="36"/>
  <c r="K365" i="36" s="1"/>
  <c r="J364" i="36"/>
  <c r="I364" i="36"/>
  <c r="K364" i="36" s="1"/>
  <c r="J363" i="36"/>
  <c r="I363" i="36"/>
  <c r="K363" i="36" s="1"/>
  <c r="J362" i="36"/>
  <c r="I362" i="36"/>
  <c r="J361" i="36"/>
  <c r="I361" i="36"/>
  <c r="K361" i="36" s="1"/>
  <c r="J360" i="36"/>
  <c r="I360" i="36"/>
  <c r="K360" i="36" s="1"/>
  <c r="J359" i="36"/>
  <c r="I359" i="36"/>
  <c r="K359" i="36" s="1"/>
  <c r="J358" i="36"/>
  <c r="I358" i="36"/>
  <c r="J357" i="36"/>
  <c r="I357" i="36"/>
  <c r="K357" i="36" s="1"/>
  <c r="J356" i="36"/>
  <c r="I356" i="36"/>
  <c r="K356" i="36" s="1"/>
  <c r="J355" i="36"/>
  <c r="I355" i="36"/>
  <c r="K355" i="36" s="1"/>
  <c r="J354" i="36"/>
  <c r="I354" i="36"/>
  <c r="J353" i="36"/>
  <c r="I353" i="36"/>
  <c r="K353" i="36" s="1"/>
  <c r="J352" i="36"/>
  <c r="I352" i="36"/>
  <c r="K352" i="36" s="1"/>
  <c r="J351" i="36"/>
  <c r="I351" i="36"/>
  <c r="K351" i="36" s="1"/>
  <c r="J350" i="36"/>
  <c r="I350" i="36"/>
  <c r="J349" i="36"/>
  <c r="I349" i="36"/>
  <c r="K349" i="36" s="1"/>
  <c r="J348" i="36"/>
  <c r="I348" i="36"/>
  <c r="K348" i="36" s="1"/>
  <c r="J347" i="36"/>
  <c r="I347" i="36"/>
  <c r="K347" i="36" s="1"/>
  <c r="J346" i="36"/>
  <c r="I346" i="36"/>
  <c r="J345" i="36"/>
  <c r="I345" i="36"/>
  <c r="K345" i="36" s="1"/>
  <c r="J344" i="36"/>
  <c r="I344" i="36"/>
  <c r="K344" i="36" s="1"/>
  <c r="J343" i="36"/>
  <c r="I343" i="36"/>
  <c r="K343" i="36" s="1"/>
  <c r="J342" i="36"/>
  <c r="I342" i="36"/>
  <c r="J341" i="36"/>
  <c r="I341" i="36"/>
  <c r="K341" i="36" s="1"/>
  <c r="J340" i="36"/>
  <c r="I340" i="36"/>
  <c r="K340" i="36" s="1"/>
  <c r="J339" i="36"/>
  <c r="I339" i="36"/>
  <c r="K339" i="36" s="1"/>
  <c r="J338" i="36"/>
  <c r="I338" i="36"/>
  <c r="J337" i="36"/>
  <c r="I337" i="36"/>
  <c r="K337" i="36" s="1"/>
  <c r="J336" i="36"/>
  <c r="I336" i="36"/>
  <c r="K336" i="36" s="1"/>
  <c r="J335" i="36"/>
  <c r="I335" i="36"/>
  <c r="K335" i="36" s="1"/>
  <c r="J334" i="36"/>
  <c r="I334" i="36"/>
  <c r="J333" i="36"/>
  <c r="I333" i="36"/>
  <c r="K333" i="36" s="1"/>
  <c r="J332" i="36"/>
  <c r="I332" i="36"/>
  <c r="K332" i="36" s="1"/>
  <c r="J331" i="36"/>
  <c r="I331" i="36"/>
  <c r="K331" i="36" s="1"/>
  <c r="J330" i="36"/>
  <c r="I330" i="36"/>
  <c r="J329" i="36"/>
  <c r="I329" i="36"/>
  <c r="K329" i="36" s="1"/>
  <c r="J328" i="36"/>
  <c r="I328" i="36"/>
  <c r="K328" i="36" s="1"/>
  <c r="J327" i="36"/>
  <c r="I327" i="36"/>
  <c r="K327" i="36" s="1"/>
  <c r="J326" i="36"/>
  <c r="I326" i="36"/>
  <c r="J325" i="36"/>
  <c r="I325" i="36"/>
  <c r="K325" i="36" s="1"/>
  <c r="J324" i="36"/>
  <c r="I324" i="36"/>
  <c r="K324" i="36" s="1"/>
  <c r="J323" i="36"/>
  <c r="I323" i="36"/>
  <c r="K323" i="36" s="1"/>
  <c r="J322" i="36"/>
  <c r="I322" i="36"/>
  <c r="J321" i="36"/>
  <c r="I321" i="36"/>
  <c r="K321" i="36" s="1"/>
  <c r="J320" i="36"/>
  <c r="I320" i="36"/>
  <c r="K320" i="36" s="1"/>
  <c r="J319" i="36"/>
  <c r="I319" i="36"/>
  <c r="K319" i="36" s="1"/>
  <c r="J318" i="36"/>
  <c r="I318" i="36"/>
  <c r="J317" i="36"/>
  <c r="I317" i="36"/>
  <c r="K317" i="36" s="1"/>
  <c r="J316" i="36"/>
  <c r="I316" i="36"/>
  <c r="K316" i="36" s="1"/>
  <c r="J315" i="36"/>
  <c r="I315" i="36"/>
  <c r="K315" i="36" s="1"/>
  <c r="J314" i="36"/>
  <c r="I314" i="36"/>
  <c r="J313" i="36"/>
  <c r="I313" i="36"/>
  <c r="K313" i="36" s="1"/>
  <c r="J312" i="36"/>
  <c r="I312" i="36"/>
  <c r="K312" i="36" s="1"/>
  <c r="J311" i="36"/>
  <c r="I311" i="36"/>
  <c r="K311" i="36" s="1"/>
  <c r="J310" i="36"/>
  <c r="I310" i="36"/>
  <c r="J309" i="36"/>
  <c r="I309" i="36"/>
  <c r="K309" i="36" s="1"/>
  <c r="J308" i="36"/>
  <c r="I308" i="36"/>
  <c r="K308" i="36" s="1"/>
  <c r="J307" i="36"/>
  <c r="I307" i="36"/>
  <c r="K307" i="36" s="1"/>
  <c r="J306" i="36"/>
  <c r="I306" i="36"/>
  <c r="J305" i="36"/>
  <c r="I305" i="36"/>
  <c r="K305" i="36" s="1"/>
  <c r="J304" i="36"/>
  <c r="I304" i="36"/>
  <c r="K304" i="36" s="1"/>
  <c r="J303" i="36"/>
  <c r="I303" i="36"/>
  <c r="K303" i="36" s="1"/>
  <c r="J302" i="36"/>
  <c r="I302" i="36"/>
  <c r="J301" i="36"/>
  <c r="I301" i="36"/>
  <c r="K301" i="36" s="1"/>
  <c r="J300" i="36"/>
  <c r="I300" i="36"/>
  <c r="K300" i="36" s="1"/>
  <c r="J299" i="36"/>
  <c r="I299" i="36"/>
  <c r="K299" i="36" s="1"/>
  <c r="J298" i="36"/>
  <c r="I298" i="36"/>
  <c r="J297" i="36"/>
  <c r="I297" i="36"/>
  <c r="K297" i="36" s="1"/>
  <c r="J296" i="36"/>
  <c r="I296" i="36"/>
  <c r="K296" i="36" s="1"/>
  <c r="J295" i="36"/>
  <c r="I295" i="36"/>
  <c r="K295" i="36" s="1"/>
  <c r="J294" i="36"/>
  <c r="I294" i="36"/>
  <c r="J293" i="36"/>
  <c r="I293" i="36"/>
  <c r="K293" i="36" s="1"/>
  <c r="J292" i="36"/>
  <c r="I292" i="36"/>
  <c r="K292" i="36" s="1"/>
  <c r="J291" i="36"/>
  <c r="I291" i="36"/>
  <c r="K291" i="36" s="1"/>
  <c r="J290" i="36"/>
  <c r="I290" i="36"/>
  <c r="J289" i="36"/>
  <c r="I289" i="36"/>
  <c r="K289" i="36" s="1"/>
  <c r="J288" i="36"/>
  <c r="I288" i="36"/>
  <c r="K288" i="36" s="1"/>
  <c r="J287" i="36"/>
  <c r="I287" i="36"/>
  <c r="K287" i="36" s="1"/>
  <c r="J286" i="36"/>
  <c r="I286" i="36"/>
  <c r="J285" i="36"/>
  <c r="I285" i="36"/>
  <c r="K285" i="36" s="1"/>
  <c r="J284" i="36"/>
  <c r="I284" i="36"/>
  <c r="K284" i="36" s="1"/>
  <c r="J283" i="36"/>
  <c r="I283" i="36"/>
  <c r="K283" i="36" s="1"/>
  <c r="J282" i="36"/>
  <c r="I282" i="36"/>
  <c r="J281" i="36"/>
  <c r="I281" i="36"/>
  <c r="K281" i="36" s="1"/>
  <c r="J280" i="36"/>
  <c r="I280" i="36"/>
  <c r="K280" i="36" s="1"/>
  <c r="J279" i="36"/>
  <c r="I279" i="36"/>
  <c r="K279" i="36" s="1"/>
  <c r="J278" i="36"/>
  <c r="I278" i="36"/>
  <c r="J277" i="36"/>
  <c r="I277" i="36"/>
  <c r="K277" i="36" s="1"/>
  <c r="J276" i="36"/>
  <c r="I276" i="36"/>
  <c r="K276" i="36" s="1"/>
  <c r="J275" i="36"/>
  <c r="I275" i="36"/>
  <c r="K275" i="36" s="1"/>
  <c r="J274" i="36"/>
  <c r="I274" i="36"/>
  <c r="J273" i="36"/>
  <c r="I273" i="36"/>
  <c r="K273" i="36" s="1"/>
  <c r="J272" i="36"/>
  <c r="I272" i="36"/>
  <c r="K272" i="36" s="1"/>
  <c r="J271" i="36"/>
  <c r="I271" i="36"/>
  <c r="K271" i="36" s="1"/>
  <c r="J270" i="36"/>
  <c r="I270" i="36"/>
  <c r="J269" i="36"/>
  <c r="I269" i="36"/>
  <c r="K269" i="36" s="1"/>
  <c r="J268" i="36"/>
  <c r="I268" i="36"/>
  <c r="K268" i="36" s="1"/>
  <c r="J267" i="36"/>
  <c r="I267" i="36"/>
  <c r="K267" i="36" s="1"/>
  <c r="J266" i="36"/>
  <c r="I266" i="36"/>
  <c r="J265" i="36"/>
  <c r="I265" i="36"/>
  <c r="K265" i="36" s="1"/>
  <c r="J264" i="36"/>
  <c r="I264" i="36"/>
  <c r="K264" i="36" s="1"/>
  <c r="J263" i="36"/>
  <c r="I263" i="36"/>
  <c r="K263" i="36" s="1"/>
  <c r="J262" i="36"/>
  <c r="I262" i="36"/>
  <c r="J261" i="36"/>
  <c r="I261" i="36"/>
  <c r="K261" i="36" s="1"/>
  <c r="J260" i="36"/>
  <c r="I260" i="36"/>
  <c r="K260" i="36" s="1"/>
  <c r="J259" i="36"/>
  <c r="I259" i="36"/>
  <c r="K259" i="36" s="1"/>
  <c r="J258" i="36"/>
  <c r="I258" i="36"/>
  <c r="J257" i="36"/>
  <c r="I257" i="36"/>
  <c r="K257" i="36" s="1"/>
  <c r="J256" i="36"/>
  <c r="I256" i="36"/>
  <c r="K256" i="36" s="1"/>
  <c r="J255" i="36"/>
  <c r="I255" i="36"/>
  <c r="K255" i="36" s="1"/>
  <c r="J254" i="36"/>
  <c r="I254" i="36"/>
  <c r="J253" i="36"/>
  <c r="I253" i="36"/>
  <c r="K253" i="36" s="1"/>
  <c r="J252" i="36"/>
  <c r="I252" i="36"/>
  <c r="K252" i="36" s="1"/>
  <c r="J251" i="36"/>
  <c r="I251" i="36"/>
  <c r="K251" i="36" s="1"/>
  <c r="J250" i="36"/>
  <c r="I250" i="36"/>
  <c r="J249" i="36"/>
  <c r="I249" i="36"/>
  <c r="K249" i="36" s="1"/>
  <c r="J248" i="36"/>
  <c r="I248" i="36"/>
  <c r="K248" i="36" s="1"/>
  <c r="J247" i="36"/>
  <c r="I247" i="36"/>
  <c r="K247" i="36" s="1"/>
  <c r="J246" i="36"/>
  <c r="I246" i="36"/>
  <c r="J245" i="36"/>
  <c r="I245" i="36"/>
  <c r="K245" i="36" s="1"/>
  <c r="J244" i="36"/>
  <c r="I244" i="36"/>
  <c r="K244" i="36" s="1"/>
  <c r="J243" i="36"/>
  <c r="I243" i="36"/>
  <c r="K243" i="36" s="1"/>
  <c r="J242" i="36"/>
  <c r="I242" i="36"/>
  <c r="J241" i="36"/>
  <c r="I241" i="36"/>
  <c r="K241" i="36" s="1"/>
  <c r="J240" i="36"/>
  <c r="I240" i="36"/>
  <c r="K240" i="36" s="1"/>
  <c r="J239" i="36"/>
  <c r="I239" i="36"/>
  <c r="K239" i="36" s="1"/>
  <c r="J238" i="36"/>
  <c r="I238" i="36"/>
  <c r="J237" i="36"/>
  <c r="I237" i="36"/>
  <c r="K237" i="36" s="1"/>
  <c r="J236" i="36"/>
  <c r="I236" i="36"/>
  <c r="K236" i="36" s="1"/>
  <c r="J235" i="36"/>
  <c r="I235" i="36"/>
  <c r="K235" i="36" s="1"/>
  <c r="J234" i="36"/>
  <c r="I234" i="36"/>
  <c r="J233" i="36"/>
  <c r="I233" i="36"/>
  <c r="K233" i="36" s="1"/>
  <c r="J232" i="36"/>
  <c r="I232" i="36"/>
  <c r="K232" i="36" s="1"/>
  <c r="J231" i="36"/>
  <c r="I231" i="36"/>
  <c r="K231" i="36" s="1"/>
  <c r="J230" i="36"/>
  <c r="I230" i="36"/>
  <c r="J229" i="36"/>
  <c r="I229" i="36"/>
  <c r="K229" i="36" s="1"/>
  <c r="J228" i="36"/>
  <c r="I228" i="36"/>
  <c r="K228" i="36" s="1"/>
  <c r="J227" i="36"/>
  <c r="I227" i="36"/>
  <c r="K227" i="36" s="1"/>
  <c r="J226" i="36"/>
  <c r="I226" i="36"/>
  <c r="J225" i="36"/>
  <c r="I225" i="36"/>
  <c r="K225" i="36" s="1"/>
  <c r="J224" i="36"/>
  <c r="I224" i="36"/>
  <c r="K224" i="36" s="1"/>
  <c r="J223" i="36"/>
  <c r="I223" i="36"/>
  <c r="K223" i="36" s="1"/>
  <c r="J222" i="36"/>
  <c r="I222" i="36"/>
  <c r="J221" i="36"/>
  <c r="I221" i="36"/>
  <c r="K221" i="36" s="1"/>
  <c r="J220" i="36"/>
  <c r="I220" i="36"/>
  <c r="K220" i="36" s="1"/>
  <c r="J219" i="36"/>
  <c r="I219" i="36"/>
  <c r="K219" i="36" s="1"/>
  <c r="J218" i="36"/>
  <c r="I218" i="36"/>
  <c r="J217" i="36"/>
  <c r="I217" i="36"/>
  <c r="K217" i="36" s="1"/>
  <c r="J216" i="36"/>
  <c r="I216" i="36"/>
  <c r="K216" i="36" s="1"/>
  <c r="J215" i="36"/>
  <c r="I215" i="36"/>
  <c r="K215" i="36" s="1"/>
  <c r="J214" i="36"/>
  <c r="I214" i="36"/>
  <c r="J213" i="36"/>
  <c r="I213" i="36"/>
  <c r="K213" i="36" s="1"/>
  <c r="J212" i="36"/>
  <c r="I212" i="36"/>
  <c r="K212" i="36" s="1"/>
  <c r="J211" i="36"/>
  <c r="I211" i="36"/>
  <c r="K211" i="36" s="1"/>
  <c r="J210" i="36"/>
  <c r="I210" i="36"/>
  <c r="J209" i="36"/>
  <c r="I209" i="36"/>
  <c r="K209" i="36" s="1"/>
  <c r="J208" i="36"/>
  <c r="I208" i="36"/>
  <c r="K208" i="36" s="1"/>
  <c r="J207" i="36"/>
  <c r="I207" i="36"/>
  <c r="K207" i="36" s="1"/>
  <c r="J206" i="36"/>
  <c r="I206" i="36"/>
  <c r="J205" i="36"/>
  <c r="I205" i="36"/>
  <c r="K205" i="36" s="1"/>
  <c r="J204" i="36"/>
  <c r="I204" i="36"/>
  <c r="K204" i="36" s="1"/>
  <c r="J203" i="36"/>
  <c r="I203" i="36"/>
  <c r="K203" i="36" s="1"/>
  <c r="J202" i="36"/>
  <c r="I202" i="36"/>
  <c r="J201" i="36"/>
  <c r="I201" i="36"/>
  <c r="K201" i="36" s="1"/>
  <c r="J200" i="36"/>
  <c r="I200" i="36"/>
  <c r="K200" i="36" s="1"/>
  <c r="J199" i="36"/>
  <c r="I199" i="36"/>
  <c r="K199" i="36" s="1"/>
  <c r="J198" i="36"/>
  <c r="I198" i="36"/>
  <c r="J197" i="36"/>
  <c r="I197" i="36"/>
  <c r="K197" i="36" s="1"/>
  <c r="J196" i="36"/>
  <c r="I196" i="36"/>
  <c r="K196" i="36" s="1"/>
  <c r="J195" i="36"/>
  <c r="I195" i="36"/>
  <c r="K195" i="36" s="1"/>
  <c r="J194" i="36"/>
  <c r="I194" i="36"/>
  <c r="J193" i="36"/>
  <c r="I193" i="36"/>
  <c r="K193" i="36" s="1"/>
  <c r="J192" i="36"/>
  <c r="I192" i="36"/>
  <c r="K192" i="36" s="1"/>
  <c r="J191" i="36"/>
  <c r="I191" i="36"/>
  <c r="K191" i="36" s="1"/>
  <c r="J190" i="36"/>
  <c r="I190" i="36"/>
  <c r="J189" i="36"/>
  <c r="I189" i="36"/>
  <c r="K189" i="36" s="1"/>
  <c r="J188" i="36"/>
  <c r="I188" i="36"/>
  <c r="K188" i="36" s="1"/>
  <c r="J187" i="36"/>
  <c r="I187" i="36"/>
  <c r="K187" i="36" s="1"/>
  <c r="J186" i="36"/>
  <c r="I186" i="36"/>
  <c r="J185" i="36"/>
  <c r="I185" i="36"/>
  <c r="K185" i="36" s="1"/>
  <c r="J184" i="36"/>
  <c r="I184" i="36"/>
  <c r="K184" i="36" s="1"/>
  <c r="J183" i="36"/>
  <c r="I183" i="36"/>
  <c r="K183" i="36" s="1"/>
  <c r="J182" i="36"/>
  <c r="I182" i="36"/>
  <c r="J181" i="36"/>
  <c r="I181" i="36"/>
  <c r="K181" i="36" s="1"/>
  <c r="J180" i="36"/>
  <c r="I180" i="36"/>
  <c r="K180" i="36" s="1"/>
  <c r="J179" i="36"/>
  <c r="I179" i="36"/>
  <c r="K179" i="36" s="1"/>
  <c r="J178" i="36"/>
  <c r="I178" i="36"/>
  <c r="J177" i="36"/>
  <c r="I177" i="36"/>
  <c r="K177" i="36" s="1"/>
  <c r="J176" i="36"/>
  <c r="I176" i="36"/>
  <c r="K176" i="36" s="1"/>
  <c r="J175" i="36"/>
  <c r="I175" i="36"/>
  <c r="K175" i="36" s="1"/>
  <c r="J174" i="36"/>
  <c r="I174" i="36"/>
  <c r="J173" i="36"/>
  <c r="I173" i="36"/>
  <c r="K173" i="36" s="1"/>
  <c r="J172" i="36"/>
  <c r="I172" i="36"/>
  <c r="K172" i="36" s="1"/>
  <c r="J171" i="36"/>
  <c r="I171" i="36"/>
  <c r="K171" i="36" s="1"/>
  <c r="J170" i="36"/>
  <c r="I170" i="36"/>
  <c r="J169" i="36"/>
  <c r="I169" i="36"/>
  <c r="K169" i="36" s="1"/>
  <c r="J168" i="36"/>
  <c r="I168" i="36"/>
  <c r="K168" i="36" s="1"/>
  <c r="J167" i="36"/>
  <c r="I167" i="36"/>
  <c r="K167" i="36" s="1"/>
  <c r="J166" i="36"/>
  <c r="I166" i="36"/>
  <c r="J165" i="36"/>
  <c r="I165" i="36"/>
  <c r="K165" i="36" s="1"/>
  <c r="J164" i="36"/>
  <c r="I164" i="36"/>
  <c r="K164" i="36" s="1"/>
  <c r="J163" i="36"/>
  <c r="I163" i="36"/>
  <c r="K163" i="36" s="1"/>
  <c r="J162" i="36"/>
  <c r="I162" i="36"/>
  <c r="J161" i="36"/>
  <c r="I161" i="36"/>
  <c r="K161" i="36" s="1"/>
  <c r="J160" i="36"/>
  <c r="I160" i="36"/>
  <c r="K160" i="36" s="1"/>
  <c r="J159" i="36"/>
  <c r="I159" i="36"/>
  <c r="K159" i="36" s="1"/>
  <c r="J158" i="36"/>
  <c r="I158" i="36"/>
  <c r="J157" i="36"/>
  <c r="I157" i="36"/>
  <c r="K157" i="36" s="1"/>
  <c r="J156" i="36"/>
  <c r="I156" i="36"/>
  <c r="K156" i="36" s="1"/>
  <c r="J155" i="36"/>
  <c r="I155" i="36"/>
  <c r="K155" i="36" s="1"/>
  <c r="J154" i="36"/>
  <c r="I154" i="36"/>
  <c r="J153" i="36"/>
  <c r="I153" i="36"/>
  <c r="K153" i="36" s="1"/>
  <c r="J152" i="36"/>
  <c r="I152" i="36"/>
  <c r="K152" i="36" s="1"/>
  <c r="J151" i="36"/>
  <c r="I151" i="36"/>
  <c r="K151" i="36" s="1"/>
  <c r="J150" i="36"/>
  <c r="I150" i="36"/>
  <c r="J149" i="36"/>
  <c r="I149" i="36"/>
  <c r="K149" i="36" s="1"/>
  <c r="J148" i="36"/>
  <c r="I148" i="36"/>
  <c r="K148" i="36" s="1"/>
  <c r="J147" i="36"/>
  <c r="I147" i="36"/>
  <c r="K147" i="36" s="1"/>
  <c r="J146" i="36"/>
  <c r="I146" i="36"/>
  <c r="J145" i="36"/>
  <c r="I145" i="36"/>
  <c r="K145" i="36" s="1"/>
  <c r="J144" i="36"/>
  <c r="I144" i="36"/>
  <c r="K144" i="36" s="1"/>
  <c r="J143" i="36"/>
  <c r="I143" i="36"/>
  <c r="K143" i="36" s="1"/>
  <c r="J142" i="36"/>
  <c r="I142" i="36"/>
  <c r="J141" i="36"/>
  <c r="I141" i="36"/>
  <c r="K141" i="36" s="1"/>
  <c r="J140" i="36"/>
  <c r="I140" i="36"/>
  <c r="K140" i="36" s="1"/>
  <c r="J139" i="36"/>
  <c r="I139" i="36"/>
  <c r="K139" i="36" s="1"/>
  <c r="J138" i="36"/>
  <c r="I138" i="36"/>
  <c r="J137" i="36"/>
  <c r="I137" i="36"/>
  <c r="K137" i="36" s="1"/>
  <c r="J136" i="36"/>
  <c r="I136" i="36"/>
  <c r="K136" i="36" s="1"/>
  <c r="J135" i="36"/>
  <c r="I135" i="36"/>
  <c r="K135" i="36" s="1"/>
  <c r="J134" i="36"/>
  <c r="I134" i="36"/>
  <c r="J133" i="36"/>
  <c r="I133" i="36"/>
  <c r="K133" i="36" s="1"/>
  <c r="J132" i="36"/>
  <c r="I132" i="36"/>
  <c r="K132" i="36" s="1"/>
  <c r="J131" i="36"/>
  <c r="I131" i="36"/>
  <c r="K131" i="36" s="1"/>
  <c r="J130" i="36"/>
  <c r="I130" i="36"/>
  <c r="J129" i="36"/>
  <c r="I129" i="36"/>
  <c r="K129" i="36" s="1"/>
  <c r="J128" i="36"/>
  <c r="I128" i="36"/>
  <c r="K128" i="36" s="1"/>
  <c r="J127" i="36"/>
  <c r="I127" i="36"/>
  <c r="K127" i="36" s="1"/>
  <c r="J126" i="36"/>
  <c r="I126" i="36"/>
  <c r="J125" i="36"/>
  <c r="I125" i="36"/>
  <c r="K125" i="36" s="1"/>
  <c r="J124" i="36"/>
  <c r="I124" i="36"/>
  <c r="K124" i="36" s="1"/>
  <c r="J123" i="36"/>
  <c r="I123" i="36"/>
  <c r="K123" i="36" s="1"/>
  <c r="J122" i="36"/>
  <c r="I122" i="36"/>
  <c r="J121" i="36"/>
  <c r="I121" i="36"/>
  <c r="K121" i="36" s="1"/>
  <c r="J120" i="36"/>
  <c r="I120" i="36"/>
  <c r="K120" i="36" s="1"/>
  <c r="J119" i="36"/>
  <c r="I119" i="36"/>
  <c r="K119" i="36" s="1"/>
  <c r="J118" i="36"/>
  <c r="I118" i="36"/>
  <c r="J117" i="36"/>
  <c r="I117" i="36"/>
  <c r="K117" i="36" s="1"/>
  <c r="J116" i="36"/>
  <c r="I116" i="36"/>
  <c r="J115" i="36"/>
  <c r="I115" i="36"/>
  <c r="J114" i="36"/>
  <c r="I114" i="36"/>
  <c r="J113" i="36"/>
  <c r="I113" i="36"/>
  <c r="J112" i="36"/>
  <c r="I112" i="36"/>
  <c r="J111" i="36"/>
  <c r="I111" i="36"/>
  <c r="J110" i="36"/>
  <c r="I110" i="36"/>
  <c r="J109" i="36"/>
  <c r="I109" i="36"/>
  <c r="J108" i="36"/>
  <c r="I108" i="36"/>
  <c r="J107" i="36"/>
  <c r="I107" i="36"/>
  <c r="J106" i="36"/>
  <c r="I106" i="36"/>
  <c r="J105" i="36"/>
  <c r="I105" i="36"/>
  <c r="J104" i="36"/>
  <c r="I104" i="36"/>
  <c r="J103" i="36"/>
  <c r="I103" i="36"/>
  <c r="J102" i="36"/>
  <c r="I102" i="36"/>
  <c r="J101" i="36"/>
  <c r="I101" i="36"/>
  <c r="J100" i="36"/>
  <c r="I100" i="36"/>
  <c r="J99" i="36"/>
  <c r="I99" i="36"/>
  <c r="J98" i="36"/>
  <c r="I98" i="36"/>
  <c r="J97" i="36"/>
  <c r="I97" i="36"/>
  <c r="J96" i="36"/>
  <c r="I96" i="36"/>
  <c r="J95" i="36"/>
  <c r="I95" i="36"/>
  <c r="J94" i="36"/>
  <c r="I94" i="36"/>
  <c r="J93" i="36"/>
  <c r="I93" i="36"/>
  <c r="J92" i="36"/>
  <c r="I92" i="36"/>
  <c r="J91" i="36"/>
  <c r="I91" i="36"/>
  <c r="J90" i="36"/>
  <c r="I90" i="36"/>
  <c r="J89" i="36"/>
  <c r="I89" i="36"/>
  <c r="J88" i="36"/>
  <c r="I88" i="36"/>
  <c r="J87" i="36"/>
  <c r="I87" i="36"/>
  <c r="J86" i="36"/>
  <c r="I86" i="36"/>
  <c r="J85" i="36"/>
  <c r="I85" i="36"/>
  <c r="J84" i="36"/>
  <c r="I84" i="36"/>
  <c r="J83" i="36"/>
  <c r="I83" i="36"/>
  <c r="J82" i="36"/>
  <c r="I82" i="36"/>
  <c r="J81" i="36"/>
  <c r="I81" i="36"/>
  <c r="J80" i="36"/>
  <c r="I80" i="36"/>
  <c r="J79" i="36"/>
  <c r="I79" i="36"/>
  <c r="J78" i="36"/>
  <c r="I78" i="36"/>
  <c r="K78" i="36" s="1"/>
  <c r="J77" i="36"/>
  <c r="I77" i="36"/>
  <c r="K77" i="36" s="1"/>
  <c r="J76" i="36"/>
  <c r="I76" i="36"/>
  <c r="K76" i="36" s="1"/>
  <c r="J75" i="36"/>
  <c r="I75" i="36"/>
  <c r="K75" i="36" s="1"/>
  <c r="J74" i="36"/>
  <c r="I74" i="36"/>
  <c r="K74" i="36" s="1"/>
  <c r="J73" i="36"/>
  <c r="I73" i="36"/>
  <c r="K73" i="36" s="1"/>
  <c r="J72" i="36"/>
  <c r="I72" i="36"/>
  <c r="K72" i="36" s="1"/>
  <c r="J71" i="36"/>
  <c r="I71" i="36"/>
  <c r="K71" i="36" s="1"/>
  <c r="J70" i="36"/>
  <c r="I70" i="36"/>
  <c r="K70" i="36" s="1"/>
  <c r="J69" i="36"/>
  <c r="I69" i="36"/>
  <c r="K69" i="36" s="1"/>
  <c r="J68" i="36"/>
  <c r="I68" i="36"/>
  <c r="K68" i="36" s="1"/>
  <c r="J67" i="36"/>
  <c r="I67" i="36"/>
  <c r="K67" i="36" s="1"/>
  <c r="J66" i="36"/>
  <c r="I66" i="36"/>
  <c r="K66" i="36" s="1"/>
  <c r="J65" i="36"/>
  <c r="I65" i="36"/>
  <c r="K65" i="36" s="1"/>
  <c r="J64" i="36"/>
  <c r="I64" i="36"/>
  <c r="K64" i="36" s="1"/>
  <c r="J63" i="36"/>
  <c r="I63" i="36"/>
  <c r="K63" i="36" s="1"/>
  <c r="J62" i="36"/>
  <c r="I62" i="36"/>
  <c r="K62" i="36" s="1"/>
  <c r="J61" i="36"/>
  <c r="I61" i="36"/>
  <c r="K61" i="36" s="1"/>
  <c r="J60" i="36"/>
  <c r="I60" i="36"/>
  <c r="K60" i="36" s="1"/>
  <c r="J59" i="36"/>
  <c r="I59" i="36"/>
  <c r="K59" i="36" s="1"/>
  <c r="J58" i="36"/>
  <c r="I58" i="36"/>
  <c r="K58" i="36" s="1"/>
  <c r="J57" i="36"/>
  <c r="I57" i="36"/>
  <c r="K57" i="36" s="1"/>
  <c r="J56" i="36"/>
  <c r="I56" i="36"/>
  <c r="K56" i="36" s="1"/>
  <c r="J55" i="36"/>
  <c r="I55" i="36"/>
  <c r="K55" i="36" s="1"/>
  <c r="J54" i="36"/>
  <c r="I54" i="36"/>
  <c r="K54" i="36" s="1"/>
  <c r="J53" i="36"/>
  <c r="I53" i="36"/>
  <c r="K53" i="36" s="1"/>
  <c r="J52" i="36"/>
  <c r="I52" i="36"/>
  <c r="K52" i="36" s="1"/>
  <c r="J51" i="36"/>
  <c r="I51" i="36"/>
  <c r="K51" i="36" s="1"/>
  <c r="J50" i="36"/>
  <c r="I50" i="36"/>
  <c r="K50" i="36" s="1"/>
  <c r="J49" i="36"/>
  <c r="I49" i="36"/>
  <c r="K49" i="36" s="1"/>
  <c r="J48" i="36"/>
  <c r="I48" i="36"/>
  <c r="K48" i="36" s="1"/>
  <c r="J47" i="36"/>
  <c r="I47" i="36"/>
  <c r="K47" i="36" s="1"/>
  <c r="J46" i="36"/>
  <c r="I46" i="36"/>
  <c r="K46" i="36" s="1"/>
  <c r="J45" i="36"/>
  <c r="I45" i="36"/>
  <c r="K45" i="36" s="1"/>
  <c r="J44" i="36"/>
  <c r="I44" i="36"/>
  <c r="K44" i="36" s="1"/>
  <c r="J43" i="36"/>
  <c r="I43" i="36"/>
  <c r="K43" i="36" s="1"/>
  <c r="J42" i="36"/>
  <c r="I42" i="36"/>
  <c r="K42" i="36" s="1"/>
  <c r="J41" i="36"/>
  <c r="I41" i="36"/>
  <c r="K41" i="36" s="1"/>
  <c r="J40" i="36"/>
  <c r="I40" i="36"/>
  <c r="K40" i="36" s="1"/>
  <c r="J39" i="36"/>
  <c r="I39" i="36"/>
  <c r="K39" i="36" s="1"/>
  <c r="J38" i="36"/>
  <c r="I38" i="36"/>
  <c r="K38" i="36" s="1"/>
  <c r="J37" i="36"/>
  <c r="I37" i="36"/>
  <c r="K37" i="36" s="1"/>
  <c r="J36" i="36"/>
  <c r="I36" i="36"/>
  <c r="K36" i="36" s="1"/>
  <c r="J35" i="36"/>
  <c r="I35" i="36"/>
  <c r="K35" i="36" s="1"/>
  <c r="J34" i="36"/>
  <c r="I34" i="36"/>
  <c r="K34" i="36" s="1"/>
  <c r="J33" i="36"/>
  <c r="I33" i="36"/>
  <c r="K33" i="36" s="1"/>
  <c r="J32" i="36"/>
  <c r="I32" i="36"/>
  <c r="K32" i="36" s="1"/>
  <c r="J31" i="36"/>
  <c r="I31" i="36"/>
  <c r="K31" i="36" s="1"/>
  <c r="J30" i="36"/>
  <c r="I30" i="36"/>
  <c r="K30" i="36" s="1"/>
  <c r="J29" i="36"/>
  <c r="I29" i="36"/>
  <c r="K29" i="36" s="1"/>
  <c r="J28" i="36"/>
  <c r="I28" i="36"/>
  <c r="K28" i="36" s="1"/>
  <c r="J27" i="36"/>
  <c r="I27" i="36"/>
  <c r="K27" i="36" s="1"/>
  <c r="J26" i="36"/>
  <c r="I26" i="36"/>
  <c r="K26" i="36" s="1"/>
  <c r="J25" i="36"/>
  <c r="I25" i="36"/>
  <c r="J24" i="36"/>
  <c r="I24" i="36"/>
  <c r="J23" i="36"/>
  <c r="I23" i="36"/>
  <c r="J22" i="36"/>
  <c r="I22" i="36"/>
  <c r="J21" i="36"/>
  <c r="I21" i="36"/>
  <c r="J20" i="36"/>
  <c r="I20" i="36"/>
  <c r="J19" i="36"/>
  <c r="I19" i="36"/>
  <c r="J18" i="36"/>
  <c r="I18" i="36"/>
  <c r="J17" i="36"/>
  <c r="I17" i="36"/>
  <c r="J16" i="36"/>
  <c r="I16" i="36"/>
  <c r="J15" i="36"/>
  <c r="I15" i="36"/>
  <c r="J14" i="36"/>
  <c r="I14" i="36"/>
  <c r="J13" i="36"/>
  <c r="I13" i="36"/>
  <c r="J12" i="36"/>
  <c r="I12" i="36"/>
  <c r="J11" i="36"/>
  <c r="I11" i="36"/>
  <c r="J10" i="36"/>
  <c r="I10" i="36"/>
  <c r="J9" i="36"/>
  <c r="I9" i="36"/>
  <c r="J8" i="36"/>
  <c r="I8" i="36"/>
  <c r="J7" i="36"/>
  <c r="I7" i="36"/>
  <c r="J6" i="36"/>
  <c r="I6" i="36"/>
  <c r="J5" i="36"/>
  <c r="I5" i="36"/>
  <c r="J4" i="36"/>
  <c r="I4" i="36"/>
  <c r="J3" i="36"/>
  <c r="I3" i="36"/>
  <c r="J2" i="36"/>
  <c r="I2" i="36"/>
  <c r="K2" i="36" l="1"/>
  <c r="K3" i="36"/>
  <c r="K4" i="36"/>
  <c r="K5" i="36"/>
  <c r="K6" i="36"/>
  <c r="K7" i="36"/>
  <c r="K8" i="36"/>
  <c r="K9" i="36"/>
  <c r="K10" i="36"/>
  <c r="K11" i="36"/>
  <c r="K12" i="36"/>
  <c r="K13" i="36"/>
  <c r="K14" i="36"/>
  <c r="K15" i="36"/>
  <c r="K16" i="36"/>
  <c r="K17" i="36"/>
  <c r="K18" i="36"/>
  <c r="K19" i="36"/>
  <c r="K20" i="36"/>
  <c r="K21" i="36"/>
  <c r="K22" i="36"/>
  <c r="K23" i="36"/>
  <c r="K24" i="36"/>
  <c r="K25" i="36"/>
  <c r="K79" i="36"/>
  <c r="K80" i="36"/>
  <c r="K81" i="36"/>
  <c r="K82" i="36"/>
  <c r="K83" i="36"/>
  <c r="K84" i="36"/>
  <c r="K85" i="36"/>
  <c r="K87" i="36"/>
  <c r="K88" i="36"/>
  <c r="K89" i="36"/>
  <c r="K91" i="36"/>
  <c r="K92" i="36"/>
  <c r="K93" i="36"/>
  <c r="K95" i="36"/>
  <c r="K96" i="36"/>
  <c r="K97" i="36"/>
  <c r="K99" i="36"/>
  <c r="K100" i="36"/>
  <c r="K101" i="36"/>
  <c r="K103" i="36"/>
  <c r="K104" i="36"/>
  <c r="K105" i="36"/>
  <c r="K107" i="36"/>
  <c r="K108" i="36"/>
  <c r="K109" i="36"/>
  <c r="K111" i="36"/>
  <c r="K112" i="36"/>
  <c r="K113" i="36"/>
  <c r="K115" i="36"/>
  <c r="K116" i="36"/>
  <c r="K86" i="36"/>
  <c r="K90" i="36"/>
  <c r="K94" i="36"/>
  <c r="K98" i="36"/>
  <c r="K102" i="36"/>
  <c r="K106" i="36"/>
  <c r="K110" i="36"/>
  <c r="K114" i="36"/>
  <c r="K118" i="36"/>
  <c r="K122" i="36"/>
  <c r="K126" i="36"/>
  <c r="K130" i="36"/>
  <c r="K134" i="36"/>
  <c r="K138" i="36"/>
  <c r="K142" i="36"/>
  <c r="K146" i="36"/>
  <c r="K150" i="36"/>
  <c r="K154" i="36"/>
  <c r="K158" i="36"/>
  <c r="K162" i="36"/>
  <c r="K166" i="36"/>
  <c r="K170" i="36"/>
  <c r="K174" i="36"/>
  <c r="K178" i="36"/>
  <c r="K182" i="36"/>
  <c r="K186" i="36"/>
  <c r="K190" i="36"/>
  <c r="K194" i="36"/>
  <c r="K198" i="36"/>
  <c r="K202" i="36"/>
  <c r="K206" i="36"/>
  <c r="K210" i="36"/>
  <c r="K214" i="36"/>
  <c r="K218" i="36"/>
  <c r="K222" i="36"/>
  <c r="K226" i="36"/>
  <c r="K230" i="36"/>
  <c r="K234" i="36"/>
  <c r="K238" i="36"/>
  <c r="K242" i="36"/>
  <c r="K246" i="36"/>
  <c r="K250" i="36"/>
  <c r="K254" i="36"/>
  <c r="K258" i="36"/>
  <c r="K262" i="36"/>
  <c r="K266" i="36"/>
  <c r="K270" i="36"/>
  <c r="K274" i="36"/>
  <c r="K278" i="36"/>
  <c r="K282" i="36"/>
  <c r="K286" i="36"/>
  <c r="K290" i="36"/>
  <c r="K294" i="36"/>
  <c r="K298" i="36"/>
  <c r="K302" i="36"/>
  <c r="K306" i="36"/>
  <c r="K310" i="36"/>
  <c r="K314" i="36"/>
  <c r="K318" i="36"/>
  <c r="K322" i="36"/>
  <c r="K326" i="36"/>
  <c r="K330" i="36"/>
  <c r="K334" i="36"/>
  <c r="K338" i="36"/>
  <c r="K342" i="36"/>
  <c r="K346" i="36"/>
  <c r="K350" i="36"/>
  <c r="K354" i="36"/>
  <c r="K358" i="36"/>
  <c r="K362" i="36"/>
  <c r="K368" i="36"/>
  <c r="K372" i="36"/>
  <c r="K376" i="36"/>
  <c r="K380" i="36"/>
  <c r="K384" i="36"/>
  <c r="K388" i="36"/>
  <c r="K392" i="36"/>
  <c r="K396" i="36"/>
  <c r="K400" i="36"/>
  <c r="K404" i="36"/>
  <c r="K408" i="36"/>
  <c r="K412" i="36"/>
  <c r="K416" i="36"/>
  <c r="K420" i="36"/>
  <c r="K424" i="36"/>
  <c r="K428" i="36"/>
  <c r="K432" i="36"/>
  <c r="K436" i="36"/>
  <c r="K440" i="36"/>
  <c r="K444" i="36"/>
  <c r="K448" i="36"/>
  <c r="K452" i="36"/>
  <c r="K456" i="36"/>
  <c r="K458" i="36"/>
  <c r="K462" i="36"/>
  <c r="K466" i="36"/>
  <c r="K470" i="36"/>
  <c r="K474" i="36"/>
  <c r="K478" i="36"/>
  <c r="K482" i="36"/>
  <c r="K486" i="36"/>
  <c r="K490" i="36"/>
  <c r="K494" i="36"/>
  <c r="K498" i="36"/>
  <c r="K502" i="36"/>
  <c r="K505" i="36"/>
  <c r="K509" i="36"/>
  <c r="K515" i="36"/>
  <c r="K521" i="36"/>
  <c r="K527" i="36"/>
  <c r="K531" i="36"/>
  <c r="K535" i="36"/>
  <c r="K539" i="36"/>
  <c r="K540" i="36"/>
  <c r="K544" i="36"/>
  <c r="K548" i="36"/>
  <c r="K552" i="36"/>
  <c r="I4488" i="33"/>
  <c r="J4488" i="33"/>
  <c r="I4489" i="33"/>
  <c r="J4489" i="33"/>
  <c r="I4490" i="33"/>
  <c r="J4490" i="33"/>
  <c r="I4491" i="33"/>
  <c r="J4491" i="33"/>
  <c r="I4492" i="33"/>
  <c r="J4492" i="33"/>
  <c r="I4493" i="33"/>
  <c r="J4493" i="33"/>
  <c r="I4494" i="33"/>
  <c r="J4494" i="33"/>
  <c r="I4495" i="33"/>
  <c r="J4495" i="33"/>
  <c r="I4496" i="33"/>
  <c r="J4496" i="33"/>
  <c r="I4497" i="33"/>
  <c r="J4497" i="33"/>
  <c r="I4498" i="33"/>
  <c r="J4498" i="33"/>
  <c r="I4499" i="33"/>
  <c r="J4499" i="33"/>
  <c r="I4500" i="33"/>
  <c r="J4500" i="33"/>
  <c r="I4501" i="33"/>
  <c r="J4501" i="33"/>
  <c r="I4502" i="33"/>
  <c r="J4502" i="33"/>
  <c r="I4503" i="33"/>
  <c r="J4503" i="33"/>
  <c r="I4504" i="33"/>
  <c r="J4504" i="33"/>
  <c r="I4505" i="33"/>
  <c r="J4505" i="33"/>
  <c r="I4506" i="33"/>
  <c r="J4506" i="33"/>
  <c r="I4507" i="33"/>
  <c r="J4507" i="33"/>
  <c r="I4508" i="33"/>
  <c r="J4508" i="33"/>
  <c r="I4509" i="33"/>
  <c r="J4509" i="33"/>
  <c r="I4510" i="33"/>
  <c r="J4510" i="33"/>
  <c r="I4511" i="33"/>
  <c r="J4511" i="33"/>
  <c r="I4512" i="33"/>
  <c r="J4512" i="33"/>
  <c r="I4513" i="33"/>
  <c r="J4513" i="33"/>
  <c r="I4514" i="33"/>
  <c r="J4514" i="33"/>
  <c r="I4515" i="33"/>
  <c r="J4515" i="33"/>
  <c r="I4516" i="33"/>
  <c r="J4516" i="33"/>
  <c r="I4517" i="33"/>
  <c r="J4517" i="33"/>
  <c r="I4518" i="33"/>
  <c r="J4518" i="33"/>
  <c r="I4519" i="33"/>
  <c r="J4519" i="33"/>
  <c r="I4520" i="33"/>
  <c r="J4520" i="33"/>
  <c r="I4521" i="33"/>
  <c r="J4521" i="33"/>
  <c r="I4522" i="33"/>
  <c r="J4522" i="33"/>
  <c r="I4523" i="33"/>
  <c r="J4523" i="33"/>
  <c r="I4524" i="33"/>
  <c r="J4524" i="33"/>
  <c r="I4525" i="33"/>
  <c r="J4525" i="33"/>
  <c r="I4526" i="33"/>
  <c r="J4526" i="33"/>
  <c r="I4527" i="33"/>
  <c r="J4527" i="33"/>
  <c r="I4528" i="33"/>
  <c r="J4528" i="33"/>
  <c r="I4529" i="33"/>
  <c r="J4529" i="33"/>
  <c r="I4530" i="33"/>
  <c r="J4530" i="33"/>
  <c r="I4531" i="33"/>
  <c r="J4531" i="33"/>
  <c r="I4532" i="33"/>
  <c r="J4532" i="33"/>
  <c r="I4533" i="33"/>
  <c r="J4533" i="33"/>
  <c r="I4534" i="33"/>
  <c r="J4534" i="33"/>
  <c r="I4535" i="33"/>
  <c r="J4535" i="33"/>
  <c r="I4536" i="33"/>
  <c r="J4536" i="33"/>
  <c r="I4537" i="33"/>
  <c r="J4537" i="33"/>
  <c r="I4538" i="33"/>
  <c r="J4538" i="33"/>
  <c r="I4539" i="33"/>
  <c r="J4539" i="33"/>
  <c r="I4540" i="33"/>
  <c r="J4540" i="33"/>
  <c r="I4541" i="33"/>
  <c r="J4541" i="33"/>
  <c r="I4542" i="33"/>
  <c r="J4542" i="33"/>
  <c r="I4543" i="33"/>
  <c r="J4543" i="33"/>
  <c r="I4544" i="33"/>
  <c r="J4544" i="33"/>
  <c r="I4545" i="33"/>
  <c r="J4545" i="33"/>
  <c r="I4546" i="33"/>
  <c r="J4546" i="33"/>
  <c r="I4547" i="33"/>
  <c r="J4547" i="33"/>
  <c r="I4548" i="33"/>
  <c r="J4548" i="33"/>
  <c r="I4549" i="33"/>
  <c r="J4549" i="33"/>
  <c r="I4550" i="33"/>
  <c r="J4550" i="33"/>
  <c r="I4551" i="33"/>
  <c r="J4551" i="33"/>
  <c r="I4552" i="33"/>
  <c r="J4552" i="33"/>
  <c r="I4553" i="33"/>
  <c r="J4553" i="33"/>
  <c r="I4554" i="33"/>
  <c r="J4554" i="33"/>
  <c r="I4555" i="33"/>
  <c r="J4555" i="33"/>
  <c r="I4556" i="33"/>
  <c r="J4556" i="33"/>
  <c r="I4557" i="33"/>
  <c r="J4557" i="33"/>
  <c r="I4558" i="33"/>
  <c r="J4558" i="33"/>
  <c r="I4559" i="33"/>
  <c r="J4559" i="33"/>
  <c r="I4560" i="33"/>
  <c r="J4560" i="33"/>
  <c r="I4561" i="33"/>
  <c r="J4561" i="33"/>
  <c r="I4562" i="33"/>
  <c r="J4562" i="33"/>
  <c r="I4563" i="33"/>
  <c r="J4563" i="33"/>
  <c r="I4564" i="33"/>
  <c r="J4564" i="33"/>
  <c r="I4565" i="33"/>
  <c r="J4565" i="33"/>
  <c r="I4566" i="33"/>
  <c r="J4566" i="33"/>
  <c r="I4567" i="33"/>
  <c r="J4567" i="33"/>
  <c r="I4568" i="33"/>
  <c r="J4568" i="33"/>
  <c r="I4569" i="33"/>
  <c r="J4569" i="33"/>
  <c r="I4570" i="33"/>
  <c r="J4570" i="33"/>
  <c r="I4571" i="33"/>
  <c r="J4571" i="33"/>
  <c r="I4572" i="33"/>
  <c r="J4572" i="33"/>
  <c r="I4573" i="33"/>
  <c r="J4573" i="33"/>
  <c r="I4574" i="33"/>
  <c r="J4574" i="33"/>
  <c r="I4575" i="33"/>
  <c r="J4575" i="33"/>
  <c r="I4576" i="33"/>
  <c r="J4576" i="33"/>
  <c r="I4577" i="33"/>
  <c r="J4577" i="33"/>
  <c r="I4578" i="33"/>
  <c r="J4578" i="33"/>
  <c r="I4579" i="33"/>
  <c r="J4579" i="33"/>
  <c r="I4580" i="33"/>
  <c r="J4580" i="33"/>
  <c r="I4581" i="33"/>
  <c r="J4581" i="33"/>
  <c r="I4582" i="33"/>
  <c r="J4582" i="33"/>
  <c r="I4583" i="33"/>
  <c r="J4583" i="33"/>
  <c r="I4584" i="33"/>
  <c r="J4584" i="33"/>
  <c r="I4585" i="33"/>
  <c r="J4585" i="33"/>
  <c r="I4586" i="33"/>
  <c r="J4586" i="33"/>
  <c r="I4587" i="33"/>
  <c r="J4587" i="33"/>
  <c r="I4588" i="33"/>
  <c r="J4588" i="33"/>
  <c r="I4589" i="33"/>
  <c r="J4589" i="33"/>
  <c r="I4590" i="33"/>
  <c r="J4590" i="33"/>
  <c r="I4591" i="33"/>
  <c r="J4591" i="33"/>
  <c r="I4592" i="33"/>
  <c r="J4592" i="33"/>
  <c r="I4593" i="33"/>
  <c r="J4593" i="33"/>
  <c r="I4594" i="33"/>
  <c r="J4594" i="33"/>
  <c r="I4595" i="33"/>
  <c r="J4595" i="33"/>
  <c r="I4596" i="33"/>
  <c r="J4596" i="33"/>
  <c r="I4597" i="33"/>
  <c r="J4597" i="33"/>
  <c r="I4598" i="33"/>
  <c r="J4598" i="33"/>
  <c r="I4599" i="33"/>
  <c r="J4599" i="33"/>
  <c r="I4600" i="33"/>
  <c r="J4600" i="33"/>
  <c r="I4601" i="33"/>
  <c r="J4601" i="33"/>
  <c r="I4602" i="33"/>
  <c r="J4602" i="33"/>
  <c r="I4603" i="33"/>
  <c r="J4603" i="33"/>
  <c r="I4604" i="33"/>
  <c r="J4604" i="33"/>
  <c r="I4605" i="33"/>
  <c r="J4605" i="33"/>
  <c r="I4606" i="33"/>
  <c r="J4606" i="33"/>
  <c r="I4607" i="33"/>
  <c r="J4607" i="33"/>
  <c r="I4608" i="33"/>
  <c r="J4608" i="33"/>
  <c r="I4609" i="33"/>
  <c r="J4609" i="33"/>
  <c r="I4610" i="33"/>
  <c r="J4610" i="33"/>
  <c r="I4611" i="33"/>
  <c r="J4611" i="33"/>
  <c r="I4612" i="33"/>
  <c r="J4612" i="33"/>
  <c r="I4613" i="33"/>
  <c r="J4613" i="33"/>
  <c r="I4614" i="33"/>
  <c r="J4614" i="33"/>
  <c r="I4615" i="33"/>
  <c r="J4615" i="33"/>
  <c r="I4616" i="33"/>
  <c r="J4616" i="33"/>
  <c r="I4617" i="33"/>
  <c r="J4617" i="33"/>
  <c r="I4618" i="33"/>
  <c r="J4618" i="33"/>
  <c r="I4619" i="33"/>
  <c r="J4619" i="33"/>
  <c r="I4620" i="33"/>
  <c r="J4620" i="33"/>
  <c r="I4621" i="33"/>
  <c r="J4621" i="33"/>
  <c r="I4622" i="33"/>
  <c r="J4622" i="33"/>
  <c r="I4623" i="33"/>
  <c r="J4623" i="33"/>
  <c r="I4624" i="33"/>
  <c r="J4624" i="33"/>
  <c r="I4625" i="33"/>
  <c r="J4625" i="33"/>
  <c r="I4626" i="33"/>
  <c r="J4626" i="33"/>
  <c r="I4627" i="33"/>
  <c r="J4627" i="33"/>
  <c r="I4628" i="33"/>
  <c r="J4628" i="33"/>
  <c r="I4629" i="33"/>
  <c r="J4629" i="33"/>
  <c r="I4630" i="33"/>
  <c r="J4630" i="33"/>
  <c r="I4631" i="33"/>
  <c r="J4631" i="33"/>
  <c r="I4632" i="33"/>
  <c r="J4632" i="33"/>
  <c r="I4633" i="33"/>
  <c r="J4633" i="33"/>
  <c r="I4634" i="33"/>
  <c r="J4634" i="33"/>
  <c r="I4635" i="33"/>
  <c r="J4635" i="33"/>
  <c r="I4636" i="33"/>
  <c r="J4636" i="33"/>
  <c r="I4637" i="33"/>
  <c r="J4637" i="33"/>
  <c r="I4638" i="33"/>
  <c r="J4638" i="33"/>
  <c r="I4639" i="33"/>
  <c r="J4639" i="33"/>
  <c r="I4640" i="33"/>
  <c r="J4640" i="33"/>
  <c r="I4641" i="33"/>
  <c r="J4641" i="33"/>
  <c r="I4642" i="33"/>
  <c r="J4642" i="33"/>
  <c r="I4643" i="33"/>
  <c r="J4643" i="33"/>
  <c r="I4644" i="33"/>
  <c r="J4644" i="33"/>
  <c r="I4645" i="33"/>
  <c r="J4645" i="33"/>
  <c r="I4646" i="33"/>
  <c r="J4646" i="33"/>
  <c r="I4647" i="33"/>
  <c r="J4647" i="33"/>
  <c r="I4648" i="33"/>
  <c r="J4648" i="33"/>
  <c r="I4649" i="33"/>
  <c r="J4649" i="33"/>
  <c r="I4650" i="33"/>
  <c r="J4650" i="33"/>
  <c r="I4651" i="33"/>
  <c r="J4651" i="33"/>
  <c r="I4652" i="33"/>
  <c r="J4652" i="33"/>
  <c r="I4653" i="33"/>
  <c r="J4653" i="33"/>
  <c r="I4654" i="33"/>
  <c r="J4654" i="33"/>
  <c r="I4655" i="33"/>
  <c r="J4655" i="33"/>
  <c r="I4656" i="33"/>
  <c r="J4656" i="33"/>
  <c r="I4657" i="33"/>
  <c r="J4657" i="33"/>
  <c r="I4658" i="33"/>
  <c r="J4658" i="33"/>
  <c r="I4659" i="33"/>
  <c r="J4659" i="33"/>
  <c r="I4660" i="33"/>
  <c r="J4660" i="33"/>
  <c r="I4661" i="33"/>
  <c r="J4661" i="33"/>
  <c r="I4662" i="33"/>
  <c r="J4662" i="33"/>
  <c r="I4663" i="33"/>
  <c r="J4663" i="33"/>
  <c r="I4664" i="33"/>
  <c r="J4664" i="33"/>
  <c r="I4665" i="33"/>
  <c r="J4665" i="33"/>
  <c r="I4666" i="33"/>
  <c r="J4666" i="33"/>
  <c r="I4667" i="33"/>
  <c r="J4667" i="33"/>
  <c r="I4668" i="33"/>
  <c r="J4668" i="33"/>
  <c r="I4669" i="33"/>
  <c r="J4669" i="33"/>
  <c r="I4670" i="33"/>
  <c r="J4670" i="33"/>
  <c r="I4671" i="33"/>
  <c r="J4671" i="33"/>
  <c r="I4672" i="33"/>
  <c r="J4672" i="33"/>
  <c r="I4673" i="33"/>
  <c r="J4673" i="33"/>
  <c r="I4674" i="33"/>
  <c r="J4674" i="33"/>
  <c r="I4675" i="33"/>
  <c r="J4675" i="33"/>
  <c r="I4676" i="33"/>
  <c r="J4676" i="33"/>
  <c r="I4677" i="33"/>
  <c r="J4677" i="33"/>
  <c r="I4678" i="33"/>
  <c r="J4678" i="33"/>
  <c r="I4679" i="33"/>
  <c r="J4679" i="33"/>
  <c r="I4680" i="33"/>
  <c r="J4680" i="33"/>
  <c r="I4681" i="33"/>
  <c r="J4681" i="33"/>
  <c r="I4682" i="33"/>
  <c r="J4682" i="33"/>
  <c r="I4683" i="33"/>
  <c r="J4683" i="33"/>
  <c r="I4684" i="33"/>
  <c r="J4684" i="33"/>
  <c r="I4685" i="33"/>
  <c r="J4685" i="33"/>
  <c r="I4686" i="33"/>
  <c r="J4686" i="33"/>
  <c r="I4687" i="33"/>
  <c r="J4687" i="33"/>
  <c r="I4688" i="33"/>
  <c r="J4688" i="33"/>
  <c r="I4689" i="33"/>
  <c r="J4689" i="33"/>
  <c r="I4690" i="33"/>
  <c r="J4690" i="33"/>
  <c r="I4691" i="33"/>
  <c r="J4691" i="33"/>
  <c r="I4692" i="33"/>
  <c r="J4692" i="33"/>
  <c r="I4693" i="33"/>
  <c r="J4693" i="33"/>
  <c r="I4694" i="33"/>
  <c r="J4694" i="33"/>
  <c r="I4695" i="33"/>
  <c r="J4695" i="33"/>
  <c r="I4696" i="33"/>
  <c r="J4696" i="33"/>
  <c r="I4697" i="33"/>
  <c r="J4697" i="33"/>
  <c r="I4698" i="33"/>
  <c r="J4698" i="33"/>
  <c r="I4699" i="33"/>
  <c r="J4699" i="33"/>
  <c r="I4700" i="33"/>
  <c r="J4700" i="33"/>
  <c r="I4701" i="33"/>
  <c r="J4701" i="33"/>
  <c r="I4702" i="33"/>
  <c r="J4702" i="33"/>
  <c r="I4703" i="33"/>
  <c r="J4703" i="33"/>
  <c r="I4704" i="33"/>
  <c r="J4704" i="33"/>
  <c r="I4705" i="33"/>
  <c r="J4705" i="33"/>
  <c r="I4706" i="33"/>
  <c r="J4706" i="33"/>
  <c r="I4707" i="33"/>
  <c r="J4707" i="33"/>
  <c r="I4708" i="33"/>
  <c r="J4708" i="33"/>
  <c r="I4709" i="33"/>
  <c r="J4709" i="33"/>
  <c r="I4710" i="33"/>
  <c r="J4710" i="33"/>
  <c r="I4711" i="33"/>
  <c r="J4711" i="33"/>
  <c r="I4712" i="33"/>
  <c r="J4712" i="33"/>
  <c r="I4713" i="33"/>
  <c r="J4713" i="33"/>
  <c r="I4714" i="33"/>
  <c r="J4714" i="33"/>
  <c r="I4715" i="33"/>
  <c r="J4715" i="33"/>
  <c r="I4716" i="33"/>
  <c r="J4716" i="33"/>
  <c r="I4717" i="33"/>
  <c r="J4717" i="33"/>
  <c r="I4718" i="33"/>
  <c r="J4718" i="33"/>
  <c r="I4719" i="33"/>
  <c r="J4719" i="33"/>
  <c r="I4720" i="33"/>
  <c r="J4720" i="33"/>
  <c r="I4721" i="33"/>
  <c r="J4721" i="33"/>
  <c r="I4722" i="33"/>
  <c r="J4722" i="33"/>
  <c r="I4723" i="33"/>
  <c r="J4723" i="33"/>
  <c r="I4724" i="33"/>
  <c r="J4724" i="33"/>
  <c r="I4725" i="33"/>
  <c r="J4725" i="33"/>
  <c r="I4726" i="33"/>
  <c r="J4726" i="33"/>
  <c r="I4727" i="33"/>
  <c r="J4727" i="33"/>
  <c r="I4728" i="33"/>
  <c r="J4728" i="33"/>
  <c r="I4729" i="33"/>
  <c r="J4729" i="33"/>
  <c r="I4730" i="33"/>
  <c r="J4730" i="33"/>
  <c r="I4731" i="33"/>
  <c r="J4731" i="33"/>
  <c r="I4732" i="33"/>
  <c r="J4732" i="33"/>
  <c r="I4733" i="33"/>
  <c r="J4733" i="33"/>
  <c r="I4734" i="33"/>
  <c r="J4734" i="33"/>
  <c r="I4735" i="33"/>
  <c r="J4735" i="33"/>
  <c r="I4736" i="33"/>
  <c r="J4736" i="33"/>
  <c r="I4737" i="33"/>
  <c r="J4737" i="33"/>
  <c r="I4738" i="33"/>
  <c r="J4738" i="33"/>
  <c r="I4739" i="33"/>
  <c r="J4739" i="33"/>
  <c r="I4740" i="33"/>
  <c r="J4740" i="33"/>
  <c r="I4741" i="33"/>
  <c r="J4741" i="33"/>
  <c r="I4742" i="33"/>
  <c r="J4742" i="33"/>
  <c r="I4743" i="33"/>
  <c r="J4743" i="33"/>
  <c r="I4744" i="33"/>
  <c r="J4744" i="33"/>
  <c r="I4745" i="33"/>
  <c r="J4745" i="33"/>
  <c r="I4746" i="33"/>
  <c r="J4746" i="33"/>
  <c r="I4747" i="33"/>
  <c r="J4747" i="33"/>
  <c r="I4748" i="33"/>
  <c r="J4748" i="33"/>
  <c r="I4749" i="33"/>
  <c r="J4749" i="33"/>
  <c r="I4750" i="33"/>
  <c r="J4750" i="33"/>
  <c r="I4751" i="33"/>
  <c r="J4751" i="33"/>
  <c r="I4752" i="33"/>
  <c r="J4752" i="33"/>
  <c r="I4753" i="33"/>
  <c r="J4753" i="33"/>
  <c r="I4754" i="33"/>
  <c r="J4754" i="33"/>
  <c r="I4755" i="33"/>
  <c r="J4755" i="33"/>
  <c r="I4756" i="33"/>
  <c r="J4756" i="33"/>
  <c r="I4757" i="33"/>
  <c r="J4757" i="33"/>
  <c r="I4758" i="33"/>
  <c r="J4758" i="33"/>
  <c r="I4759" i="33"/>
  <c r="J4759" i="33"/>
  <c r="I4760" i="33"/>
  <c r="J4760" i="33"/>
  <c r="I4761" i="33"/>
  <c r="J4761" i="33"/>
  <c r="I4762" i="33"/>
  <c r="J4762" i="33"/>
  <c r="I4763" i="33"/>
  <c r="J4763" i="33"/>
  <c r="I4764" i="33"/>
  <c r="J4764" i="33"/>
  <c r="I4765" i="33"/>
  <c r="J4765" i="33"/>
  <c r="I4766" i="33"/>
  <c r="J4766" i="33"/>
  <c r="I4767" i="33"/>
  <c r="J4767" i="33"/>
  <c r="I4768" i="33"/>
  <c r="J4768" i="33"/>
  <c r="I4769" i="33"/>
  <c r="J4769" i="33"/>
  <c r="I4770" i="33"/>
  <c r="J4770" i="33"/>
  <c r="I4771" i="33"/>
  <c r="J4771" i="33"/>
  <c r="I4772" i="33"/>
  <c r="J4772" i="33"/>
  <c r="I4773" i="33"/>
  <c r="J4773" i="33"/>
  <c r="I4774" i="33"/>
  <c r="J4774" i="33"/>
  <c r="I4775" i="33"/>
  <c r="J4775" i="33"/>
  <c r="I4776" i="33"/>
  <c r="J4776" i="33"/>
  <c r="I4777" i="33"/>
  <c r="J4777" i="33"/>
  <c r="I4778" i="33"/>
  <c r="J4778" i="33"/>
  <c r="I4779" i="33"/>
  <c r="J4779" i="33"/>
  <c r="I4780" i="33"/>
  <c r="J4780" i="33"/>
  <c r="I4781" i="33"/>
  <c r="J4781" i="33"/>
  <c r="I4782" i="33"/>
  <c r="J4782" i="33"/>
  <c r="I4783" i="33"/>
  <c r="J4783" i="33"/>
  <c r="I4784" i="33"/>
  <c r="J4784" i="33"/>
  <c r="I4785" i="33"/>
  <c r="J4785" i="33"/>
  <c r="I4786" i="33"/>
  <c r="J4786" i="33"/>
  <c r="I4787" i="33"/>
  <c r="J4787" i="33"/>
  <c r="I4788" i="33"/>
  <c r="J4788" i="33"/>
  <c r="I4789" i="33"/>
  <c r="J4789" i="33"/>
  <c r="I4790" i="33"/>
  <c r="J4790" i="33"/>
  <c r="I4791" i="33"/>
  <c r="J4791" i="33"/>
  <c r="I4792" i="33"/>
  <c r="J4792" i="33"/>
  <c r="I4793" i="33"/>
  <c r="J4793" i="33"/>
  <c r="I4794" i="33"/>
  <c r="J4794" i="33"/>
  <c r="I4795" i="33"/>
  <c r="J4795" i="33"/>
  <c r="I4796" i="33"/>
  <c r="J4796" i="33"/>
  <c r="I4797" i="33"/>
  <c r="J4797" i="33"/>
  <c r="I4798" i="33"/>
  <c r="J4798" i="33"/>
  <c r="I4799" i="33"/>
  <c r="J4799" i="33"/>
  <c r="I4800" i="33"/>
  <c r="J4800" i="33"/>
  <c r="I4801" i="33"/>
  <c r="J4801" i="33"/>
  <c r="I4802" i="33"/>
  <c r="J4802" i="33"/>
  <c r="I4803" i="33"/>
  <c r="J4803" i="33"/>
  <c r="I4804" i="33"/>
  <c r="J4804" i="33"/>
  <c r="I4805" i="33"/>
  <c r="J4805" i="33"/>
  <c r="I4806" i="33"/>
  <c r="J4806" i="33"/>
  <c r="I4807" i="33"/>
  <c r="J4807" i="33"/>
  <c r="I4808" i="33"/>
  <c r="J4808" i="33"/>
  <c r="I4809" i="33"/>
  <c r="J4809" i="33"/>
  <c r="I4810" i="33"/>
  <c r="J4810" i="33"/>
  <c r="I4811" i="33"/>
  <c r="J4811" i="33"/>
  <c r="I4812" i="33"/>
  <c r="J4812" i="33"/>
  <c r="I4813" i="33"/>
  <c r="J4813" i="33"/>
  <c r="I4814" i="33"/>
  <c r="J4814" i="33"/>
  <c r="I4815" i="33"/>
  <c r="J4815" i="33"/>
  <c r="I4816" i="33"/>
  <c r="J4816" i="33"/>
  <c r="I4817" i="33"/>
  <c r="J4817" i="33"/>
  <c r="I4818" i="33"/>
  <c r="J4818" i="33"/>
  <c r="I4819" i="33"/>
  <c r="J4819" i="33"/>
  <c r="I4820" i="33"/>
  <c r="J4820" i="33"/>
  <c r="I4821" i="33"/>
  <c r="J4821" i="33"/>
  <c r="I4822" i="33"/>
  <c r="J4822" i="33"/>
  <c r="I4823" i="33"/>
  <c r="J4823" i="33"/>
  <c r="I4824" i="33"/>
  <c r="J4824" i="33"/>
  <c r="I4825" i="33"/>
  <c r="J4825" i="33"/>
  <c r="I4826" i="33"/>
  <c r="J4826" i="33"/>
  <c r="I4827" i="33"/>
  <c r="J4827" i="33"/>
  <c r="I4828" i="33"/>
  <c r="J4828" i="33"/>
  <c r="I4829" i="33"/>
  <c r="J4829" i="33"/>
  <c r="I4830" i="33"/>
  <c r="J4830" i="33"/>
  <c r="I4831" i="33"/>
  <c r="J4831" i="33"/>
  <c r="I4832" i="33"/>
  <c r="J4832" i="33"/>
  <c r="I4833" i="33"/>
  <c r="J4833" i="33"/>
  <c r="I4834" i="33"/>
  <c r="J4834" i="33"/>
  <c r="I4835" i="33"/>
  <c r="J4835" i="33"/>
  <c r="I4836" i="33"/>
  <c r="J4836" i="33"/>
  <c r="I4837" i="33"/>
  <c r="J4837" i="33"/>
  <c r="I4838" i="33"/>
  <c r="J4838" i="33"/>
  <c r="I4839" i="33"/>
  <c r="J4839" i="33"/>
  <c r="I4840" i="33"/>
  <c r="J4840" i="33"/>
  <c r="I4841" i="33"/>
  <c r="J4841" i="33"/>
  <c r="I4842" i="33"/>
  <c r="J4842" i="33"/>
  <c r="I4843" i="33"/>
  <c r="J4843" i="33"/>
  <c r="I4844" i="33"/>
  <c r="J4844" i="33"/>
  <c r="I4845" i="33"/>
  <c r="J4845" i="33"/>
  <c r="I4846" i="33"/>
  <c r="J4846" i="33"/>
  <c r="I4847" i="33"/>
  <c r="J4847" i="33"/>
  <c r="I4848" i="33"/>
  <c r="J4848" i="33"/>
  <c r="I4849" i="33"/>
  <c r="J4849" i="33"/>
  <c r="I4850" i="33"/>
  <c r="J4850" i="33"/>
  <c r="I4851" i="33"/>
  <c r="J4851" i="33"/>
  <c r="I4852" i="33"/>
  <c r="J4852" i="33"/>
  <c r="I4853" i="33"/>
  <c r="J4853" i="33"/>
  <c r="I4854" i="33"/>
  <c r="J4854" i="33"/>
  <c r="I4855" i="33"/>
  <c r="J4855" i="33"/>
  <c r="I4856" i="33"/>
  <c r="J4856" i="33"/>
  <c r="I4857" i="33"/>
  <c r="J4857" i="33"/>
  <c r="I4858" i="33"/>
  <c r="J4858" i="33"/>
  <c r="I4859" i="33"/>
  <c r="J4859" i="33"/>
  <c r="I4860" i="33"/>
  <c r="J4860" i="33"/>
  <c r="I4861" i="33"/>
  <c r="J4861" i="33"/>
  <c r="I4862" i="33"/>
  <c r="J4862" i="33"/>
  <c r="I4863" i="33"/>
  <c r="J4863" i="33"/>
  <c r="I4864" i="33"/>
  <c r="J4864" i="33"/>
  <c r="I4865" i="33"/>
  <c r="J4865" i="33"/>
  <c r="I4866" i="33"/>
  <c r="J4866" i="33"/>
  <c r="I4867" i="33"/>
  <c r="J4867" i="33"/>
  <c r="I4868" i="33"/>
  <c r="J4868" i="33"/>
  <c r="I4869" i="33"/>
  <c r="J4869" i="33"/>
  <c r="I4870" i="33"/>
  <c r="J4870" i="33"/>
  <c r="I4871" i="33"/>
  <c r="J4871" i="33"/>
  <c r="I4872" i="33"/>
  <c r="J4872" i="33"/>
  <c r="I4873" i="33"/>
  <c r="J4873" i="33"/>
  <c r="I4874" i="33"/>
  <c r="J4874" i="33"/>
  <c r="I4875" i="33"/>
  <c r="J4875" i="33"/>
  <c r="I4876" i="33"/>
  <c r="J4876" i="33"/>
  <c r="I4877" i="33"/>
  <c r="J4877" i="33"/>
  <c r="I4878" i="33"/>
  <c r="J4878" i="33"/>
  <c r="I4879" i="33"/>
  <c r="J4879" i="33"/>
  <c r="I4880" i="33"/>
  <c r="J4880" i="33"/>
  <c r="I4881" i="33"/>
  <c r="J4881" i="33"/>
  <c r="I4882" i="33"/>
  <c r="J4882" i="33"/>
  <c r="I4883" i="33"/>
  <c r="J4883" i="33"/>
  <c r="I4884" i="33"/>
  <c r="J4884" i="33"/>
  <c r="I4885" i="33"/>
  <c r="J4885" i="33"/>
  <c r="I4886" i="33"/>
  <c r="J4886" i="33"/>
  <c r="I4887" i="33"/>
  <c r="J4887" i="33"/>
  <c r="I4888" i="33"/>
  <c r="J4888" i="33"/>
  <c r="I4889" i="33"/>
  <c r="J4889" i="33"/>
  <c r="I4890" i="33"/>
  <c r="J4890" i="33"/>
  <c r="I4891" i="33"/>
  <c r="J4891" i="33"/>
  <c r="I4892" i="33"/>
  <c r="J4892" i="33"/>
  <c r="I4893" i="33"/>
  <c r="J4893" i="33"/>
  <c r="I4894" i="33"/>
  <c r="J4894" i="33"/>
  <c r="I4895" i="33"/>
  <c r="J4895" i="33"/>
  <c r="I4896" i="33"/>
  <c r="J4896" i="33"/>
  <c r="I4897" i="33"/>
  <c r="J4897" i="33"/>
  <c r="I4898" i="33"/>
  <c r="J4898" i="33"/>
  <c r="I4899" i="33"/>
  <c r="J4899" i="33"/>
  <c r="I4900" i="33"/>
  <c r="J4900" i="33"/>
  <c r="I4901" i="33"/>
  <c r="J4901" i="33"/>
  <c r="I4902" i="33"/>
  <c r="J4902" i="33"/>
  <c r="I4903" i="33"/>
  <c r="J4903" i="33"/>
  <c r="I4904" i="33"/>
  <c r="J4904" i="33"/>
  <c r="I4905" i="33"/>
  <c r="J4905" i="33"/>
  <c r="I4906" i="33"/>
  <c r="J4906" i="33"/>
  <c r="I4907" i="33"/>
  <c r="J4907" i="33"/>
  <c r="I4908" i="33"/>
  <c r="J4908" i="33"/>
  <c r="I4909" i="33"/>
  <c r="J4909" i="33"/>
  <c r="I4910" i="33"/>
  <c r="J4910" i="33"/>
  <c r="I4911" i="33"/>
  <c r="J4911" i="33"/>
  <c r="I4912" i="33"/>
  <c r="J4912" i="33"/>
  <c r="I4913" i="33"/>
  <c r="J4913" i="33"/>
  <c r="I4914" i="33"/>
  <c r="J4914" i="33"/>
  <c r="I4915" i="33"/>
  <c r="J4915" i="33"/>
  <c r="I4916" i="33"/>
  <c r="J4916" i="33"/>
  <c r="I4917" i="33"/>
  <c r="J4917" i="33"/>
  <c r="I4918" i="33"/>
  <c r="J4918" i="33"/>
  <c r="I4919" i="33"/>
  <c r="J4919" i="33"/>
  <c r="I4920" i="33"/>
  <c r="J4920" i="33"/>
  <c r="I4921" i="33"/>
  <c r="J4921" i="33"/>
  <c r="I4922" i="33"/>
  <c r="J4922" i="33"/>
  <c r="I4923" i="33"/>
  <c r="J4923" i="33"/>
  <c r="I4924" i="33"/>
  <c r="J4924" i="33"/>
  <c r="I4925" i="33"/>
  <c r="J4925" i="33"/>
  <c r="I4926" i="33"/>
  <c r="J4926" i="33"/>
  <c r="I4927" i="33"/>
  <c r="J4927" i="33"/>
  <c r="I4928" i="33"/>
  <c r="J4928" i="33"/>
  <c r="I4929" i="33"/>
  <c r="J4929" i="33"/>
  <c r="I4930" i="33"/>
  <c r="J4930" i="33"/>
  <c r="I4931" i="33"/>
  <c r="J4931" i="33"/>
  <c r="I4932" i="33"/>
  <c r="J4932" i="33"/>
  <c r="I4933" i="33"/>
  <c r="J4933" i="33"/>
  <c r="I4934" i="33"/>
  <c r="J4934" i="33"/>
  <c r="I4935" i="33"/>
  <c r="J4935" i="33"/>
  <c r="I4936" i="33"/>
  <c r="J4936" i="33"/>
  <c r="I4937" i="33"/>
  <c r="J4937" i="33"/>
  <c r="I4938" i="33"/>
  <c r="J4938" i="33"/>
  <c r="I4939" i="33"/>
  <c r="J4939" i="33"/>
  <c r="I4940" i="33"/>
  <c r="J4940" i="33"/>
  <c r="I4941" i="33"/>
  <c r="J4941" i="33"/>
  <c r="I4942" i="33"/>
  <c r="J4942" i="33"/>
  <c r="I4943" i="33"/>
  <c r="J4943" i="33"/>
  <c r="I4944" i="33"/>
  <c r="J4944" i="33"/>
  <c r="I4945" i="33"/>
  <c r="J4945" i="33"/>
  <c r="I4946" i="33"/>
  <c r="J4946" i="33"/>
  <c r="I4947" i="33"/>
  <c r="J4947" i="33"/>
  <c r="I4948" i="33"/>
  <c r="J4948" i="33"/>
  <c r="I4949" i="33"/>
  <c r="J4949" i="33"/>
  <c r="I4950" i="33"/>
  <c r="J4950" i="33"/>
  <c r="I4951" i="33"/>
  <c r="J4951" i="33"/>
  <c r="I4952" i="33"/>
  <c r="J4952" i="33"/>
  <c r="I4953" i="33"/>
  <c r="J4953" i="33"/>
  <c r="I4954" i="33"/>
  <c r="J4954" i="33"/>
  <c r="I4955" i="33"/>
  <c r="J4955" i="33"/>
  <c r="I4956" i="33"/>
  <c r="J4956" i="33"/>
  <c r="I4957" i="33"/>
  <c r="J4957" i="33"/>
  <c r="I4958" i="33"/>
  <c r="J4958" i="33"/>
  <c r="I4959" i="33"/>
  <c r="J4959" i="33"/>
  <c r="I4960" i="33"/>
  <c r="J4960" i="33"/>
  <c r="I4961" i="33"/>
  <c r="J4961" i="33"/>
  <c r="I4962" i="33"/>
  <c r="J4962" i="33"/>
  <c r="I4963" i="33"/>
  <c r="J4963" i="33"/>
  <c r="I4964" i="33"/>
  <c r="J4964" i="33"/>
  <c r="I4965" i="33"/>
  <c r="J4965" i="33"/>
  <c r="I4966" i="33"/>
  <c r="J4966" i="33"/>
  <c r="I4967" i="33"/>
  <c r="J4967" i="33"/>
  <c r="I4968" i="33"/>
  <c r="J4968" i="33"/>
  <c r="I4969" i="33"/>
  <c r="J4969" i="33"/>
  <c r="I4970" i="33"/>
  <c r="J4970" i="33"/>
  <c r="I4971" i="33"/>
  <c r="J4971" i="33"/>
  <c r="I4972" i="33"/>
  <c r="J4972" i="33"/>
  <c r="I4973" i="33"/>
  <c r="J4973" i="33"/>
  <c r="I4974" i="33"/>
  <c r="J4974" i="33"/>
  <c r="I4975" i="33"/>
  <c r="J4975" i="33"/>
  <c r="I4976" i="33"/>
  <c r="J4976" i="33"/>
  <c r="I4977" i="33"/>
  <c r="J4977" i="33"/>
  <c r="I4978" i="33"/>
  <c r="J4978" i="33"/>
  <c r="I4979" i="33"/>
  <c r="J4979" i="33"/>
  <c r="I4980" i="33"/>
  <c r="J4980" i="33"/>
  <c r="I4981" i="33"/>
  <c r="J4981" i="33"/>
  <c r="I4982" i="33"/>
  <c r="J4982" i="33"/>
  <c r="I4983" i="33"/>
  <c r="J4983" i="33"/>
  <c r="I4984" i="33"/>
  <c r="J4984" i="33"/>
  <c r="I4985" i="33"/>
  <c r="J4985" i="33"/>
  <c r="I4986" i="33"/>
  <c r="J4986" i="33"/>
  <c r="I4987" i="33"/>
  <c r="J4987" i="33"/>
  <c r="I4988" i="33"/>
  <c r="J4988" i="33"/>
  <c r="I4989" i="33"/>
  <c r="J4989" i="33"/>
  <c r="I4990" i="33"/>
  <c r="J4990" i="33"/>
  <c r="I4991" i="33"/>
  <c r="J4991" i="33"/>
  <c r="I4992" i="33"/>
  <c r="J4992" i="33"/>
  <c r="I4993" i="33"/>
  <c r="J4993" i="33"/>
  <c r="I4994" i="33"/>
  <c r="J4994" i="33"/>
  <c r="I4995" i="33"/>
  <c r="J4995" i="33"/>
  <c r="I4996" i="33"/>
  <c r="J4996" i="33"/>
  <c r="I4997" i="33"/>
  <c r="J4997" i="33"/>
  <c r="I4998" i="33"/>
  <c r="J4998" i="33"/>
  <c r="I4999" i="33"/>
  <c r="J4999" i="33"/>
  <c r="I5000" i="33"/>
  <c r="J5000" i="33"/>
  <c r="I5001" i="33"/>
  <c r="J5001" i="33"/>
  <c r="I5002" i="33"/>
  <c r="J5002" i="33"/>
  <c r="K4848" i="33" l="1"/>
  <c r="K4844" i="33"/>
  <c r="K4837" i="33"/>
  <c r="K4833" i="33"/>
  <c r="K4522" i="33"/>
  <c r="K4510" i="33"/>
  <c r="K4504" i="33"/>
  <c r="K4488" i="33"/>
  <c r="K4885" i="33"/>
  <c r="K4802" i="33"/>
  <c r="K4708" i="33"/>
  <c r="K4541" i="33"/>
  <c r="K4535" i="33"/>
  <c r="K4533" i="33"/>
  <c r="K4531" i="33"/>
  <c r="K4525" i="33"/>
  <c r="K4497" i="33"/>
  <c r="K4493" i="33"/>
  <c r="K5001" i="33"/>
  <c r="K4985" i="33"/>
  <c r="K4940" i="33"/>
  <c r="K4924" i="33"/>
  <c r="K4914" i="33"/>
  <c r="K4898" i="33"/>
  <c r="K4779" i="33"/>
  <c r="K4737" i="33"/>
  <c r="K4713" i="33"/>
  <c r="K4711" i="33"/>
  <c r="K4702" i="33"/>
  <c r="K4694" i="33"/>
  <c r="K4680" i="33"/>
  <c r="K4672" i="33"/>
  <c r="K4628" i="33"/>
  <c r="K4612" i="33"/>
  <c r="K4604" i="33"/>
  <c r="K4570" i="33"/>
  <c r="K4548" i="33"/>
  <c r="K4546" i="33"/>
  <c r="K4621" i="33"/>
  <c r="K4563" i="33"/>
  <c r="K4553" i="33"/>
  <c r="K5000" i="33"/>
  <c r="K4988" i="33"/>
  <c r="K4975" i="33"/>
  <c r="K4971" i="33"/>
  <c r="K4959" i="33"/>
  <c r="K4943" i="33"/>
  <c r="K4939" i="33"/>
  <c r="K4927" i="33"/>
  <c r="K4970" i="33"/>
  <c r="K4966" i="33"/>
  <c r="K4962" i="33"/>
  <c r="K4954" i="33"/>
  <c r="K4950" i="33"/>
  <c r="K4946" i="33"/>
  <c r="K4881" i="33"/>
  <c r="K4869" i="33"/>
  <c r="K4853" i="33"/>
  <c r="K4849" i="33"/>
  <c r="K4830" i="33"/>
  <c r="K4822" i="33"/>
  <c r="K4818" i="33"/>
  <c r="K4814" i="33"/>
  <c r="K4812" i="33"/>
  <c r="K4770" i="33"/>
  <c r="K4746" i="33"/>
  <c r="K4744" i="33"/>
  <c r="K4738" i="33"/>
  <c r="K4728" i="33"/>
  <c r="K4716" i="33"/>
  <c r="K4712" i="33"/>
  <c r="K4669" i="33"/>
  <c r="K4647" i="33"/>
  <c r="K4637" i="33"/>
  <c r="K4631" i="33"/>
  <c r="K4629" i="33"/>
  <c r="K4589" i="33"/>
  <c r="K4540" i="33"/>
  <c r="K4530" i="33"/>
  <c r="K4767" i="33"/>
  <c r="K4763" i="33"/>
  <c r="K4755" i="33"/>
  <c r="K4739" i="33"/>
  <c r="K4664" i="33"/>
  <c r="K4652" i="33"/>
  <c r="K4586" i="33"/>
  <c r="K4582" i="33"/>
  <c r="K4574" i="33"/>
  <c r="K4917" i="33"/>
  <c r="K4897" i="33"/>
  <c r="K4882" i="33"/>
  <c r="K4866" i="33"/>
  <c r="K4827" i="33"/>
  <c r="K4984" i="33"/>
  <c r="K4972" i="33"/>
  <c r="K4956" i="33"/>
  <c r="K4938" i="33"/>
  <c r="K4934" i="33"/>
  <c r="K4930" i="33"/>
  <c r="K4922" i="33"/>
  <c r="K4920" i="33"/>
  <c r="K4913" i="33"/>
  <c r="K4901" i="33"/>
  <c r="K4865" i="33"/>
  <c r="K4850" i="33"/>
  <c r="K4798" i="33"/>
  <c r="K4796" i="33"/>
  <c r="K4790" i="33"/>
  <c r="K4776" i="33"/>
  <c r="K4745" i="33"/>
  <c r="K4743" i="33"/>
  <c r="K4727" i="33"/>
  <c r="K4723" i="33"/>
  <c r="K4697" i="33"/>
  <c r="K4689" i="33"/>
  <c r="K4687" i="33"/>
  <c r="K4644" i="33"/>
  <c r="K4640" i="33"/>
  <c r="K4619" i="33"/>
  <c r="K4617" i="33"/>
  <c r="K4609" i="33"/>
  <c r="K4599" i="33"/>
  <c r="K4551" i="33"/>
  <c r="K4547" i="33"/>
  <c r="K4492" i="33"/>
  <c r="K4955" i="33"/>
  <c r="K4912" i="33"/>
  <c r="K4908" i="33"/>
  <c r="K4904" i="33"/>
  <c r="K4896" i="33"/>
  <c r="K4892" i="33"/>
  <c r="K4888" i="33"/>
  <c r="K4760" i="33"/>
  <c r="K4750" i="33"/>
  <c r="K4659" i="33"/>
  <c r="K4655" i="33"/>
  <c r="K4608" i="33"/>
  <c r="K4579" i="33"/>
  <c r="K4562" i="33"/>
  <c r="K4558" i="33"/>
  <c r="K4542" i="33"/>
  <c r="K4515" i="33"/>
  <c r="K4499" i="33"/>
  <c r="K4999" i="33"/>
  <c r="K4995" i="33"/>
  <c r="K4991" i="33"/>
  <c r="K4983" i="33"/>
  <c r="K4979" i="33"/>
  <c r="K4923" i="33"/>
  <c r="K4880" i="33"/>
  <c r="K4876" i="33"/>
  <c r="K4872" i="33"/>
  <c r="K4864" i="33"/>
  <c r="K4860" i="33"/>
  <c r="K4856" i="33"/>
  <c r="K4806" i="33"/>
  <c r="K4718" i="33"/>
  <c r="K4684" i="33"/>
  <c r="K4625" i="33"/>
  <c r="K4567" i="33"/>
  <c r="K4980" i="33"/>
  <c r="K4978" i="33"/>
  <c r="K4951" i="33"/>
  <c r="K4949" i="33"/>
  <c r="K4893" i="33"/>
  <c r="K4891" i="33"/>
  <c r="K4861" i="33"/>
  <c r="K4859" i="33"/>
  <c r="K4838" i="33"/>
  <c r="K4836" i="33"/>
  <c r="K4819" i="33"/>
  <c r="K4817" i="33"/>
  <c r="K4813" i="33"/>
  <c r="K4809" i="33"/>
  <c r="K4789" i="33"/>
  <c r="K4785" i="33"/>
  <c r="K4751" i="33"/>
  <c r="K4734" i="33"/>
  <c r="K4719" i="33"/>
  <c r="K4701" i="33"/>
  <c r="K4696" i="33"/>
  <c r="K4690" i="33"/>
  <c r="K4681" i="33"/>
  <c r="K4671" i="33"/>
  <c r="K4666" i="33"/>
  <c r="K4660" i="33"/>
  <c r="K4653" i="33"/>
  <c r="K4632" i="33"/>
  <c r="K4611" i="33"/>
  <c r="K4600" i="33"/>
  <c r="K4597" i="33"/>
  <c r="K4554" i="33"/>
  <c r="K4537" i="33"/>
  <c r="K4518" i="33"/>
  <c r="K4509" i="33"/>
  <c r="K4500" i="33"/>
  <c r="K4496" i="33"/>
  <c r="K4996" i="33"/>
  <c r="K4994" i="33"/>
  <c r="K4967" i="33"/>
  <c r="K4965" i="33"/>
  <c r="K4935" i="33"/>
  <c r="K4933" i="33"/>
  <c r="K4909" i="33"/>
  <c r="K4907" i="33"/>
  <c r="K4877" i="33"/>
  <c r="K4875" i="33"/>
  <c r="K4845" i="33"/>
  <c r="K4843" i="33"/>
  <c r="K4825" i="33"/>
  <c r="K4803" i="33"/>
  <c r="K4801" i="33"/>
  <c r="K4797" i="33"/>
  <c r="K4793" i="33"/>
  <c r="K4782" i="33"/>
  <c r="K4780" i="33"/>
  <c r="K4778" i="33"/>
  <c r="K4764" i="33"/>
  <c r="K4762" i="33"/>
  <c r="K4756" i="33"/>
  <c r="K4731" i="33"/>
  <c r="K4695" i="33"/>
  <c r="K4688" i="33"/>
  <c r="K4676" i="33"/>
  <c r="K4665" i="33"/>
  <c r="K4658" i="33"/>
  <c r="K4622" i="33"/>
  <c r="K4620" i="33"/>
  <c r="K4616" i="33"/>
  <c r="K4605" i="33"/>
  <c r="K4598" i="33"/>
  <c r="K4594" i="33"/>
  <c r="K4583" i="33"/>
  <c r="K4581" i="33"/>
  <c r="K4573" i="33"/>
  <c r="K4571" i="33"/>
  <c r="K4569" i="33"/>
  <c r="K4564" i="33"/>
  <c r="K4561" i="33"/>
  <c r="K4559" i="33"/>
  <c r="K4534" i="33"/>
  <c r="K4507" i="33"/>
  <c r="K4505" i="33"/>
  <c r="K4997" i="33"/>
  <c r="K4947" i="33"/>
  <c r="K4921" i="33"/>
  <c r="K4976" i="33"/>
  <c r="K4968" i="33"/>
  <c r="K4945" i="33"/>
  <c r="K4936" i="33"/>
  <c r="K4919" i="33"/>
  <c r="K4889" i="33"/>
  <c r="K4857" i="33"/>
  <c r="K4834" i="33"/>
  <c r="K4992" i="33"/>
  <c r="K4990" i="33"/>
  <c r="K4981" i="33"/>
  <c r="K4963" i="33"/>
  <c r="K4961" i="33"/>
  <c r="K4952" i="33"/>
  <c r="K4931" i="33"/>
  <c r="K4929" i="33"/>
  <c r="K4905" i="33"/>
  <c r="K4873" i="33"/>
  <c r="K4841" i="33"/>
  <c r="K4910" i="33"/>
  <c r="K4903" i="33"/>
  <c r="K4894" i="33"/>
  <c r="K4887" i="33"/>
  <c r="K4878" i="33"/>
  <c r="K4871" i="33"/>
  <c r="K4862" i="33"/>
  <c r="K4855" i="33"/>
  <c r="K4846" i="33"/>
  <c r="K4839" i="33"/>
  <c r="K4832" i="33"/>
  <c r="K4810" i="33"/>
  <c r="K4808" i="33"/>
  <c r="K4799" i="33"/>
  <c r="K4754" i="33"/>
  <c r="K4752" i="33"/>
  <c r="K4726" i="33"/>
  <c r="K4724" i="33"/>
  <c r="K4722" i="33"/>
  <c r="K4720" i="33"/>
  <c r="K4705" i="33"/>
  <c r="K4703" i="33"/>
  <c r="K4679" i="33"/>
  <c r="K4677" i="33"/>
  <c r="K4675" i="33"/>
  <c r="K4673" i="33"/>
  <c r="K4636" i="33"/>
  <c r="K4603" i="33"/>
  <c r="K4601" i="33"/>
  <c r="K4588" i="33"/>
  <c r="K4557" i="33"/>
  <c r="K4555" i="33"/>
  <c r="K4514" i="33"/>
  <c r="K4491" i="33"/>
  <c r="K5002" i="33"/>
  <c r="K4993" i="33"/>
  <c r="K4986" i="33"/>
  <c r="K4977" i="33"/>
  <c r="K4973" i="33"/>
  <c r="K4964" i="33"/>
  <c r="K4957" i="33"/>
  <c r="K4948" i="33"/>
  <c r="K4941" i="33"/>
  <c r="K4932" i="33"/>
  <c r="K4925" i="33"/>
  <c r="K4915" i="33"/>
  <c r="K4906" i="33"/>
  <c r="K4899" i="33"/>
  <c r="K4890" i="33"/>
  <c r="K4883" i="33"/>
  <c r="K4874" i="33"/>
  <c r="K4867" i="33"/>
  <c r="K4858" i="33"/>
  <c r="K4851" i="33"/>
  <c r="K4842" i="33"/>
  <c r="K4835" i="33"/>
  <c r="K4828" i="33"/>
  <c r="K4826" i="33"/>
  <c r="K4824" i="33"/>
  <c r="K4815" i="33"/>
  <c r="K4783" i="33"/>
  <c r="K4735" i="33"/>
  <c r="K4729" i="33"/>
  <c r="K4682" i="33"/>
  <c r="K4656" i="33"/>
  <c r="K4641" i="33"/>
  <c r="K4639" i="33"/>
  <c r="K4606" i="33"/>
  <c r="K4595" i="33"/>
  <c r="K4538" i="33"/>
  <c r="K4519" i="33"/>
  <c r="K4517" i="33"/>
  <c r="K4494" i="33"/>
  <c r="K4998" i="33"/>
  <c r="K4989" i="33"/>
  <c r="K4987" i="33"/>
  <c r="K4982" i="33"/>
  <c r="K4974" i="33"/>
  <c r="K4969" i="33"/>
  <c r="K4960" i="33"/>
  <c r="K4958" i="33"/>
  <c r="K4953" i="33"/>
  <c r="K4944" i="33"/>
  <c r="K4942" i="33"/>
  <c r="K4937" i="33"/>
  <c r="K4928" i="33"/>
  <c r="K4926" i="33"/>
  <c r="K4918" i="33"/>
  <c r="K4916" i="33"/>
  <c r="K4911" i="33"/>
  <c r="K4902" i="33"/>
  <c r="K4900" i="33"/>
  <c r="K4895" i="33"/>
  <c r="K4886" i="33"/>
  <c r="K4884" i="33"/>
  <c r="K4879" i="33"/>
  <c r="K4870" i="33"/>
  <c r="K4868" i="33"/>
  <c r="K4863" i="33"/>
  <c r="K4854" i="33"/>
  <c r="K4852" i="33"/>
  <c r="K4847" i="33"/>
  <c r="K4840" i="33"/>
  <c r="K4831" i="33"/>
  <c r="K4829" i="33"/>
  <c r="K4820" i="33"/>
  <c r="K4811" i="33"/>
  <c r="K4794" i="33"/>
  <c r="K4792" i="33"/>
  <c r="K4759" i="33"/>
  <c r="K4740" i="33"/>
  <c r="K4715" i="33"/>
  <c r="K4691" i="33"/>
  <c r="K4668" i="33"/>
  <c r="K4663" i="33"/>
  <c r="K4661" i="33"/>
  <c r="K4646" i="33"/>
  <c r="K4627" i="33"/>
  <c r="K4615" i="33"/>
  <c r="K4613" i="33"/>
  <c r="K4578" i="33"/>
  <c r="K4550" i="33"/>
  <c r="K4545" i="33"/>
  <c r="K4543" i="33"/>
  <c r="K4524" i="33"/>
  <c r="K4503" i="33"/>
  <c r="K4501" i="33"/>
  <c r="K4489" i="33"/>
  <c r="K4804" i="33"/>
  <c r="K4795" i="33"/>
  <c r="K4788" i="33"/>
  <c r="K4786" i="33"/>
  <c r="K4784" i="33"/>
  <c r="K4781" i="33"/>
  <c r="K4772" i="33"/>
  <c r="K4748" i="33"/>
  <c r="K4736" i="33"/>
  <c r="K4706" i="33"/>
  <c r="K4699" i="33"/>
  <c r="K4657" i="33"/>
  <c r="K4651" i="33"/>
  <c r="K4649" i="33"/>
  <c r="K4630" i="33"/>
  <c r="K4623" i="33"/>
  <c r="K4596" i="33"/>
  <c r="K4593" i="33"/>
  <c r="K4591" i="33"/>
  <c r="K4572" i="33"/>
  <c r="K4565" i="33"/>
  <c r="K4539" i="33"/>
  <c r="K4532" i="33"/>
  <c r="K4529" i="33"/>
  <c r="K4527" i="33"/>
  <c r="K4508" i="33"/>
  <c r="K4823" i="33"/>
  <c r="K4821" i="33"/>
  <c r="K4816" i="33"/>
  <c r="K4807" i="33"/>
  <c r="K4805" i="33"/>
  <c r="K4800" i="33"/>
  <c r="K4791" i="33"/>
  <c r="K4787" i="33"/>
  <c r="K4777" i="33"/>
  <c r="K4775" i="33"/>
  <c r="K4771" i="33"/>
  <c r="K4768" i="33"/>
  <c r="K4766" i="33"/>
  <c r="K4761" i="33"/>
  <c r="K4758" i="33"/>
  <c r="K4753" i="33"/>
  <c r="K4747" i="33"/>
  <c r="K4732" i="33"/>
  <c r="K4730" i="33"/>
  <c r="K4721" i="33"/>
  <c r="K4714" i="33"/>
  <c r="K4707" i="33"/>
  <c r="K4704" i="33"/>
  <c r="K4698" i="33"/>
  <c r="K4685" i="33"/>
  <c r="K4683" i="33"/>
  <c r="K4674" i="33"/>
  <c r="K4667" i="33"/>
  <c r="K4648" i="33"/>
  <c r="K4645" i="33"/>
  <c r="K4643" i="33"/>
  <c r="K4638" i="33"/>
  <c r="K4635" i="33"/>
  <c r="K4633" i="33"/>
  <c r="K4624" i="33"/>
  <c r="K4614" i="33"/>
  <c r="K4607" i="33"/>
  <c r="K4590" i="33"/>
  <c r="K4587" i="33"/>
  <c r="K4585" i="33"/>
  <c r="K4580" i="33"/>
  <c r="K4577" i="33"/>
  <c r="K4575" i="33"/>
  <c r="K4566" i="33"/>
  <c r="K4556" i="33"/>
  <c r="K4549" i="33"/>
  <c r="K4526" i="33"/>
  <c r="K4523" i="33"/>
  <c r="K4521" i="33"/>
  <c r="K4516" i="33"/>
  <c r="K4513" i="33"/>
  <c r="K4511" i="33"/>
  <c r="K4502" i="33"/>
  <c r="K4495" i="33"/>
  <c r="K4765" i="33"/>
  <c r="K4710" i="33"/>
  <c r="K4774" i="33"/>
  <c r="K4769" i="33"/>
  <c r="K4742" i="33"/>
  <c r="K4693" i="33"/>
  <c r="K4773" i="33"/>
  <c r="K4757" i="33"/>
  <c r="K4741" i="33"/>
  <c r="K4725" i="33"/>
  <c r="K4709" i="33"/>
  <c r="K4692" i="33"/>
  <c r="K4678" i="33"/>
  <c r="K4662" i="33"/>
  <c r="K4650" i="33"/>
  <c r="K4634" i="33"/>
  <c r="K4618" i="33"/>
  <c r="K4602" i="33"/>
  <c r="K4592" i="33"/>
  <c r="K4576" i="33"/>
  <c r="K4560" i="33"/>
  <c r="K4544" i="33"/>
  <c r="K4528" i="33"/>
  <c r="K4512" i="33"/>
  <c r="K4506" i="33"/>
  <c r="K4490" i="33"/>
  <c r="K4749" i="33"/>
  <c r="K4733" i="33"/>
  <c r="K4717" i="33"/>
  <c r="K4700" i="33"/>
  <c r="K4686" i="33"/>
  <c r="K4670" i="33"/>
  <c r="K4654" i="33"/>
  <c r="K4642" i="33"/>
  <c r="K4626" i="33"/>
  <c r="K4610" i="33"/>
  <c r="K4584" i="33"/>
  <c r="K4568" i="33"/>
  <c r="K4552" i="33"/>
  <c r="K4536" i="33"/>
  <c r="K4520" i="33"/>
  <c r="K4498" i="33"/>
  <c r="J4487" i="33"/>
  <c r="I4487" i="33"/>
  <c r="J4486" i="33"/>
  <c r="I4486" i="33"/>
  <c r="J4485" i="33"/>
  <c r="I4485" i="33"/>
  <c r="J4484" i="33"/>
  <c r="I4484" i="33"/>
  <c r="J4483" i="33"/>
  <c r="I4483" i="33"/>
  <c r="J4482" i="33"/>
  <c r="I4482" i="33"/>
  <c r="J4481" i="33"/>
  <c r="I4481" i="33"/>
  <c r="J4480" i="33"/>
  <c r="I4480" i="33"/>
  <c r="J4479" i="33"/>
  <c r="I4479" i="33"/>
  <c r="J4478" i="33"/>
  <c r="I4478" i="33"/>
  <c r="J4477" i="33"/>
  <c r="I4477" i="33"/>
  <c r="J4476" i="33"/>
  <c r="I4476" i="33"/>
  <c r="J4475" i="33"/>
  <c r="I4475" i="33"/>
  <c r="J4474" i="33"/>
  <c r="I4474" i="33"/>
  <c r="J4473" i="33"/>
  <c r="I4473" i="33"/>
  <c r="J4472" i="33"/>
  <c r="I4472" i="33"/>
  <c r="J4471" i="33"/>
  <c r="I4471" i="33"/>
  <c r="J4470" i="33"/>
  <c r="I4470" i="33"/>
  <c r="J4469" i="33"/>
  <c r="I4469" i="33"/>
  <c r="J4468" i="33"/>
  <c r="I4468" i="33"/>
  <c r="J4467" i="33"/>
  <c r="I4467" i="33"/>
  <c r="J4466" i="33"/>
  <c r="I4466" i="33"/>
  <c r="J4465" i="33"/>
  <c r="I4465" i="33"/>
  <c r="J4464" i="33"/>
  <c r="I4464" i="33"/>
  <c r="J4463" i="33"/>
  <c r="I4463" i="33"/>
  <c r="J4462" i="33"/>
  <c r="I4462" i="33"/>
  <c r="J4461" i="33"/>
  <c r="I4461" i="33"/>
  <c r="J4460" i="33"/>
  <c r="I4460" i="33"/>
  <c r="J4459" i="33"/>
  <c r="I4459" i="33"/>
  <c r="J4458" i="33"/>
  <c r="I4458" i="33"/>
  <c r="J4457" i="33"/>
  <c r="I4457" i="33"/>
  <c r="J4456" i="33"/>
  <c r="I4456" i="33"/>
  <c r="J4455" i="33"/>
  <c r="I4455" i="33"/>
  <c r="J4454" i="33"/>
  <c r="I4454" i="33"/>
  <c r="J4453" i="33"/>
  <c r="I4453" i="33"/>
  <c r="J4452" i="33"/>
  <c r="I4452" i="33"/>
  <c r="J4451" i="33"/>
  <c r="I4451" i="33"/>
  <c r="J4450" i="33"/>
  <c r="I4450" i="33"/>
  <c r="J4449" i="33"/>
  <c r="I4449" i="33"/>
  <c r="J4448" i="33"/>
  <c r="I4448" i="33"/>
  <c r="J4447" i="33"/>
  <c r="I4447" i="33"/>
  <c r="J4446" i="33"/>
  <c r="I4446" i="33"/>
  <c r="J4445" i="33"/>
  <c r="I4445" i="33"/>
  <c r="J4444" i="33"/>
  <c r="I4444" i="33"/>
  <c r="J4443" i="33"/>
  <c r="I4443" i="33"/>
  <c r="J4442" i="33"/>
  <c r="I4442" i="33"/>
  <c r="J4441" i="33"/>
  <c r="I4441" i="33"/>
  <c r="J4440" i="33"/>
  <c r="I4440" i="33"/>
  <c r="J4439" i="33"/>
  <c r="I4439" i="33"/>
  <c r="J4438" i="33"/>
  <c r="I4438" i="33"/>
  <c r="J4437" i="33"/>
  <c r="I4437" i="33"/>
  <c r="J4436" i="33"/>
  <c r="I4436" i="33"/>
  <c r="J4435" i="33"/>
  <c r="I4435" i="33"/>
  <c r="J4434" i="33"/>
  <c r="I4434" i="33"/>
  <c r="J4433" i="33"/>
  <c r="I4433" i="33"/>
  <c r="J4432" i="33"/>
  <c r="I4432" i="33"/>
  <c r="J4431" i="33"/>
  <c r="I4431" i="33"/>
  <c r="J4430" i="33"/>
  <c r="I4430" i="33"/>
  <c r="J4429" i="33"/>
  <c r="I4429" i="33"/>
  <c r="J4428" i="33"/>
  <c r="I4428" i="33"/>
  <c r="J4427" i="33"/>
  <c r="I4427" i="33"/>
  <c r="J4426" i="33"/>
  <c r="I4426" i="33"/>
  <c r="J4425" i="33"/>
  <c r="I4425" i="33"/>
  <c r="J4424" i="33"/>
  <c r="I4424" i="33"/>
  <c r="J4423" i="33"/>
  <c r="I4423" i="33"/>
  <c r="J4422" i="33"/>
  <c r="I4422" i="33"/>
  <c r="J4421" i="33"/>
  <c r="I4421" i="33"/>
  <c r="J4420" i="33"/>
  <c r="I4420" i="33"/>
  <c r="J4419" i="33"/>
  <c r="I4419" i="33"/>
  <c r="J4418" i="33"/>
  <c r="I4418" i="33"/>
  <c r="J4417" i="33"/>
  <c r="I4417" i="33"/>
  <c r="J4416" i="33"/>
  <c r="I4416" i="33"/>
  <c r="J4415" i="33"/>
  <c r="I4415" i="33"/>
  <c r="J4414" i="33"/>
  <c r="I4414" i="33"/>
  <c r="J4413" i="33"/>
  <c r="I4413" i="33"/>
  <c r="J4412" i="33"/>
  <c r="I4412" i="33"/>
  <c r="J4411" i="33"/>
  <c r="I4411" i="33"/>
  <c r="J4410" i="33"/>
  <c r="I4410" i="33"/>
  <c r="J4409" i="33"/>
  <c r="I4409" i="33"/>
  <c r="J4408" i="33"/>
  <c r="I4408" i="33"/>
  <c r="J4407" i="33"/>
  <c r="I4407" i="33"/>
  <c r="J4406" i="33"/>
  <c r="I4406" i="33"/>
  <c r="J4405" i="33"/>
  <c r="I4405" i="33"/>
  <c r="J4404" i="33"/>
  <c r="I4404" i="33"/>
  <c r="J4403" i="33"/>
  <c r="I4403" i="33"/>
  <c r="J4402" i="33"/>
  <c r="I4402" i="33"/>
  <c r="J4401" i="33"/>
  <c r="I4401" i="33"/>
  <c r="J4400" i="33"/>
  <c r="I4400" i="33"/>
  <c r="J4399" i="33"/>
  <c r="I4399" i="33"/>
  <c r="J4398" i="33"/>
  <c r="I4398" i="33"/>
  <c r="J4397" i="33"/>
  <c r="I4397" i="33"/>
  <c r="J4396" i="33"/>
  <c r="I4396" i="33"/>
  <c r="J4395" i="33"/>
  <c r="I4395" i="33"/>
  <c r="J4394" i="33"/>
  <c r="I4394" i="33"/>
  <c r="J4393" i="33"/>
  <c r="I4393" i="33"/>
  <c r="J4392" i="33"/>
  <c r="I4392" i="33"/>
  <c r="J4391" i="33"/>
  <c r="I4391" i="33"/>
  <c r="J4390" i="33"/>
  <c r="I4390" i="33"/>
  <c r="J4389" i="33"/>
  <c r="I4389" i="33"/>
  <c r="J4388" i="33"/>
  <c r="I4388" i="33"/>
  <c r="J4387" i="33"/>
  <c r="I4387" i="33"/>
  <c r="J4386" i="33"/>
  <c r="I4386" i="33"/>
  <c r="J4385" i="33"/>
  <c r="I4385" i="33"/>
  <c r="J4384" i="33"/>
  <c r="I4384" i="33"/>
  <c r="J4383" i="33"/>
  <c r="I4383" i="33"/>
  <c r="J4382" i="33"/>
  <c r="I4382" i="33"/>
  <c r="J4381" i="33"/>
  <c r="I4381" i="33"/>
  <c r="J4380" i="33"/>
  <c r="I4380" i="33"/>
  <c r="J4379" i="33"/>
  <c r="I4379" i="33"/>
  <c r="J4378" i="33"/>
  <c r="I4378" i="33"/>
  <c r="J4377" i="33"/>
  <c r="I4377" i="33"/>
  <c r="J4376" i="33"/>
  <c r="I4376" i="33"/>
  <c r="J4375" i="33"/>
  <c r="I4375" i="33"/>
  <c r="J4374" i="33"/>
  <c r="I4374" i="33"/>
  <c r="J4373" i="33"/>
  <c r="I4373" i="33"/>
  <c r="J4372" i="33"/>
  <c r="I4372" i="33"/>
  <c r="J4371" i="33"/>
  <c r="I4371" i="33"/>
  <c r="J4370" i="33"/>
  <c r="I4370" i="33"/>
  <c r="J4369" i="33"/>
  <c r="I4369" i="33"/>
  <c r="J4368" i="33"/>
  <c r="I4368" i="33"/>
  <c r="J4367" i="33"/>
  <c r="I4367" i="33"/>
  <c r="J4366" i="33"/>
  <c r="I4366" i="33"/>
  <c r="J4365" i="33"/>
  <c r="I4365" i="33"/>
  <c r="J4364" i="33"/>
  <c r="I4364" i="33"/>
  <c r="J4363" i="33"/>
  <c r="I4363" i="33"/>
  <c r="J4362" i="33"/>
  <c r="I4362" i="33"/>
  <c r="J4361" i="33"/>
  <c r="I4361" i="33"/>
  <c r="J4360" i="33"/>
  <c r="I4360" i="33"/>
  <c r="J4359" i="33"/>
  <c r="I4359" i="33"/>
  <c r="J4358" i="33"/>
  <c r="I4358" i="33"/>
  <c r="J4357" i="33"/>
  <c r="I4357" i="33"/>
  <c r="J4356" i="33"/>
  <c r="I4356" i="33"/>
  <c r="J4355" i="33"/>
  <c r="I4355" i="33"/>
  <c r="J4354" i="33"/>
  <c r="I4354" i="33"/>
  <c r="J4353" i="33"/>
  <c r="I4353" i="33"/>
  <c r="J4352" i="33"/>
  <c r="I4352" i="33"/>
  <c r="J4351" i="33"/>
  <c r="I4351" i="33"/>
  <c r="J4350" i="33"/>
  <c r="I4350" i="33"/>
  <c r="J4349" i="33"/>
  <c r="I4349" i="33"/>
  <c r="J4348" i="33"/>
  <c r="I4348" i="33"/>
  <c r="J4347" i="33"/>
  <c r="I4347" i="33"/>
  <c r="J4346" i="33"/>
  <c r="I4346" i="33"/>
  <c r="J4345" i="33"/>
  <c r="I4345" i="33"/>
  <c r="J4344" i="33"/>
  <c r="I4344" i="33"/>
  <c r="J4343" i="33"/>
  <c r="I4343" i="33"/>
  <c r="J4342" i="33"/>
  <c r="I4342" i="33"/>
  <c r="J4341" i="33"/>
  <c r="I4341" i="33"/>
  <c r="J4340" i="33"/>
  <c r="I4340" i="33"/>
  <c r="J4339" i="33"/>
  <c r="I4339" i="33"/>
  <c r="J4338" i="33"/>
  <c r="I4338" i="33"/>
  <c r="J4337" i="33"/>
  <c r="I4337" i="33"/>
  <c r="J4336" i="33"/>
  <c r="I4336" i="33"/>
  <c r="J4335" i="33"/>
  <c r="I4335" i="33"/>
  <c r="J4334" i="33"/>
  <c r="I4334" i="33"/>
  <c r="J4333" i="33"/>
  <c r="I4333" i="33"/>
  <c r="J4332" i="33"/>
  <c r="I4332" i="33"/>
  <c r="J4331" i="33"/>
  <c r="I4331" i="33"/>
  <c r="J4330" i="33"/>
  <c r="I4330" i="33"/>
  <c r="J4329" i="33"/>
  <c r="I4329" i="33"/>
  <c r="J4328" i="33"/>
  <c r="I4328" i="33"/>
  <c r="J4327" i="33"/>
  <c r="I4327" i="33"/>
  <c r="J4326" i="33"/>
  <c r="I4326" i="33"/>
  <c r="J4325" i="33"/>
  <c r="I4325" i="33"/>
  <c r="J4324" i="33"/>
  <c r="I4324" i="33"/>
  <c r="J4323" i="33"/>
  <c r="I4323" i="33"/>
  <c r="J4322" i="33"/>
  <c r="I4322" i="33"/>
  <c r="J4321" i="33"/>
  <c r="I4321" i="33"/>
  <c r="J4320" i="33"/>
  <c r="I4320" i="33"/>
  <c r="J4319" i="33"/>
  <c r="I4319" i="33"/>
  <c r="J4318" i="33"/>
  <c r="I4318" i="33"/>
  <c r="J4317" i="33"/>
  <c r="I4317" i="33"/>
  <c r="J4316" i="33"/>
  <c r="I4316" i="33"/>
  <c r="J4315" i="33"/>
  <c r="I4315" i="33"/>
  <c r="J4314" i="33"/>
  <c r="I4314" i="33"/>
  <c r="J4313" i="33"/>
  <c r="I4313" i="33"/>
  <c r="J4312" i="33"/>
  <c r="I4312" i="33"/>
  <c r="J4311" i="33"/>
  <c r="I4311" i="33"/>
  <c r="J4310" i="33"/>
  <c r="I4310" i="33"/>
  <c r="J4309" i="33"/>
  <c r="I4309" i="33"/>
  <c r="J4308" i="33"/>
  <c r="I4308" i="33"/>
  <c r="J4307" i="33"/>
  <c r="I4307" i="33"/>
  <c r="J4306" i="33"/>
  <c r="I4306" i="33"/>
  <c r="J4305" i="33"/>
  <c r="I4305" i="33"/>
  <c r="J4304" i="33"/>
  <c r="I4304" i="33"/>
  <c r="J4303" i="33"/>
  <c r="I4303" i="33"/>
  <c r="J4302" i="33"/>
  <c r="I4302" i="33"/>
  <c r="J4301" i="33"/>
  <c r="I4301" i="33"/>
  <c r="J4300" i="33"/>
  <c r="I4300" i="33"/>
  <c r="J4299" i="33"/>
  <c r="I4299" i="33"/>
  <c r="J4298" i="33"/>
  <c r="I4298" i="33"/>
  <c r="J4297" i="33"/>
  <c r="I4297" i="33"/>
  <c r="J4296" i="33"/>
  <c r="I4296" i="33"/>
  <c r="J4295" i="33"/>
  <c r="I4295" i="33"/>
  <c r="J4294" i="33"/>
  <c r="I4294" i="33"/>
  <c r="J4293" i="33"/>
  <c r="I4293" i="33"/>
  <c r="J4292" i="33"/>
  <c r="I4292" i="33"/>
  <c r="J4291" i="33"/>
  <c r="I4291" i="33"/>
  <c r="J4290" i="33"/>
  <c r="I4290" i="33"/>
  <c r="J4289" i="33"/>
  <c r="I4289" i="33"/>
  <c r="J4288" i="33"/>
  <c r="I4288" i="33"/>
  <c r="J4287" i="33"/>
  <c r="I4287" i="33"/>
  <c r="J4286" i="33"/>
  <c r="I4286" i="33"/>
  <c r="J4285" i="33"/>
  <c r="I4285" i="33"/>
  <c r="J4284" i="33"/>
  <c r="I4284" i="33"/>
  <c r="J4283" i="33"/>
  <c r="I4283" i="33"/>
  <c r="J4282" i="33"/>
  <c r="I4282" i="33"/>
  <c r="J4281" i="33"/>
  <c r="I4281" i="33"/>
  <c r="J4280" i="33"/>
  <c r="I4280" i="33"/>
  <c r="J4279" i="33"/>
  <c r="I4279" i="33"/>
  <c r="J4278" i="33"/>
  <c r="I4278" i="33"/>
  <c r="J4277" i="33"/>
  <c r="I4277" i="33"/>
  <c r="J4276" i="33"/>
  <c r="I4276" i="33"/>
  <c r="J4275" i="33"/>
  <c r="I4275" i="33"/>
  <c r="J4274" i="33"/>
  <c r="I4274" i="33"/>
  <c r="J4273" i="33"/>
  <c r="I4273" i="33"/>
  <c r="J4272" i="33"/>
  <c r="I4272" i="33"/>
  <c r="J4271" i="33"/>
  <c r="I4271" i="33"/>
  <c r="J4270" i="33"/>
  <c r="I4270" i="33"/>
  <c r="J4269" i="33"/>
  <c r="I4269" i="33"/>
  <c r="J4268" i="33"/>
  <c r="I4268" i="33"/>
  <c r="J4267" i="33"/>
  <c r="I4267" i="33"/>
  <c r="J4266" i="33"/>
  <c r="I4266" i="33"/>
  <c r="J4265" i="33"/>
  <c r="I4265" i="33"/>
  <c r="J4264" i="33"/>
  <c r="I4264" i="33"/>
  <c r="J4263" i="33"/>
  <c r="I4263" i="33"/>
  <c r="J4262" i="33"/>
  <c r="I4262" i="33"/>
  <c r="J4261" i="33"/>
  <c r="I4261" i="33"/>
  <c r="J4260" i="33"/>
  <c r="I4260" i="33"/>
  <c r="J4259" i="33"/>
  <c r="I4259" i="33"/>
  <c r="J4258" i="33"/>
  <c r="I4258" i="33"/>
  <c r="J4257" i="33"/>
  <c r="I4257" i="33"/>
  <c r="J4256" i="33"/>
  <c r="I4256" i="33"/>
  <c r="J4255" i="33"/>
  <c r="I4255" i="33"/>
  <c r="J4254" i="33"/>
  <c r="I4254" i="33"/>
  <c r="J4253" i="33"/>
  <c r="I4253" i="33"/>
  <c r="J4252" i="33"/>
  <c r="I4252" i="33"/>
  <c r="J4251" i="33"/>
  <c r="I4251" i="33"/>
  <c r="J4250" i="33"/>
  <c r="I4250" i="33"/>
  <c r="J4249" i="33"/>
  <c r="I4249" i="33"/>
  <c r="J4248" i="33"/>
  <c r="I4248" i="33"/>
  <c r="J4247" i="33"/>
  <c r="I4247" i="33"/>
  <c r="J4246" i="33"/>
  <c r="I4246" i="33"/>
  <c r="J4245" i="33"/>
  <c r="I4245" i="33"/>
  <c r="J4244" i="33"/>
  <c r="I4244" i="33"/>
  <c r="J4243" i="33"/>
  <c r="I4243" i="33"/>
  <c r="J4242" i="33"/>
  <c r="I4242" i="33"/>
  <c r="J4241" i="33"/>
  <c r="I4241" i="33"/>
  <c r="J4240" i="33"/>
  <c r="I4240" i="33"/>
  <c r="J4239" i="33"/>
  <c r="I4239" i="33"/>
  <c r="J4238" i="33"/>
  <c r="I4238" i="33"/>
  <c r="J4237" i="33"/>
  <c r="I4237" i="33"/>
  <c r="J4236" i="33"/>
  <c r="I4236" i="33"/>
  <c r="J4235" i="33"/>
  <c r="I4235" i="33"/>
  <c r="J4234" i="33"/>
  <c r="I4234" i="33"/>
  <c r="J4233" i="33"/>
  <c r="I4233" i="33"/>
  <c r="J4232" i="33"/>
  <c r="I4232" i="33"/>
  <c r="J4231" i="33"/>
  <c r="I4231" i="33"/>
  <c r="J4230" i="33"/>
  <c r="I4230" i="33"/>
  <c r="J4229" i="33"/>
  <c r="I4229" i="33"/>
  <c r="J4228" i="33"/>
  <c r="I4228" i="33"/>
  <c r="J4227" i="33"/>
  <c r="I4227" i="33"/>
  <c r="J4226" i="33"/>
  <c r="I4226" i="33"/>
  <c r="J4225" i="33"/>
  <c r="I4225" i="33"/>
  <c r="J4224" i="33"/>
  <c r="I4224" i="33"/>
  <c r="J4223" i="33"/>
  <c r="I4223" i="33"/>
  <c r="J4222" i="33"/>
  <c r="I4222" i="33"/>
  <c r="J4221" i="33"/>
  <c r="I4221" i="33"/>
  <c r="J4220" i="33"/>
  <c r="I4220" i="33"/>
  <c r="J4219" i="33"/>
  <c r="I4219" i="33"/>
  <c r="J4218" i="33"/>
  <c r="I4218" i="33"/>
  <c r="J4217" i="33"/>
  <c r="I4217" i="33"/>
  <c r="J4216" i="33"/>
  <c r="I4216" i="33"/>
  <c r="J4215" i="33"/>
  <c r="I4215" i="33"/>
  <c r="J4214" i="33"/>
  <c r="I4214" i="33"/>
  <c r="J4213" i="33"/>
  <c r="I4213" i="33"/>
  <c r="J4212" i="33"/>
  <c r="I4212" i="33"/>
  <c r="J4211" i="33"/>
  <c r="I4211" i="33"/>
  <c r="J4210" i="33"/>
  <c r="I4210" i="33"/>
  <c r="J4209" i="33"/>
  <c r="I4209" i="33"/>
  <c r="J4208" i="33"/>
  <c r="I4208" i="33"/>
  <c r="J4207" i="33"/>
  <c r="I4207" i="33"/>
  <c r="J4206" i="33"/>
  <c r="I4206" i="33"/>
  <c r="J4205" i="33"/>
  <c r="I4205" i="33"/>
  <c r="J4204" i="33"/>
  <c r="I4204" i="33"/>
  <c r="J4203" i="33"/>
  <c r="I4203" i="33"/>
  <c r="J4202" i="33"/>
  <c r="I4202" i="33"/>
  <c r="J4201" i="33"/>
  <c r="I4201" i="33"/>
  <c r="J4200" i="33"/>
  <c r="I4200" i="33"/>
  <c r="J4199" i="33"/>
  <c r="I4199" i="33"/>
  <c r="J4198" i="33"/>
  <c r="I4198" i="33"/>
  <c r="J4197" i="33"/>
  <c r="I4197" i="33"/>
  <c r="J4196" i="33"/>
  <c r="I4196" i="33"/>
  <c r="J4195" i="33"/>
  <c r="I4195" i="33"/>
  <c r="J4194" i="33"/>
  <c r="I4194" i="33"/>
  <c r="J4193" i="33"/>
  <c r="I4193" i="33"/>
  <c r="J4192" i="33"/>
  <c r="I4192" i="33"/>
  <c r="J4191" i="33"/>
  <c r="I4191" i="33"/>
  <c r="J4190" i="33"/>
  <c r="I4190" i="33"/>
  <c r="J4189" i="33"/>
  <c r="I4189" i="33"/>
  <c r="J4188" i="33"/>
  <c r="I4188" i="33"/>
  <c r="J4187" i="33"/>
  <c r="I4187" i="33"/>
  <c r="J4186" i="33"/>
  <c r="I4186" i="33"/>
  <c r="J4185" i="33"/>
  <c r="I4185" i="33"/>
  <c r="J4184" i="33"/>
  <c r="I4184" i="33"/>
  <c r="J4183" i="33"/>
  <c r="I4183" i="33"/>
  <c r="J4182" i="33"/>
  <c r="I4182" i="33"/>
  <c r="J4181" i="33"/>
  <c r="I4181" i="33"/>
  <c r="J4180" i="33"/>
  <c r="I4180" i="33"/>
  <c r="J4179" i="33"/>
  <c r="I4179" i="33"/>
  <c r="J4178" i="33"/>
  <c r="I4178" i="33"/>
  <c r="J4177" i="33"/>
  <c r="I4177" i="33"/>
  <c r="J4176" i="33"/>
  <c r="I4176" i="33"/>
  <c r="J4175" i="33"/>
  <c r="I4175" i="33"/>
  <c r="J4174" i="33"/>
  <c r="I4174" i="33"/>
  <c r="J4173" i="33"/>
  <c r="I4173" i="33"/>
  <c r="J4172" i="33"/>
  <c r="I4172" i="33"/>
  <c r="J4171" i="33"/>
  <c r="I4171" i="33"/>
  <c r="J4170" i="33"/>
  <c r="I4170" i="33"/>
  <c r="J4169" i="33"/>
  <c r="I4169" i="33"/>
  <c r="J4168" i="33"/>
  <c r="I4168" i="33"/>
  <c r="J4167" i="33"/>
  <c r="I4167" i="33"/>
  <c r="J4166" i="33"/>
  <c r="I4166" i="33"/>
  <c r="J4165" i="33"/>
  <c r="I4165" i="33"/>
  <c r="J4164" i="33"/>
  <c r="I4164" i="33"/>
  <c r="J4163" i="33"/>
  <c r="I4163" i="33"/>
  <c r="J4162" i="33"/>
  <c r="I4162" i="33"/>
  <c r="J4161" i="33"/>
  <c r="I4161" i="33"/>
  <c r="J4160" i="33"/>
  <c r="I4160" i="33"/>
  <c r="J4159" i="33"/>
  <c r="I4159" i="33"/>
  <c r="J4158" i="33"/>
  <c r="I4158" i="33"/>
  <c r="J4157" i="33"/>
  <c r="I4157" i="33"/>
  <c r="J4156" i="33"/>
  <c r="I4156" i="33"/>
  <c r="J4155" i="33"/>
  <c r="I4155" i="33"/>
  <c r="J4154" i="33"/>
  <c r="I4154" i="33"/>
  <c r="J4153" i="33"/>
  <c r="I4153" i="33"/>
  <c r="J4152" i="33"/>
  <c r="I4152" i="33"/>
  <c r="J4151" i="33"/>
  <c r="I4151" i="33"/>
  <c r="J4150" i="33"/>
  <c r="I4150" i="33"/>
  <c r="J4149" i="33"/>
  <c r="I4149" i="33"/>
  <c r="J4148" i="33"/>
  <c r="I4148" i="33"/>
  <c r="J4147" i="33"/>
  <c r="I4147" i="33"/>
  <c r="J4146" i="33"/>
  <c r="I4146" i="33"/>
  <c r="J4145" i="33"/>
  <c r="I4145" i="33"/>
  <c r="J4144" i="33"/>
  <c r="I4144" i="33"/>
  <c r="J4143" i="33"/>
  <c r="I4143" i="33"/>
  <c r="J4142" i="33"/>
  <c r="I4142" i="33"/>
  <c r="J4141" i="33"/>
  <c r="I4141" i="33"/>
  <c r="J4140" i="33"/>
  <c r="I4140" i="33"/>
  <c r="J4139" i="33"/>
  <c r="I4139" i="33"/>
  <c r="J4138" i="33"/>
  <c r="I4138" i="33"/>
  <c r="J4137" i="33"/>
  <c r="I4137" i="33"/>
  <c r="J4136" i="33"/>
  <c r="I4136" i="33"/>
  <c r="J4135" i="33"/>
  <c r="I4135" i="33"/>
  <c r="J4134" i="33"/>
  <c r="I4134" i="33"/>
  <c r="J4133" i="33"/>
  <c r="I4133" i="33"/>
  <c r="J4132" i="33"/>
  <c r="I4132" i="33"/>
  <c r="J4131" i="33"/>
  <c r="I4131" i="33"/>
  <c r="J4130" i="33"/>
  <c r="I4130" i="33"/>
  <c r="J4129" i="33"/>
  <c r="I4129" i="33"/>
  <c r="J4128" i="33"/>
  <c r="I4128" i="33"/>
  <c r="J4127" i="33"/>
  <c r="I4127" i="33"/>
  <c r="J4126" i="33"/>
  <c r="I4126" i="33"/>
  <c r="J4125" i="33"/>
  <c r="I4125" i="33"/>
  <c r="J4124" i="33"/>
  <c r="I4124" i="33"/>
  <c r="J4123" i="33"/>
  <c r="I4123" i="33"/>
  <c r="J4122" i="33"/>
  <c r="I4122" i="33"/>
  <c r="J4121" i="33"/>
  <c r="I4121" i="33"/>
  <c r="J4120" i="33"/>
  <c r="I4120" i="33"/>
  <c r="J4119" i="33"/>
  <c r="I4119" i="33"/>
  <c r="J4118" i="33"/>
  <c r="I4118" i="33"/>
  <c r="J4117" i="33"/>
  <c r="I4117" i="33"/>
  <c r="J4116" i="33"/>
  <c r="I4116" i="33"/>
  <c r="J4115" i="33"/>
  <c r="I4115" i="33"/>
  <c r="J4114" i="33"/>
  <c r="I4114" i="33"/>
  <c r="J4113" i="33"/>
  <c r="I4113" i="33"/>
  <c r="J4112" i="33"/>
  <c r="I4112" i="33"/>
  <c r="J4111" i="33"/>
  <c r="I4111" i="33"/>
  <c r="J4110" i="33"/>
  <c r="I4110" i="33"/>
  <c r="J4109" i="33"/>
  <c r="I4109" i="33"/>
  <c r="J4108" i="33"/>
  <c r="I4108" i="33"/>
  <c r="J4107" i="33"/>
  <c r="I4107" i="33"/>
  <c r="J4106" i="33"/>
  <c r="I4106" i="33"/>
  <c r="J4105" i="33"/>
  <c r="I4105" i="33"/>
  <c r="J4104" i="33"/>
  <c r="I4104" i="33"/>
  <c r="J4103" i="33"/>
  <c r="I4103" i="33"/>
  <c r="J4102" i="33"/>
  <c r="I4102" i="33"/>
  <c r="J4101" i="33"/>
  <c r="I4101" i="33"/>
  <c r="J4100" i="33"/>
  <c r="I4100" i="33"/>
  <c r="J4099" i="33"/>
  <c r="I4099" i="33"/>
  <c r="J4098" i="33"/>
  <c r="I4098" i="33"/>
  <c r="J4097" i="33"/>
  <c r="I4097" i="33"/>
  <c r="J4096" i="33"/>
  <c r="I4096" i="33"/>
  <c r="J4095" i="33"/>
  <c r="I4095" i="33"/>
  <c r="J4094" i="33"/>
  <c r="I4094" i="33"/>
  <c r="J4093" i="33"/>
  <c r="I4093" i="33"/>
  <c r="J4092" i="33"/>
  <c r="I4092" i="33"/>
  <c r="J4091" i="33"/>
  <c r="I4091" i="33"/>
  <c r="J4090" i="33"/>
  <c r="I4090" i="33"/>
  <c r="J4089" i="33"/>
  <c r="I4089" i="33"/>
  <c r="J4088" i="33"/>
  <c r="I4088" i="33"/>
  <c r="J4087" i="33"/>
  <c r="I4087" i="33"/>
  <c r="J4086" i="33"/>
  <c r="I4086" i="33"/>
  <c r="J4085" i="33"/>
  <c r="I4085" i="33"/>
  <c r="J4084" i="33"/>
  <c r="I4084" i="33"/>
  <c r="J4083" i="33"/>
  <c r="I4083" i="33"/>
  <c r="J4082" i="33"/>
  <c r="I4082" i="33"/>
  <c r="J4081" i="33"/>
  <c r="I4081" i="33"/>
  <c r="J4080" i="33"/>
  <c r="I4080" i="33"/>
  <c r="J4079" i="33"/>
  <c r="I4079" i="33"/>
  <c r="J4078" i="33"/>
  <c r="I4078" i="33"/>
  <c r="J4077" i="33"/>
  <c r="I4077" i="33"/>
  <c r="J4076" i="33"/>
  <c r="I4076" i="33"/>
  <c r="J4075" i="33"/>
  <c r="I4075" i="33"/>
  <c r="J4074" i="33"/>
  <c r="I4074" i="33"/>
  <c r="J4073" i="33"/>
  <c r="I4073" i="33"/>
  <c r="J4072" i="33"/>
  <c r="I4072" i="33"/>
  <c r="J4071" i="33"/>
  <c r="I4071" i="33"/>
  <c r="J4070" i="33"/>
  <c r="I4070" i="33"/>
  <c r="J4069" i="33"/>
  <c r="I4069" i="33"/>
  <c r="J4068" i="33"/>
  <c r="I4068" i="33"/>
  <c r="J4067" i="33"/>
  <c r="I4067" i="33"/>
  <c r="J4066" i="33"/>
  <c r="I4066" i="33"/>
  <c r="J4065" i="33"/>
  <c r="I4065" i="33"/>
  <c r="J4064" i="33"/>
  <c r="I4064" i="33"/>
  <c r="J4063" i="33"/>
  <c r="I4063" i="33"/>
  <c r="J4062" i="33"/>
  <c r="I4062" i="33"/>
  <c r="J4061" i="33"/>
  <c r="I4061" i="33"/>
  <c r="J4060" i="33"/>
  <c r="I4060" i="33"/>
  <c r="J4059" i="33"/>
  <c r="I4059" i="33"/>
  <c r="J4058" i="33"/>
  <c r="I4058" i="33"/>
  <c r="J4057" i="33"/>
  <c r="I4057" i="33"/>
  <c r="J4056" i="33"/>
  <c r="I4056" i="33"/>
  <c r="J4055" i="33"/>
  <c r="I4055" i="33"/>
  <c r="J4054" i="33"/>
  <c r="I4054" i="33"/>
  <c r="J4053" i="33"/>
  <c r="I4053" i="33"/>
  <c r="J4052" i="33"/>
  <c r="I4052" i="33"/>
  <c r="J4051" i="33"/>
  <c r="I4051" i="33"/>
  <c r="J4050" i="33"/>
  <c r="I4050" i="33"/>
  <c r="J4049" i="33"/>
  <c r="I4049" i="33"/>
  <c r="J4048" i="33"/>
  <c r="I4048" i="33"/>
  <c r="J4047" i="33"/>
  <c r="I4047" i="33"/>
  <c r="J4046" i="33"/>
  <c r="I4046" i="33"/>
  <c r="J4045" i="33"/>
  <c r="I4045" i="33"/>
  <c r="J4044" i="33"/>
  <c r="I4044" i="33"/>
  <c r="J4043" i="33"/>
  <c r="I4043" i="33"/>
  <c r="J4042" i="33"/>
  <c r="I4042" i="33"/>
  <c r="J4041" i="33"/>
  <c r="I4041" i="33"/>
  <c r="J4040" i="33"/>
  <c r="I4040" i="33"/>
  <c r="J4039" i="33"/>
  <c r="I4039" i="33"/>
  <c r="J4038" i="33"/>
  <c r="I4038" i="33"/>
  <c r="J4037" i="33"/>
  <c r="I4037" i="33"/>
  <c r="J4036" i="33"/>
  <c r="I4036" i="33"/>
  <c r="J4035" i="33"/>
  <c r="I4035" i="33"/>
  <c r="J4034" i="33"/>
  <c r="I4034" i="33"/>
  <c r="J4033" i="33"/>
  <c r="I4033" i="33"/>
  <c r="J4032" i="33"/>
  <c r="I4032" i="33"/>
  <c r="J4031" i="33"/>
  <c r="I4031" i="33"/>
  <c r="J4030" i="33"/>
  <c r="I4030" i="33"/>
  <c r="J4029" i="33"/>
  <c r="I4029" i="33"/>
  <c r="J4028" i="33"/>
  <c r="I4028" i="33"/>
  <c r="J4027" i="33"/>
  <c r="I4027" i="33"/>
  <c r="J4026" i="33"/>
  <c r="I4026" i="33"/>
  <c r="J4025" i="33"/>
  <c r="I4025" i="33"/>
  <c r="J4024" i="33"/>
  <c r="I4024" i="33"/>
  <c r="J4023" i="33"/>
  <c r="I4023" i="33"/>
  <c r="J4022" i="33"/>
  <c r="I4022" i="33"/>
  <c r="J4021" i="33"/>
  <c r="I4021" i="33"/>
  <c r="J4020" i="33"/>
  <c r="I4020" i="33"/>
  <c r="J4019" i="33"/>
  <c r="I4019" i="33"/>
  <c r="J4018" i="33"/>
  <c r="I4018" i="33"/>
  <c r="J4017" i="33"/>
  <c r="I4017" i="33"/>
  <c r="J4016" i="33"/>
  <c r="I4016" i="33"/>
  <c r="J4015" i="33"/>
  <c r="I4015" i="33"/>
  <c r="J4014" i="33"/>
  <c r="I4014" i="33"/>
  <c r="J4013" i="33"/>
  <c r="I4013" i="33"/>
  <c r="J4012" i="33"/>
  <c r="I4012" i="33"/>
  <c r="J4011" i="33"/>
  <c r="I4011" i="33"/>
  <c r="J4010" i="33"/>
  <c r="I4010" i="33"/>
  <c r="J4009" i="33"/>
  <c r="I4009" i="33"/>
  <c r="J4008" i="33"/>
  <c r="I4008" i="33"/>
  <c r="J4007" i="33"/>
  <c r="I4007" i="33"/>
  <c r="J4006" i="33"/>
  <c r="I4006" i="33"/>
  <c r="J4005" i="33"/>
  <c r="I4005" i="33"/>
  <c r="J4004" i="33"/>
  <c r="I4004" i="33"/>
  <c r="J4003" i="33"/>
  <c r="I4003" i="33"/>
  <c r="J4002" i="33"/>
  <c r="I4002" i="33"/>
  <c r="J4001" i="33"/>
  <c r="I4001" i="33"/>
  <c r="J4000" i="33"/>
  <c r="I4000" i="33"/>
  <c r="J3999" i="33"/>
  <c r="I3999" i="33"/>
  <c r="J3998" i="33"/>
  <c r="I3998" i="33"/>
  <c r="J3997" i="33"/>
  <c r="I3997" i="33"/>
  <c r="J3996" i="33"/>
  <c r="I3996" i="33"/>
  <c r="J3995" i="33"/>
  <c r="I3995" i="33"/>
  <c r="J3994" i="33"/>
  <c r="I3994" i="33"/>
  <c r="J3993" i="33"/>
  <c r="I3993" i="33"/>
  <c r="J3992" i="33"/>
  <c r="I3992" i="33"/>
  <c r="J3991" i="33"/>
  <c r="I3991" i="33"/>
  <c r="J3990" i="33"/>
  <c r="I3990" i="33"/>
  <c r="J3989" i="33"/>
  <c r="I3989" i="33"/>
  <c r="J3988" i="33"/>
  <c r="I3988" i="33"/>
  <c r="J3987" i="33"/>
  <c r="I3987" i="33"/>
  <c r="J3986" i="33"/>
  <c r="I3986" i="33"/>
  <c r="J3985" i="33"/>
  <c r="I3985" i="33"/>
  <c r="J3984" i="33"/>
  <c r="I3984" i="33"/>
  <c r="J3983" i="33"/>
  <c r="I3983" i="33"/>
  <c r="J3982" i="33"/>
  <c r="I3982" i="33"/>
  <c r="J3981" i="33"/>
  <c r="I3981" i="33"/>
  <c r="J3980" i="33"/>
  <c r="I3980" i="33"/>
  <c r="J3979" i="33"/>
  <c r="I3979" i="33"/>
  <c r="J3978" i="33"/>
  <c r="I3978" i="33"/>
  <c r="J3977" i="33"/>
  <c r="I3977" i="33"/>
  <c r="J3976" i="33"/>
  <c r="I3976" i="33"/>
  <c r="J3975" i="33"/>
  <c r="I3975" i="33"/>
  <c r="J3974" i="33"/>
  <c r="I3974" i="33"/>
  <c r="J3973" i="33"/>
  <c r="I3973" i="33"/>
  <c r="J3972" i="33"/>
  <c r="I3972" i="33"/>
  <c r="J3971" i="33"/>
  <c r="I3971" i="33"/>
  <c r="J3970" i="33"/>
  <c r="I3970" i="33"/>
  <c r="J3969" i="33"/>
  <c r="I3969" i="33"/>
  <c r="J3968" i="33"/>
  <c r="I3968" i="33"/>
  <c r="J3967" i="33"/>
  <c r="I3967" i="33"/>
  <c r="J3966" i="33"/>
  <c r="I3966" i="33"/>
  <c r="J3965" i="33"/>
  <c r="I3965" i="33"/>
  <c r="J3964" i="33"/>
  <c r="I3964" i="33"/>
  <c r="J3963" i="33"/>
  <c r="I3963" i="33"/>
  <c r="J3962" i="33"/>
  <c r="I3962" i="33"/>
  <c r="J3961" i="33"/>
  <c r="I3961" i="33"/>
  <c r="J3960" i="33"/>
  <c r="I3960" i="33"/>
  <c r="J3959" i="33"/>
  <c r="I3959" i="33"/>
  <c r="J3958" i="33"/>
  <c r="I3958" i="33"/>
  <c r="J3957" i="33"/>
  <c r="I3957" i="33"/>
  <c r="J3956" i="33"/>
  <c r="I3956" i="33"/>
  <c r="J3955" i="33"/>
  <c r="I3955" i="33"/>
  <c r="J3954" i="33"/>
  <c r="I3954" i="33"/>
  <c r="J3953" i="33"/>
  <c r="I3953" i="33"/>
  <c r="J3952" i="33"/>
  <c r="I3952" i="33"/>
  <c r="J3951" i="33"/>
  <c r="I3951" i="33"/>
  <c r="J3950" i="33"/>
  <c r="I3950" i="33"/>
  <c r="J3949" i="33"/>
  <c r="I3949" i="33"/>
  <c r="J3948" i="33"/>
  <c r="I3948" i="33"/>
  <c r="J3947" i="33"/>
  <c r="I3947" i="33"/>
  <c r="J3946" i="33"/>
  <c r="I3946" i="33"/>
  <c r="J3945" i="33"/>
  <c r="I3945" i="33"/>
  <c r="J3944" i="33"/>
  <c r="I3944" i="33"/>
  <c r="J3943" i="33"/>
  <c r="I3943" i="33"/>
  <c r="J3942" i="33"/>
  <c r="I3942" i="33"/>
  <c r="J3941" i="33"/>
  <c r="I3941" i="33"/>
  <c r="J3940" i="33"/>
  <c r="I3940" i="33"/>
  <c r="J3939" i="33"/>
  <c r="I3939" i="33"/>
  <c r="J3938" i="33"/>
  <c r="I3938" i="33"/>
  <c r="J3937" i="33"/>
  <c r="I3937" i="33"/>
  <c r="J3936" i="33"/>
  <c r="I3936" i="33"/>
  <c r="J3935" i="33"/>
  <c r="I3935" i="33"/>
  <c r="J3934" i="33"/>
  <c r="I3934" i="33"/>
  <c r="J3933" i="33"/>
  <c r="I3933" i="33"/>
  <c r="J3932" i="33"/>
  <c r="I3932" i="33"/>
  <c r="J3931" i="33"/>
  <c r="I3931" i="33"/>
  <c r="J3930" i="33"/>
  <c r="I3930" i="33"/>
  <c r="J3929" i="33"/>
  <c r="I3929" i="33"/>
  <c r="J3928" i="33"/>
  <c r="I3928" i="33"/>
  <c r="J3927" i="33"/>
  <c r="I3927" i="33"/>
  <c r="J3926" i="33"/>
  <c r="I3926" i="33"/>
  <c r="J3925" i="33"/>
  <c r="I3925" i="33"/>
  <c r="J3924" i="33"/>
  <c r="I3924" i="33"/>
  <c r="J3923" i="33"/>
  <c r="I3923" i="33"/>
  <c r="J3922" i="33"/>
  <c r="I3922" i="33"/>
  <c r="J3921" i="33"/>
  <c r="I3921" i="33"/>
  <c r="J3920" i="33"/>
  <c r="I3920" i="33"/>
  <c r="J3919" i="33"/>
  <c r="I3919" i="33"/>
  <c r="J3918" i="33"/>
  <c r="I3918" i="33"/>
  <c r="J3917" i="33"/>
  <c r="I3917" i="33"/>
  <c r="J3916" i="33"/>
  <c r="I3916" i="33"/>
  <c r="J3915" i="33"/>
  <c r="I3915" i="33"/>
  <c r="J3914" i="33"/>
  <c r="I3914" i="33"/>
  <c r="J3913" i="33"/>
  <c r="I3913" i="33"/>
  <c r="J3912" i="33"/>
  <c r="I3912" i="33"/>
  <c r="J3911" i="33"/>
  <c r="I3911" i="33"/>
  <c r="J3910" i="33"/>
  <c r="I3910" i="33"/>
  <c r="J3909" i="33"/>
  <c r="I3909" i="33"/>
  <c r="J3908" i="33"/>
  <c r="I3908" i="33"/>
  <c r="J3907" i="33"/>
  <c r="I3907" i="33"/>
  <c r="J3906" i="33"/>
  <c r="I3906" i="33"/>
  <c r="J3905" i="33"/>
  <c r="I3905" i="33"/>
  <c r="J3904" i="33"/>
  <c r="I3904" i="33"/>
  <c r="J3903" i="33"/>
  <c r="I3903" i="33"/>
  <c r="J3902" i="33"/>
  <c r="I3902" i="33"/>
  <c r="J3901" i="33"/>
  <c r="I3901" i="33"/>
  <c r="J3900" i="33"/>
  <c r="I3900" i="33"/>
  <c r="J3899" i="33"/>
  <c r="I3899" i="33"/>
  <c r="J3898" i="33"/>
  <c r="I3898" i="33"/>
  <c r="J3897" i="33"/>
  <c r="I3897" i="33"/>
  <c r="J3896" i="33"/>
  <c r="I3896" i="33"/>
  <c r="J3895" i="33"/>
  <c r="I3895" i="33"/>
  <c r="J3894" i="33"/>
  <c r="I3894" i="33"/>
  <c r="J3893" i="33"/>
  <c r="I3893" i="33"/>
  <c r="J3892" i="33"/>
  <c r="I3892" i="33"/>
  <c r="J3891" i="33"/>
  <c r="I3891" i="33"/>
  <c r="J3890" i="33"/>
  <c r="I3890" i="33"/>
  <c r="J3889" i="33"/>
  <c r="I3889" i="33"/>
  <c r="J3888" i="33"/>
  <c r="I3888" i="33"/>
  <c r="J3887" i="33"/>
  <c r="I3887" i="33"/>
  <c r="J3886" i="33"/>
  <c r="I3886" i="33"/>
  <c r="J3885" i="33"/>
  <c r="I3885" i="33"/>
  <c r="J3884" i="33"/>
  <c r="I3884" i="33"/>
  <c r="J3883" i="33"/>
  <c r="I3883" i="33"/>
  <c r="J3882" i="33"/>
  <c r="I3882" i="33"/>
  <c r="J3881" i="33"/>
  <c r="I3881" i="33"/>
  <c r="J3880" i="33"/>
  <c r="I3880" i="33"/>
  <c r="J3879" i="33"/>
  <c r="I3879" i="33"/>
  <c r="J3878" i="33"/>
  <c r="I3878" i="33"/>
  <c r="J3877" i="33"/>
  <c r="I3877" i="33"/>
  <c r="J3876" i="33"/>
  <c r="I3876" i="33"/>
  <c r="J3875" i="33"/>
  <c r="I3875" i="33"/>
  <c r="J3874" i="33"/>
  <c r="I3874" i="33"/>
  <c r="J3873" i="33"/>
  <c r="I3873" i="33"/>
  <c r="J3872" i="33"/>
  <c r="I3872" i="33"/>
  <c r="J3871" i="33"/>
  <c r="I3871" i="33"/>
  <c r="J3870" i="33"/>
  <c r="I3870" i="33"/>
  <c r="J3869" i="33"/>
  <c r="I3869" i="33"/>
  <c r="J3868" i="33"/>
  <c r="I3868" i="33"/>
  <c r="J3867" i="33"/>
  <c r="I3867" i="33"/>
  <c r="J3866" i="33"/>
  <c r="I3866" i="33"/>
  <c r="J3865" i="33"/>
  <c r="I3865" i="33"/>
  <c r="J3864" i="33"/>
  <c r="I3864" i="33"/>
  <c r="J3863" i="33"/>
  <c r="I3863" i="33"/>
  <c r="J3862" i="33"/>
  <c r="I3862" i="33"/>
  <c r="J3861" i="33"/>
  <c r="I3861" i="33"/>
  <c r="J3860" i="33"/>
  <c r="I3860" i="33"/>
  <c r="J3859" i="33"/>
  <c r="I3859" i="33"/>
  <c r="J3858" i="33"/>
  <c r="I3858" i="33"/>
  <c r="J3857" i="33"/>
  <c r="I3857" i="33"/>
  <c r="J3856" i="33"/>
  <c r="I3856" i="33"/>
  <c r="J3855" i="33"/>
  <c r="I3855" i="33"/>
  <c r="J3854" i="33"/>
  <c r="I3854" i="33"/>
  <c r="J3853" i="33"/>
  <c r="I3853" i="33"/>
  <c r="J3852" i="33"/>
  <c r="I3852" i="33"/>
  <c r="J3851" i="33"/>
  <c r="I3851" i="33"/>
  <c r="J3850" i="33"/>
  <c r="I3850" i="33"/>
  <c r="J3849" i="33"/>
  <c r="I3849" i="33"/>
  <c r="J3848" i="33"/>
  <c r="I3848" i="33"/>
  <c r="J3847" i="33"/>
  <c r="I3847" i="33"/>
  <c r="J3846" i="33"/>
  <c r="I3846" i="33"/>
  <c r="J3845" i="33"/>
  <c r="I3845" i="33"/>
  <c r="J3844" i="33"/>
  <c r="I3844" i="33"/>
  <c r="J3843" i="33"/>
  <c r="I3843" i="33"/>
  <c r="J3842" i="33"/>
  <c r="I3842" i="33"/>
  <c r="J3841" i="33"/>
  <c r="I3841" i="33"/>
  <c r="J3840" i="33"/>
  <c r="I3840" i="33"/>
  <c r="J3839" i="33"/>
  <c r="I3839" i="33"/>
  <c r="J3838" i="33"/>
  <c r="I3838" i="33"/>
  <c r="J3837" i="33"/>
  <c r="I3837" i="33"/>
  <c r="J3836" i="33"/>
  <c r="I3836" i="33"/>
  <c r="J3835" i="33"/>
  <c r="I3835" i="33"/>
  <c r="J3834" i="33"/>
  <c r="I3834" i="33"/>
  <c r="J3833" i="33"/>
  <c r="I3833" i="33"/>
  <c r="J3832" i="33"/>
  <c r="I3832" i="33"/>
  <c r="J3831" i="33"/>
  <c r="I3831" i="33"/>
  <c r="J3830" i="33"/>
  <c r="I3830" i="33"/>
  <c r="J3829" i="33"/>
  <c r="I3829" i="33"/>
  <c r="J3828" i="33"/>
  <c r="I3828" i="33"/>
  <c r="J3827" i="33"/>
  <c r="I3827" i="33"/>
  <c r="J3826" i="33"/>
  <c r="I3826" i="33"/>
  <c r="J3825" i="33"/>
  <c r="I3825" i="33"/>
  <c r="J3824" i="33"/>
  <c r="I3824" i="33"/>
  <c r="J3823" i="33"/>
  <c r="I3823" i="33"/>
  <c r="J3822" i="33"/>
  <c r="I3822" i="33"/>
  <c r="J3821" i="33"/>
  <c r="I3821" i="33"/>
  <c r="J3820" i="33"/>
  <c r="I3820" i="33"/>
  <c r="J3819" i="33"/>
  <c r="I3819" i="33"/>
  <c r="J3818" i="33"/>
  <c r="I3818" i="33"/>
  <c r="J3817" i="33"/>
  <c r="I3817" i="33"/>
  <c r="J3816" i="33"/>
  <c r="I3816" i="33"/>
  <c r="J3815" i="33"/>
  <c r="I3815" i="33"/>
  <c r="J3814" i="33"/>
  <c r="I3814" i="33"/>
  <c r="J3813" i="33"/>
  <c r="I3813" i="33"/>
  <c r="J3812" i="33"/>
  <c r="I3812" i="33"/>
  <c r="J3811" i="33"/>
  <c r="I3811" i="33"/>
  <c r="J3810" i="33"/>
  <c r="I3810" i="33"/>
  <c r="J3809" i="33"/>
  <c r="I3809" i="33"/>
  <c r="J3808" i="33"/>
  <c r="I3808" i="33"/>
  <c r="J3807" i="33"/>
  <c r="I3807" i="33"/>
  <c r="J3806" i="33"/>
  <c r="I3806" i="33"/>
  <c r="J3805" i="33"/>
  <c r="I3805" i="33"/>
  <c r="J3804" i="33"/>
  <c r="I3804" i="33"/>
  <c r="J3803" i="33"/>
  <c r="I3803" i="33"/>
  <c r="J3802" i="33"/>
  <c r="I3802" i="33"/>
  <c r="J3801" i="33"/>
  <c r="I3801" i="33"/>
  <c r="J3800" i="33"/>
  <c r="I3800" i="33"/>
  <c r="J3799" i="33"/>
  <c r="I3799" i="33"/>
  <c r="J3798" i="33"/>
  <c r="I3798" i="33"/>
  <c r="J3797" i="33"/>
  <c r="I3797" i="33"/>
  <c r="J3796" i="33"/>
  <c r="I3796" i="33"/>
  <c r="J3795" i="33"/>
  <c r="I3795" i="33"/>
  <c r="J3794" i="33"/>
  <c r="I3794" i="33"/>
  <c r="J3793" i="33"/>
  <c r="I3793" i="33"/>
  <c r="J3792" i="33"/>
  <c r="I3792" i="33"/>
  <c r="J3791" i="33"/>
  <c r="I3791" i="33"/>
  <c r="J3790" i="33"/>
  <c r="I3790" i="33"/>
  <c r="J3789" i="33"/>
  <c r="I3789" i="33"/>
  <c r="J3788" i="33"/>
  <c r="I3788" i="33"/>
  <c r="J3787" i="33"/>
  <c r="I3787" i="33"/>
  <c r="J3786" i="33"/>
  <c r="I3786" i="33"/>
  <c r="J3785" i="33"/>
  <c r="I3785" i="33"/>
  <c r="J3784" i="33"/>
  <c r="I3784" i="33"/>
  <c r="J3783" i="33"/>
  <c r="I3783" i="33"/>
  <c r="J3782" i="33"/>
  <c r="I3782" i="33"/>
  <c r="J3781" i="33"/>
  <c r="I3781" i="33"/>
  <c r="J3780" i="33"/>
  <c r="I3780" i="33"/>
  <c r="J3779" i="33"/>
  <c r="I3779" i="33"/>
  <c r="J3778" i="33"/>
  <c r="I3778" i="33"/>
  <c r="J3777" i="33"/>
  <c r="I3777" i="33"/>
  <c r="J3776" i="33"/>
  <c r="I3776" i="33"/>
  <c r="J3775" i="33"/>
  <c r="I3775" i="33"/>
  <c r="J3774" i="33"/>
  <c r="I3774" i="33"/>
  <c r="J3773" i="33"/>
  <c r="I3773" i="33"/>
  <c r="J3772" i="33"/>
  <c r="I3772" i="33"/>
  <c r="J3771" i="33"/>
  <c r="I3771" i="33"/>
  <c r="J3770" i="33"/>
  <c r="I3770" i="33"/>
  <c r="J3769" i="33"/>
  <c r="I3769" i="33"/>
  <c r="J3768" i="33"/>
  <c r="I3768" i="33"/>
  <c r="J3767" i="33"/>
  <c r="I3767" i="33"/>
  <c r="J3766" i="33"/>
  <c r="I3766" i="33"/>
  <c r="J3765" i="33"/>
  <c r="I3765" i="33"/>
  <c r="J3764" i="33"/>
  <c r="I3764" i="33"/>
  <c r="J3763" i="33"/>
  <c r="I3763" i="33"/>
  <c r="J3762" i="33"/>
  <c r="I3762" i="33"/>
  <c r="J3761" i="33"/>
  <c r="I3761" i="33"/>
  <c r="J3760" i="33"/>
  <c r="I3760" i="33"/>
  <c r="J3759" i="33"/>
  <c r="I3759" i="33"/>
  <c r="J3758" i="33"/>
  <c r="I3758" i="33"/>
  <c r="J3757" i="33"/>
  <c r="I3757" i="33"/>
  <c r="J3756" i="33"/>
  <c r="I3756" i="33"/>
  <c r="J3755" i="33"/>
  <c r="I3755" i="33"/>
  <c r="J3754" i="33"/>
  <c r="I3754" i="33"/>
  <c r="J3753" i="33"/>
  <c r="I3753" i="33"/>
  <c r="J3752" i="33"/>
  <c r="I3752" i="33"/>
  <c r="J3751" i="33"/>
  <c r="I3751" i="33"/>
  <c r="J3750" i="33"/>
  <c r="I3750" i="33"/>
  <c r="J3749" i="33"/>
  <c r="I3749" i="33"/>
  <c r="J3748" i="33"/>
  <c r="I3748" i="33"/>
  <c r="J3747" i="33"/>
  <c r="I3747" i="33"/>
  <c r="J3746" i="33"/>
  <c r="I3746" i="33"/>
  <c r="J3745" i="33"/>
  <c r="I3745" i="33"/>
  <c r="J3744" i="33"/>
  <c r="I3744" i="33"/>
  <c r="J3743" i="33"/>
  <c r="I3743" i="33"/>
  <c r="J3742" i="33"/>
  <c r="I3742" i="33"/>
  <c r="J3741" i="33"/>
  <c r="I3741" i="33"/>
  <c r="J3740" i="33"/>
  <c r="I3740" i="33"/>
  <c r="J3739" i="33"/>
  <c r="I3739" i="33"/>
  <c r="J3738" i="33"/>
  <c r="I3738" i="33"/>
  <c r="J3737" i="33"/>
  <c r="I3737" i="33"/>
  <c r="J3736" i="33"/>
  <c r="I3736" i="33"/>
  <c r="J3735" i="33"/>
  <c r="I3735" i="33"/>
  <c r="J3734" i="33"/>
  <c r="I3734" i="33"/>
  <c r="J3733" i="33"/>
  <c r="I3733" i="33"/>
  <c r="J3732" i="33"/>
  <c r="I3732" i="33"/>
  <c r="J3731" i="33"/>
  <c r="I3731" i="33"/>
  <c r="J3730" i="33"/>
  <c r="I3730" i="33"/>
  <c r="J3729" i="33"/>
  <c r="I3729" i="33"/>
  <c r="J3728" i="33"/>
  <c r="I3728" i="33"/>
  <c r="J3727" i="33"/>
  <c r="I3727" i="33"/>
  <c r="J3726" i="33"/>
  <c r="I3726" i="33"/>
  <c r="J3725" i="33"/>
  <c r="I3725" i="33"/>
  <c r="J3724" i="33"/>
  <c r="I3724" i="33"/>
  <c r="J3723" i="33"/>
  <c r="I3723" i="33"/>
  <c r="J3722" i="33"/>
  <c r="I3722" i="33"/>
  <c r="J3721" i="33"/>
  <c r="I3721" i="33"/>
  <c r="J3720" i="33"/>
  <c r="I3720" i="33"/>
  <c r="J3719" i="33"/>
  <c r="I3719" i="33"/>
  <c r="J3718" i="33"/>
  <c r="I3718" i="33"/>
  <c r="J3717" i="33"/>
  <c r="I3717" i="33"/>
  <c r="J3716" i="33"/>
  <c r="I3716" i="33"/>
  <c r="J3715" i="33"/>
  <c r="I3715" i="33"/>
  <c r="J3714" i="33"/>
  <c r="I3714" i="33"/>
  <c r="J3713" i="33"/>
  <c r="I3713" i="33"/>
  <c r="J3712" i="33"/>
  <c r="I3712" i="33"/>
  <c r="J3711" i="33"/>
  <c r="I3711" i="33"/>
  <c r="J3710" i="33"/>
  <c r="I3710" i="33"/>
  <c r="J3709" i="33"/>
  <c r="I3709" i="33"/>
  <c r="J3708" i="33"/>
  <c r="I3708" i="33"/>
  <c r="J3707" i="33"/>
  <c r="I3707" i="33"/>
  <c r="J3706" i="33"/>
  <c r="I3706" i="33"/>
  <c r="J3705" i="33"/>
  <c r="I3705" i="33"/>
  <c r="J3704" i="33"/>
  <c r="I3704" i="33"/>
  <c r="J3703" i="33"/>
  <c r="I3703" i="33"/>
  <c r="J3702" i="33"/>
  <c r="I3702" i="33"/>
  <c r="J3701" i="33"/>
  <c r="I3701" i="33"/>
  <c r="J3700" i="33"/>
  <c r="I3700" i="33"/>
  <c r="J3699" i="33"/>
  <c r="I3699" i="33"/>
  <c r="J3698" i="33"/>
  <c r="I3698" i="33"/>
  <c r="J3697" i="33"/>
  <c r="I3697" i="33"/>
  <c r="J3696" i="33"/>
  <c r="I3696" i="33"/>
  <c r="J3695" i="33"/>
  <c r="I3695" i="33"/>
  <c r="J3694" i="33"/>
  <c r="I3694" i="33"/>
  <c r="J3693" i="33"/>
  <c r="I3693" i="33"/>
  <c r="J3692" i="33"/>
  <c r="I3692" i="33"/>
  <c r="J3691" i="33"/>
  <c r="I3691" i="33"/>
  <c r="J3690" i="33"/>
  <c r="I3690" i="33"/>
  <c r="J3689" i="33"/>
  <c r="I3689" i="33"/>
  <c r="J3688" i="33"/>
  <c r="I3688" i="33"/>
  <c r="J3687" i="33"/>
  <c r="I3687" i="33"/>
  <c r="J3686" i="33"/>
  <c r="I3686" i="33"/>
  <c r="J3685" i="33"/>
  <c r="I3685" i="33"/>
  <c r="J3684" i="33"/>
  <c r="I3684" i="33"/>
  <c r="J3683" i="33"/>
  <c r="I3683" i="33"/>
  <c r="J3682" i="33"/>
  <c r="I3682" i="33"/>
  <c r="J3681" i="33"/>
  <c r="I3681" i="33"/>
  <c r="J3680" i="33"/>
  <c r="I3680" i="33"/>
  <c r="J3679" i="33"/>
  <c r="I3679" i="33"/>
  <c r="J3678" i="33"/>
  <c r="I3678" i="33"/>
  <c r="J3677" i="33"/>
  <c r="I3677" i="33"/>
  <c r="J3676" i="33"/>
  <c r="I3676" i="33"/>
  <c r="J3675" i="33"/>
  <c r="I3675" i="33"/>
  <c r="J3674" i="33"/>
  <c r="I3674" i="33"/>
  <c r="J3673" i="33"/>
  <c r="I3673" i="33"/>
  <c r="J3672" i="33"/>
  <c r="I3672" i="33"/>
  <c r="J3671" i="33"/>
  <c r="I3671" i="33"/>
  <c r="J3670" i="33"/>
  <c r="I3670" i="33"/>
  <c r="J3669" i="33"/>
  <c r="I3669" i="33"/>
  <c r="J3668" i="33"/>
  <c r="I3668" i="33"/>
  <c r="J3667" i="33"/>
  <c r="I3667" i="33"/>
  <c r="J3666" i="33"/>
  <c r="I3666" i="33"/>
  <c r="J3665" i="33"/>
  <c r="I3665" i="33"/>
  <c r="J3664" i="33"/>
  <c r="I3664" i="33"/>
  <c r="J3663" i="33"/>
  <c r="I3663" i="33"/>
  <c r="J3662" i="33"/>
  <c r="I3662" i="33"/>
  <c r="J3661" i="33"/>
  <c r="I3661" i="33"/>
  <c r="J3660" i="33"/>
  <c r="I3660" i="33"/>
  <c r="J3659" i="33"/>
  <c r="I3659" i="33"/>
  <c r="J3658" i="33"/>
  <c r="I3658" i="33"/>
  <c r="J3657" i="33"/>
  <c r="I3657" i="33"/>
  <c r="J3656" i="33"/>
  <c r="I3656" i="33"/>
  <c r="J3655" i="33"/>
  <c r="I3655" i="33"/>
  <c r="J3654" i="33"/>
  <c r="I3654" i="33"/>
  <c r="J3653" i="33"/>
  <c r="I3653" i="33"/>
  <c r="J3652" i="33"/>
  <c r="I3652" i="33"/>
  <c r="J3651" i="33"/>
  <c r="I3651" i="33"/>
  <c r="J3650" i="33"/>
  <c r="I3650" i="33"/>
  <c r="J3649" i="33"/>
  <c r="I3649" i="33"/>
  <c r="J3648" i="33"/>
  <c r="I3648" i="33"/>
  <c r="J3647" i="33"/>
  <c r="I3647" i="33"/>
  <c r="J3646" i="33"/>
  <c r="I3646" i="33"/>
  <c r="J3645" i="33"/>
  <c r="I3645" i="33"/>
  <c r="J3644" i="33"/>
  <c r="I3644" i="33"/>
  <c r="J3643" i="33"/>
  <c r="I3643" i="33"/>
  <c r="J3642" i="33"/>
  <c r="I3642" i="33"/>
  <c r="J3641" i="33"/>
  <c r="I3641" i="33"/>
  <c r="J3640" i="33"/>
  <c r="I3640" i="33"/>
  <c r="J3639" i="33"/>
  <c r="I3639" i="33"/>
  <c r="J3638" i="33"/>
  <c r="I3638" i="33"/>
  <c r="J3637" i="33"/>
  <c r="I3637" i="33"/>
  <c r="J3636" i="33"/>
  <c r="I3636" i="33"/>
  <c r="J3635" i="33"/>
  <c r="I3635" i="33"/>
  <c r="J3634" i="33"/>
  <c r="I3634" i="33"/>
  <c r="J3633" i="33"/>
  <c r="I3633" i="33"/>
  <c r="J3632" i="33"/>
  <c r="I3632" i="33"/>
  <c r="J3631" i="33"/>
  <c r="I3631" i="33"/>
  <c r="J3630" i="33"/>
  <c r="I3630" i="33"/>
  <c r="J3629" i="33"/>
  <c r="I3629" i="33"/>
  <c r="J3628" i="33"/>
  <c r="I3628" i="33"/>
  <c r="J3627" i="33"/>
  <c r="I3627" i="33"/>
  <c r="J3626" i="33"/>
  <c r="I3626" i="33"/>
  <c r="J3625" i="33"/>
  <c r="I3625" i="33"/>
  <c r="J3624" i="33"/>
  <c r="I3624" i="33"/>
  <c r="J3623" i="33"/>
  <c r="I3623" i="33"/>
  <c r="J3622" i="33"/>
  <c r="I3622" i="33"/>
  <c r="J3621" i="33"/>
  <c r="I3621" i="33"/>
  <c r="J3620" i="33"/>
  <c r="I3620" i="33"/>
  <c r="J3619" i="33"/>
  <c r="I3619" i="33"/>
  <c r="J3618" i="33"/>
  <c r="I3618" i="33"/>
  <c r="J3617" i="33"/>
  <c r="I3617" i="33"/>
  <c r="J3616" i="33"/>
  <c r="I3616" i="33"/>
  <c r="J3615" i="33"/>
  <c r="I3615" i="33"/>
  <c r="J3614" i="33"/>
  <c r="I3614" i="33"/>
  <c r="J3613" i="33"/>
  <c r="I3613" i="33"/>
  <c r="J3612" i="33"/>
  <c r="I3612" i="33"/>
  <c r="J3611" i="33"/>
  <c r="I3611" i="33"/>
  <c r="J3610" i="33"/>
  <c r="I3610" i="33"/>
  <c r="J3609" i="33"/>
  <c r="I3609" i="33"/>
  <c r="J3608" i="33"/>
  <c r="I3608" i="33"/>
  <c r="J3607" i="33"/>
  <c r="I3607" i="33"/>
  <c r="J3606" i="33"/>
  <c r="I3606" i="33"/>
  <c r="J3605" i="33"/>
  <c r="I3605" i="33"/>
  <c r="J3604" i="33"/>
  <c r="I3604" i="33"/>
  <c r="J3603" i="33"/>
  <c r="I3603" i="33"/>
  <c r="J3602" i="33"/>
  <c r="I3602" i="33"/>
  <c r="J3601" i="33"/>
  <c r="I3601" i="33"/>
  <c r="J3600" i="33"/>
  <c r="I3600" i="33"/>
  <c r="J3599" i="33"/>
  <c r="I3599" i="33"/>
  <c r="J3598" i="33"/>
  <c r="I3598" i="33"/>
  <c r="J3597" i="33"/>
  <c r="I3597" i="33"/>
  <c r="J3596" i="33"/>
  <c r="I3596" i="33"/>
  <c r="J3595" i="33"/>
  <c r="I3595" i="33"/>
  <c r="J3594" i="33"/>
  <c r="I3594" i="33"/>
  <c r="J3593" i="33"/>
  <c r="I3593" i="33"/>
  <c r="J3592" i="33"/>
  <c r="I3592" i="33"/>
  <c r="J3591" i="33"/>
  <c r="I3591" i="33"/>
  <c r="J3590" i="33"/>
  <c r="I3590" i="33"/>
  <c r="J3589" i="33"/>
  <c r="I3589" i="33"/>
  <c r="J3588" i="33"/>
  <c r="I3588" i="33"/>
  <c r="J3587" i="33"/>
  <c r="I3587" i="33"/>
  <c r="J3586" i="33"/>
  <c r="I3586" i="33"/>
  <c r="J3585" i="33"/>
  <c r="I3585" i="33"/>
  <c r="J3584" i="33"/>
  <c r="I3584" i="33"/>
  <c r="J3583" i="33"/>
  <c r="I3583" i="33"/>
  <c r="J3582" i="33"/>
  <c r="I3582" i="33"/>
  <c r="J3581" i="33"/>
  <c r="I3581" i="33"/>
  <c r="J3580" i="33"/>
  <c r="I3580" i="33"/>
  <c r="J3579" i="33"/>
  <c r="I3579" i="33"/>
  <c r="J3578" i="33"/>
  <c r="I3578" i="33"/>
  <c r="J3577" i="33"/>
  <c r="I3577" i="33"/>
  <c r="J3576" i="33"/>
  <c r="I3576" i="33"/>
  <c r="J3575" i="33"/>
  <c r="I3575" i="33"/>
  <c r="J3574" i="33"/>
  <c r="I3574" i="33"/>
  <c r="J3573" i="33"/>
  <c r="I3573" i="33"/>
  <c r="J3572" i="33"/>
  <c r="I3572" i="33"/>
  <c r="J3571" i="33"/>
  <c r="I3571" i="33"/>
  <c r="J3570" i="33"/>
  <c r="I3570" i="33"/>
  <c r="J3569" i="33"/>
  <c r="I3569" i="33"/>
  <c r="J3568" i="33"/>
  <c r="I3568" i="33"/>
  <c r="J3567" i="33"/>
  <c r="I3567" i="33"/>
  <c r="J3566" i="33"/>
  <c r="I3566" i="33"/>
  <c r="J3565" i="33"/>
  <c r="I3565" i="33"/>
  <c r="J3564" i="33"/>
  <c r="I3564" i="33"/>
  <c r="J3563" i="33"/>
  <c r="I3563" i="33"/>
  <c r="J3562" i="33"/>
  <c r="I3562" i="33"/>
  <c r="J3561" i="33"/>
  <c r="I3561" i="33"/>
  <c r="J3560" i="33"/>
  <c r="I3560" i="33"/>
  <c r="J3559" i="33"/>
  <c r="I3559" i="33"/>
  <c r="J3558" i="33"/>
  <c r="I3558" i="33"/>
  <c r="J3557" i="33"/>
  <c r="I3557" i="33"/>
  <c r="J3556" i="33"/>
  <c r="I3556" i="33"/>
  <c r="J3555" i="33"/>
  <c r="I3555" i="33"/>
  <c r="J3554" i="33"/>
  <c r="I3554" i="33"/>
  <c r="J3553" i="33"/>
  <c r="I3553" i="33"/>
  <c r="J3552" i="33"/>
  <c r="I3552" i="33"/>
  <c r="J3551" i="33"/>
  <c r="I3551" i="33"/>
  <c r="J3550" i="33"/>
  <c r="I3550" i="33"/>
  <c r="J3549" i="33"/>
  <c r="I3549" i="33"/>
  <c r="J3548" i="33"/>
  <c r="I3548" i="33"/>
  <c r="J3547" i="33"/>
  <c r="I3547" i="33"/>
  <c r="J3546" i="33"/>
  <c r="I3546" i="33"/>
  <c r="J3545" i="33"/>
  <c r="I3545" i="33"/>
  <c r="J3544" i="33"/>
  <c r="I3544" i="33"/>
  <c r="J3543" i="33"/>
  <c r="I3543" i="33"/>
  <c r="J3542" i="33"/>
  <c r="I3542" i="33"/>
  <c r="J3541" i="33"/>
  <c r="I3541" i="33"/>
  <c r="J3540" i="33"/>
  <c r="I3540" i="33"/>
  <c r="J3539" i="33"/>
  <c r="I3539" i="33"/>
  <c r="J3538" i="33"/>
  <c r="I3538" i="33"/>
  <c r="J3537" i="33"/>
  <c r="I3537" i="33"/>
  <c r="J3536" i="33"/>
  <c r="I3536" i="33"/>
  <c r="J3535" i="33"/>
  <c r="I3535" i="33"/>
  <c r="J3534" i="33"/>
  <c r="I3534" i="33"/>
  <c r="J3533" i="33"/>
  <c r="I3533" i="33"/>
  <c r="J3532" i="33"/>
  <c r="I3532" i="33"/>
  <c r="J3531" i="33"/>
  <c r="I3531" i="33"/>
  <c r="J3530" i="33"/>
  <c r="I3530" i="33"/>
  <c r="J3529" i="33"/>
  <c r="I3529" i="33"/>
  <c r="J3528" i="33"/>
  <c r="I3528" i="33"/>
  <c r="J3527" i="33"/>
  <c r="I3527" i="33"/>
  <c r="J3526" i="33"/>
  <c r="I3526" i="33"/>
  <c r="J3525" i="33"/>
  <c r="I3525" i="33"/>
  <c r="J3524" i="33"/>
  <c r="I3524" i="33"/>
  <c r="J3523" i="33"/>
  <c r="I3523" i="33"/>
  <c r="J3522" i="33"/>
  <c r="I3522" i="33"/>
  <c r="J3521" i="33"/>
  <c r="I3521" i="33"/>
  <c r="J3520" i="33"/>
  <c r="I3520" i="33"/>
  <c r="J3519" i="33"/>
  <c r="I3519" i="33"/>
  <c r="J3518" i="33"/>
  <c r="I3518" i="33"/>
  <c r="J3517" i="33"/>
  <c r="I3517" i="33"/>
  <c r="J3516" i="33"/>
  <c r="I3516" i="33"/>
  <c r="J3515" i="33"/>
  <c r="I3515" i="33"/>
  <c r="J3514" i="33"/>
  <c r="I3514" i="33"/>
  <c r="J3513" i="33"/>
  <c r="I3513" i="33"/>
  <c r="J3512" i="33"/>
  <c r="I3512" i="33"/>
  <c r="J3511" i="33"/>
  <c r="I3511" i="33"/>
  <c r="J3510" i="33"/>
  <c r="I3510" i="33"/>
  <c r="J3509" i="33"/>
  <c r="I3509" i="33"/>
  <c r="J3508" i="33"/>
  <c r="I3508" i="33"/>
  <c r="J3507" i="33"/>
  <c r="I3507" i="33"/>
  <c r="J3506" i="33"/>
  <c r="I3506" i="33"/>
  <c r="J3505" i="33"/>
  <c r="I3505" i="33"/>
  <c r="J3504" i="33"/>
  <c r="I3504" i="33"/>
  <c r="J3503" i="33"/>
  <c r="I3503" i="33"/>
  <c r="J3502" i="33"/>
  <c r="I3502" i="33"/>
  <c r="J3501" i="33"/>
  <c r="I3501" i="33"/>
  <c r="J3500" i="33"/>
  <c r="I3500" i="33"/>
  <c r="J3499" i="33"/>
  <c r="I3499" i="33"/>
  <c r="J3498" i="33"/>
  <c r="I3498" i="33"/>
  <c r="J3497" i="33"/>
  <c r="I3497" i="33"/>
  <c r="J3496" i="33"/>
  <c r="I3496" i="33"/>
  <c r="J3495" i="33"/>
  <c r="I3495" i="33"/>
  <c r="J3494" i="33"/>
  <c r="I3494" i="33"/>
  <c r="J3493" i="33"/>
  <c r="I3493" i="33"/>
  <c r="J3492" i="33"/>
  <c r="I3492" i="33"/>
  <c r="J3491" i="33"/>
  <c r="I3491" i="33"/>
  <c r="J3490" i="33"/>
  <c r="I3490" i="33"/>
  <c r="J3489" i="33"/>
  <c r="I3489" i="33"/>
  <c r="J3488" i="33"/>
  <c r="I3488" i="33"/>
  <c r="J3487" i="33"/>
  <c r="I3487" i="33"/>
  <c r="J3486" i="33"/>
  <c r="I3486" i="33"/>
  <c r="J3485" i="33"/>
  <c r="I3485" i="33"/>
  <c r="J3484" i="33"/>
  <c r="I3484" i="33"/>
  <c r="J3483" i="33"/>
  <c r="I3483" i="33"/>
  <c r="J3482" i="33"/>
  <c r="I3482" i="33"/>
  <c r="J3481" i="33"/>
  <c r="I3481" i="33"/>
  <c r="J3480" i="33"/>
  <c r="I3480" i="33"/>
  <c r="J3479" i="33"/>
  <c r="I3479" i="33"/>
  <c r="J3478" i="33"/>
  <c r="I3478" i="33"/>
  <c r="J3477" i="33"/>
  <c r="I3477" i="33"/>
  <c r="J3476" i="33"/>
  <c r="I3476" i="33"/>
  <c r="J3475" i="33"/>
  <c r="I3475" i="33"/>
  <c r="J3474" i="33"/>
  <c r="I3474" i="33"/>
  <c r="J3473" i="33"/>
  <c r="I3473" i="33"/>
  <c r="J3472" i="33"/>
  <c r="I3472" i="33"/>
  <c r="J3471" i="33"/>
  <c r="I3471" i="33"/>
  <c r="J3470" i="33"/>
  <c r="I3470" i="33"/>
  <c r="J3469" i="33"/>
  <c r="I3469" i="33"/>
  <c r="J3468" i="33"/>
  <c r="I3468" i="33"/>
  <c r="J3467" i="33"/>
  <c r="I3467" i="33"/>
  <c r="J3466" i="33"/>
  <c r="I3466" i="33"/>
  <c r="J3465" i="33"/>
  <c r="I3465" i="33"/>
  <c r="J3464" i="33"/>
  <c r="I3464" i="33"/>
  <c r="J3463" i="33"/>
  <c r="I3463" i="33"/>
  <c r="J3462" i="33"/>
  <c r="I3462" i="33"/>
  <c r="J3461" i="33"/>
  <c r="I3461" i="33"/>
  <c r="J3460" i="33"/>
  <c r="I3460" i="33"/>
  <c r="J3459" i="33"/>
  <c r="I3459" i="33"/>
  <c r="J3458" i="33"/>
  <c r="I3458" i="33"/>
  <c r="J3457" i="33"/>
  <c r="I3457" i="33"/>
  <c r="J3456" i="33"/>
  <c r="I3456" i="33"/>
  <c r="J3455" i="33"/>
  <c r="I3455" i="33"/>
  <c r="J3454" i="33"/>
  <c r="I3454" i="33"/>
  <c r="J3453" i="33"/>
  <c r="I3453" i="33"/>
  <c r="J3452" i="33"/>
  <c r="I3452" i="33"/>
  <c r="J3451" i="33"/>
  <c r="I3451" i="33"/>
  <c r="J3450" i="33"/>
  <c r="I3450" i="33"/>
  <c r="J3449" i="33"/>
  <c r="I3449" i="33"/>
  <c r="J3448" i="33"/>
  <c r="I3448" i="33"/>
  <c r="J3447" i="33"/>
  <c r="I3447" i="33"/>
  <c r="J3446" i="33"/>
  <c r="I3446" i="33"/>
  <c r="J3445" i="33"/>
  <c r="I3445" i="33"/>
  <c r="J3444" i="33"/>
  <c r="I3444" i="33"/>
  <c r="J3443" i="33"/>
  <c r="I3443" i="33"/>
  <c r="J3442" i="33"/>
  <c r="I3442" i="33"/>
  <c r="J3441" i="33"/>
  <c r="I3441" i="33"/>
  <c r="J3440" i="33"/>
  <c r="I3440" i="33"/>
  <c r="J3439" i="33"/>
  <c r="I3439" i="33"/>
  <c r="J3438" i="33"/>
  <c r="I3438" i="33"/>
  <c r="J3437" i="33"/>
  <c r="I3437" i="33"/>
  <c r="J3436" i="33"/>
  <c r="I3436" i="33"/>
  <c r="J3435" i="33"/>
  <c r="I3435" i="33"/>
  <c r="J3434" i="33"/>
  <c r="I3434" i="33"/>
  <c r="J3433" i="33"/>
  <c r="I3433" i="33"/>
  <c r="J3432" i="33"/>
  <c r="I3432" i="33"/>
  <c r="J3431" i="33"/>
  <c r="I3431" i="33"/>
  <c r="J3430" i="33"/>
  <c r="I3430" i="33"/>
  <c r="J3429" i="33"/>
  <c r="I3429" i="33"/>
  <c r="J3428" i="33"/>
  <c r="I3428" i="33"/>
  <c r="J3427" i="33"/>
  <c r="I3427" i="33"/>
  <c r="J3426" i="33"/>
  <c r="I3426" i="33"/>
  <c r="J3425" i="33"/>
  <c r="I3425" i="33"/>
  <c r="J3424" i="33"/>
  <c r="I3424" i="33"/>
  <c r="J3423" i="33"/>
  <c r="I3423" i="33"/>
  <c r="J3422" i="33"/>
  <c r="I3422" i="33"/>
  <c r="J3421" i="33"/>
  <c r="I3421" i="33"/>
  <c r="J3420" i="33"/>
  <c r="I3420" i="33"/>
  <c r="J3419" i="33"/>
  <c r="I3419" i="33"/>
  <c r="J3418" i="33"/>
  <c r="I3418" i="33"/>
  <c r="J3417" i="33"/>
  <c r="I3417" i="33"/>
  <c r="J3416" i="33"/>
  <c r="I3416" i="33"/>
  <c r="J3415" i="33"/>
  <c r="I3415" i="33"/>
  <c r="J3414" i="33"/>
  <c r="I3414" i="33"/>
  <c r="J3413" i="33"/>
  <c r="I3413" i="33"/>
  <c r="J3412" i="33"/>
  <c r="I3412" i="33"/>
  <c r="J3411" i="33"/>
  <c r="I3411" i="33"/>
  <c r="J3410" i="33"/>
  <c r="I3410" i="33"/>
  <c r="J3409" i="33"/>
  <c r="I3409" i="33"/>
  <c r="J3408" i="33"/>
  <c r="I3408" i="33"/>
  <c r="J3407" i="33"/>
  <c r="I3407" i="33"/>
  <c r="J3406" i="33"/>
  <c r="I3406" i="33"/>
  <c r="J3405" i="33"/>
  <c r="I3405" i="33"/>
  <c r="J3404" i="33"/>
  <c r="I3404" i="33"/>
  <c r="J3403" i="33"/>
  <c r="I3403" i="33"/>
  <c r="J3402" i="33"/>
  <c r="I3402" i="33"/>
  <c r="J3401" i="33"/>
  <c r="I3401" i="33"/>
  <c r="J3400" i="33"/>
  <c r="I3400" i="33"/>
  <c r="J3399" i="33"/>
  <c r="I3399" i="33"/>
  <c r="J3398" i="33"/>
  <c r="I3398" i="33"/>
  <c r="J3397" i="33"/>
  <c r="I3397" i="33"/>
  <c r="J3396" i="33"/>
  <c r="I3396" i="33"/>
  <c r="J3395" i="33"/>
  <c r="I3395" i="33"/>
  <c r="J3394" i="33"/>
  <c r="I3394" i="33"/>
  <c r="J3393" i="33"/>
  <c r="I3393" i="33"/>
  <c r="J3392" i="33"/>
  <c r="I3392" i="33"/>
  <c r="J3391" i="33"/>
  <c r="I3391" i="33"/>
  <c r="J3390" i="33"/>
  <c r="I3390" i="33"/>
  <c r="J3389" i="33"/>
  <c r="I3389" i="33"/>
  <c r="J3388" i="33"/>
  <c r="I3388" i="33"/>
  <c r="J3387" i="33"/>
  <c r="I3387" i="33"/>
  <c r="J3386" i="33"/>
  <c r="I3386" i="33"/>
  <c r="J3385" i="33"/>
  <c r="I3385" i="33"/>
  <c r="J3384" i="33"/>
  <c r="I3384" i="33"/>
  <c r="J3383" i="33"/>
  <c r="I3383" i="33"/>
  <c r="J3382" i="33"/>
  <c r="I3382" i="33"/>
  <c r="J3381" i="33"/>
  <c r="I3381" i="33"/>
  <c r="J3380" i="33"/>
  <c r="I3380" i="33"/>
  <c r="J3379" i="33"/>
  <c r="I3379" i="33"/>
  <c r="J3378" i="33"/>
  <c r="I3378" i="33"/>
  <c r="J3377" i="33"/>
  <c r="I3377" i="33"/>
  <c r="J3376" i="33"/>
  <c r="I3376" i="33"/>
  <c r="J3375" i="33"/>
  <c r="I3375" i="33"/>
  <c r="J3374" i="33"/>
  <c r="I3374" i="33"/>
  <c r="J3373" i="33"/>
  <c r="I3373" i="33"/>
  <c r="J3372" i="33"/>
  <c r="I3372" i="33"/>
  <c r="J3371" i="33"/>
  <c r="I3371" i="33"/>
  <c r="J3370" i="33"/>
  <c r="I3370" i="33"/>
  <c r="J3369" i="33"/>
  <c r="I3369" i="33"/>
  <c r="J3368" i="33"/>
  <c r="I3368" i="33"/>
  <c r="J3367" i="33"/>
  <c r="I3367" i="33"/>
  <c r="J3366" i="33"/>
  <c r="I3366" i="33"/>
  <c r="J3365" i="33"/>
  <c r="I3365" i="33"/>
  <c r="J3364" i="33"/>
  <c r="I3364" i="33"/>
  <c r="J3363" i="33"/>
  <c r="I3363" i="33"/>
  <c r="J3362" i="33"/>
  <c r="I3362" i="33"/>
  <c r="J3361" i="33"/>
  <c r="I3361" i="33"/>
  <c r="J3360" i="33"/>
  <c r="I3360" i="33"/>
  <c r="J3359" i="33"/>
  <c r="I3359" i="33"/>
  <c r="J3358" i="33"/>
  <c r="I3358" i="33"/>
  <c r="J3357" i="33"/>
  <c r="I3357" i="33"/>
  <c r="J3356" i="33"/>
  <c r="I3356" i="33"/>
  <c r="J3355" i="33"/>
  <c r="I3355" i="33"/>
  <c r="J3354" i="33"/>
  <c r="I3354" i="33"/>
  <c r="J3353" i="33"/>
  <c r="I3353" i="33"/>
  <c r="J3352" i="33"/>
  <c r="I3352" i="33"/>
  <c r="J3351" i="33"/>
  <c r="I3351" i="33"/>
  <c r="J3350" i="33"/>
  <c r="I3350" i="33"/>
  <c r="J3349" i="33"/>
  <c r="I3349" i="33"/>
  <c r="J3348" i="33"/>
  <c r="I3348" i="33"/>
  <c r="J3347" i="33"/>
  <c r="I3347" i="33"/>
  <c r="J3346" i="33"/>
  <c r="I3346" i="33"/>
  <c r="J3345" i="33"/>
  <c r="I3345" i="33"/>
  <c r="J3344" i="33"/>
  <c r="I3344" i="33"/>
  <c r="J3343" i="33"/>
  <c r="I3343" i="33"/>
  <c r="J3342" i="33"/>
  <c r="I3342" i="33"/>
  <c r="J3341" i="33"/>
  <c r="I3341" i="33"/>
  <c r="J3340" i="33"/>
  <c r="I3340" i="33"/>
  <c r="J3339" i="33"/>
  <c r="I3339" i="33"/>
  <c r="J3338" i="33"/>
  <c r="I3338" i="33"/>
  <c r="J3337" i="33"/>
  <c r="I3337" i="33"/>
  <c r="J3336" i="33"/>
  <c r="I3336" i="33"/>
  <c r="J3335" i="33"/>
  <c r="I3335" i="33"/>
  <c r="J3334" i="33"/>
  <c r="I3334" i="33"/>
  <c r="J3333" i="33"/>
  <c r="I3333" i="33"/>
  <c r="J3332" i="33"/>
  <c r="I3332" i="33"/>
  <c r="J3331" i="33"/>
  <c r="I3331" i="33"/>
  <c r="J3330" i="33"/>
  <c r="I3330" i="33"/>
  <c r="J3329" i="33"/>
  <c r="I3329" i="33"/>
  <c r="J3328" i="33"/>
  <c r="I3328" i="33"/>
  <c r="J3327" i="33"/>
  <c r="I3327" i="33"/>
  <c r="J3326" i="33"/>
  <c r="I3326" i="33"/>
  <c r="J3325" i="33"/>
  <c r="I3325" i="33"/>
  <c r="J3324" i="33"/>
  <c r="I3324" i="33"/>
  <c r="J3323" i="33"/>
  <c r="I3323" i="33"/>
  <c r="J3322" i="33"/>
  <c r="I3322" i="33"/>
  <c r="J3321" i="33"/>
  <c r="I3321" i="33"/>
  <c r="J3320" i="33"/>
  <c r="I3320" i="33"/>
  <c r="J3319" i="33"/>
  <c r="I3319" i="33"/>
  <c r="J3318" i="33"/>
  <c r="I3318" i="33"/>
  <c r="J3317" i="33"/>
  <c r="I3317" i="33"/>
  <c r="J3316" i="33"/>
  <c r="I3316" i="33"/>
  <c r="J3315" i="33"/>
  <c r="I3315" i="33"/>
  <c r="J3314" i="33"/>
  <c r="I3314" i="33"/>
  <c r="J3313" i="33"/>
  <c r="I3313" i="33"/>
  <c r="J3312" i="33"/>
  <c r="I3312" i="33"/>
  <c r="J3311" i="33"/>
  <c r="I3311" i="33"/>
  <c r="J3310" i="33"/>
  <c r="I3310" i="33"/>
  <c r="J3309" i="33"/>
  <c r="I3309" i="33"/>
  <c r="J3308" i="33"/>
  <c r="I3308" i="33"/>
  <c r="J3307" i="33"/>
  <c r="I3307" i="33"/>
  <c r="J3306" i="33"/>
  <c r="I3306" i="33"/>
  <c r="J3305" i="33"/>
  <c r="I3305" i="33"/>
  <c r="J3304" i="33"/>
  <c r="I3304" i="33"/>
  <c r="J3303" i="33"/>
  <c r="I3303" i="33"/>
  <c r="J3302" i="33"/>
  <c r="I3302" i="33"/>
  <c r="J3301" i="33"/>
  <c r="I3301" i="33"/>
  <c r="J3300" i="33"/>
  <c r="I3300" i="33"/>
  <c r="J3299" i="33"/>
  <c r="I3299" i="33"/>
  <c r="J3298" i="33"/>
  <c r="I3298" i="33"/>
  <c r="J3297" i="33"/>
  <c r="I3297" i="33"/>
  <c r="J3296" i="33"/>
  <c r="I3296" i="33"/>
  <c r="J3295" i="33"/>
  <c r="I3295" i="33"/>
  <c r="J3294" i="33"/>
  <c r="I3294" i="33"/>
  <c r="J3293" i="33"/>
  <c r="I3293" i="33"/>
  <c r="J3292" i="33"/>
  <c r="I3292" i="33"/>
  <c r="J3291" i="33"/>
  <c r="I3291" i="33"/>
  <c r="J3290" i="33"/>
  <c r="I3290" i="33"/>
  <c r="J3289" i="33"/>
  <c r="I3289" i="33"/>
  <c r="J3288" i="33"/>
  <c r="I3288" i="33"/>
  <c r="J3287" i="33"/>
  <c r="I3287" i="33"/>
  <c r="J3286" i="33"/>
  <c r="I3286" i="33"/>
  <c r="J3285" i="33"/>
  <c r="I3285" i="33"/>
  <c r="J3284" i="33"/>
  <c r="I3284" i="33"/>
  <c r="J3283" i="33"/>
  <c r="I3283" i="33"/>
  <c r="J3282" i="33"/>
  <c r="I3282" i="33"/>
  <c r="J3281" i="33"/>
  <c r="I3281" i="33"/>
  <c r="J3280" i="33"/>
  <c r="I3280" i="33"/>
  <c r="J3279" i="33"/>
  <c r="I3279" i="33"/>
  <c r="J3278" i="33"/>
  <c r="I3278" i="33"/>
  <c r="J3277" i="33"/>
  <c r="I3277" i="33"/>
  <c r="J3276" i="33"/>
  <c r="I3276" i="33"/>
  <c r="J3275" i="33"/>
  <c r="I3275" i="33"/>
  <c r="J3274" i="33"/>
  <c r="I3274" i="33"/>
  <c r="J3273" i="33"/>
  <c r="I3273" i="33"/>
  <c r="J3272" i="33"/>
  <c r="I3272" i="33"/>
  <c r="J3271" i="33"/>
  <c r="I3271" i="33"/>
  <c r="J3270" i="33"/>
  <c r="I3270" i="33"/>
  <c r="J3269" i="33"/>
  <c r="I3269" i="33"/>
  <c r="J3268" i="33"/>
  <c r="I3268" i="33"/>
  <c r="J3267" i="33"/>
  <c r="I3267" i="33"/>
  <c r="J3266" i="33"/>
  <c r="I3266" i="33"/>
  <c r="J3265" i="33"/>
  <c r="I3265" i="33"/>
  <c r="J3264" i="33"/>
  <c r="I3264" i="33"/>
  <c r="J3263" i="33"/>
  <c r="I3263" i="33"/>
  <c r="J3262" i="33"/>
  <c r="I3262" i="33"/>
  <c r="J3261" i="33"/>
  <c r="I3261" i="33"/>
  <c r="J3260" i="33"/>
  <c r="I3260" i="33"/>
  <c r="J3259" i="33"/>
  <c r="I3259" i="33"/>
  <c r="J3258" i="33"/>
  <c r="I3258" i="33"/>
  <c r="J3257" i="33"/>
  <c r="I3257" i="33"/>
  <c r="J3256" i="33"/>
  <c r="I3256" i="33"/>
  <c r="J3255" i="33"/>
  <c r="I3255" i="33"/>
  <c r="J3254" i="33"/>
  <c r="I3254" i="33"/>
  <c r="J3253" i="33"/>
  <c r="I3253" i="33"/>
  <c r="J3252" i="33"/>
  <c r="I3252" i="33"/>
  <c r="J3251" i="33"/>
  <c r="I3251" i="33"/>
  <c r="J3250" i="33"/>
  <c r="I3250" i="33"/>
  <c r="J3249" i="33"/>
  <c r="I3249" i="33"/>
  <c r="J3248" i="33"/>
  <c r="I3248" i="33"/>
  <c r="J3247" i="33"/>
  <c r="I3247" i="33"/>
  <c r="J3246" i="33"/>
  <c r="I3246" i="33"/>
  <c r="J3245" i="33"/>
  <c r="I3245" i="33"/>
  <c r="J3244" i="33"/>
  <c r="I3244" i="33"/>
  <c r="J3243" i="33"/>
  <c r="I3243" i="33"/>
  <c r="J3242" i="33"/>
  <c r="I3242" i="33"/>
  <c r="J3241" i="33"/>
  <c r="I3241" i="33"/>
  <c r="J3240" i="33"/>
  <c r="I3240" i="33"/>
  <c r="J3239" i="33"/>
  <c r="I3239" i="33"/>
  <c r="J3238" i="33"/>
  <c r="I3238" i="33"/>
  <c r="J3237" i="33"/>
  <c r="I3237" i="33"/>
  <c r="J3236" i="33"/>
  <c r="I3236" i="33"/>
  <c r="J3235" i="33"/>
  <c r="I3235" i="33"/>
  <c r="J3234" i="33"/>
  <c r="I3234" i="33"/>
  <c r="J3233" i="33"/>
  <c r="I3233" i="33"/>
  <c r="J3232" i="33"/>
  <c r="I3232" i="33"/>
  <c r="J3231" i="33"/>
  <c r="I3231" i="33"/>
  <c r="J3230" i="33"/>
  <c r="I3230" i="33"/>
  <c r="J3229" i="33"/>
  <c r="I3229" i="33"/>
  <c r="J3228" i="33"/>
  <c r="I3228" i="33"/>
  <c r="J3227" i="33"/>
  <c r="I3227" i="33"/>
  <c r="J3226" i="33"/>
  <c r="I3226" i="33"/>
  <c r="J3225" i="33"/>
  <c r="I3225" i="33"/>
  <c r="J3224" i="33"/>
  <c r="I3224" i="33"/>
  <c r="J3223" i="33"/>
  <c r="I3223" i="33"/>
  <c r="J3222" i="33"/>
  <c r="I3222" i="33"/>
  <c r="J3221" i="33"/>
  <c r="I3221" i="33"/>
  <c r="J3220" i="33"/>
  <c r="I3220" i="33"/>
  <c r="J3219" i="33"/>
  <c r="I3219" i="33"/>
  <c r="J3218" i="33"/>
  <c r="I3218" i="33"/>
  <c r="J3217" i="33"/>
  <c r="I3217" i="33"/>
  <c r="J3216" i="33"/>
  <c r="I3216" i="33"/>
  <c r="J3215" i="33"/>
  <c r="I3215" i="33"/>
  <c r="J3214" i="33"/>
  <c r="I3214" i="33"/>
  <c r="J3213" i="33"/>
  <c r="I3213" i="33"/>
  <c r="J3212" i="33"/>
  <c r="I3212" i="33"/>
  <c r="J3211" i="33"/>
  <c r="I3211" i="33"/>
  <c r="J3210" i="33"/>
  <c r="I3210" i="33"/>
  <c r="J3209" i="33"/>
  <c r="I3209" i="33"/>
  <c r="J3208" i="33"/>
  <c r="I3208" i="33"/>
  <c r="J3207" i="33"/>
  <c r="I3207" i="33"/>
  <c r="J3206" i="33"/>
  <c r="I3206" i="33"/>
  <c r="J3205" i="33"/>
  <c r="I3205" i="33"/>
  <c r="J3204" i="33"/>
  <c r="I3204" i="33"/>
  <c r="J3203" i="33"/>
  <c r="I3203" i="33"/>
  <c r="J3202" i="33"/>
  <c r="I3202" i="33"/>
  <c r="J3201" i="33"/>
  <c r="I3201" i="33"/>
  <c r="J3200" i="33"/>
  <c r="I3200" i="33"/>
  <c r="J3199" i="33"/>
  <c r="I3199" i="33"/>
  <c r="J3198" i="33"/>
  <c r="I3198" i="33"/>
  <c r="J3197" i="33"/>
  <c r="I3197" i="33"/>
  <c r="J3196" i="33"/>
  <c r="I3196" i="33"/>
  <c r="J3195" i="33"/>
  <c r="I3195" i="33"/>
  <c r="J3194" i="33"/>
  <c r="I3194" i="33"/>
  <c r="J3193" i="33"/>
  <c r="I3193" i="33"/>
  <c r="J3192" i="33"/>
  <c r="I3192" i="33"/>
  <c r="J3191" i="33"/>
  <c r="I3191" i="33"/>
  <c r="J3190" i="33"/>
  <c r="I3190" i="33"/>
  <c r="J3189" i="33"/>
  <c r="I3189" i="33"/>
  <c r="J3188" i="33"/>
  <c r="I3188" i="33"/>
  <c r="J3187" i="33"/>
  <c r="I3187" i="33"/>
  <c r="J3186" i="33"/>
  <c r="I3186" i="33"/>
  <c r="J3185" i="33"/>
  <c r="I3185" i="33"/>
  <c r="J3184" i="33"/>
  <c r="I3184" i="33"/>
  <c r="J3183" i="33"/>
  <c r="I3183" i="33"/>
  <c r="J3182" i="33"/>
  <c r="I3182" i="33"/>
  <c r="J3181" i="33"/>
  <c r="I3181" i="33"/>
  <c r="J3180" i="33"/>
  <c r="I3180" i="33"/>
  <c r="J3179" i="33"/>
  <c r="I3179" i="33"/>
  <c r="J3178" i="33"/>
  <c r="I3178" i="33"/>
  <c r="J3177" i="33"/>
  <c r="I3177" i="33"/>
  <c r="J3176" i="33"/>
  <c r="I3176" i="33"/>
  <c r="J3175" i="33"/>
  <c r="I3175" i="33"/>
  <c r="J3174" i="33"/>
  <c r="I3174" i="33"/>
  <c r="J3173" i="33"/>
  <c r="I3173" i="33"/>
  <c r="J3172" i="33"/>
  <c r="I3172" i="33"/>
  <c r="J3171" i="33"/>
  <c r="I3171" i="33"/>
  <c r="J3170" i="33"/>
  <c r="I3170" i="33"/>
  <c r="J3169" i="33"/>
  <c r="I3169" i="33"/>
  <c r="J3168" i="33"/>
  <c r="I3168" i="33"/>
  <c r="J3167" i="33"/>
  <c r="I3167" i="33"/>
  <c r="J3166" i="33"/>
  <c r="I3166" i="33"/>
  <c r="J3165" i="33"/>
  <c r="I3165" i="33"/>
  <c r="J3164" i="33"/>
  <c r="I3164" i="33"/>
  <c r="J3163" i="33"/>
  <c r="I3163" i="33"/>
  <c r="J3162" i="33"/>
  <c r="I3162" i="33"/>
  <c r="J3161" i="33"/>
  <c r="I3161" i="33"/>
  <c r="J3160" i="33"/>
  <c r="I3160" i="33"/>
  <c r="J3159" i="33"/>
  <c r="I3159" i="33"/>
  <c r="J3158" i="33"/>
  <c r="I3158" i="33"/>
  <c r="J3157" i="33"/>
  <c r="I3157" i="33"/>
  <c r="J3156" i="33"/>
  <c r="I3156" i="33"/>
  <c r="J3155" i="33"/>
  <c r="I3155" i="33"/>
  <c r="J3154" i="33"/>
  <c r="I3154" i="33"/>
  <c r="J3153" i="33"/>
  <c r="I3153" i="33"/>
  <c r="J3152" i="33"/>
  <c r="I3152" i="33"/>
  <c r="J3151" i="33"/>
  <c r="I3151" i="33"/>
  <c r="J3150" i="33"/>
  <c r="I3150" i="33"/>
  <c r="J3149" i="33"/>
  <c r="I3149" i="33"/>
  <c r="J3148" i="33"/>
  <c r="I3148" i="33"/>
  <c r="J3147" i="33"/>
  <c r="I3147" i="33"/>
  <c r="J3146" i="33"/>
  <c r="I3146" i="33"/>
  <c r="J3145" i="33"/>
  <c r="I3145" i="33"/>
  <c r="J3144" i="33"/>
  <c r="I3144" i="33"/>
  <c r="J3143" i="33"/>
  <c r="I3143" i="33"/>
  <c r="J3142" i="33"/>
  <c r="I3142" i="33"/>
  <c r="J3141" i="33"/>
  <c r="I3141" i="33"/>
  <c r="J3140" i="33"/>
  <c r="I3140" i="33"/>
  <c r="J3139" i="33"/>
  <c r="I3139" i="33"/>
  <c r="J3138" i="33"/>
  <c r="I3138" i="33"/>
  <c r="J3137" i="33"/>
  <c r="I3137" i="33"/>
  <c r="J3136" i="33"/>
  <c r="I3136" i="33"/>
  <c r="J3135" i="33"/>
  <c r="I3135" i="33"/>
  <c r="J3134" i="33"/>
  <c r="I3134" i="33"/>
  <c r="J3133" i="33"/>
  <c r="I3133" i="33"/>
  <c r="J3132" i="33"/>
  <c r="I3132" i="33"/>
  <c r="J3131" i="33"/>
  <c r="I3131" i="33"/>
  <c r="J3130" i="33"/>
  <c r="I3130" i="33"/>
  <c r="J3129" i="33"/>
  <c r="I3129" i="33"/>
  <c r="J3128" i="33"/>
  <c r="I3128" i="33"/>
  <c r="J3127" i="33"/>
  <c r="I3127" i="33"/>
  <c r="J3126" i="33"/>
  <c r="I3126" i="33"/>
  <c r="J3125" i="33"/>
  <c r="I3125" i="33"/>
  <c r="J3124" i="33"/>
  <c r="I3124" i="33"/>
  <c r="J3123" i="33"/>
  <c r="I3123" i="33"/>
  <c r="J3122" i="33"/>
  <c r="I3122" i="33"/>
  <c r="J3121" i="33"/>
  <c r="I3121" i="33"/>
  <c r="J3120" i="33"/>
  <c r="I3120" i="33"/>
  <c r="J3119" i="33"/>
  <c r="I3119" i="33"/>
  <c r="J3118" i="33"/>
  <c r="I3118" i="33"/>
  <c r="J3117" i="33"/>
  <c r="I3117" i="33"/>
  <c r="J3116" i="33"/>
  <c r="I3116" i="33"/>
  <c r="J3115" i="33"/>
  <c r="I3115" i="33"/>
  <c r="J3114" i="33"/>
  <c r="I3114" i="33"/>
  <c r="J3113" i="33"/>
  <c r="I3113" i="33"/>
  <c r="J3112" i="33"/>
  <c r="I3112" i="33"/>
  <c r="J3111" i="33"/>
  <c r="I3111" i="33"/>
  <c r="J3110" i="33"/>
  <c r="I3110" i="33"/>
  <c r="J3109" i="33"/>
  <c r="I3109" i="33"/>
  <c r="J3108" i="33"/>
  <c r="I3108" i="33"/>
  <c r="J3107" i="33"/>
  <c r="I3107" i="33"/>
  <c r="J3106" i="33"/>
  <c r="I3106" i="33"/>
  <c r="J3105" i="33"/>
  <c r="I3105" i="33"/>
  <c r="J3104" i="33"/>
  <c r="I3104" i="33"/>
  <c r="J3103" i="33"/>
  <c r="I3103" i="33"/>
  <c r="J3102" i="33"/>
  <c r="I3102" i="33"/>
  <c r="J3101" i="33"/>
  <c r="I3101" i="33"/>
  <c r="J3100" i="33"/>
  <c r="I3100" i="33"/>
  <c r="J3099" i="33"/>
  <c r="I3099" i="33"/>
  <c r="J3098" i="33"/>
  <c r="I3098" i="33"/>
  <c r="J3097" i="33"/>
  <c r="I3097" i="33"/>
  <c r="J3096" i="33"/>
  <c r="I3096" i="33"/>
  <c r="J3095" i="33"/>
  <c r="I3095" i="33"/>
  <c r="J3094" i="33"/>
  <c r="I3094" i="33"/>
  <c r="J3093" i="33"/>
  <c r="I3093" i="33"/>
  <c r="J3092" i="33"/>
  <c r="I3092" i="33"/>
  <c r="J3091" i="33"/>
  <c r="I3091" i="33"/>
  <c r="J3090" i="33"/>
  <c r="I3090" i="33"/>
  <c r="J3089" i="33"/>
  <c r="I3089" i="33"/>
  <c r="J3088" i="33"/>
  <c r="I3088" i="33"/>
  <c r="J3087" i="33"/>
  <c r="I3087" i="33"/>
  <c r="J3086" i="33"/>
  <c r="I3086" i="33"/>
  <c r="J3085" i="33"/>
  <c r="I3085" i="33"/>
  <c r="J3084" i="33"/>
  <c r="I3084" i="33"/>
  <c r="J3083" i="33"/>
  <c r="I3083" i="33"/>
  <c r="J3082" i="33"/>
  <c r="I3082" i="33"/>
  <c r="J3081" i="33"/>
  <c r="I3081" i="33"/>
  <c r="J3080" i="33"/>
  <c r="I3080" i="33"/>
  <c r="J3079" i="33"/>
  <c r="I3079" i="33"/>
  <c r="J3078" i="33"/>
  <c r="I3078" i="33"/>
  <c r="J3077" i="33"/>
  <c r="I3077" i="33"/>
  <c r="J3076" i="33"/>
  <c r="I3076" i="33"/>
  <c r="J3075" i="33"/>
  <c r="I3075" i="33"/>
  <c r="J3074" i="33"/>
  <c r="I3074" i="33"/>
  <c r="J3073" i="33"/>
  <c r="I3073" i="33"/>
  <c r="J3072" i="33"/>
  <c r="I3072" i="33"/>
  <c r="J3071" i="33"/>
  <c r="I3071" i="33"/>
  <c r="J3070" i="33"/>
  <c r="I3070" i="33"/>
  <c r="J3069" i="33"/>
  <c r="I3069" i="33"/>
  <c r="J3068" i="33"/>
  <c r="I3068" i="33"/>
  <c r="J3067" i="33"/>
  <c r="I3067" i="33"/>
  <c r="J3066" i="33"/>
  <c r="I3066" i="33"/>
  <c r="J3065" i="33"/>
  <c r="I3065" i="33"/>
  <c r="J3064" i="33"/>
  <c r="I3064" i="33"/>
  <c r="J3063" i="33"/>
  <c r="I3063" i="33"/>
  <c r="J3062" i="33"/>
  <c r="I3062" i="33"/>
  <c r="J3061" i="33"/>
  <c r="I3061" i="33"/>
  <c r="J3060" i="33"/>
  <c r="I3060" i="33"/>
  <c r="J3059" i="33"/>
  <c r="I3059" i="33"/>
  <c r="J3058" i="33"/>
  <c r="I3058" i="33"/>
  <c r="J3057" i="33"/>
  <c r="I3057" i="33"/>
  <c r="J3056" i="33"/>
  <c r="I3056" i="33"/>
  <c r="J3055" i="33"/>
  <c r="I3055" i="33"/>
  <c r="J3054" i="33"/>
  <c r="I3054" i="33"/>
  <c r="J3053" i="33"/>
  <c r="I3053" i="33"/>
  <c r="J3052" i="33"/>
  <c r="I3052" i="33"/>
  <c r="J3051" i="33"/>
  <c r="I3051" i="33"/>
  <c r="J3050" i="33"/>
  <c r="I3050" i="33"/>
  <c r="J3049" i="33"/>
  <c r="I3049" i="33"/>
  <c r="J3048" i="33"/>
  <c r="I3048" i="33"/>
  <c r="J3047" i="33"/>
  <c r="I3047" i="33"/>
  <c r="J3046" i="33"/>
  <c r="I3046" i="33"/>
  <c r="J3045" i="33"/>
  <c r="I3045" i="33"/>
  <c r="J3044" i="33"/>
  <c r="I3044" i="33"/>
  <c r="J3043" i="33"/>
  <c r="I3043" i="33"/>
  <c r="J3042" i="33"/>
  <c r="I3042" i="33"/>
  <c r="J3041" i="33"/>
  <c r="I3041" i="33"/>
  <c r="J3040" i="33"/>
  <c r="I3040" i="33"/>
  <c r="J3039" i="33"/>
  <c r="I3039" i="33"/>
  <c r="J3038" i="33"/>
  <c r="I3038" i="33"/>
  <c r="J3037" i="33"/>
  <c r="I3037" i="33"/>
  <c r="J3036" i="33"/>
  <c r="I3036" i="33"/>
  <c r="J3035" i="33"/>
  <c r="I3035" i="33"/>
  <c r="J3034" i="33"/>
  <c r="I3034" i="33"/>
  <c r="J3033" i="33"/>
  <c r="I3033" i="33"/>
  <c r="J3032" i="33"/>
  <c r="I3032" i="33"/>
  <c r="J3031" i="33"/>
  <c r="I3031" i="33"/>
  <c r="J3030" i="33"/>
  <c r="I3030" i="33"/>
  <c r="J3029" i="33"/>
  <c r="I3029" i="33"/>
  <c r="J3028" i="33"/>
  <c r="I3028" i="33"/>
  <c r="J3027" i="33"/>
  <c r="I3027" i="33"/>
  <c r="J3026" i="33"/>
  <c r="I3026" i="33"/>
  <c r="J3025" i="33"/>
  <c r="I3025" i="33"/>
  <c r="J3024" i="33"/>
  <c r="I3024" i="33"/>
  <c r="J3023" i="33"/>
  <c r="I3023" i="33"/>
  <c r="J3022" i="33"/>
  <c r="I3022" i="33"/>
  <c r="J3021" i="33"/>
  <c r="I3021" i="33"/>
  <c r="J3020" i="33"/>
  <c r="I3020" i="33"/>
  <c r="J3019" i="33"/>
  <c r="I3019" i="33"/>
  <c r="J3018" i="33"/>
  <c r="I3018" i="33"/>
  <c r="J3017" i="33"/>
  <c r="I3017" i="33"/>
  <c r="J3016" i="33"/>
  <c r="I3016" i="33"/>
  <c r="J3015" i="33"/>
  <c r="I3015" i="33"/>
  <c r="J3014" i="33"/>
  <c r="I3014" i="33"/>
  <c r="J3013" i="33"/>
  <c r="I3013" i="33"/>
  <c r="J3012" i="33"/>
  <c r="I3012" i="33"/>
  <c r="J3011" i="33"/>
  <c r="I3011" i="33"/>
  <c r="J3010" i="33"/>
  <c r="I3010" i="33"/>
  <c r="J3009" i="33"/>
  <c r="I3009" i="33"/>
  <c r="J3008" i="33"/>
  <c r="I3008" i="33"/>
  <c r="J3007" i="33"/>
  <c r="I3007" i="33"/>
  <c r="J3006" i="33"/>
  <c r="I3006" i="33"/>
  <c r="J3005" i="33"/>
  <c r="I3005" i="33"/>
  <c r="J3004" i="33"/>
  <c r="I3004" i="33"/>
  <c r="J3003" i="33"/>
  <c r="I3003" i="33"/>
  <c r="J3002" i="33"/>
  <c r="I3002" i="33"/>
  <c r="J3001" i="33"/>
  <c r="I3001" i="33"/>
  <c r="J3000" i="33"/>
  <c r="I3000" i="33"/>
  <c r="J2999" i="33"/>
  <c r="I2999" i="33"/>
  <c r="J2998" i="33"/>
  <c r="I2998" i="33"/>
  <c r="J2997" i="33"/>
  <c r="I2997" i="33"/>
  <c r="J2996" i="33"/>
  <c r="I2996" i="33"/>
  <c r="J2995" i="33"/>
  <c r="I2995" i="33"/>
  <c r="J2994" i="33"/>
  <c r="I2994" i="33"/>
  <c r="J2993" i="33"/>
  <c r="I2993" i="33"/>
  <c r="J2992" i="33"/>
  <c r="I2992" i="33"/>
  <c r="J2991" i="33"/>
  <c r="I2991" i="33"/>
  <c r="J2990" i="33"/>
  <c r="I2990" i="33"/>
  <c r="J2989" i="33"/>
  <c r="I2989" i="33"/>
  <c r="J2988" i="33"/>
  <c r="I2988" i="33"/>
  <c r="J2987" i="33"/>
  <c r="I2987" i="33"/>
  <c r="J2986" i="33"/>
  <c r="I2986" i="33"/>
  <c r="J2985" i="33"/>
  <c r="I2985" i="33"/>
  <c r="J2984" i="33"/>
  <c r="I2984" i="33"/>
  <c r="J2983" i="33"/>
  <c r="I2983" i="33"/>
  <c r="J2982" i="33"/>
  <c r="I2982" i="33"/>
  <c r="J2981" i="33"/>
  <c r="I2981" i="33"/>
  <c r="J2980" i="33"/>
  <c r="I2980" i="33"/>
  <c r="J2979" i="33"/>
  <c r="I2979" i="33"/>
  <c r="J2978" i="33"/>
  <c r="I2978" i="33"/>
  <c r="J2977" i="33"/>
  <c r="I2977" i="33"/>
  <c r="J2976" i="33"/>
  <c r="I2976" i="33"/>
  <c r="J2975" i="33"/>
  <c r="I2975" i="33"/>
  <c r="J2974" i="33"/>
  <c r="I2974" i="33"/>
  <c r="J2973" i="33"/>
  <c r="I2973" i="33"/>
  <c r="J2972" i="33"/>
  <c r="I2972" i="33"/>
  <c r="J2971" i="33"/>
  <c r="I2971" i="33"/>
  <c r="J2970" i="33"/>
  <c r="I2970" i="33"/>
  <c r="J2969" i="33"/>
  <c r="I2969" i="33"/>
  <c r="J2968" i="33"/>
  <c r="I2968" i="33"/>
  <c r="J2967" i="33"/>
  <c r="I2967" i="33"/>
  <c r="J2966" i="33"/>
  <c r="I2966" i="33"/>
  <c r="J2965" i="33"/>
  <c r="I2965" i="33"/>
  <c r="J2964" i="33"/>
  <c r="I2964" i="33"/>
  <c r="J2963" i="33"/>
  <c r="I2963" i="33"/>
  <c r="J2962" i="33"/>
  <c r="I2962" i="33"/>
  <c r="J2961" i="33"/>
  <c r="I2961" i="33"/>
  <c r="J2960" i="33"/>
  <c r="I2960" i="33"/>
  <c r="J2959" i="33"/>
  <c r="I2959" i="33"/>
  <c r="J2958" i="33"/>
  <c r="I2958" i="33"/>
  <c r="J2957" i="33"/>
  <c r="I2957" i="33"/>
  <c r="J2956" i="33"/>
  <c r="I2956" i="33"/>
  <c r="J2955" i="33"/>
  <c r="I2955" i="33"/>
  <c r="J2954" i="33"/>
  <c r="I2954" i="33"/>
  <c r="J2953" i="33"/>
  <c r="I2953" i="33"/>
  <c r="J2952" i="33"/>
  <c r="I2952" i="33"/>
  <c r="J2951" i="33"/>
  <c r="I2951" i="33"/>
  <c r="J2950" i="33"/>
  <c r="I2950" i="33"/>
  <c r="J2949" i="33"/>
  <c r="I2949" i="33"/>
  <c r="J2948" i="33"/>
  <c r="I2948" i="33"/>
  <c r="J2947" i="33"/>
  <c r="I2947" i="33"/>
  <c r="J2946" i="33"/>
  <c r="I2946" i="33"/>
  <c r="J2945" i="33"/>
  <c r="I2945" i="33"/>
  <c r="J2944" i="33"/>
  <c r="I2944" i="33"/>
  <c r="J2943" i="33"/>
  <c r="I2943" i="33"/>
  <c r="J2942" i="33"/>
  <c r="I2942" i="33"/>
  <c r="J2941" i="33"/>
  <c r="I2941" i="33"/>
  <c r="J2940" i="33"/>
  <c r="I2940" i="33"/>
  <c r="J2939" i="33"/>
  <c r="I2939" i="33"/>
  <c r="J2938" i="33"/>
  <c r="I2938" i="33"/>
  <c r="J2937" i="33"/>
  <c r="I2937" i="33"/>
  <c r="J2936" i="33"/>
  <c r="I2936" i="33"/>
  <c r="J2935" i="33"/>
  <c r="I2935" i="33"/>
  <c r="J2934" i="33"/>
  <c r="I2934" i="33"/>
  <c r="J2933" i="33"/>
  <c r="I2933" i="33"/>
  <c r="J2932" i="33"/>
  <c r="I2932" i="33"/>
  <c r="J2931" i="33"/>
  <c r="I2931" i="33"/>
  <c r="J2930" i="33"/>
  <c r="I2930" i="33"/>
  <c r="J2929" i="33"/>
  <c r="I2929" i="33"/>
  <c r="J2928" i="33"/>
  <c r="I2928" i="33"/>
  <c r="J2927" i="33"/>
  <c r="I2927" i="33"/>
  <c r="J2926" i="33"/>
  <c r="I2926" i="33"/>
  <c r="J2925" i="33"/>
  <c r="I2925" i="33"/>
  <c r="J2924" i="33"/>
  <c r="I2924" i="33"/>
  <c r="J2923" i="33"/>
  <c r="I2923" i="33"/>
  <c r="J2922" i="33"/>
  <c r="I2922" i="33"/>
  <c r="J2921" i="33"/>
  <c r="I2921" i="33"/>
  <c r="J2920" i="33"/>
  <c r="I2920" i="33"/>
  <c r="J2919" i="33"/>
  <c r="I2919" i="33"/>
  <c r="J2918" i="33"/>
  <c r="I2918" i="33"/>
  <c r="J2917" i="33"/>
  <c r="I2917" i="33"/>
  <c r="J2916" i="33"/>
  <c r="I2916" i="33"/>
  <c r="J2915" i="33"/>
  <c r="I2915" i="33"/>
  <c r="J2914" i="33"/>
  <c r="I2914" i="33"/>
  <c r="J2913" i="33"/>
  <c r="I2913" i="33"/>
  <c r="J2912" i="33"/>
  <c r="I2912" i="33"/>
  <c r="J2911" i="33"/>
  <c r="I2911" i="33"/>
  <c r="J2910" i="33"/>
  <c r="I2910" i="33"/>
  <c r="J2909" i="33"/>
  <c r="I2909" i="33"/>
  <c r="J2908" i="33"/>
  <c r="I2908" i="33"/>
  <c r="J2907" i="33"/>
  <c r="I2907" i="33"/>
  <c r="J2906" i="33"/>
  <c r="I2906" i="33"/>
  <c r="J2905" i="33"/>
  <c r="I2905" i="33"/>
  <c r="J2904" i="33"/>
  <c r="I2904" i="33"/>
  <c r="J2903" i="33"/>
  <c r="I2903" i="33"/>
  <c r="J2902" i="33"/>
  <c r="I2902" i="33"/>
  <c r="J2901" i="33"/>
  <c r="I2901" i="33"/>
  <c r="J2900" i="33"/>
  <c r="I2900" i="33"/>
  <c r="J2899" i="33"/>
  <c r="I2899" i="33"/>
  <c r="J2898" i="33"/>
  <c r="I2898" i="33"/>
  <c r="J2897" i="33"/>
  <c r="I2897" i="33"/>
  <c r="J2896" i="33"/>
  <c r="I2896" i="33"/>
  <c r="J2895" i="33"/>
  <c r="I2895" i="33"/>
  <c r="J2894" i="33"/>
  <c r="I2894" i="33"/>
  <c r="J2893" i="33"/>
  <c r="I2893" i="33"/>
  <c r="J2892" i="33"/>
  <c r="I2892" i="33"/>
  <c r="J2891" i="33"/>
  <c r="I2891" i="33"/>
  <c r="J2890" i="33"/>
  <c r="I2890" i="33"/>
  <c r="J2889" i="33"/>
  <c r="I2889" i="33"/>
  <c r="J2888" i="33"/>
  <c r="I2888" i="33"/>
  <c r="J2887" i="33"/>
  <c r="I2887" i="33"/>
  <c r="J2886" i="33"/>
  <c r="I2886" i="33"/>
  <c r="J2885" i="33"/>
  <c r="I2885" i="33"/>
  <c r="J2884" i="33"/>
  <c r="I2884" i="33"/>
  <c r="J2883" i="33"/>
  <c r="I2883" i="33"/>
  <c r="J2882" i="33"/>
  <c r="I2882" i="33"/>
  <c r="J2881" i="33"/>
  <c r="I2881" i="33"/>
  <c r="J2880" i="33"/>
  <c r="I2880" i="33"/>
  <c r="J2879" i="33"/>
  <c r="I2879" i="33"/>
  <c r="J2878" i="33"/>
  <c r="I2878" i="33"/>
  <c r="J2877" i="33"/>
  <c r="I2877" i="33"/>
  <c r="J2876" i="33"/>
  <c r="I2876" i="33"/>
  <c r="J2875" i="33"/>
  <c r="I2875" i="33"/>
  <c r="J2874" i="33"/>
  <c r="I2874" i="33"/>
  <c r="J2873" i="33"/>
  <c r="I2873" i="33"/>
  <c r="J2872" i="33"/>
  <c r="I2872" i="33"/>
  <c r="J2871" i="33"/>
  <c r="I2871" i="33"/>
  <c r="J2870" i="33"/>
  <c r="I2870" i="33"/>
  <c r="J2869" i="33"/>
  <c r="I2869" i="33"/>
  <c r="J2868" i="33"/>
  <c r="I2868" i="33"/>
  <c r="J2867" i="33"/>
  <c r="I2867" i="33"/>
  <c r="J2866" i="33"/>
  <c r="I2866" i="33"/>
  <c r="J2865" i="33"/>
  <c r="I2865" i="33"/>
  <c r="J2864" i="33"/>
  <c r="I2864" i="33"/>
  <c r="J2863" i="33"/>
  <c r="I2863" i="33"/>
  <c r="J2862" i="33"/>
  <c r="I2862" i="33"/>
  <c r="J2861" i="33"/>
  <c r="I2861" i="33"/>
  <c r="J2860" i="33"/>
  <c r="I2860" i="33"/>
  <c r="J2859" i="33"/>
  <c r="I2859" i="33"/>
  <c r="J2858" i="33"/>
  <c r="I2858" i="33"/>
  <c r="J2857" i="33"/>
  <c r="I2857" i="33"/>
  <c r="J2856" i="33"/>
  <c r="I2856" i="33"/>
  <c r="J2855" i="33"/>
  <c r="I2855" i="33"/>
  <c r="J2854" i="33"/>
  <c r="I2854" i="33"/>
  <c r="J2853" i="33"/>
  <c r="I2853" i="33"/>
  <c r="J2852" i="33"/>
  <c r="I2852" i="33"/>
  <c r="J2851" i="33"/>
  <c r="I2851" i="33"/>
  <c r="J2850" i="33"/>
  <c r="I2850" i="33"/>
  <c r="J2849" i="33"/>
  <c r="I2849" i="33"/>
  <c r="J2848" i="33"/>
  <c r="I2848" i="33"/>
  <c r="J2847" i="33"/>
  <c r="I2847" i="33"/>
  <c r="J2846" i="33"/>
  <c r="I2846" i="33"/>
  <c r="J2845" i="33"/>
  <c r="I2845" i="33"/>
  <c r="J2844" i="33"/>
  <c r="I2844" i="33"/>
  <c r="J2843" i="33"/>
  <c r="I2843" i="33"/>
  <c r="J2842" i="33"/>
  <c r="I2842" i="33"/>
  <c r="J2841" i="33"/>
  <c r="I2841" i="33"/>
  <c r="J2840" i="33"/>
  <c r="I2840" i="33"/>
  <c r="J2839" i="33"/>
  <c r="I2839" i="33"/>
  <c r="J2838" i="33"/>
  <c r="I2838" i="33"/>
  <c r="J2837" i="33"/>
  <c r="I2837" i="33"/>
  <c r="J2836" i="33"/>
  <c r="I2836" i="33"/>
  <c r="J2835" i="33"/>
  <c r="I2835" i="33"/>
  <c r="J2834" i="33"/>
  <c r="I2834" i="33"/>
  <c r="J2833" i="33"/>
  <c r="I2833" i="33"/>
  <c r="J2832" i="33"/>
  <c r="I2832" i="33"/>
  <c r="J2831" i="33"/>
  <c r="I2831" i="33"/>
  <c r="J2830" i="33"/>
  <c r="I2830" i="33"/>
  <c r="J2829" i="33"/>
  <c r="I2829" i="33"/>
  <c r="J2828" i="33"/>
  <c r="I2828" i="33"/>
  <c r="J2827" i="33"/>
  <c r="I2827" i="33"/>
  <c r="J2826" i="33"/>
  <c r="I2826" i="33"/>
  <c r="J2825" i="33"/>
  <c r="I2825" i="33"/>
  <c r="J2824" i="33"/>
  <c r="I2824" i="33"/>
  <c r="J2823" i="33"/>
  <c r="I2823" i="33"/>
  <c r="J2822" i="33"/>
  <c r="I2822" i="33"/>
  <c r="J2821" i="33"/>
  <c r="I2821" i="33"/>
  <c r="J2820" i="33"/>
  <c r="I2820" i="33"/>
  <c r="J2819" i="33"/>
  <c r="I2819" i="33"/>
  <c r="J2818" i="33"/>
  <c r="I2818" i="33"/>
  <c r="J2817" i="33"/>
  <c r="I2817" i="33"/>
  <c r="J2816" i="33"/>
  <c r="I2816" i="33"/>
  <c r="J2815" i="33"/>
  <c r="I2815" i="33"/>
  <c r="J2814" i="33"/>
  <c r="I2814" i="33"/>
  <c r="J2813" i="33"/>
  <c r="I2813" i="33"/>
  <c r="J2812" i="33"/>
  <c r="I2812" i="33"/>
  <c r="J2811" i="33"/>
  <c r="I2811" i="33"/>
  <c r="J2810" i="33"/>
  <c r="I2810" i="33"/>
  <c r="J2809" i="33"/>
  <c r="I2809" i="33"/>
  <c r="J2808" i="33"/>
  <c r="I2808" i="33"/>
  <c r="J2807" i="33"/>
  <c r="I2807" i="33"/>
  <c r="J2806" i="33"/>
  <c r="I2806" i="33"/>
  <c r="J2805" i="33"/>
  <c r="I2805" i="33"/>
  <c r="J2804" i="33"/>
  <c r="I2804" i="33"/>
  <c r="J2803" i="33"/>
  <c r="I2803" i="33"/>
  <c r="J2802" i="33"/>
  <c r="I2802" i="33"/>
  <c r="J2801" i="33"/>
  <c r="I2801" i="33"/>
  <c r="J2800" i="33"/>
  <c r="I2800" i="33"/>
  <c r="J2799" i="33"/>
  <c r="I2799" i="33"/>
  <c r="J2798" i="33"/>
  <c r="I2798" i="33"/>
  <c r="J2797" i="33"/>
  <c r="I2797" i="33"/>
  <c r="J2796" i="33"/>
  <c r="I2796" i="33"/>
  <c r="J2795" i="33"/>
  <c r="I2795" i="33"/>
  <c r="J2794" i="33"/>
  <c r="I2794" i="33"/>
  <c r="J2793" i="33"/>
  <c r="I2793" i="33"/>
  <c r="J2792" i="33"/>
  <c r="I2792" i="33"/>
  <c r="J2791" i="33"/>
  <c r="I2791" i="33"/>
  <c r="J2790" i="33"/>
  <c r="I2790" i="33"/>
  <c r="J2789" i="33"/>
  <c r="I2789" i="33"/>
  <c r="J2788" i="33"/>
  <c r="I2788" i="33"/>
  <c r="J2787" i="33"/>
  <c r="I2787" i="33"/>
  <c r="J2786" i="33"/>
  <c r="I2786" i="33"/>
  <c r="J2785" i="33"/>
  <c r="I2785" i="33"/>
  <c r="J2784" i="33"/>
  <c r="I2784" i="33"/>
  <c r="J2783" i="33"/>
  <c r="I2783" i="33"/>
  <c r="J2782" i="33"/>
  <c r="I2782" i="33"/>
  <c r="J2781" i="33"/>
  <c r="I2781" i="33"/>
  <c r="J2780" i="33"/>
  <c r="I2780" i="33"/>
  <c r="J2779" i="33"/>
  <c r="I2779" i="33"/>
  <c r="J2778" i="33"/>
  <c r="I2778" i="33"/>
  <c r="J2777" i="33"/>
  <c r="I2777" i="33"/>
  <c r="J2776" i="33"/>
  <c r="I2776" i="33"/>
  <c r="J2775" i="33"/>
  <c r="I2775" i="33"/>
  <c r="J2774" i="33"/>
  <c r="I2774" i="33"/>
  <c r="J2773" i="33"/>
  <c r="I2773" i="33"/>
  <c r="J2772" i="33"/>
  <c r="I2772" i="33"/>
  <c r="J2771" i="33"/>
  <c r="I2771" i="33"/>
  <c r="J2770" i="33"/>
  <c r="I2770" i="33"/>
  <c r="J2769" i="33"/>
  <c r="I2769" i="33"/>
  <c r="J2768" i="33"/>
  <c r="I2768" i="33"/>
  <c r="J2767" i="33"/>
  <c r="I2767" i="33"/>
  <c r="J2766" i="33"/>
  <c r="I2766" i="33"/>
  <c r="J2765" i="33"/>
  <c r="I2765" i="33"/>
  <c r="J2764" i="33"/>
  <c r="I2764" i="33"/>
  <c r="J2763" i="33"/>
  <c r="I2763" i="33"/>
  <c r="J2762" i="33"/>
  <c r="I2762" i="33"/>
  <c r="J2761" i="33"/>
  <c r="I2761" i="33"/>
  <c r="J2760" i="33"/>
  <c r="I2760" i="33"/>
  <c r="J2759" i="33"/>
  <c r="I2759" i="33"/>
  <c r="J2758" i="33"/>
  <c r="I2758" i="33"/>
  <c r="J2757" i="33"/>
  <c r="I2757" i="33"/>
  <c r="J2756" i="33"/>
  <c r="I2756" i="33"/>
  <c r="J2755" i="33"/>
  <c r="I2755" i="33"/>
  <c r="J2754" i="33"/>
  <c r="I2754" i="33"/>
  <c r="J2753" i="33"/>
  <c r="I2753" i="33"/>
  <c r="J2752" i="33"/>
  <c r="I2752" i="33"/>
  <c r="J2751" i="33"/>
  <c r="I2751" i="33"/>
  <c r="J2750" i="33"/>
  <c r="I2750" i="33"/>
  <c r="J2749" i="33"/>
  <c r="I2749" i="33"/>
  <c r="J2748" i="33"/>
  <c r="I2748" i="33"/>
  <c r="J2747" i="33"/>
  <c r="I2747" i="33"/>
  <c r="J2746" i="33"/>
  <c r="I2746" i="33"/>
  <c r="J2745" i="33"/>
  <c r="I2745" i="33"/>
  <c r="J2744" i="33"/>
  <c r="I2744" i="33"/>
  <c r="J2743" i="33"/>
  <c r="I2743" i="33"/>
  <c r="J2742" i="33"/>
  <c r="I2742" i="33"/>
  <c r="J2741" i="33"/>
  <c r="I2741" i="33"/>
  <c r="J2740" i="33"/>
  <c r="I2740" i="33"/>
  <c r="J2739" i="33"/>
  <c r="I2739" i="33"/>
  <c r="J2738" i="33"/>
  <c r="I2738" i="33"/>
  <c r="J2737" i="33"/>
  <c r="I2737" i="33"/>
  <c r="J2736" i="33"/>
  <c r="I2736" i="33"/>
  <c r="J2735" i="33"/>
  <c r="I2735" i="33"/>
  <c r="J2734" i="33"/>
  <c r="I2734" i="33"/>
  <c r="J2733" i="33"/>
  <c r="I2733" i="33"/>
  <c r="J2732" i="33"/>
  <c r="I2732" i="33"/>
  <c r="J2731" i="33"/>
  <c r="I2731" i="33"/>
  <c r="J2730" i="33"/>
  <c r="I2730" i="33"/>
  <c r="J2729" i="33"/>
  <c r="I2729" i="33"/>
  <c r="J2728" i="33"/>
  <c r="I2728" i="33"/>
  <c r="J2727" i="33"/>
  <c r="I2727" i="33"/>
  <c r="J2726" i="33"/>
  <c r="I2726" i="33"/>
  <c r="J2725" i="33"/>
  <c r="I2725" i="33"/>
  <c r="J2724" i="33"/>
  <c r="I2724" i="33"/>
  <c r="J2723" i="33"/>
  <c r="I2723" i="33"/>
  <c r="J2722" i="33"/>
  <c r="I2722" i="33"/>
  <c r="J2721" i="33"/>
  <c r="I2721" i="33"/>
  <c r="J2720" i="33"/>
  <c r="I2720" i="33"/>
  <c r="J2719" i="33"/>
  <c r="I2719" i="33"/>
  <c r="J2718" i="33"/>
  <c r="I2718" i="33"/>
  <c r="J2717" i="33"/>
  <c r="I2717" i="33"/>
  <c r="J2716" i="33"/>
  <c r="I2716" i="33"/>
  <c r="J2715" i="33"/>
  <c r="I2715" i="33"/>
  <c r="J2714" i="33"/>
  <c r="I2714" i="33"/>
  <c r="J2713" i="33"/>
  <c r="I2713" i="33"/>
  <c r="J2712" i="33"/>
  <c r="I2712" i="33"/>
  <c r="J2711" i="33"/>
  <c r="I2711" i="33"/>
  <c r="J2710" i="33"/>
  <c r="I2710" i="33"/>
  <c r="J2709" i="33"/>
  <c r="I2709" i="33"/>
  <c r="J2708" i="33"/>
  <c r="I2708" i="33"/>
  <c r="J2707" i="33"/>
  <c r="I2707" i="33"/>
  <c r="J2706" i="33"/>
  <c r="I2706" i="33"/>
  <c r="J2705" i="33"/>
  <c r="I2705" i="33"/>
  <c r="J2704" i="33"/>
  <c r="I2704" i="33"/>
  <c r="J2703" i="33"/>
  <c r="I2703" i="33"/>
  <c r="J2702" i="33"/>
  <c r="I2702" i="33"/>
  <c r="J2701" i="33"/>
  <c r="I2701" i="33"/>
  <c r="J2700" i="33"/>
  <c r="I2700" i="33"/>
  <c r="J2699" i="33"/>
  <c r="I2699" i="33"/>
  <c r="J2698" i="33"/>
  <c r="I2698" i="33"/>
  <c r="J2697" i="33"/>
  <c r="I2697" i="33"/>
  <c r="J2696" i="33"/>
  <c r="I2696" i="33"/>
  <c r="J2695" i="33"/>
  <c r="I2695" i="33"/>
  <c r="J2694" i="33"/>
  <c r="I2694" i="33"/>
  <c r="J2693" i="33"/>
  <c r="I2693" i="33"/>
  <c r="J2692" i="33"/>
  <c r="I2692" i="33"/>
  <c r="J2691" i="33"/>
  <c r="I2691" i="33"/>
  <c r="J2690" i="33"/>
  <c r="I2690" i="33"/>
  <c r="J2689" i="33"/>
  <c r="I2689" i="33"/>
  <c r="J2688" i="33"/>
  <c r="I2688" i="33"/>
  <c r="J2687" i="33"/>
  <c r="I2687" i="33"/>
  <c r="J2686" i="33"/>
  <c r="I2686" i="33"/>
  <c r="J2685" i="33"/>
  <c r="I2685" i="33"/>
  <c r="J2684" i="33"/>
  <c r="I2684" i="33"/>
  <c r="J2683" i="33"/>
  <c r="I2683" i="33"/>
  <c r="J2682" i="33"/>
  <c r="I2682" i="33"/>
  <c r="J2681" i="33"/>
  <c r="I2681" i="33"/>
  <c r="J2680" i="33"/>
  <c r="I2680" i="33"/>
  <c r="J2679" i="33"/>
  <c r="I2679" i="33"/>
  <c r="J2678" i="33"/>
  <c r="I2678" i="33"/>
  <c r="J2677" i="33"/>
  <c r="I2677" i="33"/>
  <c r="J2676" i="33"/>
  <c r="I2676" i="33"/>
  <c r="J2675" i="33"/>
  <c r="I2675" i="33"/>
  <c r="J2674" i="33"/>
  <c r="I2674" i="33"/>
  <c r="J2673" i="33"/>
  <c r="I2673" i="33"/>
  <c r="J2672" i="33"/>
  <c r="I2672" i="33"/>
  <c r="J2671" i="33"/>
  <c r="I2671" i="33"/>
  <c r="J2670" i="33"/>
  <c r="I2670" i="33"/>
  <c r="J2669" i="33"/>
  <c r="I2669" i="33"/>
  <c r="J2668" i="33"/>
  <c r="I2668" i="33"/>
  <c r="J2667" i="33"/>
  <c r="I2667" i="33"/>
  <c r="J2666" i="33"/>
  <c r="I2666" i="33"/>
  <c r="J2665" i="33"/>
  <c r="I2665" i="33"/>
  <c r="J2664" i="33"/>
  <c r="I2664" i="33"/>
  <c r="J2663" i="33"/>
  <c r="I2663" i="33"/>
  <c r="J2662" i="33"/>
  <c r="I2662" i="33"/>
  <c r="J2661" i="33"/>
  <c r="I2661" i="33"/>
  <c r="J2660" i="33"/>
  <c r="I2660" i="33"/>
  <c r="J2659" i="33"/>
  <c r="I2659" i="33"/>
  <c r="J2658" i="33"/>
  <c r="I2658" i="33"/>
  <c r="J2657" i="33"/>
  <c r="I2657" i="33"/>
  <c r="J2656" i="33"/>
  <c r="I2656" i="33"/>
  <c r="J2655" i="33"/>
  <c r="I2655" i="33"/>
  <c r="J2654" i="33"/>
  <c r="I2654" i="33"/>
  <c r="J2653" i="33"/>
  <c r="I2653" i="33"/>
  <c r="J2652" i="33"/>
  <c r="I2652" i="33"/>
  <c r="J2651" i="33"/>
  <c r="I2651" i="33"/>
  <c r="J2650" i="33"/>
  <c r="I2650" i="33"/>
  <c r="J2649" i="33"/>
  <c r="I2649" i="33"/>
  <c r="J2648" i="33"/>
  <c r="I2648" i="33"/>
  <c r="J2647" i="33"/>
  <c r="I2647" i="33"/>
  <c r="J2646" i="33"/>
  <c r="I2646" i="33"/>
  <c r="J2645" i="33"/>
  <c r="I2645" i="33"/>
  <c r="J2644" i="33"/>
  <c r="I2644" i="33"/>
  <c r="J2643" i="33"/>
  <c r="I2643" i="33"/>
  <c r="J2642" i="33"/>
  <c r="I2642" i="33"/>
  <c r="J2641" i="33"/>
  <c r="I2641" i="33"/>
  <c r="J2640" i="33"/>
  <c r="I2640" i="33"/>
  <c r="J2639" i="33"/>
  <c r="I2639" i="33"/>
  <c r="J2638" i="33"/>
  <c r="I2638" i="33"/>
  <c r="J2637" i="33"/>
  <c r="I2637" i="33"/>
  <c r="J2636" i="33"/>
  <c r="I2636" i="33"/>
  <c r="J2635" i="33"/>
  <c r="I2635" i="33"/>
  <c r="J2634" i="33"/>
  <c r="I2634" i="33"/>
  <c r="J2633" i="33"/>
  <c r="I2633" i="33"/>
  <c r="J2632" i="33"/>
  <c r="I2632" i="33"/>
  <c r="J2631" i="33"/>
  <c r="I2631" i="33"/>
  <c r="J2630" i="33"/>
  <c r="I2630" i="33"/>
  <c r="J2629" i="33"/>
  <c r="I2629" i="33"/>
  <c r="J2628" i="33"/>
  <c r="I2628" i="33"/>
  <c r="J2627" i="33"/>
  <c r="I2627" i="33"/>
  <c r="J2626" i="33"/>
  <c r="I2626" i="33"/>
  <c r="J2625" i="33"/>
  <c r="I2625" i="33"/>
  <c r="J2624" i="33"/>
  <c r="I2624" i="33"/>
  <c r="J2623" i="33"/>
  <c r="I2623" i="33"/>
  <c r="J2622" i="33"/>
  <c r="I2622" i="33"/>
  <c r="J2621" i="33"/>
  <c r="I2621" i="33"/>
  <c r="J2620" i="33"/>
  <c r="I2620" i="33"/>
  <c r="J2619" i="33"/>
  <c r="I2619" i="33"/>
  <c r="J2618" i="33"/>
  <c r="I2618" i="33"/>
  <c r="J2617" i="33"/>
  <c r="I2617" i="33"/>
  <c r="J2616" i="33"/>
  <c r="I2616" i="33"/>
  <c r="J2615" i="33"/>
  <c r="I2615" i="33"/>
  <c r="J2614" i="33"/>
  <c r="I2614" i="33"/>
  <c r="J2613" i="33"/>
  <c r="I2613" i="33"/>
  <c r="J2612" i="33"/>
  <c r="I2612" i="33"/>
  <c r="J2611" i="33"/>
  <c r="I2611" i="33"/>
  <c r="J2610" i="33"/>
  <c r="I2610" i="33"/>
  <c r="J2609" i="33"/>
  <c r="I2609" i="33"/>
  <c r="J2608" i="33"/>
  <c r="I2608" i="33"/>
  <c r="J2607" i="33"/>
  <c r="I2607" i="33"/>
  <c r="J2606" i="33"/>
  <c r="I2606" i="33"/>
  <c r="J2605" i="33"/>
  <c r="I2605" i="33"/>
  <c r="J2604" i="33"/>
  <c r="I2604" i="33"/>
  <c r="J2603" i="33"/>
  <c r="I2603" i="33"/>
  <c r="J2602" i="33"/>
  <c r="I2602" i="33"/>
  <c r="J2601" i="33"/>
  <c r="I2601" i="33"/>
  <c r="J2600" i="33"/>
  <c r="I2600" i="33"/>
  <c r="J2599" i="33"/>
  <c r="I2599" i="33"/>
  <c r="J2598" i="33"/>
  <c r="I2598" i="33"/>
  <c r="J2597" i="33"/>
  <c r="I2597" i="33"/>
  <c r="J2596" i="33"/>
  <c r="I2596" i="33"/>
  <c r="J2595" i="33"/>
  <c r="I2595" i="33"/>
  <c r="J2594" i="33"/>
  <c r="I2594" i="33"/>
  <c r="J2593" i="33"/>
  <c r="I2593" i="33"/>
  <c r="J2592" i="33"/>
  <c r="I2592" i="33"/>
  <c r="J2591" i="33"/>
  <c r="I2591" i="33"/>
  <c r="J2590" i="33"/>
  <c r="I2590" i="33"/>
  <c r="J2589" i="33"/>
  <c r="I2589" i="33"/>
  <c r="J2588" i="33"/>
  <c r="I2588" i="33"/>
  <c r="J2587" i="33"/>
  <c r="I2587" i="33"/>
  <c r="J2586" i="33"/>
  <c r="I2586" i="33"/>
  <c r="J2585" i="33"/>
  <c r="I2585" i="33"/>
  <c r="J2584" i="33"/>
  <c r="I2584" i="33"/>
  <c r="J2583" i="33"/>
  <c r="I2583" i="33"/>
  <c r="J2582" i="33"/>
  <c r="I2582" i="33"/>
  <c r="J2581" i="33"/>
  <c r="I2581" i="33"/>
  <c r="J2580" i="33"/>
  <c r="I2580" i="33"/>
  <c r="J2579" i="33"/>
  <c r="I2579" i="33"/>
  <c r="J2578" i="33"/>
  <c r="I2578" i="33"/>
  <c r="J2577" i="33"/>
  <c r="I2577" i="33"/>
  <c r="J2576" i="33"/>
  <c r="I2576" i="33"/>
  <c r="J2575" i="33"/>
  <c r="I2575" i="33"/>
  <c r="J2574" i="33"/>
  <c r="I2574" i="33"/>
  <c r="J2573" i="33"/>
  <c r="I2573" i="33"/>
  <c r="J2572" i="33"/>
  <c r="I2572" i="33"/>
  <c r="J2571" i="33"/>
  <c r="I2571" i="33"/>
  <c r="J2570" i="33"/>
  <c r="I2570" i="33"/>
  <c r="J2569" i="33"/>
  <c r="I2569" i="33"/>
  <c r="J2568" i="33"/>
  <c r="I2568" i="33"/>
  <c r="J2567" i="33"/>
  <c r="I2567" i="33"/>
  <c r="J2566" i="33"/>
  <c r="I2566" i="33"/>
  <c r="J2565" i="33"/>
  <c r="I2565" i="33"/>
  <c r="J2564" i="33"/>
  <c r="I2564" i="33"/>
  <c r="J2563" i="33"/>
  <c r="I2563" i="33"/>
  <c r="J2562" i="33"/>
  <c r="I2562" i="33"/>
  <c r="J2561" i="33"/>
  <c r="I2561" i="33"/>
  <c r="J2560" i="33"/>
  <c r="I2560" i="33"/>
  <c r="J2559" i="33"/>
  <c r="I2559" i="33"/>
  <c r="J2558" i="33"/>
  <c r="I2558" i="33"/>
  <c r="J2557" i="33"/>
  <c r="I2557" i="33"/>
  <c r="J2556" i="33"/>
  <c r="I2556" i="33"/>
  <c r="J2555" i="33"/>
  <c r="I2555" i="33"/>
  <c r="J2554" i="33"/>
  <c r="I2554" i="33"/>
  <c r="J2553" i="33"/>
  <c r="I2553" i="33"/>
  <c r="J2552" i="33"/>
  <c r="I2552" i="33"/>
  <c r="J2551" i="33"/>
  <c r="I2551" i="33"/>
  <c r="J2550" i="33"/>
  <c r="I2550" i="33"/>
  <c r="J2549" i="33"/>
  <c r="I2549" i="33"/>
  <c r="J2548" i="33"/>
  <c r="I2548" i="33"/>
  <c r="J2547" i="33"/>
  <c r="I2547" i="33"/>
  <c r="J2546" i="33"/>
  <c r="I2546" i="33"/>
  <c r="J2545" i="33"/>
  <c r="I2545" i="33"/>
  <c r="J2544" i="33"/>
  <c r="I2544" i="33"/>
  <c r="J2543" i="33"/>
  <c r="I2543" i="33"/>
  <c r="J2542" i="33"/>
  <c r="I2542" i="33"/>
  <c r="J2541" i="33"/>
  <c r="I2541" i="33"/>
  <c r="J2540" i="33"/>
  <c r="I2540" i="33"/>
  <c r="J2539" i="33"/>
  <c r="I2539" i="33"/>
  <c r="J2538" i="33"/>
  <c r="I2538" i="33"/>
  <c r="J2537" i="33"/>
  <c r="I2537" i="33"/>
  <c r="J2536" i="33"/>
  <c r="I2536" i="33"/>
  <c r="J2535" i="33"/>
  <c r="I2535" i="33"/>
  <c r="J2534" i="33"/>
  <c r="I2534" i="33"/>
  <c r="J2533" i="33"/>
  <c r="I2533" i="33"/>
  <c r="J2532" i="33"/>
  <c r="I2532" i="33"/>
  <c r="J2531" i="33"/>
  <c r="I2531" i="33"/>
  <c r="J2530" i="33"/>
  <c r="I2530" i="33"/>
  <c r="J2529" i="33"/>
  <c r="I2529" i="33"/>
  <c r="J2528" i="33"/>
  <c r="I2528" i="33"/>
  <c r="J2527" i="33"/>
  <c r="I2527" i="33"/>
  <c r="J2526" i="33"/>
  <c r="I2526" i="33"/>
  <c r="J2525" i="33"/>
  <c r="I2525" i="33"/>
  <c r="J2524" i="33"/>
  <c r="I2524" i="33"/>
  <c r="J2523" i="33"/>
  <c r="I2523" i="33"/>
  <c r="J2522" i="33"/>
  <c r="I2522" i="33"/>
  <c r="J2521" i="33"/>
  <c r="I2521" i="33"/>
  <c r="J2520" i="33"/>
  <c r="I2520" i="33"/>
  <c r="J2519" i="33"/>
  <c r="I2519" i="33"/>
  <c r="J2518" i="33"/>
  <c r="I2518" i="33"/>
  <c r="J2517" i="33"/>
  <c r="I2517" i="33"/>
  <c r="J2516" i="33"/>
  <c r="I2516" i="33"/>
  <c r="J2515" i="33"/>
  <c r="I2515" i="33"/>
  <c r="J2514" i="33"/>
  <c r="I2514" i="33"/>
  <c r="J2513" i="33"/>
  <c r="I2513" i="33"/>
  <c r="J2512" i="33"/>
  <c r="I2512" i="33"/>
  <c r="J2511" i="33"/>
  <c r="I2511" i="33"/>
  <c r="J2510" i="33"/>
  <c r="I2510" i="33"/>
  <c r="J2509" i="33"/>
  <c r="I2509" i="33"/>
  <c r="J2508" i="33"/>
  <c r="I2508" i="33"/>
  <c r="J2507" i="33"/>
  <c r="I2507" i="33"/>
  <c r="J2506" i="33"/>
  <c r="I2506" i="33"/>
  <c r="J2505" i="33"/>
  <c r="I2505" i="33"/>
  <c r="J2504" i="33"/>
  <c r="I2504" i="33"/>
  <c r="J2503" i="33"/>
  <c r="I2503" i="33"/>
  <c r="J2502" i="33"/>
  <c r="I2502" i="33"/>
  <c r="J2501" i="33"/>
  <c r="I2501" i="33"/>
  <c r="J2500" i="33"/>
  <c r="I2500" i="33"/>
  <c r="J2499" i="33"/>
  <c r="I2499" i="33"/>
  <c r="J2498" i="33"/>
  <c r="I2498" i="33"/>
  <c r="J2497" i="33"/>
  <c r="I2497" i="33"/>
  <c r="J2496" i="33"/>
  <c r="I2496" i="33"/>
  <c r="J2495" i="33"/>
  <c r="I2495" i="33"/>
  <c r="J2494" i="33"/>
  <c r="I2494" i="33"/>
  <c r="J2493" i="33"/>
  <c r="I2493" i="33"/>
  <c r="J2492" i="33"/>
  <c r="I2492" i="33"/>
  <c r="J2491" i="33"/>
  <c r="I2491" i="33"/>
  <c r="J2490" i="33"/>
  <c r="I2490" i="33"/>
  <c r="J2489" i="33"/>
  <c r="I2489" i="33"/>
  <c r="J2488" i="33"/>
  <c r="I2488" i="33"/>
  <c r="J2487" i="33"/>
  <c r="I2487" i="33"/>
  <c r="J2486" i="33"/>
  <c r="I2486" i="33"/>
  <c r="J2485" i="33"/>
  <c r="I2485" i="33"/>
  <c r="J2484" i="33"/>
  <c r="I2484" i="33"/>
  <c r="J2483" i="33"/>
  <c r="I2483" i="33"/>
  <c r="J2482" i="33"/>
  <c r="I2482" i="33"/>
  <c r="J2481" i="33"/>
  <c r="I2481" i="33"/>
  <c r="J2480" i="33"/>
  <c r="I2480" i="33"/>
  <c r="J2479" i="33"/>
  <c r="I2479" i="33"/>
  <c r="J2478" i="33"/>
  <c r="I2478" i="33"/>
  <c r="J2477" i="33"/>
  <c r="I2477" i="33"/>
  <c r="J2476" i="33"/>
  <c r="I2476" i="33"/>
  <c r="J2475" i="33"/>
  <c r="I2475" i="33"/>
  <c r="J2474" i="33"/>
  <c r="I2474" i="33"/>
  <c r="J2473" i="33"/>
  <c r="I2473" i="33"/>
  <c r="J2472" i="33"/>
  <c r="I2472" i="33"/>
  <c r="J2471" i="33"/>
  <c r="I2471" i="33"/>
  <c r="J2470" i="33"/>
  <c r="I2470" i="33"/>
  <c r="J2469" i="33"/>
  <c r="I2469" i="33"/>
  <c r="J2468" i="33"/>
  <c r="I2468" i="33"/>
  <c r="J2467" i="33"/>
  <c r="I2467" i="33"/>
  <c r="J2466" i="33"/>
  <c r="I2466" i="33"/>
  <c r="J2465" i="33"/>
  <c r="I2465" i="33"/>
  <c r="J2464" i="33"/>
  <c r="I2464" i="33"/>
  <c r="J2463" i="33"/>
  <c r="I2463" i="33"/>
  <c r="J2462" i="33"/>
  <c r="I2462" i="33"/>
  <c r="J2461" i="33"/>
  <c r="I2461" i="33"/>
  <c r="J2460" i="33"/>
  <c r="I2460" i="33"/>
  <c r="J2459" i="33"/>
  <c r="I2459" i="33"/>
  <c r="J2458" i="33"/>
  <c r="I2458" i="33"/>
  <c r="J2457" i="33"/>
  <c r="I2457" i="33"/>
  <c r="J2456" i="33"/>
  <c r="I2456" i="33"/>
  <c r="J2455" i="33"/>
  <c r="I2455" i="33"/>
  <c r="J2454" i="33"/>
  <c r="I2454" i="33"/>
  <c r="J2453" i="33"/>
  <c r="I2453" i="33"/>
  <c r="J2452" i="33"/>
  <c r="I2452" i="33"/>
  <c r="J2451" i="33"/>
  <c r="I2451" i="33"/>
  <c r="J2450" i="33"/>
  <c r="I2450" i="33"/>
  <c r="J2449" i="33"/>
  <c r="I2449" i="33"/>
  <c r="J2448" i="33"/>
  <c r="I2448" i="33"/>
  <c r="J2447" i="33"/>
  <c r="I2447" i="33"/>
  <c r="J2446" i="33"/>
  <c r="I2446" i="33"/>
  <c r="J2445" i="33"/>
  <c r="I2445" i="33"/>
  <c r="J2444" i="33"/>
  <c r="I2444" i="33"/>
  <c r="J2443" i="33"/>
  <c r="I2443" i="33"/>
  <c r="J2442" i="33"/>
  <c r="I2442" i="33"/>
  <c r="J2441" i="33"/>
  <c r="I2441" i="33"/>
  <c r="J2440" i="33"/>
  <c r="I2440" i="33"/>
  <c r="J2439" i="33"/>
  <c r="I2439" i="33"/>
  <c r="J2438" i="33"/>
  <c r="I2438" i="33"/>
  <c r="J2437" i="33"/>
  <c r="I2437" i="33"/>
  <c r="J2436" i="33"/>
  <c r="I2436" i="33"/>
  <c r="J2435" i="33"/>
  <c r="I2435" i="33"/>
  <c r="J2434" i="33"/>
  <c r="I2434" i="33"/>
  <c r="J2433" i="33"/>
  <c r="I2433" i="33"/>
  <c r="J2432" i="33"/>
  <c r="I2432" i="33"/>
  <c r="J2431" i="33"/>
  <c r="I2431" i="33"/>
  <c r="J2430" i="33"/>
  <c r="I2430" i="33"/>
  <c r="J2429" i="33"/>
  <c r="I2429" i="33"/>
  <c r="J2428" i="33"/>
  <c r="I2428" i="33"/>
  <c r="J2427" i="33"/>
  <c r="I2427" i="33"/>
  <c r="J2426" i="33"/>
  <c r="I2426" i="33"/>
  <c r="J2425" i="33"/>
  <c r="I2425" i="33"/>
  <c r="J2424" i="33"/>
  <c r="I2424" i="33"/>
  <c r="J2423" i="33"/>
  <c r="I2423" i="33"/>
  <c r="J2422" i="33"/>
  <c r="I2422" i="33"/>
  <c r="J2421" i="33"/>
  <c r="I2421" i="33"/>
  <c r="J2420" i="33"/>
  <c r="I2420" i="33"/>
  <c r="J2419" i="33"/>
  <c r="I2419" i="33"/>
  <c r="J2418" i="33"/>
  <c r="I2418" i="33"/>
  <c r="J2417" i="33"/>
  <c r="I2417" i="33"/>
  <c r="J2416" i="33"/>
  <c r="I2416" i="33"/>
  <c r="J2415" i="33"/>
  <c r="I2415" i="33"/>
  <c r="J2414" i="33"/>
  <c r="I2414" i="33"/>
  <c r="J2413" i="33"/>
  <c r="I2413" i="33"/>
  <c r="J2412" i="33"/>
  <c r="I2412" i="33"/>
  <c r="J2411" i="33"/>
  <c r="I2411" i="33"/>
  <c r="J2410" i="33"/>
  <c r="I2410" i="33"/>
  <c r="J2409" i="33"/>
  <c r="I2409" i="33"/>
  <c r="J2408" i="33"/>
  <c r="I2408" i="33"/>
  <c r="J2407" i="33"/>
  <c r="I2407" i="33"/>
  <c r="J2406" i="33"/>
  <c r="I2406" i="33"/>
  <c r="J2405" i="33"/>
  <c r="I2405" i="33"/>
  <c r="J2404" i="33"/>
  <c r="I2404" i="33"/>
  <c r="J2403" i="33"/>
  <c r="I2403" i="33"/>
  <c r="J2402" i="33"/>
  <c r="I2402" i="33"/>
  <c r="J2401" i="33"/>
  <c r="I2401" i="33"/>
  <c r="J2400" i="33"/>
  <c r="I2400" i="33"/>
  <c r="J2399" i="33"/>
  <c r="I2399" i="33"/>
  <c r="J2398" i="33"/>
  <c r="I2398" i="33"/>
  <c r="J2397" i="33"/>
  <c r="I2397" i="33"/>
  <c r="J2396" i="33"/>
  <c r="I2396" i="33"/>
  <c r="J2395" i="33"/>
  <c r="I2395" i="33"/>
  <c r="J2394" i="33"/>
  <c r="I2394" i="33"/>
  <c r="J2393" i="33"/>
  <c r="I2393" i="33"/>
  <c r="J2392" i="33"/>
  <c r="I2392" i="33"/>
  <c r="J2391" i="33"/>
  <c r="I2391" i="33"/>
  <c r="J2390" i="33"/>
  <c r="I2390" i="33"/>
  <c r="J2389" i="33"/>
  <c r="I2389" i="33"/>
  <c r="J2388" i="33"/>
  <c r="I2388" i="33"/>
  <c r="J2387" i="33"/>
  <c r="I2387" i="33"/>
  <c r="J2386" i="33"/>
  <c r="I2386" i="33"/>
  <c r="J2385" i="33"/>
  <c r="I2385" i="33"/>
  <c r="J2384" i="33"/>
  <c r="I2384" i="33"/>
  <c r="J2383" i="33"/>
  <c r="I2383" i="33"/>
  <c r="J2382" i="33"/>
  <c r="I2382" i="33"/>
  <c r="J2381" i="33"/>
  <c r="I2381" i="33"/>
  <c r="J2380" i="33"/>
  <c r="I2380" i="33"/>
  <c r="J2379" i="33"/>
  <c r="I2379" i="33"/>
  <c r="J2378" i="33"/>
  <c r="I2378" i="33"/>
  <c r="J2377" i="33"/>
  <c r="I2377" i="33"/>
  <c r="J2376" i="33"/>
  <c r="I2376" i="33"/>
  <c r="J2375" i="33"/>
  <c r="I2375" i="33"/>
  <c r="J2374" i="33"/>
  <c r="I2374" i="33"/>
  <c r="J2373" i="33"/>
  <c r="I2373" i="33"/>
  <c r="J2372" i="33"/>
  <c r="I2372" i="33"/>
  <c r="J2371" i="33"/>
  <c r="I2371" i="33"/>
  <c r="J2370" i="33"/>
  <c r="I2370" i="33"/>
  <c r="J2369" i="33"/>
  <c r="I2369" i="33"/>
  <c r="J2368" i="33"/>
  <c r="I2368" i="33"/>
  <c r="J2367" i="33"/>
  <c r="I2367" i="33"/>
  <c r="J2366" i="33"/>
  <c r="I2366" i="33"/>
  <c r="J2365" i="33"/>
  <c r="I2365" i="33"/>
  <c r="J2364" i="33"/>
  <c r="I2364" i="33"/>
  <c r="J2363" i="33"/>
  <c r="I2363" i="33"/>
  <c r="J2362" i="33"/>
  <c r="I2362" i="33"/>
  <c r="J2361" i="33"/>
  <c r="I2361" i="33"/>
  <c r="J2360" i="33"/>
  <c r="I2360" i="33"/>
  <c r="J2359" i="33"/>
  <c r="I2359" i="33"/>
  <c r="J2358" i="33"/>
  <c r="I2358" i="33"/>
  <c r="J2357" i="33"/>
  <c r="I2357" i="33"/>
  <c r="J2356" i="33"/>
  <c r="I2356" i="33"/>
  <c r="J2355" i="33"/>
  <c r="I2355" i="33"/>
  <c r="J2354" i="33"/>
  <c r="I2354" i="33"/>
  <c r="J2353" i="33"/>
  <c r="I2353" i="33"/>
  <c r="J2352" i="33"/>
  <c r="I2352" i="33"/>
  <c r="J2351" i="33"/>
  <c r="I2351" i="33"/>
  <c r="J2350" i="33"/>
  <c r="I2350" i="33"/>
  <c r="J2349" i="33"/>
  <c r="I2349" i="33"/>
  <c r="J2348" i="33"/>
  <c r="I2348" i="33"/>
  <c r="J2347" i="33"/>
  <c r="I2347" i="33"/>
  <c r="J2346" i="33"/>
  <c r="I2346" i="33"/>
  <c r="J2345" i="33"/>
  <c r="I2345" i="33"/>
  <c r="J2344" i="33"/>
  <c r="I2344" i="33"/>
  <c r="J2343" i="33"/>
  <c r="I2343" i="33"/>
  <c r="J2342" i="33"/>
  <c r="I2342" i="33"/>
  <c r="J2341" i="33"/>
  <c r="I2341" i="33"/>
  <c r="J2340" i="33"/>
  <c r="I2340" i="33"/>
  <c r="J2339" i="33"/>
  <c r="I2339" i="33"/>
  <c r="J2338" i="33"/>
  <c r="I2338" i="33"/>
  <c r="J2337" i="33"/>
  <c r="I2337" i="33"/>
  <c r="J2336" i="33"/>
  <c r="I2336" i="33"/>
  <c r="J2335" i="33"/>
  <c r="I2335" i="33"/>
  <c r="J2334" i="33"/>
  <c r="I2334" i="33"/>
  <c r="J2333" i="33"/>
  <c r="I2333" i="33"/>
  <c r="J2332" i="33"/>
  <c r="I2332" i="33"/>
  <c r="J2331" i="33"/>
  <c r="I2331" i="33"/>
  <c r="J2330" i="33"/>
  <c r="I2330" i="33"/>
  <c r="J2329" i="33"/>
  <c r="I2329" i="33"/>
  <c r="J2328" i="33"/>
  <c r="I2328" i="33"/>
  <c r="J2327" i="33"/>
  <c r="I2327" i="33"/>
  <c r="J2326" i="33"/>
  <c r="I2326" i="33"/>
  <c r="J2325" i="33"/>
  <c r="I2325" i="33"/>
  <c r="J2324" i="33"/>
  <c r="I2324" i="33"/>
  <c r="J2323" i="33"/>
  <c r="I2323" i="33"/>
  <c r="J2322" i="33"/>
  <c r="I2322" i="33"/>
  <c r="J2321" i="33"/>
  <c r="I2321" i="33"/>
  <c r="J2320" i="33"/>
  <c r="I2320" i="33"/>
  <c r="J2319" i="33"/>
  <c r="I2319" i="33"/>
  <c r="J2318" i="33"/>
  <c r="I2318" i="33"/>
  <c r="J2317" i="33"/>
  <c r="I2317" i="33"/>
  <c r="J2316" i="33"/>
  <c r="I2316" i="33"/>
  <c r="J2315" i="33"/>
  <c r="I2315" i="33"/>
  <c r="J2314" i="33"/>
  <c r="I2314" i="33"/>
  <c r="J2313" i="33"/>
  <c r="I2313" i="33"/>
  <c r="J2312" i="33"/>
  <c r="I2312" i="33"/>
  <c r="J2311" i="33"/>
  <c r="I2311" i="33"/>
  <c r="J2310" i="33"/>
  <c r="I2310" i="33"/>
  <c r="J2309" i="33"/>
  <c r="I2309" i="33"/>
  <c r="J2308" i="33"/>
  <c r="I2308" i="33"/>
  <c r="J2307" i="33"/>
  <c r="I2307" i="33"/>
  <c r="J2306" i="33"/>
  <c r="I2306" i="33"/>
  <c r="J2305" i="33"/>
  <c r="I2305" i="33"/>
  <c r="J2304" i="33"/>
  <c r="I2304" i="33"/>
  <c r="J2303" i="33"/>
  <c r="I2303" i="33"/>
  <c r="J2302" i="33"/>
  <c r="I2302" i="33"/>
  <c r="J2301" i="33"/>
  <c r="I2301" i="33"/>
  <c r="J2300" i="33"/>
  <c r="I2300" i="33"/>
  <c r="J2299" i="33"/>
  <c r="I2299" i="33"/>
  <c r="J2298" i="33"/>
  <c r="I2298" i="33"/>
  <c r="J2297" i="33"/>
  <c r="I2297" i="33"/>
  <c r="J2296" i="33"/>
  <c r="I2296" i="33"/>
  <c r="J2295" i="33"/>
  <c r="I2295" i="33"/>
  <c r="J2294" i="33"/>
  <c r="I2294" i="33"/>
  <c r="J2293" i="33"/>
  <c r="I2293" i="33"/>
  <c r="J2292" i="33"/>
  <c r="I2292" i="33"/>
  <c r="J2291" i="33"/>
  <c r="I2291" i="33"/>
  <c r="J2290" i="33"/>
  <c r="I2290" i="33"/>
  <c r="J2289" i="33"/>
  <c r="I2289" i="33"/>
  <c r="J2288" i="33"/>
  <c r="I2288" i="33"/>
  <c r="J2287" i="33"/>
  <c r="I2287" i="33"/>
  <c r="J2286" i="33"/>
  <c r="I2286" i="33"/>
  <c r="J2285" i="33"/>
  <c r="I2285" i="33"/>
  <c r="J2284" i="33"/>
  <c r="I2284" i="33"/>
  <c r="J2283" i="33"/>
  <c r="I2283" i="33"/>
  <c r="J2282" i="33"/>
  <c r="I2282" i="33"/>
  <c r="J2281" i="33"/>
  <c r="I2281" i="33"/>
  <c r="J2280" i="33"/>
  <c r="I2280" i="33"/>
  <c r="J2279" i="33"/>
  <c r="I2279" i="33"/>
  <c r="J2278" i="33"/>
  <c r="I2278" i="33"/>
  <c r="J2277" i="33"/>
  <c r="I2277" i="33"/>
  <c r="J2276" i="33"/>
  <c r="I2276" i="33"/>
  <c r="J2275" i="33"/>
  <c r="I2275" i="33"/>
  <c r="J2274" i="33"/>
  <c r="I2274" i="33"/>
  <c r="J2273" i="33"/>
  <c r="I2273" i="33"/>
  <c r="J2272" i="33"/>
  <c r="I2272" i="33"/>
  <c r="J2271" i="33"/>
  <c r="I2271" i="33"/>
  <c r="J2270" i="33"/>
  <c r="I2270" i="33"/>
  <c r="J2269" i="33"/>
  <c r="I2269" i="33"/>
  <c r="J2268" i="33"/>
  <c r="I2268" i="33"/>
  <c r="J2267" i="33"/>
  <c r="I2267" i="33"/>
  <c r="J2266" i="33"/>
  <c r="I2266" i="33"/>
  <c r="J2265" i="33"/>
  <c r="I2265" i="33"/>
  <c r="J2264" i="33"/>
  <c r="I2264" i="33"/>
  <c r="J2263" i="33"/>
  <c r="I2263" i="33"/>
  <c r="J2262" i="33"/>
  <c r="I2262" i="33"/>
  <c r="J2261" i="33"/>
  <c r="I2261" i="33"/>
  <c r="J2260" i="33"/>
  <c r="I2260" i="33"/>
  <c r="J2259" i="33"/>
  <c r="I2259" i="33"/>
  <c r="J2258" i="33"/>
  <c r="I2258" i="33"/>
  <c r="J2257" i="33"/>
  <c r="I2257" i="33"/>
  <c r="J2256" i="33"/>
  <c r="I2256" i="33"/>
  <c r="J2255" i="33"/>
  <c r="I2255" i="33"/>
  <c r="J2254" i="33"/>
  <c r="I2254" i="33"/>
  <c r="J2253" i="33"/>
  <c r="I2253" i="33"/>
  <c r="J2252" i="33"/>
  <c r="I2252" i="33"/>
  <c r="J2251" i="33"/>
  <c r="I2251" i="33"/>
  <c r="J2250" i="33"/>
  <c r="I2250" i="33"/>
  <c r="J2249" i="33"/>
  <c r="I2249" i="33"/>
  <c r="J2248" i="33"/>
  <c r="I2248" i="33"/>
  <c r="J2247" i="33"/>
  <c r="I2247" i="33"/>
  <c r="J2246" i="33"/>
  <c r="I2246" i="33"/>
  <c r="J2245" i="33"/>
  <c r="I2245" i="33"/>
  <c r="J2244" i="33"/>
  <c r="I2244" i="33"/>
  <c r="J2243" i="33"/>
  <c r="I2243" i="33"/>
  <c r="J2242" i="33"/>
  <c r="I2242" i="33"/>
  <c r="J2241" i="33"/>
  <c r="I2241" i="33"/>
  <c r="J2240" i="33"/>
  <c r="I2240" i="33"/>
  <c r="J2239" i="33"/>
  <c r="I2239" i="33"/>
  <c r="J2238" i="33"/>
  <c r="I2238" i="33"/>
  <c r="J2237" i="33"/>
  <c r="I2237" i="33"/>
  <c r="J2236" i="33"/>
  <c r="I2236" i="33"/>
  <c r="J2235" i="33"/>
  <c r="I2235" i="33"/>
  <c r="J2234" i="33"/>
  <c r="I2234" i="33"/>
  <c r="J2233" i="33"/>
  <c r="I2233" i="33"/>
  <c r="J2232" i="33"/>
  <c r="I2232" i="33"/>
  <c r="J2231" i="33"/>
  <c r="I2231" i="33"/>
  <c r="J2230" i="33"/>
  <c r="I2230" i="33"/>
  <c r="J2229" i="33"/>
  <c r="I2229" i="33"/>
  <c r="J2228" i="33"/>
  <c r="I2228" i="33"/>
  <c r="J2227" i="33"/>
  <c r="I2227" i="33"/>
  <c r="J2226" i="33"/>
  <c r="I2226" i="33"/>
  <c r="J2225" i="33"/>
  <c r="I2225" i="33"/>
  <c r="J2224" i="33"/>
  <c r="I2224" i="33"/>
  <c r="J2223" i="33"/>
  <c r="I2223" i="33"/>
  <c r="J2222" i="33"/>
  <c r="I2222" i="33"/>
  <c r="J2221" i="33"/>
  <c r="I2221" i="33"/>
  <c r="J2220" i="33"/>
  <c r="I2220" i="33"/>
  <c r="J2219" i="33"/>
  <c r="I2219" i="33"/>
  <c r="J2218" i="33"/>
  <c r="I2218" i="33"/>
  <c r="J2217" i="33"/>
  <c r="I2217" i="33"/>
  <c r="J2216" i="33"/>
  <c r="I2216" i="33"/>
  <c r="J2215" i="33"/>
  <c r="I2215" i="33"/>
  <c r="J2214" i="33"/>
  <c r="I2214" i="33"/>
  <c r="J2213" i="33"/>
  <c r="I2213" i="33"/>
  <c r="J2212" i="33"/>
  <c r="I2212" i="33"/>
  <c r="J2211" i="33"/>
  <c r="I2211" i="33"/>
  <c r="J2210" i="33"/>
  <c r="I2210" i="33"/>
  <c r="J2209" i="33"/>
  <c r="I2209" i="33"/>
  <c r="J2208" i="33"/>
  <c r="I2208" i="33"/>
  <c r="J2207" i="33"/>
  <c r="I2207" i="33"/>
  <c r="J2206" i="33"/>
  <c r="I2206" i="33"/>
  <c r="J2205" i="33"/>
  <c r="I2205" i="33"/>
  <c r="J2204" i="33"/>
  <c r="I2204" i="33"/>
  <c r="J2203" i="33"/>
  <c r="I2203" i="33"/>
  <c r="J2202" i="33"/>
  <c r="I2202" i="33"/>
  <c r="J2201" i="33"/>
  <c r="I2201" i="33"/>
  <c r="J2200" i="33"/>
  <c r="I2200" i="33"/>
  <c r="J2199" i="33"/>
  <c r="I2199" i="33"/>
  <c r="J2198" i="33"/>
  <c r="I2198" i="33"/>
  <c r="J2197" i="33"/>
  <c r="I2197" i="33"/>
  <c r="J2196" i="33"/>
  <c r="I2196" i="33"/>
  <c r="J2195" i="33"/>
  <c r="I2195" i="33"/>
  <c r="J2194" i="33"/>
  <c r="I2194" i="33"/>
  <c r="J2193" i="33"/>
  <c r="I2193" i="33"/>
  <c r="J2192" i="33"/>
  <c r="I2192" i="33"/>
  <c r="J2191" i="33"/>
  <c r="I2191" i="33"/>
  <c r="J2190" i="33"/>
  <c r="I2190" i="33"/>
  <c r="J2189" i="33"/>
  <c r="I2189" i="33"/>
  <c r="J2188" i="33"/>
  <c r="I2188" i="33"/>
  <c r="J2187" i="33"/>
  <c r="I2187" i="33"/>
  <c r="J2186" i="33"/>
  <c r="I2186" i="33"/>
  <c r="J2185" i="33"/>
  <c r="I2185" i="33"/>
  <c r="J2184" i="33"/>
  <c r="I2184" i="33"/>
  <c r="J2183" i="33"/>
  <c r="I2183" i="33"/>
  <c r="J2182" i="33"/>
  <c r="I2182" i="33"/>
  <c r="J2181" i="33"/>
  <c r="I2181" i="33"/>
  <c r="J2180" i="33"/>
  <c r="I2180" i="33"/>
  <c r="J2179" i="33"/>
  <c r="I2179" i="33"/>
  <c r="J2178" i="33"/>
  <c r="I2178" i="33"/>
  <c r="J2177" i="33"/>
  <c r="I2177" i="33"/>
  <c r="J2176" i="33"/>
  <c r="I2176" i="33"/>
  <c r="J2175" i="33"/>
  <c r="I2175" i="33"/>
  <c r="J2174" i="33"/>
  <c r="I2174" i="33"/>
  <c r="J2173" i="33"/>
  <c r="I2173" i="33"/>
  <c r="J2172" i="33"/>
  <c r="I2172" i="33"/>
  <c r="J2171" i="33"/>
  <c r="I2171" i="33"/>
  <c r="J2170" i="33"/>
  <c r="I2170" i="33"/>
  <c r="J2169" i="33"/>
  <c r="I2169" i="33"/>
  <c r="J2168" i="33"/>
  <c r="I2168" i="33"/>
  <c r="J2167" i="33"/>
  <c r="I2167" i="33"/>
  <c r="J2166" i="33"/>
  <c r="I2166" i="33"/>
  <c r="J2165" i="33"/>
  <c r="I2165" i="33"/>
  <c r="J2164" i="33"/>
  <c r="I2164" i="33"/>
  <c r="J2163" i="33"/>
  <c r="I2163" i="33"/>
  <c r="J2162" i="33"/>
  <c r="I2162" i="33"/>
  <c r="J2161" i="33"/>
  <c r="I2161" i="33"/>
  <c r="J2160" i="33"/>
  <c r="I2160" i="33"/>
  <c r="J2159" i="33"/>
  <c r="I2159" i="33"/>
  <c r="J2158" i="33"/>
  <c r="I2158" i="33"/>
  <c r="J2157" i="33"/>
  <c r="I2157" i="33"/>
  <c r="J2156" i="33"/>
  <c r="I2156" i="33"/>
  <c r="J2155" i="33"/>
  <c r="I2155" i="33"/>
  <c r="J2154" i="33"/>
  <c r="I2154" i="33"/>
  <c r="J2153" i="33"/>
  <c r="I2153" i="33"/>
  <c r="J2152" i="33"/>
  <c r="I2152" i="33"/>
  <c r="J2151" i="33"/>
  <c r="I2151" i="33"/>
  <c r="J2150" i="33"/>
  <c r="I2150" i="33"/>
  <c r="J2149" i="33"/>
  <c r="I2149" i="33"/>
  <c r="J2148" i="33"/>
  <c r="I2148" i="33"/>
  <c r="J2147" i="33"/>
  <c r="I2147" i="33"/>
  <c r="J2146" i="33"/>
  <c r="I2146" i="33"/>
  <c r="J2145" i="33"/>
  <c r="I2145" i="33"/>
  <c r="J2144" i="33"/>
  <c r="I2144" i="33"/>
  <c r="J2143" i="33"/>
  <c r="I2143" i="33"/>
  <c r="J2142" i="33"/>
  <c r="I2142" i="33"/>
  <c r="J2141" i="33"/>
  <c r="I2141" i="33"/>
  <c r="J2140" i="33"/>
  <c r="I2140" i="33"/>
  <c r="J2139" i="33"/>
  <c r="I2139" i="33"/>
  <c r="J2138" i="33"/>
  <c r="I2138" i="33"/>
  <c r="J2137" i="33"/>
  <c r="I2137" i="33"/>
  <c r="J2136" i="33"/>
  <c r="I2136" i="33"/>
  <c r="J2135" i="33"/>
  <c r="I2135" i="33"/>
  <c r="J2134" i="33"/>
  <c r="I2134" i="33"/>
  <c r="J2133" i="33"/>
  <c r="I2133" i="33"/>
  <c r="J2132" i="33"/>
  <c r="I2132" i="33"/>
  <c r="J2131" i="33"/>
  <c r="I2131" i="33"/>
  <c r="J2130" i="33"/>
  <c r="I2130" i="33"/>
  <c r="J2129" i="33"/>
  <c r="I2129" i="33"/>
  <c r="J2128" i="33"/>
  <c r="I2128" i="33"/>
  <c r="J2127" i="33"/>
  <c r="I2127" i="33"/>
  <c r="J2126" i="33"/>
  <c r="I2126" i="33"/>
  <c r="J2125" i="33"/>
  <c r="I2125" i="33"/>
  <c r="J2124" i="33"/>
  <c r="I2124" i="33"/>
  <c r="J2123" i="33"/>
  <c r="I2123" i="33"/>
  <c r="J2122" i="33"/>
  <c r="I2122" i="33"/>
  <c r="J2121" i="33"/>
  <c r="I2121" i="33"/>
  <c r="J2120" i="33"/>
  <c r="I2120" i="33"/>
  <c r="J2119" i="33"/>
  <c r="I2119" i="33"/>
  <c r="J2118" i="33"/>
  <c r="I2118" i="33"/>
  <c r="J2117" i="33"/>
  <c r="I2117" i="33"/>
  <c r="J2116" i="33"/>
  <c r="I2116" i="33"/>
  <c r="J2115" i="33"/>
  <c r="I2115" i="33"/>
  <c r="J2114" i="33"/>
  <c r="I2114" i="33"/>
  <c r="J2113" i="33"/>
  <c r="I2113" i="33"/>
  <c r="J2112" i="33"/>
  <c r="I2112" i="33"/>
  <c r="J2111" i="33"/>
  <c r="I2111" i="33"/>
  <c r="J2110" i="33"/>
  <c r="I2110" i="33"/>
  <c r="J2109" i="33"/>
  <c r="I2109" i="33"/>
  <c r="J2108" i="33"/>
  <c r="I2108" i="33"/>
  <c r="J2107" i="33"/>
  <c r="I2107" i="33"/>
  <c r="J2106" i="33"/>
  <c r="I2106" i="33"/>
  <c r="J2105" i="33"/>
  <c r="I2105" i="33"/>
  <c r="J2104" i="33"/>
  <c r="I2104" i="33"/>
  <c r="J2103" i="33"/>
  <c r="I2103" i="33"/>
  <c r="J2102" i="33"/>
  <c r="I2102" i="33"/>
  <c r="J2101" i="33"/>
  <c r="I2101" i="33"/>
  <c r="J2100" i="33"/>
  <c r="I2100" i="33"/>
  <c r="J2099" i="33"/>
  <c r="I2099" i="33"/>
  <c r="J2098" i="33"/>
  <c r="I2098" i="33"/>
  <c r="J2097" i="33"/>
  <c r="I2097" i="33"/>
  <c r="J2096" i="33"/>
  <c r="I2096" i="33"/>
  <c r="J2095" i="33"/>
  <c r="I2095" i="33"/>
  <c r="J2094" i="33"/>
  <c r="I2094" i="33"/>
  <c r="J2093" i="33"/>
  <c r="I2093" i="33"/>
  <c r="J2092" i="33"/>
  <c r="I2092" i="33"/>
  <c r="J2091" i="33"/>
  <c r="I2091" i="33"/>
  <c r="J2090" i="33"/>
  <c r="I2090" i="33"/>
  <c r="J2089" i="33"/>
  <c r="I2089" i="33"/>
  <c r="J2088" i="33"/>
  <c r="I2088" i="33"/>
  <c r="J2087" i="33"/>
  <c r="I2087" i="33"/>
  <c r="J2086" i="33"/>
  <c r="I2086" i="33"/>
  <c r="J2085" i="33"/>
  <c r="I2085" i="33"/>
  <c r="J2084" i="33"/>
  <c r="I2084" i="33"/>
  <c r="J2083" i="33"/>
  <c r="I2083" i="33"/>
  <c r="J2082" i="33"/>
  <c r="I2082" i="33"/>
  <c r="J2081" i="33"/>
  <c r="I2081" i="33"/>
  <c r="J2080" i="33"/>
  <c r="I2080" i="33"/>
  <c r="J2079" i="33"/>
  <c r="I2079" i="33"/>
  <c r="J2078" i="33"/>
  <c r="I2078" i="33"/>
  <c r="J2077" i="33"/>
  <c r="I2077" i="33"/>
  <c r="J2076" i="33"/>
  <c r="I2076" i="33"/>
  <c r="J2075" i="33"/>
  <c r="I2075" i="33"/>
  <c r="J2074" i="33"/>
  <c r="I2074" i="33"/>
  <c r="J2073" i="33"/>
  <c r="I2073" i="33"/>
  <c r="J2072" i="33"/>
  <c r="I2072" i="33"/>
  <c r="J2071" i="33"/>
  <c r="I2071" i="33"/>
  <c r="J2070" i="33"/>
  <c r="I2070" i="33"/>
  <c r="J2069" i="33"/>
  <c r="I2069" i="33"/>
  <c r="J2068" i="33"/>
  <c r="I2068" i="33"/>
  <c r="J2067" i="33"/>
  <c r="I2067" i="33"/>
  <c r="J2066" i="33"/>
  <c r="I2066" i="33"/>
  <c r="J2065" i="33"/>
  <c r="I2065" i="33"/>
  <c r="J2064" i="33"/>
  <c r="I2064" i="33"/>
  <c r="J2063" i="33"/>
  <c r="I2063" i="33"/>
  <c r="J2062" i="33"/>
  <c r="I2062" i="33"/>
  <c r="J2061" i="33"/>
  <c r="I2061" i="33"/>
  <c r="J2060" i="33"/>
  <c r="I2060" i="33"/>
  <c r="J2059" i="33"/>
  <c r="I2059" i="33"/>
  <c r="J2058" i="33"/>
  <c r="I2058" i="33"/>
  <c r="J2057" i="33"/>
  <c r="I2057" i="33"/>
  <c r="J2056" i="33"/>
  <c r="I2056" i="33"/>
  <c r="J2055" i="33"/>
  <c r="I2055" i="33"/>
  <c r="J2054" i="33"/>
  <c r="I2054" i="33"/>
  <c r="J2053" i="33"/>
  <c r="I2053" i="33"/>
  <c r="J2052" i="33"/>
  <c r="I2052" i="33"/>
  <c r="J2051" i="33"/>
  <c r="I2051" i="33"/>
  <c r="J2050" i="33"/>
  <c r="I2050" i="33"/>
  <c r="J2049" i="33"/>
  <c r="I2049" i="33"/>
  <c r="J2048" i="33"/>
  <c r="I2048" i="33"/>
  <c r="J2047" i="33"/>
  <c r="I2047" i="33"/>
  <c r="J2046" i="33"/>
  <c r="I2046" i="33"/>
  <c r="J2045" i="33"/>
  <c r="I2045" i="33"/>
  <c r="J2044" i="33"/>
  <c r="I2044" i="33"/>
  <c r="J2043" i="33"/>
  <c r="I2043" i="33"/>
  <c r="J2042" i="33"/>
  <c r="I2042" i="33"/>
  <c r="J2041" i="33"/>
  <c r="I2041" i="33"/>
  <c r="J2040" i="33"/>
  <c r="I2040" i="33"/>
  <c r="J2039" i="33"/>
  <c r="I2039" i="33"/>
  <c r="J2038" i="33"/>
  <c r="I2038" i="33"/>
  <c r="J2037" i="33"/>
  <c r="I2037" i="33"/>
  <c r="J2036" i="33"/>
  <c r="I2036" i="33"/>
  <c r="J2035" i="33"/>
  <c r="I2035" i="33"/>
  <c r="J2034" i="33"/>
  <c r="I2034" i="33"/>
  <c r="J2033" i="33"/>
  <c r="I2033" i="33"/>
  <c r="J2032" i="33"/>
  <c r="I2032" i="33"/>
  <c r="J2031" i="33"/>
  <c r="I2031" i="33"/>
  <c r="J2030" i="33"/>
  <c r="I2030" i="33"/>
  <c r="J2029" i="33"/>
  <c r="I2029" i="33"/>
  <c r="J2028" i="33"/>
  <c r="I2028" i="33"/>
  <c r="J2027" i="33"/>
  <c r="I2027" i="33"/>
  <c r="J2026" i="33"/>
  <c r="I2026" i="33"/>
  <c r="J2025" i="33"/>
  <c r="I2025" i="33"/>
  <c r="J2024" i="33"/>
  <c r="I2024" i="33"/>
  <c r="J2023" i="33"/>
  <c r="I2023" i="33"/>
  <c r="J2022" i="33"/>
  <c r="I2022" i="33"/>
  <c r="J2021" i="33"/>
  <c r="I2021" i="33"/>
  <c r="J2020" i="33"/>
  <c r="I2020" i="33"/>
  <c r="J2019" i="33"/>
  <c r="I2019" i="33"/>
  <c r="J2018" i="33"/>
  <c r="I2018" i="33"/>
  <c r="J2017" i="33"/>
  <c r="I2017" i="33"/>
  <c r="J2016" i="33"/>
  <c r="I2016" i="33"/>
  <c r="J2015" i="33"/>
  <c r="I2015" i="33"/>
  <c r="J2014" i="33"/>
  <c r="I2014" i="33"/>
  <c r="J2013" i="33"/>
  <c r="I2013" i="33"/>
  <c r="J2012" i="33"/>
  <c r="I2012" i="33"/>
  <c r="J2011" i="33"/>
  <c r="I2011" i="33"/>
  <c r="J2010" i="33"/>
  <c r="I2010" i="33"/>
  <c r="J2009" i="33"/>
  <c r="I2009" i="33"/>
  <c r="J2008" i="33"/>
  <c r="I2008" i="33"/>
  <c r="J2007" i="33"/>
  <c r="I2007" i="33"/>
  <c r="J2006" i="33"/>
  <c r="I2006" i="33"/>
  <c r="J2005" i="33"/>
  <c r="I2005" i="33"/>
  <c r="J2004" i="33"/>
  <c r="I2004" i="33"/>
  <c r="J2003" i="33"/>
  <c r="I2003" i="33"/>
  <c r="J2002" i="33"/>
  <c r="I2002" i="33"/>
  <c r="J2001" i="33"/>
  <c r="I2001" i="33"/>
  <c r="J2000" i="33"/>
  <c r="I2000" i="33"/>
  <c r="J1999" i="33"/>
  <c r="I1999" i="33"/>
  <c r="J1998" i="33"/>
  <c r="I1998" i="33"/>
  <c r="J1997" i="33"/>
  <c r="I1997" i="33"/>
  <c r="J1996" i="33"/>
  <c r="I1996" i="33"/>
  <c r="J1995" i="33"/>
  <c r="I1995" i="33"/>
  <c r="J1994" i="33"/>
  <c r="I1994" i="33"/>
  <c r="J1993" i="33"/>
  <c r="I1993" i="33"/>
  <c r="J1992" i="33"/>
  <c r="I1992" i="33"/>
  <c r="J1991" i="33"/>
  <c r="I1991" i="33"/>
  <c r="J1990" i="33"/>
  <c r="I1990" i="33"/>
  <c r="J1989" i="33"/>
  <c r="I1989" i="33"/>
  <c r="J1988" i="33"/>
  <c r="I1988" i="33"/>
  <c r="J1987" i="33"/>
  <c r="I1987" i="33"/>
  <c r="J1986" i="33"/>
  <c r="I1986" i="33"/>
  <c r="J1985" i="33"/>
  <c r="I1985" i="33"/>
  <c r="J1984" i="33"/>
  <c r="I1984" i="33"/>
  <c r="J1983" i="33"/>
  <c r="I1983" i="33"/>
  <c r="J1982" i="33"/>
  <c r="I1982" i="33"/>
  <c r="J1981" i="33"/>
  <c r="I1981" i="33"/>
  <c r="J1980" i="33"/>
  <c r="I1980" i="33"/>
  <c r="J1979" i="33"/>
  <c r="I1979" i="33"/>
  <c r="J1978" i="33"/>
  <c r="I1978" i="33"/>
  <c r="J1977" i="33"/>
  <c r="I1977" i="33"/>
  <c r="J1976" i="33"/>
  <c r="I1976" i="33"/>
  <c r="J1975" i="33"/>
  <c r="I1975" i="33"/>
  <c r="J1974" i="33"/>
  <c r="I1974" i="33"/>
  <c r="J1973" i="33"/>
  <c r="I1973" i="33"/>
  <c r="J1972" i="33"/>
  <c r="I1972" i="33"/>
  <c r="J1971" i="33"/>
  <c r="I1971" i="33"/>
  <c r="J1970" i="33"/>
  <c r="I1970" i="33"/>
  <c r="J1969" i="33"/>
  <c r="I1969" i="33"/>
  <c r="J1968" i="33"/>
  <c r="I1968" i="33"/>
  <c r="J1967" i="33"/>
  <c r="I1967" i="33"/>
  <c r="J1966" i="33"/>
  <c r="I1966" i="33"/>
  <c r="J1965" i="33"/>
  <c r="I1965" i="33"/>
  <c r="J1964" i="33"/>
  <c r="I1964" i="33"/>
  <c r="J1963" i="33"/>
  <c r="I1963" i="33"/>
  <c r="J1962" i="33"/>
  <c r="I1962" i="33"/>
  <c r="J1961" i="33"/>
  <c r="I1961" i="33"/>
  <c r="J1960" i="33"/>
  <c r="I1960" i="33"/>
  <c r="J1959" i="33"/>
  <c r="I1959" i="33"/>
  <c r="J1958" i="33"/>
  <c r="I1958" i="33"/>
  <c r="J1957" i="33"/>
  <c r="I1957" i="33"/>
  <c r="J1956" i="33"/>
  <c r="I1956" i="33"/>
  <c r="J1955" i="33"/>
  <c r="I1955" i="33"/>
  <c r="J1954" i="33"/>
  <c r="I1954" i="33"/>
  <c r="J1953" i="33"/>
  <c r="I1953" i="33"/>
  <c r="J1952" i="33"/>
  <c r="I1952" i="33"/>
  <c r="J1951" i="33"/>
  <c r="I1951" i="33"/>
  <c r="J1950" i="33"/>
  <c r="I1950" i="33"/>
  <c r="J1949" i="33"/>
  <c r="I1949" i="33"/>
  <c r="J1948" i="33"/>
  <c r="I1948" i="33"/>
  <c r="J1947" i="33"/>
  <c r="I1947" i="33"/>
  <c r="J1946" i="33"/>
  <c r="I1946" i="33"/>
  <c r="J1945" i="33"/>
  <c r="I1945" i="33"/>
  <c r="J1944" i="33"/>
  <c r="I1944" i="33"/>
  <c r="J1943" i="33"/>
  <c r="I1943" i="33"/>
  <c r="J1942" i="33"/>
  <c r="I1942" i="33"/>
  <c r="J1941" i="33"/>
  <c r="I1941" i="33"/>
  <c r="J1940" i="33"/>
  <c r="I1940" i="33"/>
  <c r="J1939" i="33"/>
  <c r="I1939" i="33"/>
  <c r="J1938" i="33"/>
  <c r="I1938" i="33"/>
  <c r="J1937" i="33"/>
  <c r="I1937" i="33"/>
  <c r="J1936" i="33"/>
  <c r="I1936" i="33"/>
  <c r="J1935" i="33"/>
  <c r="I1935" i="33"/>
  <c r="J1934" i="33"/>
  <c r="I1934" i="33"/>
  <c r="J1933" i="33"/>
  <c r="I1933" i="33"/>
  <c r="J1932" i="33"/>
  <c r="I1932" i="33"/>
  <c r="J1931" i="33"/>
  <c r="I1931" i="33"/>
  <c r="J1930" i="33"/>
  <c r="I1930" i="33"/>
  <c r="J1929" i="33"/>
  <c r="I1929" i="33"/>
  <c r="J1928" i="33"/>
  <c r="I1928" i="33"/>
  <c r="J1927" i="33"/>
  <c r="I1927" i="33"/>
  <c r="J1926" i="33"/>
  <c r="I1926" i="33"/>
  <c r="J1925" i="33"/>
  <c r="I1925" i="33"/>
  <c r="J1924" i="33"/>
  <c r="I1924" i="33"/>
  <c r="J1923" i="33"/>
  <c r="I1923" i="33"/>
  <c r="J1922" i="33"/>
  <c r="I1922" i="33"/>
  <c r="J1921" i="33"/>
  <c r="I1921" i="33"/>
  <c r="J1920" i="33"/>
  <c r="I1920" i="33"/>
  <c r="J1919" i="33"/>
  <c r="I1919" i="33"/>
  <c r="J1918" i="33"/>
  <c r="I1918" i="33"/>
  <c r="J1917" i="33"/>
  <c r="I1917" i="33"/>
  <c r="J1916" i="33"/>
  <c r="I1916" i="33"/>
  <c r="J1915" i="33"/>
  <c r="I1915" i="33"/>
  <c r="J1914" i="33"/>
  <c r="I1914" i="33"/>
  <c r="J1913" i="33"/>
  <c r="I1913" i="33"/>
  <c r="J1912" i="33"/>
  <c r="I1912" i="33"/>
  <c r="J1911" i="33"/>
  <c r="I1911" i="33"/>
  <c r="J1910" i="33"/>
  <c r="I1910" i="33"/>
  <c r="J1909" i="33"/>
  <c r="I1909" i="33"/>
  <c r="J1908" i="33"/>
  <c r="I1908" i="33"/>
  <c r="J1907" i="33"/>
  <c r="I1907" i="33"/>
  <c r="J1906" i="33"/>
  <c r="I1906" i="33"/>
  <c r="J1905" i="33"/>
  <c r="I1905" i="33"/>
  <c r="J1904" i="33"/>
  <c r="I1904" i="33"/>
  <c r="J1903" i="33"/>
  <c r="I1903" i="33"/>
  <c r="J1902" i="33"/>
  <c r="I1902" i="33"/>
  <c r="J1901" i="33"/>
  <c r="I1901" i="33"/>
  <c r="J1900" i="33"/>
  <c r="I1900" i="33"/>
  <c r="J1899" i="33"/>
  <c r="I1899" i="33"/>
  <c r="J1898" i="33"/>
  <c r="I1898" i="33"/>
  <c r="J1897" i="33"/>
  <c r="I1897" i="33"/>
  <c r="J1896" i="33"/>
  <c r="I1896" i="33"/>
  <c r="J1895" i="33"/>
  <c r="I1895" i="33"/>
  <c r="J1894" i="33"/>
  <c r="I1894" i="33"/>
  <c r="J1893" i="33"/>
  <c r="I1893" i="33"/>
  <c r="J1892" i="33"/>
  <c r="I1892" i="33"/>
  <c r="J1891" i="33"/>
  <c r="I1891" i="33"/>
  <c r="J1890" i="33"/>
  <c r="I1890" i="33"/>
  <c r="J1889" i="33"/>
  <c r="I1889" i="33"/>
  <c r="J1888" i="33"/>
  <c r="I1888" i="33"/>
  <c r="J1887" i="33"/>
  <c r="I1887" i="33"/>
  <c r="J1886" i="33"/>
  <c r="I1886" i="33"/>
  <c r="J1885" i="33"/>
  <c r="I1885" i="33"/>
  <c r="J1884" i="33"/>
  <c r="I1884" i="33"/>
  <c r="J1883" i="33"/>
  <c r="I1883" i="33"/>
  <c r="J1882" i="33"/>
  <c r="I1882" i="33"/>
  <c r="J1881" i="33"/>
  <c r="I1881" i="33"/>
  <c r="J1880" i="33"/>
  <c r="I1880" i="33"/>
  <c r="J1879" i="33"/>
  <c r="I1879" i="33"/>
  <c r="J1878" i="33"/>
  <c r="I1878" i="33"/>
  <c r="J1877" i="33"/>
  <c r="I1877" i="33"/>
  <c r="J1876" i="33"/>
  <c r="I1876" i="33"/>
  <c r="J1875" i="33"/>
  <c r="I1875" i="33"/>
  <c r="J1874" i="33"/>
  <c r="I1874" i="33"/>
  <c r="J1873" i="33"/>
  <c r="I1873" i="33"/>
  <c r="J1872" i="33"/>
  <c r="I1872" i="33"/>
  <c r="J1871" i="33"/>
  <c r="I1871" i="33"/>
  <c r="J1870" i="33"/>
  <c r="I1870" i="33"/>
  <c r="J1869" i="33"/>
  <c r="I1869" i="33"/>
  <c r="J1868" i="33"/>
  <c r="I1868" i="33"/>
  <c r="J1867" i="33"/>
  <c r="I1867" i="33"/>
  <c r="J1866" i="33"/>
  <c r="I1866" i="33"/>
  <c r="J1865" i="33"/>
  <c r="I1865" i="33"/>
  <c r="J1864" i="33"/>
  <c r="I1864" i="33"/>
  <c r="J1863" i="33"/>
  <c r="I1863" i="33"/>
  <c r="J1862" i="33"/>
  <c r="I1862" i="33"/>
  <c r="J1861" i="33"/>
  <c r="I1861" i="33"/>
  <c r="J1860" i="33"/>
  <c r="I1860" i="33"/>
  <c r="J1859" i="33"/>
  <c r="I1859" i="33"/>
  <c r="J1858" i="33"/>
  <c r="I1858" i="33"/>
  <c r="J1857" i="33"/>
  <c r="I1857" i="33"/>
  <c r="J1856" i="33"/>
  <c r="I1856" i="33"/>
  <c r="J1855" i="33"/>
  <c r="I1855" i="33"/>
  <c r="J1854" i="33"/>
  <c r="I1854" i="33"/>
  <c r="J1853" i="33"/>
  <c r="I1853" i="33"/>
  <c r="J1852" i="33"/>
  <c r="I1852" i="33"/>
  <c r="J1851" i="33"/>
  <c r="I1851" i="33"/>
  <c r="J1850" i="33"/>
  <c r="I1850" i="33"/>
  <c r="J1849" i="33"/>
  <c r="I1849" i="33"/>
  <c r="J1848" i="33"/>
  <c r="I1848" i="33"/>
  <c r="J1847" i="33"/>
  <c r="I1847" i="33"/>
  <c r="J1846" i="33"/>
  <c r="I1846" i="33"/>
  <c r="J1845" i="33"/>
  <c r="I1845" i="33"/>
  <c r="J1844" i="33"/>
  <c r="I1844" i="33"/>
  <c r="J1843" i="33"/>
  <c r="I1843" i="33"/>
  <c r="J1842" i="33"/>
  <c r="I1842" i="33"/>
  <c r="J1841" i="33"/>
  <c r="I1841" i="33"/>
  <c r="J1840" i="33"/>
  <c r="I1840" i="33"/>
  <c r="J1839" i="33"/>
  <c r="I1839" i="33"/>
  <c r="J1838" i="33"/>
  <c r="I1838" i="33"/>
  <c r="J1837" i="33"/>
  <c r="I1837" i="33"/>
  <c r="J1836" i="33"/>
  <c r="I1836" i="33"/>
  <c r="J1835" i="33"/>
  <c r="I1835" i="33"/>
  <c r="J1834" i="33"/>
  <c r="I1834" i="33"/>
  <c r="J1833" i="33"/>
  <c r="I1833" i="33"/>
  <c r="J1832" i="33"/>
  <c r="I1832" i="33"/>
  <c r="J1831" i="33"/>
  <c r="I1831" i="33"/>
  <c r="J1830" i="33"/>
  <c r="I1830" i="33"/>
  <c r="J1829" i="33"/>
  <c r="I1829" i="33"/>
  <c r="J1828" i="33"/>
  <c r="I1828" i="33"/>
  <c r="J1827" i="33"/>
  <c r="I1827" i="33"/>
  <c r="J1826" i="33"/>
  <c r="I1826" i="33"/>
  <c r="J1825" i="33"/>
  <c r="I1825" i="33"/>
  <c r="J1824" i="33"/>
  <c r="I1824" i="33"/>
  <c r="J1823" i="33"/>
  <c r="I1823" i="33"/>
  <c r="J1822" i="33"/>
  <c r="I1822" i="33"/>
  <c r="J1821" i="33"/>
  <c r="I1821" i="33"/>
  <c r="J1820" i="33"/>
  <c r="I1820" i="33"/>
  <c r="J1819" i="33"/>
  <c r="I1819" i="33"/>
  <c r="J1818" i="33"/>
  <c r="I1818" i="33"/>
  <c r="J1817" i="33"/>
  <c r="I1817" i="33"/>
  <c r="J1816" i="33"/>
  <c r="I1816" i="33"/>
  <c r="J1815" i="33"/>
  <c r="I1815" i="33"/>
  <c r="J1814" i="33"/>
  <c r="I1814" i="33"/>
  <c r="J1813" i="33"/>
  <c r="I1813" i="33"/>
  <c r="J1812" i="33"/>
  <c r="I1812" i="33"/>
  <c r="J1811" i="33"/>
  <c r="I1811" i="33"/>
  <c r="J1810" i="33"/>
  <c r="I1810" i="33"/>
  <c r="J1809" i="33"/>
  <c r="I1809" i="33"/>
  <c r="J1808" i="33"/>
  <c r="I1808" i="33"/>
  <c r="J1807" i="33"/>
  <c r="I1807" i="33"/>
  <c r="J1806" i="33"/>
  <c r="I1806" i="33"/>
  <c r="J1805" i="33"/>
  <c r="I1805" i="33"/>
  <c r="J1804" i="33"/>
  <c r="I1804" i="33"/>
  <c r="J1803" i="33"/>
  <c r="I1803" i="33"/>
  <c r="J1802" i="33"/>
  <c r="I1802" i="33"/>
  <c r="J1801" i="33"/>
  <c r="I1801" i="33"/>
  <c r="J1800" i="33"/>
  <c r="I1800" i="33"/>
  <c r="J1799" i="33"/>
  <c r="I1799" i="33"/>
  <c r="J1798" i="33"/>
  <c r="I1798" i="33"/>
  <c r="J1797" i="33"/>
  <c r="I1797" i="33"/>
  <c r="J1796" i="33"/>
  <c r="I1796" i="33"/>
  <c r="J1795" i="33"/>
  <c r="I1795" i="33"/>
  <c r="J1794" i="33"/>
  <c r="I1794" i="33"/>
  <c r="J1793" i="33"/>
  <c r="I1793" i="33"/>
  <c r="J1792" i="33"/>
  <c r="I1792" i="33"/>
  <c r="J1791" i="33"/>
  <c r="I1791" i="33"/>
  <c r="J1790" i="33"/>
  <c r="I1790" i="33"/>
  <c r="J1789" i="33"/>
  <c r="I1789" i="33"/>
  <c r="J1788" i="33"/>
  <c r="I1788" i="33"/>
  <c r="J1787" i="33"/>
  <c r="I1787" i="33"/>
  <c r="J1786" i="33"/>
  <c r="I1786" i="33"/>
  <c r="J1785" i="33"/>
  <c r="I1785" i="33"/>
  <c r="J1784" i="33"/>
  <c r="I1784" i="33"/>
  <c r="J1783" i="33"/>
  <c r="I1783" i="33"/>
  <c r="J1782" i="33"/>
  <c r="I1782" i="33"/>
  <c r="J1781" i="33"/>
  <c r="I1781" i="33"/>
  <c r="J1780" i="33"/>
  <c r="I1780" i="33"/>
  <c r="J1779" i="33"/>
  <c r="I1779" i="33"/>
  <c r="J1778" i="33"/>
  <c r="I1778" i="33"/>
  <c r="J1777" i="33"/>
  <c r="I1777" i="33"/>
  <c r="J1776" i="33"/>
  <c r="I1776" i="33"/>
  <c r="J1775" i="33"/>
  <c r="I1775" i="33"/>
  <c r="J1774" i="33"/>
  <c r="I1774" i="33"/>
  <c r="J1773" i="33"/>
  <c r="I1773" i="33"/>
  <c r="J1772" i="33"/>
  <c r="I1772" i="33"/>
  <c r="J1771" i="33"/>
  <c r="I1771" i="33"/>
  <c r="J1770" i="33"/>
  <c r="I1770" i="33"/>
  <c r="J1769" i="33"/>
  <c r="I1769" i="33"/>
  <c r="J1768" i="33"/>
  <c r="I1768" i="33"/>
  <c r="J1767" i="33"/>
  <c r="I1767" i="33"/>
  <c r="J1766" i="33"/>
  <c r="I1766" i="33"/>
  <c r="J1765" i="33"/>
  <c r="I1765" i="33"/>
  <c r="J1764" i="33"/>
  <c r="I1764" i="33"/>
  <c r="J1763" i="33"/>
  <c r="I1763" i="33"/>
  <c r="J1762" i="33"/>
  <c r="I1762" i="33"/>
  <c r="J1761" i="33"/>
  <c r="I1761" i="33"/>
  <c r="J1760" i="33"/>
  <c r="I1760" i="33"/>
  <c r="J1759" i="33"/>
  <c r="I1759" i="33"/>
  <c r="J1758" i="33"/>
  <c r="I1758" i="33"/>
  <c r="J1757" i="33"/>
  <c r="I1757" i="33"/>
  <c r="J1756" i="33"/>
  <c r="I1756" i="33"/>
  <c r="J1755" i="33"/>
  <c r="I1755" i="33"/>
  <c r="J1754" i="33"/>
  <c r="I1754" i="33"/>
  <c r="J1753" i="33"/>
  <c r="I1753" i="33"/>
  <c r="J1752" i="33"/>
  <c r="I1752" i="33"/>
  <c r="J1751" i="33"/>
  <c r="I1751" i="33"/>
  <c r="J1750" i="33"/>
  <c r="I1750" i="33"/>
  <c r="J1749" i="33"/>
  <c r="I1749" i="33"/>
  <c r="J1748" i="33"/>
  <c r="I1748" i="33"/>
  <c r="J1747" i="33"/>
  <c r="I1747" i="33"/>
  <c r="J1746" i="33"/>
  <c r="I1746" i="33"/>
  <c r="J1745" i="33"/>
  <c r="I1745" i="33"/>
  <c r="J1744" i="33"/>
  <c r="I1744" i="33"/>
  <c r="J1743" i="33"/>
  <c r="I1743" i="33"/>
  <c r="J1742" i="33"/>
  <c r="I1742" i="33"/>
  <c r="J1741" i="33"/>
  <c r="I1741" i="33"/>
  <c r="J1740" i="33"/>
  <c r="I1740" i="33"/>
  <c r="J1739" i="33"/>
  <c r="I1739" i="33"/>
  <c r="J1738" i="33"/>
  <c r="I1738" i="33"/>
  <c r="J1737" i="33"/>
  <c r="I1737" i="33"/>
  <c r="J1736" i="33"/>
  <c r="I1736" i="33"/>
  <c r="J1735" i="33"/>
  <c r="I1735" i="33"/>
  <c r="J1734" i="33"/>
  <c r="I1734" i="33"/>
  <c r="J1733" i="33"/>
  <c r="I1733" i="33"/>
  <c r="J1732" i="33"/>
  <c r="I1732" i="33"/>
  <c r="J1731" i="33"/>
  <c r="I1731" i="33"/>
  <c r="J1730" i="33"/>
  <c r="I1730" i="33"/>
  <c r="J1729" i="33"/>
  <c r="I1729" i="33"/>
  <c r="J1728" i="33"/>
  <c r="I1728" i="33"/>
  <c r="J1727" i="33"/>
  <c r="I1727" i="33"/>
  <c r="J1726" i="33"/>
  <c r="I1726" i="33"/>
  <c r="J1725" i="33"/>
  <c r="I1725" i="33"/>
  <c r="J1724" i="33"/>
  <c r="I1724" i="33"/>
  <c r="J1723" i="33"/>
  <c r="I1723" i="33"/>
  <c r="J1722" i="33"/>
  <c r="I1722" i="33"/>
  <c r="J1721" i="33"/>
  <c r="I1721" i="33"/>
  <c r="J1720" i="33"/>
  <c r="I1720" i="33"/>
  <c r="J1719" i="33"/>
  <c r="I1719" i="33"/>
  <c r="J1718" i="33"/>
  <c r="I1718" i="33"/>
  <c r="J1717" i="33"/>
  <c r="I1717" i="33"/>
  <c r="J1716" i="33"/>
  <c r="I1716" i="33"/>
  <c r="J1715" i="33"/>
  <c r="I1715" i="33"/>
  <c r="J1714" i="33"/>
  <c r="I1714" i="33"/>
  <c r="J1713" i="33"/>
  <c r="I1713" i="33"/>
  <c r="J1712" i="33"/>
  <c r="I1712" i="33"/>
  <c r="J1711" i="33"/>
  <c r="I1711" i="33"/>
  <c r="J1710" i="33"/>
  <c r="I1710" i="33"/>
  <c r="J1709" i="33"/>
  <c r="I1709" i="33"/>
  <c r="J1708" i="33"/>
  <c r="I1708" i="33"/>
  <c r="J1707" i="33"/>
  <c r="I1707" i="33"/>
  <c r="J1706" i="33"/>
  <c r="I1706" i="33"/>
  <c r="J1705" i="33"/>
  <c r="I1705" i="33"/>
  <c r="J1704" i="33"/>
  <c r="I1704" i="33"/>
  <c r="J1703" i="33"/>
  <c r="I1703" i="33"/>
  <c r="J1702" i="33"/>
  <c r="I1702" i="33"/>
  <c r="J1701" i="33"/>
  <c r="I1701" i="33"/>
  <c r="J1700" i="33"/>
  <c r="I1700" i="33"/>
  <c r="J1699" i="33"/>
  <c r="I1699" i="33"/>
  <c r="J1698" i="33"/>
  <c r="I1698" i="33"/>
  <c r="J1697" i="33"/>
  <c r="I1697" i="33"/>
  <c r="J1696" i="33"/>
  <c r="I1696" i="33"/>
  <c r="J1695" i="33"/>
  <c r="I1695" i="33"/>
  <c r="J1694" i="33"/>
  <c r="I1694" i="33"/>
  <c r="J1693" i="33"/>
  <c r="I1693" i="33"/>
  <c r="J1692" i="33"/>
  <c r="I1692" i="33"/>
  <c r="J1691" i="33"/>
  <c r="I1691" i="33"/>
  <c r="J1690" i="33"/>
  <c r="I1690" i="33"/>
  <c r="J1689" i="33"/>
  <c r="I1689" i="33"/>
  <c r="J1688" i="33"/>
  <c r="I1688" i="33"/>
  <c r="J1687" i="33"/>
  <c r="I1687" i="33"/>
  <c r="J1686" i="33"/>
  <c r="I1686" i="33"/>
  <c r="J1685" i="33"/>
  <c r="I1685" i="33"/>
  <c r="J1684" i="33"/>
  <c r="I1684" i="33"/>
  <c r="J1683" i="33"/>
  <c r="I1683" i="33"/>
  <c r="J1682" i="33"/>
  <c r="I1682" i="33"/>
  <c r="J1681" i="33"/>
  <c r="I1681" i="33"/>
  <c r="J1680" i="33"/>
  <c r="I1680" i="33"/>
  <c r="J1679" i="33"/>
  <c r="I1679" i="33"/>
  <c r="J1678" i="33"/>
  <c r="I1678" i="33"/>
  <c r="J1677" i="33"/>
  <c r="I1677" i="33"/>
  <c r="J1676" i="33"/>
  <c r="I1676" i="33"/>
  <c r="J1675" i="33"/>
  <c r="I1675" i="33"/>
  <c r="J1674" i="33"/>
  <c r="I1674" i="33"/>
  <c r="J1673" i="33"/>
  <c r="I1673" i="33"/>
  <c r="J1672" i="33"/>
  <c r="I1672" i="33"/>
  <c r="J1671" i="33"/>
  <c r="I1671" i="33"/>
  <c r="J1670" i="33"/>
  <c r="I1670" i="33"/>
  <c r="J1669" i="33"/>
  <c r="I1669" i="33"/>
  <c r="J1668" i="33"/>
  <c r="I1668" i="33"/>
  <c r="J1667" i="33"/>
  <c r="I1667" i="33"/>
  <c r="J1666" i="33"/>
  <c r="I1666" i="33"/>
  <c r="J1665" i="33"/>
  <c r="I1665" i="33"/>
  <c r="J1664" i="33"/>
  <c r="I1664" i="33"/>
  <c r="J1663" i="33"/>
  <c r="I1663" i="33"/>
  <c r="J1662" i="33"/>
  <c r="I1662" i="33"/>
  <c r="J1661" i="33"/>
  <c r="I1661" i="33"/>
  <c r="J1660" i="33"/>
  <c r="I1660" i="33"/>
  <c r="J1659" i="33"/>
  <c r="I1659" i="33"/>
  <c r="J1658" i="33"/>
  <c r="I1658" i="33"/>
  <c r="J1657" i="33"/>
  <c r="I1657" i="33"/>
  <c r="J1656" i="33"/>
  <c r="I1656" i="33"/>
  <c r="J1655" i="33"/>
  <c r="I1655" i="33"/>
  <c r="J1654" i="33"/>
  <c r="I1654" i="33"/>
  <c r="J1653" i="33"/>
  <c r="I1653" i="33"/>
  <c r="J1652" i="33"/>
  <c r="I1652" i="33"/>
  <c r="J1651" i="33"/>
  <c r="I1651" i="33"/>
  <c r="J1650" i="33"/>
  <c r="I1650" i="33"/>
  <c r="J1649" i="33"/>
  <c r="I1649" i="33"/>
  <c r="J1648" i="33"/>
  <c r="I1648" i="33"/>
  <c r="J1647" i="33"/>
  <c r="I1647" i="33"/>
  <c r="J1646" i="33"/>
  <c r="I1646" i="33"/>
  <c r="J1645" i="33"/>
  <c r="I1645" i="33"/>
  <c r="J1644" i="33"/>
  <c r="I1644" i="33"/>
  <c r="J1643" i="33"/>
  <c r="I1643" i="33"/>
  <c r="J1642" i="33"/>
  <c r="I1642" i="33"/>
  <c r="J1641" i="33"/>
  <c r="I1641" i="33"/>
  <c r="J1640" i="33"/>
  <c r="I1640" i="33"/>
  <c r="J1639" i="33"/>
  <c r="I1639" i="33"/>
  <c r="J1638" i="33"/>
  <c r="I1638" i="33"/>
  <c r="J1637" i="33"/>
  <c r="I1637" i="33"/>
  <c r="J1636" i="33"/>
  <c r="I1636" i="33"/>
  <c r="J1635" i="33"/>
  <c r="I1635" i="33"/>
  <c r="J1634" i="33"/>
  <c r="I1634" i="33"/>
  <c r="J1633" i="33"/>
  <c r="I1633" i="33"/>
  <c r="J1632" i="33"/>
  <c r="I1632" i="33"/>
  <c r="J1631" i="33"/>
  <c r="I1631" i="33"/>
  <c r="J1630" i="33"/>
  <c r="I1630" i="33"/>
  <c r="J1629" i="33"/>
  <c r="I1629" i="33"/>
  <c r="J1628" i="33"/>
  <c r="I1628" i="33"/>
  <c r="J1627" i="33"/>
  <c r="I1627" i="33"/>
  <c r="J1626" i="33"/>
  <c r="I1626" i="33"/>
  <c r="J1625" i="33"/>
  <c r="I1625" i="33"/>
  <c r="J1624" i="33"/>
  <c r="I1624" i="33"/>
  <c r="J1623" i="33"/>
  <c r="I1623" i="33"/>
  <c r="J1622" i="33"/>
  <c r="I1622" i="33"/>
  <c r="J1621" i="33"/>
  <c r="I1621" i="33"/>
  <c r="J1620" i="33"/>
  <c r="I1620" i="33"/>
  <c r="J1619" i="33"/>
  <c r="I1619" i="33"/>
  <c r="J1618" i="33"/>
  <c r="I1618" i="33"/>
  <c r="J1617" i="33"/>
  <c r="I1617" i="33"/>
  <c r="J1616" i="33"/>
  <c r="I1616" i="33"/>
  <c r="J1615" i="33"/>
  <c r="I1615" i="33"/>
  <c r="J1614" i="33"/>
  <c r="I1614" i="33"/>
  <c r="J1613" i="33"/>
  <c r="I1613" i="33"/>
  <c r="J1612" i="33"/>
  <c r="I1612" i="33"/>
  <c r="J1611" i="33"/>
  <c r="I1611" i="33"/>
  <c r="J1610" i="33"/>
  <c r="I1610" i="33"/>
  <c r="J1609" i="33"/>
  <c r="I1609" i="33"/>
  <c r="J1608" i="33"/>
  <c r="I1608" i="33"/>
  <c r="J1607" i="33"/>
  <c r="I1607" i="33"/>
  <c r="J1606" i="33"/>
  <c r="I1606" i="33"/>
  <c r="J1605" i="33"/>
  <c r="I1605" i="33"/>
  <c r="J1604" i="33"/>
  <c r="I1604" i="33"/>
  <c r="J1603" i="33"/>
  <c r="I1603" i="33"/>
  <c r="J1602" i="33"/>
  <c r="I1602" i="33"/>
  <c r="J1601" i="33"/>
  <c r="I1601" i="33"/>
  <c r="J1600" i="33"/>
  <c r="I1600" i="33"/>
  <c r="J1599" i="33"/>
  <c r="I1599" i="33"/>
  <c r="J1598" i="33"/>
  <c r="I1598" i="33"/>
  <c r="J1597" i="33"/>
  <c r="I1597" i="33"/>
  <c r="J1596" i="33"/>
  <c r="I1596" i="33"/>
  <c r="J1595" i="33"/>
  <c r="I1595" i="33"/>
  <c r="J1594" i="33"/>
  <c r="I1594" i="33"/>
  <c r="J1593" i="33"/>
  <c r="I1593" i="33"/>
  <c r="J1592" i="33"/>
  <c r="I1592" i="33"/>
  <c r="J1591" i="33"/>
  <c r="I1591" i="33"/>
  <c r="J1590" i="33"/>
  <c r="I1590" i="33"/>
  <c r="J1589" i="33"/>
  <c r="I1589" i="33"/>
  <c r="J1588" i="33"/>
  <c r="I1588" i="33"/>
  <c r="J1587" i="33"/>
  <c r="I1587" i="33"/>
  <c r="J1586" i="33"/>
  <c r="I1586" i="33"/>
  <c r="J1585" i="33"/>
  <c r="I1585" i="33"/>
  <c r="J1584" i="33"/>
  <c r="I1584" i="33"/>
  <c r="J1583" i="33"/>
  <c r="I1583" i="33"/>
  <c r="J1582" i="33"/>
  <c r="I1582" i="33"/>
  <c r="J1581" i="33"/>
  <c r="I1581" i="33"/>
  <c r="J1580" i="33"/>
  <c r="I1580" i="33"/>
  <c r="J1579" i="33"/>
  <c r="I1579" i="33"/>
  <c r="J1578" i="33"/>
  <c r="I1578" i="33"/>
  <c r="J1577" i="33"/>
  <c r="I1577" i="33"/>
  <c r="J1576" i="33"/>
  <c r="I1576" i="33"/>
  <c r="J1575" i="33"/>
  <c r="I1575" i="33"/>
  <c r="J1574" i="33"/>
  <c r="I1574" i="33"/>
  <c r="J1573" i="33"/>
  <c r="I1573" i="33"/>
  <c r="J1572" i="33"/>
  <c r="I1572" i="33"/>
  <c r="J1571" i="33"/>
  <c r="I1571" i="33"/>
  <c r="J1570" i="33"/>
  <c r="I1570" i="33"/>
  <c r="J1569" i="33"/>
  <c r="I1569" i="33"/>
  <c r="J1568" i="33"/>
  <c r="I1568" i="33"/>
  <c r="J1567" i="33"/>
  <c r="I1567" i="33"/>
  <c r="J1566" i="33"/>
  <c r="I1566" i="33"/>
  <c r="J1565" i="33"/>
  <c r="I1565" i="33"/>
  <c r="J1564" i="33"/>
  <c r="I1564" i="33"/>
  <c r="J1563" i="33"/>
  <c r="I1563" i="33"/>
  <c r="J1562" i="33"/>
  <c r="I1562" i="33"/>
  <c r="J1561" i="33"/>
  <c r="I1561" i="33"/>
  <c r="J1560" i="33"/>
  <c r="I1560" i="33"/>
  <c r="J1559" i="33"/>
  <c r="I1559" i="33"/>
  <c r="J1558" i="33"/>
  <c r="I1558" i="33"/>
  <c r="J1557" i="33"/>
  <c r="I1557" i="33"/>
  <c r="J1556" i="33"/>
  <c r="I1556" i="33"/>
  <c r="J1555" i="33"/>
  <c r="I1555" i="33"/>
  <c r="J1554" i="33"/>
  <c r="I1554" i="33"/>
  <c r="J1553" i="33"/>
  <c r="I1553" i="33"/>
  <c r="J1552" i="33"/>
  <c r="I1552" i="33"/>
  <c r="J1551" i="33"/>
  <c r="I1551" i="33"/>
  <c r="J1550" i="33"/>
  <c r="I1550" i="33"/>
  <c r="J1549" i="33"/>
  <c r="I1549" i="33"/>
  <c r="J1548" i="33"/>
  <c r="I1548" i="33"/>
  <c r="J1547" i="33"/>
  <c r="I1547" i="33"/>
  <c r="J1546" i="33"/>
  <c r="I1546" i="33"/>
  <c r="J1545" i="33"/>
  <c r="I1545" i="33"/>
  <c r="J1544" i="33"/>
  <c r="I1544" i="33"/>
  <c r="J1543" i="33"/>
  <c r="I1543" i="33"/>
  <c r="J1542" i="33"/>
  <c r="I1542" i="33"/>
  <c r="J1541" i="33"/>
  <c r="I1541" i="33"/>
  <c r="J1540" i="33"/>
  <c r="I1540" i="33"/>
  <c r="J1539" i="33"/>
  <c r="I1539" i="33"/>
  <c r="J1538" i="33"/>
  <c r="I1538" i="33"/>
  <c r="J1537" i="33"/>
  <c r="I1537" i="33"/>
  <c r="J1536" i="33"/>
  <c r="I1536" i="33"/>
  <c r="J1535" i="33"/>
  <c r="I1535" i="33"/>
  <c r="J1534" i="33"/>
  <c r="I1534" i="33"/>
  <c r="J1533" i="33"/>
  <c r="I1533" i="33"/>
  <c r="J1532" i="33"/>
  <c r="I1532" i="33"/>
  <c r="J1531" i="33"/>
  <c r="I1531" i="33"/>
  <c r="J1530" i="33"/>
  <c r="I1530" i="33"/>
  <c r="J1529" i="33"/>
  <c r="I1529" i="33"/>
  <c r="J1528" i="33"/>
  <c r="I1528" i="33"/>
  <c r="J1527" i="33"/>
  <c r="I1527" i="33"/>
  <c r="J1526" i="33"/>
  <c r="I1526" i="33"/>
  <c r="J1525" i="33"/>
  <c r="I1525" i="33"/>
  <c r="J1524" i="33"/>
  <c r="I1524" i="33"/>
  <c r="J1523" i="33"/>
  <c r="I1523" i="33"/>
  <c r="J1522" i="33"/>
  <c r="I1522" i="33"/>
  <c r="J1521" i="33"/>
  <c r="I1521" i="33"/>
  <c r="J1520" i="33"/>
  <c r="I1520" i="33"/>
  <c r="J1519" i="33"/>
  <c r="I1519" i="33"/>
  <c r="J1518" i="33"/>
  <c r="I1518" i="33"/>
  <c r="J1517" i="33"/>
  <c r="I1517" i="33"/>
  <c r="J1516" i="33"/>
  <c r="I1516" i="33"/>
  <c r="J1515" i="33"/>
  <c r="I1515" i="33"/>
  <c r="J1514" i="33"/>
  <c r="I1514" i="33"/>
  <c r="J1513" i="33"/>
  <c r="I1513" i="33"/>
  <c r="J1512" i="33"/>
  <c r="I1512" i="33"/>
  <c r="J1511" i="33"/>
  <c r="I1511" i="33"/>
  <c r="J1510" i="33"/>
  <c r="I1510" i="33"/>
  <c r="J1509" i="33"/>
  <c r="I1509" i="33"/>
  <c r="J1508" i="33"/>
  <c r="I1508" i="33"/>
  <c r="J1507" i="33"/>
  <c r="I1507" i="33"/>
  <c r="J1506" i="33"/>
  <c r="I1506" i="33"/>
  <c r="J1505" i="33"/>
  <c r="I1505" i="33"/>
  <c r="J1504" i="33"/>
  <c r="I1504" i="33"/>
  <c r="J1503" i="33"/>
  <c r="I1503" i="33"/>
  <c r="J1502" i="33"/>
  <c r="I1502" i="33"/>
  <c r="J1501" i="33"/>
  <c r="I1501" i="33"/>
  <c r="J1500" i="33"/>
  <c r="I1500" i="33"/>
  <c r="J1499" i="33"/>
  <c r="I1499" i="33"/>
  <c r="J1498" i="33"/>
  <c r="I1498" i="33"/>
  <c r="J1497" i="33"/>
  <c r="I1497" i="33"/>
  <c r="J1496" i="33"/>
  <c r="I1496" i="33"/>
  <c r="J1495" i="33"/>
  <c r="I1495" i="33"/>
  <c r="J1494" i="33"/>
  <c r="I1494" i="33"/>
  <c r="J1493" i="33"/>
  <c r="I1493" i="33"/>
  <c r="J1492" i="33"/>
  <c r="I1492" i="33"/>
  <c r="J1491" i="33"/>
  <c r="I1491" i="33"/>
  <c r="J1490" i="33"/>
  <c r="I1490" i="33"/>
  <c r="J1489" i="33"/>
  <c r="I1489" i="33"/>
  <c r="J1488" i="33"/>
  <c r="I1488" i="33"/>
  <c r="J1487" i="33"/>
  <c r="I1487" i="33"/>
  <c r="J1486" i="33"/>
  <c r="I1486" i="33"/>
  <c r="J1485" i="33"/>
  <c r="I1485" i="33"/>
  <c r="J1484" i="33"/>
  <c r="I1484" i="33"/>
  <c r="J1483" i="33"/>
  <c r="I1483" i="33"/>
  <c r="J1482" i="33"/>
  <c r="I1482" i="33"/>
  <c r="J1481" i="33"/>
  <c r="I1481" i="33"/>
  <c r="J1480" i="33"/>
  <c r="I1480" i="33"/>
  <c r="J1479" i="33"/>
  <c r="I1479" i="33"/>
  <c r="J1478" i="33"/>
  <c r="I1478" i="33"/>
  <c r="J1477" i="33"/>
  <c r="I1477" i="33"/>
  <c r="J1476" i="33"/>
  <c r="I1476" i="33"/>
  <c r="J1475" i="33"/>
  <c r="I1475" i="33"/>
  <c r="J1474" i="33"/>
  <c r="I1474" i="33"/>
  <c r="J1473" i="33"/>
  <c r="I1473" i="33"/>
  <c r="J1472" i="33"/>
  <c r="I1472" i="33"/>
  <c r="J1471" i="33"/>
  <c r="I1471" i="33"/>
  <c r="J1470" i="33"/>
  <c r="I1470" i="33"/>
  <c r="J1469" i="33"/>
  <c r="I1469" i="33"/>
  <c r="J1468" i="33"/>
  <c r="I1468" i="33"/>
  <c r="J1467" i="33"/>
  <c r="I1467" i="33"/>
  <c r="J1466" i="33"/>
  <c r="I1466" i="33"/>
  <c r="J1465" i="33"/>
  <c r="I1465" i="33"/>
  <c r="J1464" i="33"/>
  <c r="I1464" i="33"/>
  <c r="J1463" i="33"/>
  <c r="I1463" i="33"/>
  <c r="J1462" i="33"/>
  <c r="I1462" i="33"/>
  <c r="J1461" i="33"/>
  <c r="I1461" i="33"/>
  <c r="J1460" i="33"/>
  <c r="I1460" i="33"/>
  <c r="J1459" i="33"/>
  <c r="I1459" i="33"/>
  <c r="J1458" i="33"/>
  <c r="I1458" i="33"/>
  <c r="J1457" i="33"/>
  <c r="I1457" i="33"/>
  <c r="J1456" i="33"/>
  <c r="I1456" i="33"/>
  <c r="J1455" i="33"/>
  <c r="I1455" i="33"/>
  <c r="J1454" i="33"/>
  <c r="I1454" i="33"/>
  <c r="J1453" i="33"/>
  <c r="I1453" i="33"/>
  <c r="J1452" i="33"/>
  <c r="I1452" i="33"/>
  <c r="J1451" i="33"/>
  <c r="I1451" i="33"/>
  <c r="J1450" i="33"/>
  <c r="I1450" i="33"/>
  <c r="J1449" i="33"/>
  <c r="I1449" i="33"/>
  <c r="J1448" i="33"/>
  <c r="I1448" i="33"/>
  <c r="J1447" i="33"/>
  <c r="I1447" i="33"/>
  <c r="J1446" i="33"/>
  <c r="I1446" i="33"/>
  <c r="J1445" i="33"/>
  <c r="I1445" i="33"/>
  <c r="J1444" i="33"/>
  <c r="I1444" i="33"/>
  <c r="J1443" i="33"/>
  <c r="I1443" i="33"/>
  <c r="J1442" i="33"/>
  <c r="I1442" i="33"/>
  <c r="J1441" i="33"/>
  <c r="I1441" i="33"/>
  <c r="J1440" i="33"/>
  <c r="I1440" i="33"/>
  <c r="J1439" i="33"/>
  <c r="I1439" i="33"/>
  <c r="J1438" i="33"/>
  <c r="I1438" i="33"/>
  <c r="J1437" i="33"/>
  <c r="I1437" i="33"/>
  <c r="J1436" i="33"/>
  <c r="I1436" i="33"/>
  <c r="J1435" i="33"/>
  <c r="I1435" i="33"/>
  <c r="J1434" i="33"/>
  <c r="I1434" i="33"/>
  <c r="J1433" i="33"/>
  <c r="I1433" i="33"/>
  <c r="J1432" i="33"/>
  <c r="I1432" i="33"/>
  <c r="J1431" i="33"/>
  <c r="I1431" i="33"/>
  <c r="J1430" i="33"/>
  <c r="I1430" i="33"/>
  <c r="J1429" i="33"/>
  <c r="I1429" i="33"/>
  <c r="J1428" i="33"/>
  <c r="I1428" i="33"/>
  <c r="J1427" i="33"/>
  <c r="I1427" i="33"/>
  <c r="J1426" i="33"/>
  <c r="I1426" i="33"/>
  <c r="J1425" i="33"/>
  <c r="I1425" i="33"/>
  <c r="J1424" i="33"/>
  <c r="I1424" i="33"/>
  <c r="J1423" i="33"/>
  <c r="I1423" i="33"/>
  <c r="J1422" i="33"/>
  <c r="I1422" i="33"/>
  <c r="J1421" i="33"/>
  <c r="I1421" i="33"/>
  <c r="J1420" i="33"/>
  <c r="I1420" i="33"/>
  <c r="J1419" i="33"/>
  <c r="I1419" i="33"/>
  <c r="J1418" i="33"/>
  <c r="I1418" i="33"/>
  <c r="J1417" i="33"/>
  <c r="I1417" i="33"/>
  <c r="J1416" i="33"/>
  <c r="I1416" i="33"/>
  <c r="J1415" i="33"/>
  <c r="I1415" i="33"/>
  <c r="J1414" i="33"/>
  <c r="I1414" i="33"/>
  <c r="J1413" i="33"/>
  <c r="I1413" i="33"/>
  <c r="J1412" i="33"/>
  <c r="I1412" i="33"/>
  <c r="J1411" i="33"/>
  <c r="I1411" i="33"/>
  <c r="J1410" i="33"/>
  <c r="I1410" i="33"/>
  <c r="J1409" i="33"/>
  <c r="I1409" i="33"/>
  <c r="J1408" i="33"/>
  <c r="I1408" i="33"/>
  <c r="J1407" i="33"/>
  <c r="I1407" i="33"/>
  <c r="J1406" i="33"/>
  <c r="I1406" i="33"/>
  <c r="J1405" i="33"/>
  <c r="I1405" i="33"/>
  <c r="J1404" i="33"/>
  <c r="I1404" i="33"/>
  <c r="J1403" i="33"/>
  <c r="I1403" i="33"/>
  <c r="J1402" i="33"/>
  <c r="I1402" i="33"/>
  <c r="J1401" i="33"/>
  <c r="I1401" i="33"/>
  <c r="J1400" i="33"/>
  <c r="I1400" i="33"/>
  <c r="J1399" i="33"/>
  <c r="I1399" i="33"/>
  <c r="J1398" i="33"/>
  <c r="I1398" i="33"/>
  <c r="J1397" i="33"/>
  <c r="I1397" i="33"/>
  <c r="J1396" i="33"/>
  <c r="I1396" i="33"/>
  <c r="J1395" i="33"/>
  <c r="I1395" i="33"/>
  <c r="J1394" i="33"/>
  <c r="I1394" i="33"/>
  <c r="J1393" i="33"/>
  <c r="I1393" i="33"/>
  <c r="J1392" i="33"/>
  <c r="I1392" i="33"/>
  <c r="J1391" i="33"/>
  <c r="I1391" i="33"/>
  <c r="J1390" i="33"/>
  <c r="I1390" i="33"/>
  <c r="J1389" i="33"/>
  <c r="I1389" i="33"/>
  <c r="J1388" i="33"/>
  <c r="I1388" i="33"/>
  <c r="J1387" i="33"/>
  <c r="I1387" i="33"/>
  <c r="J1386" i="33"/>
  <c r="I1386" i="33"/>
  <c r="J1385" i="33"/>
  <c r="I1385" i="33"/>
  <c r="J1384" i="33"/>
  <c r="I1384" i="33"/>
  <c r="J1383" i="33"/>
  <c r="I1383" i="33"/>
  <c r="J1382" i="33"/>
  <c r="I1382" i="33"/>
  <c r="J1381" i="33"/>
  <c r="I1381" i="33"/>
  <c r="J1380" i="33"/>
  <c r="I1380" i="33"/>
  <c r="J1379" i="33"/>
  <c r="I1379" i="33"/>
  <c r="J1378" i="33"/>
  <c r="I1378" i="33"/>
  <c r="J1377" i="33"/>
  <c r="I1377" i="33"/>
  <c r="J1376" i="33"/>
  <c r="I1376" i="33"/>
  <c r="J1375" i="33"/>
  <c r="I1375" i="33"/>
  <c r="J1374" i="33"/>
  <c r="I1374" i="33"/>
  <c r="J1373" i="33"/>
  <c r="I1373" i="33"/>
  <c r="J1372" i="33"/>
  <c r="I1372" i="33"/>
  <c r="J1371" i="33"/>
  <c r="I1371" i="33"/>
  <c r="J1370" i="33"/>
  <c r="I1370" i="33"/>
  <c r="J1369" i="33"/>
  <c r="I1369" i="33"/>
  <c r="J1368" i="33"/>
  <c r="I1368" i="33"/>
  <c r="J1367" i="33"/>
  <c r="I1367" i="33"/>
  <c r="J1366" i="33"/>
  <c r="I1366" i="33"/>
  <c r="J1365" i="33"/>
  <c r="I1365" i="33"/>
  <c r="J1364" i="33"/>
  <c r="I1364" i="33"/>
  <c r="J1363" i="33"/>
  <c r="I1363" i="33"/>
  <c r="J1362" i="33"/>
  <c r="I1362" i="33"/>
  <c r="J1361" i="33"/>
  <c r="I1361" i="33"/>
  <c r="J1360" i="33"/>
  <c r="I1360" i="33"/>
  <c r="J1359" i="33"/>
  <c r="I1359" i="33"/>
  <c r="J1358" i="33"/>
  <c r="I1358" i="33"/>
  <c r="J1357" i="33"/>
  <c r="I1357" i="33"/>
  <c r="J1356" i="33"/>
  <c r="I1356" i="33"/>
  <c r="J1355" i="33"/>
  <c r="I1355" i="33"/>
  <c r="J1354" i="33"/>
  <c r="I1354" i="33"/>
  <c r="J1353" i="33"/>
  <c r="I1353" i="33"/>
  <c r="J1352" i="33"/>
  <c r="I1352" i="33"/>
  <c r="J1351" i="33"/>
  <c r="I1351" i="33"/>
  <c r="J1350" i="33"/>
  <c r="I1350" i="33"/>
  <c r="J1349" i="33"/>
  <c r="I1349" i="33"/>
  <c r="J1348" i="33"/>
  <c r="I1348" i="33"/>
  <c r="J1347" i="33"/>
  <c r="I1347" i="33"/>
  <c r="J1346" i="33"/>
  <c r="I1346" i="33"/>
  <c r="J1345" i="33"/>
  <c r="I1345" i="33"/>
  <c r="J1344" i="33"/>
  <c r="I1344" i="33"/>
  <c r="J1343" i="33"/>
  <c r="I1343" i="33"/>
  <c r="J1342" i="33"/>
  <c r="I1342" i="33"/>
  <c r="J1341" i="33"/>
  <c r="I1341" i="33"/>
  <c r="J1340" i="33"/>
  <c r="I1340" i="33"/>
  <c r="J1339" i="33"/>
  <c r="I1339" i="33"/>
  <c r="J1338" i="33"/>
  <c r="I1338" i="33"/>
  <c r="J1337" i="33"/>
  <c r="I1337" i="33"/>
  <c r="J1336" i="33"/>
  <c r="I1336" i="33"/>
  <c r="J1335" i="33"/>
  <c r="I1335" i="33"/>
  <c r="J1334" i="33"/>
  <c r="I1334" i="33"/>
  <c r="J1333" i="33"/>
  <c r="I1333" i="33"/>
  <c r="J1332" i="33"/>
  <c r="I1332" i="33"/>
  <c r="J1331" i="33"/>
  <c r="I1331" i="33"/>
  <c r="J1330" i="33"/>
  <c r="I1330" i="33"/>
  <c r="J1329" i="33"/>
  <c r="I1329" i="33"/>
  <c r="J1328" i="33"/>
  <c r="I1328" i="33"/>
  <c r="J1327" i="33"/>
  <c r="I1327" i="33"/>
  <c r="J1326" i="33"/>
  <c r="I1326" i="33"/>
  <c r="J1325" i="33"/>
  <c r="I1325" i="33"/>
  <c r="J1324" i="33"/>
  <c r="I1324" i="33"/>
  <c r="J1323" i="33"/>
  <c r="I1323" i="33"/>
  <c r="J1322" i="33"/>
  <c r="I1322" i="33"/>
  <c r="J1321" i="33"/>
  <c r="I1321" i="33"/>
  <c r="J1320" i="33"/>
  <c r="I1320" i="33"/>
  <c r="J1319" i="33"/>
  <c r="I1319" i="33"/>
  <c r="J1318" i="33"/>
  <c r="I1318" i="33"/>
  <c r="J1317" i="33"/>
  <c r="I1317" i="33"/>
  <c r="J1316" i="33"/>
  <c r="I1316" i="33"/>
  <c r="J1315" i="33"/>
  <c r="I1315" i="33"/>
  <c r="J1314" i="33"/>
  <c r="I1314" i="33"/>
  <c r="J1313" i="33"/>
  <c r="I1313" i="33"/>
  <c r="J1312" i="33"/>
  <c r="I1312" i="33"/>
  <c r="J1311" i="33"/>
  <c r="I1311" i="33"/>
  <c r="J1310" i="33"/>
  <c r="I1310" i="33"/>
  <c r="J1309" i="33"/>
  <c r="I1309" i="33"/>
  <c r="J1308" i="33"/>
  <c r="I1308" i="33"/>
  <c r="J1307" i="33"/>
  <c r="I1307" i="33"/>
  <c r="J1306" i="33"/>
  <c r="I1306" i="33"/>
  <c r="J1305" i="33"/>
  <c r="I1305" i="33"/>
  <c r="J1304" i="33"/>
  <c r="I1304" i="33"/>
  <c r="J1303" i="33"/>
  <c r="I1303" i="33"/>
  <c r="J1302" i="33"/>
  <c r="I1302" i="33"/>
  <c r="J1301" i="33"/>
  <c r="I1301" i="33"/>
  <c r="J1300" i="33"/>
  <c r="I1300" i="33"/>
  <c r="J1299" i="33"/>
  <c r="I1299" i="33"/>
  <c r="J1298" i="33"/>
  <c r="I1298" i="33"/>
  <c r="J1297" i="33"/>
  <c r="I1297" i="33"/>
  <c r="J1296" i="33"/>
  <c r="I1296" i="33"/>
  <c r="J1295" i="33"/>
  <c r="I1295" i="33"/>
  <c r="J1294" i="33"/>
  <c r="I1294" i="33"/>
  <c r="J1293" i="33"/>
  <c r="I1293" i="33"/>
  <c r="J1292" i="33"/>
  <c r="I1292" i="33"/>
  <c r="J1291" i="33"/>
  <c r="I1291" i="33"/>
  <c r="J1290" i="33"/>
  <c r="I1290" i="33"/>
  <c r="J1289" i="33"/>
  <c r="I1289" i="33"/>
  <c r="J1288" i="33"/>
  <c r="I1288" i="33"/>
  <c r="J1287" i="33"/>
  <c r="I1287" i="33"/>
  <c r="J1286" i="33"/>
  <c r="I1286" i="33"/>
  <c r="J1285" i="33"/>
  <c r="I1285" i="33"/>
  <c r="J1284" i="33"/>
  <c r="I1284" i="33"/>
  <c r="J1283" i="33"/>
  <c r="I1283" i="33"/>
  <c r="J1282" i="33"/>
  <c r="I1282" i="33"/>
  <c r="J1281" i="33"/>
  <c r="I1281" i="33"/>
  <c r="J1280" i="33"/>
  <c r="I1280" i="33"/>
  <c r="J1279" i="33"/>
  <c r="I1279" i="33"/>
  <c r="J1278" i="33"/>
  <c r="I1278" i="33"/>
  <c r="J1277" i="33"/>
  <c r="I1277" i="33"/>
  <c r="J1276" i="33"/>
  <c r="I1276" i="33"/>
  <c r="J1275" i="33"/>
  <c r="I1275" i="33"/>
  <c r="J1274" i="33"/>
  <c r="I1274" i="33"/>
  <c r="J1273" i="33"/>
  <c r="I1273" i="33"/>
  <c r="J1272" i="33"/>
  <c r="I1272" i="33"/>
  <c r="J1271" i="33"/>
  <c r="I1271" i="33"/>
  <c r="J1270" i="33"/>
  <c r="I1270" i="33"/>
  <c r="J1269" i="33"/>
  <c r="I1269" i="33"/>
  <c r="J1268" i="33"/>
  <c r="I1268" i="33"/>
  <c r="J1267" i="33"/>
  <c r="I1267" i="33"/>
  <c r="J1266" i="33"/>
  <c r="I1266" i="33"/>
  <c r="J1265" i="33"/>
  <c r="I1265" i="33"/>
  <c r="J1264" i="33"/>
  <c r="I1264" i="33"/>
  <c r="J1263" i="33"/>
  <c r="I1263" i="33"/>
  <c r="J1262" i="33"/>
  <c r="I1262" i="33"/>
  <c r="J1261" i="33"/>
  <c r="I1261" i="33"/>
  <c r="J1260" i="33"/>
  <c r="I1260" i="33"/>
  <c r="J1259" i="33"/>
  <c r="I1259" i="33"/>
  <c r="J1258" i="33"/>
  <c r="I1258" i="33"/>
  <c r="J1257" i="33"/>
  <c r="I1257" i="33"/>
  <c r="J1256" i="33"/>
  <c r="I1256" i="33"/>
  <c r="J1255" i="33"/>
  <c r="I1255" i="33"/>
  <c r="J1254" i="33"/>
  <c r="I1254" i="33"/>
  <c r="J1253" i="33"/>
  <c r="I1253" i="33"/>
  <c r="J1252" i="33"/>
  <c r="I1252" i="33"/>
  <c r="J1251" i="33"/>
  <c r="I1251" i="33"/>
  <c r="J1250" i="33"/>
  <c r="I1250" i="33"/>
  <c r="J1249" i="33"/>
  <c r="I1249" i="33"/>
  <c r="J1248" i="33"/>
  <c r="I1248" i="33"/>
  <c r="J1247" i="33"/>
  <c r="I1247" i="33"/>
  <c r="J1246" i="33"/>
  <c r="I1246" i="33"/>
  <c r="J1245" i="33"/>
  <c r="I1245" i="33"/>
  <c r="J1244" i="33"/>
  <c r="I1244" i="33"/>
  <c r="J1243" i="33"/>
  <c r="I1243" i="33"/>
  <c r="J1242" i="33"/>
  <c r="I1242" i="33"/>
  <c r="J1241" i="33"/>
  <c r="I1241" i="33"/>
  <c r="J1240" i="33"/>
  <c r="I1240" i="33"/>
  <c r="J1239" i="33"/>
  <c r="I1239" i="33"/>
  <c r="J1238" i="33"/>
  <c r="I1238" i="33"/>
  <c r="J1237" i="33"/>
  <c r="I1237" i="33"/>
  <c r="J1236" i="33"/>
  <c r="I1236" i="33"/>
  <c r="J1235" i="33"/>
  <c r="I1235" i="33"/>
  <c r="J1234" i="33"/>
  <c r="I1234" i="33"/>
  <c r="J1233" i="33"/>
  <c r="I1233" i="33"/>
  <c r="J1232" i="33"/>
  <c r="I1232" i="33"/>
  <c r="J1231" i="33"/>
  <c r="I1231" i="33"/>
  <c r="J1230" i="33"/>
  <c r="I1230" i="33"/>
  <c r="J1229" i="33"/>
  <c r="I1229" i="33"/>
  <c r="J1228" i="33"/>
  <c r="I1228" i="33"/>
  <c r="J1227" i="33"/>
  <c r="I1227" i="33"/>
  <c r="J1226" i="33"/>
  <c r="I1226" i="33"/>
  <c r="J1225" i="33"/>
  <c r="I1225" i="33"/>
  <c r="J1224" i="33"/>
  <c r="I1224" i="33"/>
  <c r="J1223" i="33"/>
  <c r="I1223" i="33"/>
  <c r="J1222" i="33"/>
  <c r="I1222" i="33"/>
  <c r="J1221" i="33"/>
  <c r="I1221" i="33"/>
  <c r="J1220" i="33"/>
  <c r="I1220" i="33"/>
  <c r="J1219" i="33"/>
  <c r="I1219" i="33"/>
  <c r="J1218" i="33"/>
  <c r="I1218" i="33"/>
  <c r="J1217" i="33"/>
  <c r="I1217" i="33"/>
  <c r="J1216" i="33"/>
  <c r="I1216" i="33"/>
  <c r="J1215" i="33"/>
  <c r="I1215" i="33"/>
  <c r="J1214" i="33"/>
  <c r="I1214" i="33"/>
  <c r="J1213" i="33"/>
  <c r="I1213" i="33"/>
  <c r="J1212" i="33"/>
  <c r="I1212" i="33"/>
  <c r="J1211" i="33"/>
  <c r="I1211" i="33"/>
  <c r="J1210" i="33"/>
  <c r="I1210" i="33"/>
  <c r="J1209" i="33"/>
  <c r="I1209" i="33"/>
  <c r="J1208" i="33"/>
  <c r="I1208" i="33"/>
  <c r="J1207" i="33"/>
  <c r="I1207" i="33"/>
  <c r="J1206" i="33"/>
  <c r="I1206" i="33"/>
  <c r="J1205" i="33"/>
  <c r="I1205" i="33"/>
  <c r="J1204" i="33"/>
  <c r="I1204" i="33"/>
  <c r="J1203" i="33"/>
  <c r="I1203" i="33"/>
  <c r="J1202" i="33"/>
  <c r="I1202" i="33"/>
  <c r="J1201" i="33"/>
  <c r="I1201" i="33"/>
  <c r="J1200" i="33"/>
  <c r="I1200" i="33"/>
  <c r="J1199" i="33"/>
  <c r="I1199" i="33"/>
  <c r="J1198" i="33"/>
  <c r="I1198" i="33"/>
  <c r="J1197" i="33"/>
  <c r="I1197" i="33"/>
  <c r="J1196" i="33"/>
  <c r="I1196" i="33"/>
  <c r="J1195" i="33"/>
  <c r="I1195" i="33"/>
  <c r="J1194" i="33"/>
  <c r="I1194" i="33"/>
  <c r="J1193" i="33"/>
  <c r="I1193" i="33"/>
  <c r="J1192" i="33"/>
  <c r="I1192" i="33"/>
  <c r="J1191" i="33"/>
  <c r="I1191" i="33"/>
  <c r="J1190" i="33"/>
  <c r="I1190" i="33"/>
  <c r="J1189" i="33"/>
  <c r="I1189" i="33"/>
  <c r="J1188" i="33"/>
  <c r="I1188" i="33"/>
  <c r="J1187" i="33"/>
  <c r="I1187" i="33"/>
  <c r="J1186" i="33"/>
  <c r="I1186" i="33"/>
  <c r="J1185" i="33"/>
  <c r="I1185" i="33"/>
  <c r="J1184" i="33"/>
  <c r="I1184" i="33"/>
  <c r="J1183" i="33"/>
  <c r="I1183" i="33"/>
  <c r="J1182" i="33"/>
  <c r="I1182" i="33"/>
  <c r="J1181" i="33"/>
  <c r="I1181" i="33"/>
  <c r="J1180" i="33"/>
  <c r="I1180" i="33"/>
  <c r="J1179" i="33"/>
  <c r="I1179" i="33"/>
  <c r="J1178" i="33"/>
  <c r="I1178" i="33"/>
  <c r="J1177" i="33"/>
  <c r="I1177" i="33"/>
  <c r="J1176" i="33"/>
  <c r="I1176" i="33"/>
  <c r="J1175" i="33"/>
  <c r="I1175" i="33"/>
  <c r="J1174" i="33"/>
  <c r="I1174" i="33"/>
  <c r="J1173" i="33"/>
  <c r="I1173" i="33"/>
  <c r="J1172" i="33"/>
  <c r="I1172" i="33"/>
  <c r="J1171" i="33"/>
  <c r="I1171" i="33"/>
  <c r="J1170" i="33"/>
  <c r="I1170" i="33"/>
  <c r="J1169" i="33"/>
  <c r="I1169" i="33"/>
  <c r="J1168" i="33"/>
  <c r="I1168" i="33"/>
  <c r="J1167" i="33"/>
  <c r="I1167" i="33"/>
  <c r="J1166" i="33"/>
  <c r="I1166" i="33"/>
  <c r="J1165" i="33"/>
  <c r="I1165" i="33"/>
  <c r="J1164" i="33"/>
  <c r="I1164" i="33"/>
  <c r="J1163" i="33"/>
  <c r="I1163" i="33"/>
  <c r="J1162" i="33"/>
  <c r="I1162" i="33"/>
  <c r="J1161" i="33"/>
  <c r="I1161" i="33"/>
  <c r="J1160" i="33"/>
  <c r="I1160" i="33"/>
  <c r="J1159" i="33"/>
  <c r="I1159" i="33"/>
  <c r="J1158" i="33"/>
  <c r="I1158" i="33"/>
  <c r="J1157" i="33"/>
  <c r="I1157" i="33"/>
  <c r="J1156" i="33"/>
  <c r="I1156" i="33"/>
  <c r="J1155" i="33"/>
  <c r="I1155" i="33"/>
  <c r="J1154" i="33"/>
  <c r="I1154" i="33"/>
  <c r="J1153" i="33"/>
  <c r="I1153" i="33"/>
  <c r="J1152" i="33"/>
  <c r="I1152" i="33"/>
  <c r="J1151" i="33"/>
  <c r="I1151" i="33"/>
  <c r="J1150" i="33"/>
  <c r="I1150" i="33"/>
  <c r="J1149" i="33"/>
  <c r="I1149" i="33"/>
  <c r="J1148" i="33"/>
  <c r="I1148" i="33"/>
  <c r="J1147" i="33"/>
  <c r="I1147" i="33"/>
  <c r="J1146" i="33"/>
  <c r="I1146" i="33"/>
  <c r="J1145" i="33"/>
  <c r="I1145" i="33"/>
  <c r="J1144" i="33"/>
  <c r="I1144" i="33"/>
  <c r="J1143" i="33"/>
  <c r="I1143" i="33"/>
  <c r="J1142" i="33"/>
  <c r="I1142" i="33"/>
  <c r="J1141" i="33"/>
  <c r="I1141" i="33"/>
  <c r="J1140" i="33"/>
  <c r="I1140" i="33"/>
  <c r="J1139" i="33"/>
  <c r="I1139" i="33"/>
  <c r="J1138" i="33"/>
  <c r="I1138" i="33"/>
  <c r="J1137" i="33"/>
  <c r="I1137" i="33"/>
  <c r="J1136" i="33"/>
  <c r="I1136" i="33"/>
  <c r="J1135" i="33"/>
  <c r="I1135" i="33"/>
  <c r="J1134" i="33"/>
  <c r="I1134" i="33"/>
  <c r="J1133" i="33"/>
  <c r="I1133" i="33"/>
  <c r="J1132" i="33"/>
  <c r="I1132" i="33"/>
  <c r="J1131" i="33"/>
  <c r="I1131" i="33"/>
  <c r="J1130" i="33"/>
  <c r="I1130" i="33"/>
  <c r="J1129" i="33"/>
  <c r="I1129" i="33"/>
  <c r="J1128" i="33"/>
  <c r="I1128" i="33"/>
  <c r="J1127" i="33"/>
  <c r="I1127" i="33"/>
  <c r="J1126" i="33"/>
  <c r="I1126" i="33"/>
  <c r="J1125" i="33"/>
  <c r="I1125" i="33"/>
  <c r="J1124" i="33"/>
  <c r="I1124" i="33"/>
  <c r="J1123" i="33"/>
  <c r="I1123" i="33"/>
  <c r="J1122" i="33"/>
  <c r="I1122" i="33"/>
  <c r="J1121" i="33"/>
  <c r="I1121" i="33"/>
  <c r="J1120" i="33"/>
  <c r="I1120" i="33"/>
  <c r="J1119" i="33"/>
  <c r="I1119" i="33"/>
  <c r="J1118" i="33"/>
  <c r="I1118" i="33"/>
  <c r="J1117" i="33"/>
  <c r="I1117" i="33"/>
  <c r="J1116" i="33"/>
  <c r="I1116" i="33"/>
  <c r="J1115" i="33"/>
  <c r="I1115" i="33"/>
  <c r="J1114" i="33"/>
  <c r="I1114" i="33"/>
  <c r="J1113" i="33"/>
  <c r="I1113" i="33"/>
  <c r="J1112" i="33"/>
  <c r="I1112" i="33"/>
  <c r="J1111" i="33"/>
  <c r="I1111" i="33"/>
  <c r="J1110" i="33"/>
  <c r="I1110" i="33"/>
  <c r="J1109" i="33"/>
  <c r="I1109" i="33"/>
  <c r="J1108" i="33"/>
  <c r="I1108" i="33"/>
  <c r="J1107" i="33"/>
  <c r="I1107" i="33"/>
  <c r="J1106" i="33"/>
  <c r="I1106" i="33"/>
  <c r="J1105" i="33"/>
  <c r="I1105" i="33"/>
  <c r="J1104" i="33"/>
  <c r="I1104" i="33"/>
  <c r="J1103" i="33"/>
  <c r="I1103" i="33"/>
  <c r="J1102" i="33"/>
  <c r="I1102" i="33"/>
  <c r="J1101" i="33"/>
  <c r="I1101" i="33"/>
  <c r="J1100" i="33"/>
  <c r="I1100" i="33"/>
  <c r="J1099" i="33"/>
  <c r="I1099" i="33"/>
  <c r="J1098" i="33"/>
  <c r="I1098" i="33"/>
  <c r="J1097" i="33"/>
  <c r="I1097" i="33"/>
  <c r="J1096" i="33"/>
  <c r="I1096" i="33"/>
  <c r="J1095" i="33"/>
  <c r="I1095" i="33"/>
  <c r="J1094" i="33"/>
  <c r="I1094" i="33"/>
  <c r="J1093" i="33"/>
  <c r="I1093" i="33"/>
  <c r="J1092" i="33"/>
  <c r="I1092" i="33"/>
  <c r="J1091" i="33"/>
  <c r="I1091" i="33"/>
  <c r="J1090" i="33"/>
  <c r="I1090" i="33"/>
  <c r="J1089" i="33"/>
  <c r="I1089" i="33"/>
  <c r="J1088" i="33"/>
  <c r="I1088" i="33"/>
  <c r="J1087" i="33"/>
  <c r="I1087" i="33"/>
  <c r="J1086" i="33"/>
  <c r="I1086" i="33"/>
  <c r="J1085" i="33"/>
  <c r="I1085" i="33"/>
  <c r="J1084" i="33"/>
  <c r="I1084" i="33"/>
  <c r="J1083" i="33"/>
  <c r="I1083" i="33"/>
  <c r="J1082" i="33"/>
  <c r="I1082" i="33"/>
  <c r="J1081" i="33"/>
  <c r="I1081" i="33"/>
  <c r="J1080" i="33"/>
  <c r="I1080" i="33"/>
  <c r="J1079" i="33"/>
  <c r="I1079" i="33"/>
  <c r="J1078" i="33"/>
  <c r="I1078" i="33"/>
  <c r="J1077" i="33"/>
  <c r="I1077" i="33"/>
  <c r="J1076" i="33"/>
  <c r="I1076" i="33"/>
  <c r="J1075" i="33"/>
  <c r="I1075" i="33"/>
  <c r="J1074" i="33"/>
  <c r="I1074" i="33"/>
  <c r="J1073" i="33"/>
  <c r="I1073" i="33"/>
  <c r="J1072" i="33"/>
  <c r="I1072" i="33"/>
  <c r="J1071" i="33"/>
  <c r="I1071" i="33"/>
  <c r="J1070" i="33"/>
  <c r="I1070" i="33"/>
  <c r="J1069" i="33"/>
  <c r="I1069" i="33"/>
  <c r="J1068" i="33"/>
  <c r="I1068" i="33"/>
  <c r="J1067" i="33"/>
  <c r="I1067" i="33"/>
  <c r="J1066" i="33"/>
  <c r="I1066" i="33"/>
  <c r="J1065" i="33"/>
  <c r="I1065" i="33"/>
  <c r="J1064" i="33"/>
  <c r="I1064" i="33"/>
  <c r="J1063" i="33"/>
  <c r="I1063" i="33"/>
  <c r="J1062" i="33"/>
  <c r="I1062" i="33"/>
  <c r="J1061" i="33"/>
  <c r="I1061" i="33"/>
  <c r="J1060" i="33"/>
  <c r="I1060" i="33"/>
  <c r="J1059" i="33"/>
  <c r="I1059" i="33"/>
  <c r="J1058" i="33"/>
  <c r="I1058" i="33"/>
  <c r="J1057" i="33"/>
  <c r="I1057" i="33"/>
  <c r="J1056" i="33"/>
  <c r="I1056" i="33"/>
  <c r="J1055" i="33"/>
  <c r="I1055" i="33"/>
  <c r="J1054" i="33"/>
  <c r="I1054" i="33"/>
  <c r="J1053" i="33"/>
  <c r="I1053" i="33"/>
  <c r="J1052" i="33"/>
  <c r="I1052" i="33"/>
  <c r="J1051" i="33"/>
  <c r="I1051" i="33"/>
  <c r="J1050" i="33"/>
  <c r="I1050" i="33"/>
  <c r="J1049" i="33"/>
  <c r="I1049" i="33"/>
  <c r="J1048" i="33"/>
  <c r="I1048" i="33"/>
  <c r="J1047" i="33"/>
  <c r="I1047" i="33"/>
  <c r="J1046" i="33"/>
  <c r="I1046" i="33"/>
  <c r="J1045" i="33"/>
  <c r="I1045" i="33"/>
  <c r="J1044" i="33"/>
  <c r="I1044" i="33"/>
  <c r="J1043" i="33"/>
  <c r="I1043" i="33"/>
  <c r="J1042" i="33"/>
  <c r="I1042" i="33"/>
  <c r="J1041" i="33"/>
  <c r="I1041" i="33"/>
  <c r="J1040" i="33"/>
  <c r="I1040" i="33"/>
  <c r="J1039" i="33"/>
  <c r="I1039" i="33"/>
  <c r="J1038" i="33"/>
  <c r="I1038" i="33"/>
  <c r="J1037" i="33"/>
  <c r="I1037" i="33"/>
  <c r="J1036" i="33"/>
  <c r="I1036" i="33"/>
  <c r="J1035" i="33"/>
  <c r="I1035" i="33"/>
  <c r="J1034" i="33"/>
  <c r="I1034" i="33"/>
  <c r="J1033" i="33"/>
  <c r="I1033" i="33"/>
  <c r="J1032" i="33"/>
  <c r="I1032" i="33"/>
  <c r="J1031" i="33"/>
  <c r="I1031" i="33"/>
  <c r="J1030" i="33"/>
  <c r="I1030" i="33"/>
  <c r="J1029" i="33"/>
  <c r="I1029" i="33"/>
  <c r="J1028" i="33"/>
  <c r="I1028" i="33"/>
  <c r="J1027" i="33"/>
  <c r="I1027" i="33"/>
  <c r="J1026" i="33"/>
  <c r="I1026" i="33"/>
  <c r="J1025" i="33"/>
  <c r="I1025" i="33"/>
  <c r="J1024" i="33"/>
  <c r="I1024" i="33"/>
  <c r="J1023" i="33"/>
  <c r="I1023" i="33"/>
  <c r="J1022" i="33"/>
  <c r="I1022" i="33"/>
  <c r="J1021" i="33"/>
  <c r="I1021" i="33"/>
  <c r="J1020" i="33"/>
  <c r="I1020" i="33"/>
  <c r="J1019" i="33"/>
  <c r="I1019" i="33"/>
  <c r="J1018" i="33"/>
  <c r="I1018" i="33"/>
  <c r="J1017" i="33"/>
  <c r="I1017" i="33"/>
  <c r="J1016" i="33"/>
  <c r="I1016" i="33"/>
  <c r="J1015" i="33"/>
  <c r="I1015" i="33"/>
  <c r="J1014" i="33"/>
  <c r="I1014" i="33"/>
  <c r="J1013" i="33"/>
  <c r="I1013" i="33"/>
  <c r="J1012" i="33"/>
  <c r="I1012" i="33"/>
  <c r="J1011" i="33"/>
  <c r="I1011" i="33"/>
  <c r="J1010" i="33"/>
  <c r="I1010" i="33"/>
  <c r="J1009" i="33"/>
  <c r="I1009" i="33"/>
  <c r="J1008" i="33"/>
  <c r="I1008" i="33"/>
  <c r="J1007" i="33"/>
  <c r="I1007" i="33"/>
  <c r="J1006" i="33"/>
  <c r="I1006" i="33"/>
  <c r="J1005" i="33"/>
  <c r="I1005" i="33"/>
  <c r="J1004" i="33"/>
  <c r="I1004" i="33"/>
  <c r="J1003" i="33"/>
  <c r="I1003" i="33"/>
  <c r="J1002" i="33"/>
  <c r="I1002" i="33"/>
  <c r="J1001" i="33"/>
  <c r="I1001" i="33"/>
  <c r="J1000" i="33"/>
  <c r="I1000" i="33"/>
  <c r="J999" i="33"/>
  <c r="I999" i="33"/>
  <c r="J998" i="33"/>
  <c r="I998" i="33"/>
  <c r="J997" i="33"/>
  <c r="I997" i="33"/>
  <c r="J996" i="33"/>
  <c r="I996" i="33"/>
  <c r="J995" i="33"/>
  <c r="I995" i="33"/>
  <c r="J994" i="33"/>
  <c r="I994" i="33"/>
  <c r="J993" i="33"/>
  <c r="I993" i="33"/>
  <c r="J992" i="33"/>
  <c r="I992" i="33"/>
  <c r="J991" i="33"/>
  <c r="I991" i="33"/>
  <c r="J990" i="33"/>
  <c r="I990" i="33"/>
  <c r="J989" i="33"/>
  <c r="I989" i="33"/>
  <c r="J988" i="33"/>
  <c r="I988" i="33"/>
  <c r="J987" i="33"/>
  <c r="I987" i="33"/>
  <c r="J986" i="33"/>
  <c r="I986" i="33"/>
  <c r="J985" i="33"/>
  <c r="I985" i="33"/>
  <c r="J984" i="33"/>
  <c r="I984" i="33"/>
  <c r="J983" i="33"/>
  <c r="I983" i="33"/>
  <c r="J982" i="33"/>
  <c r="I982" i="33"/>
  <c r="J981" i="33"/>
  <c r="I981" i="33"/>
  <c r="J980" i="33"/>
  <c r="I980" i="33"/>
  <c r="J979" i="33"/>
  <c r="I979" i="33"/>
  <c r="J978" i="33"/>
  <c r="I978" i="33"/>
  <c r="J977" i="33"/>
  <c r="I977" i="33"/>
  <c r="J976" i="33"/>
  <c r="I976" i="33"/>
  <c r="J975" i="33"/>
  <c r="I975" i="33"/>
  <c r="J974" i="33"/>
  <c r="I974" i="33"/>
  <c r="J973" i="33"/>
  <c r="I973" i="33"/>
  <c r="J972" i="33"/>
  <c r="I972" i="33"/>
  <c r="J971" i="33"/>
  <c r="I971" i="33"/>
  <c r="J970" i="33"/>
  <c r="I970" i="33"/>
  <c r="J969" i="33"/>
  <c r="I969" i="33"/>
  <c r="J968" i="33"/>
  <c r="I968" i="33"/>
  <c r="J967" i="33"/>
  <c r="I967" i="33"/>
  <c r="J966" i="33"/>
  <c r="I966" i="33"/>
  <c r="J965" i="33"/>
  <c r="I965" i="33"/>
  <c r="J964" i="33"/>
  <c r="I964" i="33"/>
  <c r="J963" i="33"/>
  <c r="I963" i="33"/>
  <c r="J962" i="33"/>
  <c r="I962" i="33"/>
  <c r="J961" i="33"/>
  <c r="I961" i="33"/>
  <c r="J960" i="33"/>
  <c r="I960" i="33"/>
  <c r="J959" i="33"/>
  <c r="I959" i="33"/>
  <c r="J958" i="33"/>
  <c r="I958" i="33"/>
  <c r="J957" i="33"/>
  <c r="I957" i="33"/>
  <c r="J956" i="33"/>
  <c r="I956" i="33"/>
  <c r="J955" i="33"/>
  <c r="I955" i="33"/>
  <c r="J954" i="33"/>
  <c r="I954" i="33"/>
  <c r="J953" i="33"/>
  <c r="I953" i="33"/>
  <c r="J952" i="33"/>
  <c r="I952" i="33"/>
  <c r="J951" i="33"/>
  <c r="I951" i="33"/>
  <c r="J950" i="33"/>
  <c r="I950" i="33"/>
  <c r="J949" i="33"/>
  <c r="I949" i="33"/>
  <c r="J948" i="33"/>
  <c r="I948" i="33"/>
  <c r="J947" i="33"/>
  <c r="I947" i="33"/>
  <c r="J946" i="33"/>
  <c r="I946" i="33"/>
  <c r="J945" i="33"/>
  <c r="I945" i="33"/>
  <c r="J944" i="33"/>
  <c r="I944" i="33"/>
  <c r="J943" i="33"/>
  <c r="I943" i="33"/>
  <c r="J942" i="33"/>
  <c r="I942" i="33"/>
  <c r="J941" i="33"/>
  <c r="I941" i="33"/>
  <c r="J940" i="33"/>
  <c r="I940" i="33"/>
  <c r="J939" i="33"/>
  <c r="I939" i="33"/>
  <c r="J938" i="33"/>
  <c r="I938" i="33"/>
  <c r="J937" i="33"/>
  <c r="I937" i="33"/>
  <c r="J936" i="33"/>
  <c r="I936" i="33"/>
  <c r="J935" i="33"/>
  <c r="I935" i="33"/>
  <c r="J934" i="33"/>
  <c r="I934" i="33"/>
  <c r="J933" i="33"/>
  <c r="I933" i="33"/>
  <c r="J932" i="33"/>
  <c r="I932" i="33"/>
  <c r="J931" i="33"/>
  <c r="I931" i="33"/>
  <c r="J930" i="33"/>
  <c r="I930" i="33"/>
  <c r="J929" i="33"/>
  <c r="I929" i="33"/>
  <c r="J928" i="33"/>
  <c r="I928" i="33"/>
  <c r="J927" i="33"/>
  <c r="I927" i="33"/>
  <c r="J926" i="33"/>
  <c r="I926" i="33"/>
  <c r="J925" i="33"/>
  <c r="I925" i="33"/>
  <c r="J924" i="33"/>
  <c r="I924" i="33"/>
  <c r="J923" i="33"/>
  <c r="I923" i="33"/>
  <c r="J922" i="33"/>
  <c r="I922" i="33"/>
  <c r="J921" i="33"/>
  <c r="I921" i="33"/>
  <c r="J920" i="33"/>
  <c r="I920" i="33"/>
  <c r="J919" i="33"/>
  <c r="I919" i="33"/>
  <c r="J918" i="33"/>
  <c r="I918" i="33"/>
  <c r="J917" i="33"/>
  <c r="I917" i="33"/>
  <c r="J916" i="33"/>
  <c r="I916" i="33"/>
  <c r="J915" i="33"/>
  <c r="I915" i="33"/>
  <c r="J914" i="33"/>
  <c r="I914" i="33"/>
  <c r="J913" i="33"/>
  <c r="I913" i="33"/>
  <c r="J912" i="33"/>
  <c r="I912" i="33"/>
  <c r="J911" i="33"/>
  <c r="I911" i="33"/>
  <c r="J910" i="33"/>
  <c r="I910" i="33"/>
  <c r="J909" i="33"/>
  <c r="I909" i="33"/>
  <c r="J908" i="33"/>
  <c r="I908" i="33"/>
  <c r="J907" i="33"/>
  <c r="I907" i="33"/>
  <c r="J906" i="33"/>
  <c r="I906" i="33"/>
  <c r="J905" i="33"/>
  <c r="I905" i="33"/>
  <c r="J904" i="33"/>
  <c r="I904" i="33"/>
  <c r="J903" i="33"/>
  <c r="I903" i="33"/>
  <c r="J902" i="33"/>
  <c r="I902" i="33"/>
  <c r="J901" i="33"/>
  <c r="I901" i="33"/>
  <c r="J900" i="33"/>
  <c r="I900" i="33"/>
  <c r="J899" i="33"/>
  <c r="I899" i="33"/>
  <c r="J898" i="33"/>
  <c r="I898" i="33"/>
  <c r="J897" i="33"/>
  <c r="I897" i="33"/>
  <c r="J896" i="33"/>
  <c r="I896" i="33"/>
  <c r="J895" i="33"/>
  <c r="I895" i="33"/>
  <c r="J894" i="33"/>
  <c r="I894" i="33"/>
  <c r="J893" i="33"/>
  <c r="I893" i="33"/>
  <c r="J892" i="33"/>
  <c r="I892" i="33"/>
  <c r="J891" i="33"/>
  <c r="I891" i="33"/>
  <c r="J890" i="33"/>
  <c r="I890" i="33"/>
  <c r="J889" i="33"/>
  <c r="I889" i="33"/>
  <c r="J888" i="33"/>
  <c r="I888" i="33"/>
  <c r="J887" i="33"/>
  <c r="I887" i="33"/>
  <c r="J886" i="33"/>
  <c r="I886" i="33"/>
  <c r="J885" i="33"/>
  <c r="I885" i="33"/>
  <c r="J884" i="33"/>
  <c r="I884" i="33"/>
  <c r="J883" i="33"/>
  <c r="I883" i="33"/>
  <c r="J882" i="33"/>
  <c r="I882" i="33"/>
  <c r="J881" i="33"/>
  <c r="I881" i="33"/>
  <c r="J880" i="33"/>
  <c r="I880" i="33"/>
  <c r="J879" i="33"/>
  <c r="I879" i="33"/>
  <c r="J878" i="33"/>
  <c r="I878" i="33"/>
  <c r="J877" i="33"/>
  <c r="I877" i="33"/>
  <c r="J876" i="33"/>
  <c r="I876" i="33"/>
  <c r="J875" i="33"/>
  <c r="I875" i="33"/>
  <c r="J874" i="33"/>
  <c r="I874" i="33"/>
  <c r="J873" i="33"/>
  <c r="I873" i="33"/>
  <c r="J872" i="33"/>
  <c r="I872" i="33"/>
  <c r="J871" i="33"/>
  <c r="I871" i="33"/>
  <c r="J870" i="33"/>
  <c r="I870" i="33"/>
  <c r="J869" i="33"/>
  <c r="I869" i="33"/>
  <c r="J868" i="33"/>
  <c r="I868" i="33"/>
  <c r="J867" i="33"/>
  <c r="I867" i="33"/>
  <c r="J866" i="33"/>
  <c r="I866" i="33"/>
  <c r="J865" i="33"/>
  <c r="I865" i="33"/>
  <c r="J864" i="33"/>
  <c r="I864" i="33"/>
  <c r="J863" i="33"/>
  <c r="I863" i="33"/>
  <c r="J862" i="33"/>
  <c r="I862" i="33"/>
  <c r="J861" i="33"/>
  <c r="I861" i="33"/>
  <c r="J860" i="33"/>
  <c r="I860" i="33"/>
  <c r="J859" i="33"/>
  <c r="I859" i="33"/>
  <c r="J858" i="33"/>
  <c r="I858" i="33"/>
  <c r="J857" i="33"/>
  <c r="I857" i="33"/>
  <c r="J856" i="33"/>
  <c r="I856" i="33"/>
  <c r="J855" i="33"/>
  <c r="I855" i="33"/>
  <c r="J854" i="33"/>
  <c r="I854" i="33"/>
  <c r="J853" i="33"/>
  <c r="I853" i="33"/>
  <c r="J852" i="33"/>
  <c r="I852" i="33"/>
  <c r="J851" i="33"/>
  <c r="I851" i="33"/>
  <c r="J850" i="33"/>
  <c r="I850" i="33"/>
  <c r="J849" i="33"/>
  <c r="I849" i="33"/>
  <c r="J848" i="33"/>
  <c r="I848" i="33"/>
  <c r="J847" i="33"/>
  <c r="I847" i="33"/>
  <c r="J846" i="33"/>
  <c r="I846" i="33"/>
  <c r="J845" i="33"/>
  <c r="I845" i="33"/>
  <c r="J844" i="33"/>
  <c r="I844" i="33"/>
  <c r="J843" i="33"/>
  <c r="I843" i="33"/>
  <c r="J842" i="33"/>
  <c r="I842" i="33"/>
  <c r="J841" i="33"/>
  <c r="I841" i="33"/>
  <c r="J840" i="33"/>
  <c r="I840" i="33"/>
  <c r="J839" i="33"/>
  <c r="I839" i="33"/>
  <c r="J838" i="33"/>
  <c r="I838" i="33"/>
  <c r="J837" i="33"/>
  <c r="I837" i="33"/>
  <c r="J836" i="33"/>
  <c r="I836" i="33"/>
  <c r="J835" i="33"/>
  <c r="I835" i="33"/>
  <c r="J834" i="33"/>
  <c r="I834" i="33"/>
  <c r="J833" i="33"/>
  <c r="I833" i="33"/>
  <c r="J832" i="33"/>
  <c r="I832" i="33"/>
  <c r="J831" i="33"/>
  <c r="I831" i="33"/>
  <c r="J830" i="33"/>
  <c r="I830" i="33"/>
  <c r="J829" i="33"/>
  <c r="I829" i="33"/>
  <c r="J828" i="33"/>
  <c r="I828" i="33"/>
  <c r="J827" i="33"/>
  <c r="I827" i="33"/>
  <c r="J826" i="33"/>
  <c r="I826" i="33"/>
  <c r="J825" i="33"/>
  <c r="I825" i="33"/>
  <c r="J824" i="33"/>
  <c r="I824" i="33"/>
  <c r="J823" i="33"/>
  <c r="I823" i="33"/>
  <c r="J822" i="33"/>
  <c r="I822" i="33"/>
  <c r="J821" i="33"/>
  <c r="I821" i="33"/>
  <c r="J820" i="33"/>
  <c r="I820" i="33"/>
  <c r="J819" i="33"/>
  <c r="I819" i="33"/>
  <c r="J818" i="33"/>
  <c r="I818" i="33"/>
  <c r="J817" i="33"/>
  <c r="I817" i="33"/>
  <c r="J816" i="33"/>
  <c r="I816" i="33"/>
  <c r="J815" i="33"/>
  <c r="I815" i="33"/>
  <c r="J814" i="33"/>
  <c r="I814" i="33"/>
  <c r="J813" i="33"/>
  <c r="I813" i="33"/>
  <c r="J812" i="33"/>
  <c r="I812" i="33"/>
  <c r="J811" i="33"/>
  <c r="I811" i="33"/>
  <c r="J810" i="33"/>
  <c r="I810" i="33"/>
  <c r="J809" i="33"/>
  <c r="I809" i="33"/>
  <c r="J808" i="33"/>
  <c r="I808" i="33"/>
  <c r="J807" i="33"/>
  <c r="I807" i="33"/>
  <c r="J806" i="33"/>
  <c r="I806" i="33"/>
  <c r="J805" i="33"/>
  <c r="I805" i="33"/>
  <c r="J804" i="33"/>
  <c r="I804" i="33"/>
  <c r="J803" i="33"/>
  <c r="I803" i="33"/>
  <c r="J802" i="33"/>
  <c r="I802" i="33"/>
  <c r="J801" i="33"/>
  <c r="I801" i="33"/>
  <c r="J800" i="33"/>
  <c r="I800" i="33"/>
  <c r="J799" i="33"/>
  <c r="I799" i="33"/>
  <c r="J798" i="33"/>
  <c r="I798" i="33"/>
  <c r="J797" i="33"/>
  <c r="I797" i="33"/>
  <c r="J796" i="33"/>
  <c r="I796" i="33"/>
  <c r="J795" i="33"/>
  <c r="I795" i="33"/>
  <c r="J794" i="33"/>
  <c r="I794" i="33"/>
  <c r="J793" i="33"/>
  <c r="I793" i="33"/>
  <c r="J792" i="33"/>
  <c r="I792" i="33"/>
  <c r="J791" i="33"/>
  <c r="I791" i="33"/>
  <c r="J790" i="33"/>
  <c r="I790" i="33"/>
  <c r="J789" i="33"/>
  <c r="I789" i="33"/>
  <c r="J788" i="33"/>
  <c r="I788" i="33"/>
  <c r="J787" i="33"/>
  <c r="I787" i="33"/>
  <c r="J786" i="33"/>
  <c r="I786" i="33"/>
  <c r="J785" i="33"/>
  <c r="I785" i="33"/>
  <c r="J784" i="33"/>
  <c r="I784" i="33"/>
  <c r="J783" i="33"/>
  <c r="I783" i="33"/>
  <c r="J782" i="33"/>
  <c r="I782" i="33"/>
  <c r="J781" i="33"/>
  <c r="I781" i="33"/>
  <c r="J780" i="33"/>
  <c r="I780" i="33"/>
  <c r="J779" i="33"/>
  <c r="I779" i="33"/>
  <c r="J778" i="33"/>
  <c r="I778" i="33"/>
  <c r="J777" i="33"/>
  <c r="I777" i="33"/>
  <c r="J776" i="33"/>
  <c r="I776" i="33"/>
  <c r="J775" i="33"/>
  <c r="I775" i="33"/>
  <c r="J774" i="33"/>
  <c r="I774" i="33"/>
  <c r="J773" i="33"/>
  <c r="I773" i="33"/>
  <c r="J772" i="33"/>
  <c r="I772" i="33"/>
  <c r="J771" i="33"/>
  <c r="I771" i="33"/>
  <c r="J770" i="33"/>
  <c r="I770" i="33"/>
  <c r="J769" i="33"/>
  <c r="I769" i="33"/>
  <c r="J768" i="33"/>
  <c r="I768" i="33"/>
  <c r="J767" i="33"/>
  <c r="I767" i="33"/>
  <c r="J766" i="33"/>
  <c r="I766" i="33"/>
  <c r="J765" i="33"/>
  <c r="I765" i="33"/>
  <c r="J764" i="33"/>
  <c r="I764" i="33"/>
  <c r="J763" i="33"/>
  <c r="I763" i="33"/>
  <c r="J762" i="33"/>
  <c r="I762" i="33"/>
  <c r="J761" i="33"/>
  <c r="I761" i="33"/>
  <c r="J760" i="33"/>
  <c r="I760" i="33"/>
  <c r="J759" i="33"/>
  <c r="I759" i="33"/>
  <c r="J758" i="33"/>
  <c r="I758" i="33"/>
  <c r="J757" i="33"/>
  <c r="I757" i="33"/>
  <c r="J756" i="33"/>
  <c r="I756" i="33"/>
  <c r="J755" i="33"/>
  <c r="I755" i="33"/>
  <c r="J754" i="33"/>
  <c r="I754" i="33"/>
  <c r="J753" i="33"/>
  <c r="I753" i="33"/>
  <c r="J752" i="33"/>
  <c r="I752" i="33"/>
  <c r="J751" i="33"/>
  <c r="I751" i="33"/>
  <c r="J750" i="33"/>
  <c r="I750" i="33"/>
  <c r="J749" i="33"/>
  <c r="I749" i="33"/>
  <c r="J748" i="33"/>
  <c r="I748" i="33"/>
  <c r="J747" i="33"/>
  <c r="I747" i="33"/>
  <c r="J746" i="33"/>
  <c r="I746" i="33"/>
  <c r="J745" i="33"/>
  <c r="I745" i="33"/>
  <c r="J744" i="33"/>
  <c r="I744" i="33"/>
  <c r="J743" i="33"/>
  <c r="I743" i="33"/>
  <c r="J742" i="33"/>
  <c r="I742" i="33"/>
  <c r="J741" i="33"/>
  <c r="I741" i="33"/>
  <c r="J740" i="33"/>
  <c r="I740" i="33"/>
  <c r="J739" i="33"/>
  <c r="I739" i="33"/>
  <c r="J738" i="33"/>
  <c r="I738" i="33"/>
  <c r="J737" i="33"/>
  <c r="I737" i="33"/>
  <c r="J736" i="33"/>
  <c r="I736" i="33"/>
  <c r="J735" i="33"/>
  <c r="I735" i="33"/>
  <c r="J734" i="33"/>
  <c r="I734" i="33"/>
  <c r="J733" i="33"/>
  <c r="I733" i="33"/>
  <c r="J732" i="33"/>
  <c r="I732" i="33"/>
  <c r="J731" i="33"/>
  <c r="I731" i="33"/>
  <c r="J730" i="33"/>
  <c r="I730" i="33"/>
  <c r="J729" i="33"/>
  <c r="I729" i="33"/>
  <c r="J728" i="33"/>
  <c r="I728" i="33"/>
  <c r="J727" i="33"/>
  <c r="I727" i="33"/>
  <c r="J726" i="33"/>
  <c r="I726" i="33"/>
  <c r="J725" i="33"/>
  <c r="I725" i="33"/>
  <c r="J724" i="33"/>
  <c r="I724" i="33"/>
  <c r="J723" i="33"/>
  <c r="I723" i="33"/>
  <c r="J722" i="33"/>
  <c r="I722" i="33"/>
  <c r="J721" i="33"/>
  <c r="I721" i="33"/>
  <c r="J720" i="33"/>
  <c r="I720" i="33"/>
  <c r="J719" i="33"/>
  <c r="I719" i="33"/>
  <c r="J718" i="33"/>
  <c r="I718" i="33"/>
  <c r="J717" i="33"/>
  <c r="I717" i="33"/>
  <c r="J716" i="33"/>
  <c r="I716" i="33"/>
  <c r="J715" i="33"/>
  <c r="I715" i="33"/>
  <c r="J714" i="33"/>
  <c r="I714" i="33"/>
  <c r="J713" i="33"/>
  <c r="I713" i="33"/>
  <c r="J712" i="33"/>
  <c r="I712" i="33"/>
  <c r="J711" i="33"/>
  <c r="I711" i="33"/>
  <c r="J710" i="33"/>
  <c r="I710" i="33"/>
  <c r="J709" i="33"/>
  <c r="I709" i="33"/>
  <c r="J708" i="33"/>
  <c r="I708" i="33"/>
  <c r="J707" i="33"/>
  <c r="I707" i="33"/>
  <c r="J706" i="33"/>
  <c r="I706" i="33"/>
  <c r="J705" i="33"/>
  <c r="I705" i="33"/>
  <c r="J704" i="33"/>
  <c r="I704" i="33"/>
  <c r="J703" i="33"/>
  <c r="I703" i="33"/>
  <c r="J702" i="33"/>
  <c r="I702" i="33"/>
  <c r="J701" i="33"/>
  <c r="I701" i="33"/>
  <c r="J700" i="33"/>
  <c r="I700" i="33"/>
  <c r="J699" i="33"/>
  <c r="I699" i="33"/>
  <c r="J698" i="33"/>
  <c r="I698" i="33"/>
  <c r="J697" i="33"/>
  <c r="I697" i="33"/>
  <c r="J696" i="33"/>
  <c r="I696" i="33"/>
  <c r="J695" i="33"/>
  <c r="I695" i="33"/>
  <c r="J694" i="33"/>
  <c r="I694" i="33"/>
  <c r="J693" i="33"/>
  <c r="I693" i="33"/>
  <c r="J692" i="33"/>
  <c r="I692" i="33"/>
  <c r="J691" i="33"/>
  <c r="I691" i="33"/>
  <c r="J690" i="33"/>
  <c r="I690" i="33"/>
  <c r="J689" i="33"/>
  <c r="I689" i="33"/>
  <c r="J688" i="33"/>
  <c r="I688" i="33"/>
  <c r="J687" i="33"/>
  <c r="I687" i="33"/>
  <c r="J686" i="33"/>
  <c r="I686" i="33"/>
  <c r="J685" i="33"/>
  <c r="I685" i="33"/>
  <c r="J684" i="33"/>
  <c r="I684" i="33"/>
  <c r="J683" i="33"/>
  <c r="I683" i="33"/>
  <c r="J682" i="33"/>
  <c r="I682" i="33"/>
  <c r="J681" i="33"/>
  <c r="I681" i="33"/>
  <c r="J680" i="33"/>
  <c r="I680" i="33"/>
  <c r="J679" i="33"/>
  <c r="I679" i="33"/>
  <c r="J678" i="33"/>
  <c r="I678" i="33"/>
  <c r="J677" i="33"/>
  <c r="I677" i="33"/>
  <c r="J676" i="33"/>
  <c r="I676" i="33"/>
  <c r="J675" i="33"/>
  <c r="I675" i="33"/>
  <c r="J674" i="33"/>
  <c r="I674" i="33"/>
  <c r="J673" i="33"/>
  <c r="I673" i="33"/>
  <c r="J672" i="33"/>
  <c r="I672" i="33"/>
  <c r="J671" i="33"/>
  <c r="I671" i="33"/>
  <c r="J670" i="33"/>
  <c r="I670" i="33"/>
  <c r="J669" i="33"/>
  <c r="I669" i="33"/>
  <c r="J668" i="33"/>
  <c r="I668" i="33"/>
  <c r="J667" i="33"/>
  <c r="I667" i="33"/>
  <c r="J666" i="33"/>
  <c r="I666" i="33"/>
  <c r="J665" i="33"/>
  <c r="I665" i="33"/>
  <c r="J664" i="33"/>
  <c r="I664" i="33"/>
  <c r="J663" i="33"/>
  <c r="I663" i="33"/>
  <c r="J662" i="33"/>
  <c r="I662" i="33"/>
  <c r="J661" i="33"/>
  <c r="I661" i="33"/>
  <c r="J660" i="33"/>
  <c r="I660" i="33"/>
  <c r="J659" i="33"/>
  <c r="I659" i="33"/>
  <c r="J658" i="33"/>
  <c r="I658" i="33"/>
  <c r="J657" i="33"/>
  <c r="I657" i="33"/>
  <c r="J656" i="33"/>
  <c r="I656" i="33"/>
  <c r="J655" i="33"/>
  <c r="I655" i="33"/>
  <c r="J654" i="33"/>
  <c r="I654" i="33"/>
  <c r="J653" i="33"/>
  <c r="I653" i="33"/>
  <c r="J652" i="33"/>
  <c r="I652" i="33"/>
  <c r="J651" i="33"/>
  <c r="I651" i="33"/>
  <c r="J650" i="33"/>
  <c r="I650" i="33"/>
  <c r="J649" i="33"/>
  <c r="I649" i="33"/>
  <c r="J648" i="33"/>
  <c r="I648" i="33"/>
  <c r="J647" i="33"/>
  <c r="I647" i="33"/>
  <c r="J646" i="33"/>
  <c r="I646" i="33"/>
  <c r="J645" i="33"/>
  <c r="I645" i="33"/>
  <c r="J644" i="33"/>
  <c r="I644" i="33"/>
  <c r="J643" i="33"/>
  <c r="I643" i="33"/>
  <c r="J642" i="33"/>
  <c r="I642" i="33"/>
  <c r="J641" i="33"/>
  <c r="I641" i="33"/>
  <c r="J640" i="33"/>
  <c r="I640" i="33"/>
  <c r="J639" i="33"/>
  <c r="I639" i="33"/>
  <c r="J638" i="33"/>
  <c r="I638" i="33"/>
  <c r="J637" i="33"/>
  <c r="I637" i="33"/>
  <c r="J636" i="33"/>
  <c r="I636" i="33"/>
  <c r="J635" i="33"/>
  <c r="I635" i="33"/>
  <c r="J634" i="33"/>
  <c r="I634" i="33"/>
  <c r="J633" i="33"/>
  <c r="I633" i="33"/>
  <c r="J632" i="33"/>
  <c r="I632" i="33"/>
  <c r="J631" i="33"/>
  <c r="I631" i="33"/>
  <c r="J630" i="33"/>
  <c r="I630" i="33"/>
  <c r="J629" i="33"/>
  <c r="I629" i="33"/>
  <c r="J628" i="33"/>
  <c r="I628" i="33"/>
  <c r="J627" i="33"/>
  <c r="I627" i="33"/>
  <c r="J626" i="33"/>
  <c r="I626" i="33"/>
  <c r="J625" i="33"/>
  <c r="I625" i="33"/>
  <c r="J624" i="33"/>
  <c r="I624" i="33"/>
  <c r="J623" i="33"/>
  <c r="I623" i="33"/>
  <c r="J622" i="33"/>
  <c r="I622" i="33"/>
  <c r="J621" i="33"/>
  <c r="I621" i="33"/>
  <c r="J620" i="33"/>
  <c r="I620" i="33"/>
  <c r="J619" i="33"/>
  <c r="I619" i="33"/>
  <c r="J618" i="33"/>
  <c r="I618" i="33"/>
  <c r="J617" i="33"/>
  <c r="I617" i="33"/>
  <c r="J616" i="33"/>
  <c r="I616" i="33"/>
  <c r="J615" i="33"/>
  <c r="I615" i="33"/>
  <c r="J614" i="33"/>
  <c r="I614" i="33"/>
  <c r="J613" i="33"/>
  <c r="I613" i="33"/>
  <c r="J612" i="33"/>
  <c r="I612" i="33"/>
  <c r="J611" i="33"/>
  <c r="I611" i="33"/>
  <c r="J610" i="33"/>
  <c r="I610" i="33"/>
  <c r="J609" i="33"/>
  <c r="I609" i="33"/>
  <c r="J608" i="33"/>
  <c r="I608" i="33"/>
  <c r="J607" i="33"/>
  <c r="I607" i="33"/>
  <c r="J606" i="33"/>
  <c r="I606" i="33"/>
  <c r="J605" i="33"/>
  <c r="I605" i="33"/>
  <c r="J604" i="33"/>
  <c r="I604" i="33"/>
  <c r="J603" i="33"/>
  <c r="I603" i="33"/>
  <c r="J602" i="33"/>
  <c r="I602" i="33"/>
  <c r="J601" i="33"/>
  <c r="I601" i="33"/>
  <c r="J600" i="33"/>
  <c r="I600" i="33"/>
  <c r="J599" i="33"/>
  <c r="I599" i="33"/>
  <c r="J598" i="33"/>
  <c r="I598" i="33"/>
  <c r="J597" i="33"/>
  <c r="I597" i="33"/>
  <c r="J596" i="33"/>
  <c r="I596" i="33"/>
  <c r="J595" i="33"/>
  <c r="I595" i="33"/>
  <c r="J594" i="33"/>
  <c r="I594" i="33"/>
  <c r="J593" i="33"/>
  <c r="I593" i="33"/>
  <c r="J592" i="33"/>
  <c r="I592" i="33"/>
  <c r="J591" i="33"/>
  <c r="I591" i="33"/>
  <c r="J590" i="33"/>
  <c r="I590" i="33"/>
  <c r="J589" i="33"/>
  <c r="I589" i="33"/>
  <c r="J588" i="33"/>
  <c r="I588" i="33"/>
  <c r="J587" i="33"/>
  <c r="I587" i="33"/>
  <c r="J586" i="33"/>
  <c r="I586" i="33"/>
  <c r="J585" i="33"/>
  <c r="I585" i="33"/>
  <c r="J584" i="33"/>
  <c r="I584" i="33"/>
  <c r="J583" i="33"/>
  <c r="I583" i="33"/>
  <c r="J582" i="33"/>
  <c r="I582" i="33"/>
  <c r="J581" i="33"/>
  <c r="I581" i="33"/>
  <c r="J580" i="33"/>
  <c r="I580" i="33"/>
  <c r="J579" i="33"/>
  <c r="I579" i="33"/>
  <c r="J578" i="33"/>
  <c r="I578" i="33"/>
  <c r="J577" i="33"/>
  <c r="I577" i="33"/>
  <c r="J576" i="33"/>
  <c r="I576" i="33"/>
  <c r="J575" i="33"/>
  <c r="I575" i="33"/>
  <c r="J574" i="33"/>
  <c r="I574" i="33"/>
  <c r="J573" i="33"/>
  <c r="I573" i="33"/>
  <c r="J572" i="33"/>
  <c r="I572" i="33"/>
  <c r="J571" i="33"/>
  <c r="I571" i="33"/>
  <c r="J570" i="33"/>
  <c r="I570" i="33"/>
  <c r="J569" i="33"/>
  <c r="I569" i="33"/>
  <c r="J568" i="33"/>
  <c r="I568" i="33"/>
  <c r="J567" i="33"/>
  <c r="I567" i="33"/>
  <c r="J566" i="33"/>
  <c r="I566" i="33"/>
  <c r="J565" i="33"/>
  <c r="I565" i="33"/>
  <c r="J564" i="33"/>
  <c r="I564" i="33"/>
  <c r="J563" i="33"/>
  <c r="I563" i="33"/>
  <c r="J562" i="33"/>
  <c r="I562" i="33"/>
  <c r="J561" i="33"/>
  <c r="I561" i="33"/>
  <c r="J560" i="33"/>
  <c r="I560" i="33"/>
  <c r="J559" i="33"/>
  <c r="I559" i="33"/>
  <c r="J558" i="33"/>
  <c r="I558" i="33"/>
  <c r="J557" i="33"/>
  <c r="I557" i="33"/>
  <c r="J556" i="33"/>
  <c r="I556" i="33"/>
  <c r="J555" i="33"/>
  <c r="I555" i="33"/>
  <c r="J554" i="33"/>
  <c r="I554" i="33"/>
  <c r="J553" i="33"/>
  <c r="I553" i="33"/>
  <c r="J552" i="33"/>
  <c r="I552" i="33"/>
  <c r="J551" i="33"/>
  <c r="I551" i="33"/>
  <c r="J550" i="33"/>
  <c r="I550" i="33"/>
  <c r="J549" i="33"/>
  <c r="I549" i="33"/>
  <c r="J548" i="33"/>
  <c r="I548" i="33"/>
  <c r="J547" i="33"/>
  <c r="I547" i="33"/>
  <c r="J546" i="33"/>
  <c r="I546" i="33"/>
  <c r="J545" i="33"/>
  <c r="I545" i="33"/>
  <c r="J544" i="33"/>
  <c r="I544" i="33"/>
  <c r="J543" i="33"/>
  <c r="I543" i="33"/>
  <c r="J542" i="33"/>
  <c r="I542" i="33"/>
  <c r="J541" i="33"/>
  <c r="I541" i="33"/>
  <c r="J540" i="33"/>
  <c r="I540" i="33"/>
  <c r="J539" i="33"/>
  <c r="I539" i="33"/>
  <c r="J538" i="33"/>
  <c r="I538" i="33"/>
  <c r="J537" i="33"/>
  <c r="I537" i="33"/>
  <c r="J536" i="33"/>
  <c r="I536" i="33"/>
  <c r="J535" i="33"/>
  <c r="I535" i="33"/>
  <c r="J534" i="33"/>
  <c r="I534" i="33"/>
  <c r="J533" i="33"/>
  <c r="I533" i="33"/>
  <c r="J532" i="33"/>
  <c r="I532" i="33"/>
  <c r="J531" i="33"/>
  <c r="I531" i="33"/>
  <c r="J530" i="33"/>
  <c r="I530" i="33"/>
  <c r="J529" i="33"/>
  <c r="I529" i="33"/>
  <c r="J528" i="33"/>
  <c r="I528" i="33"/>
  <c r="J527" i="33"/>
  <c r="I527" i="33"/>
  <c r="J526" i="33"/>
  <c r="I526" i="33"/>
  <c r="J525" i="33"/>
  <c r="I525" i="33"/>
  <c r="J524" i="33"/>
  <c r="I524" i="33"/>
  <c r="J523" i="33"/>
  <c r="I523" i="33"/>
  <c r="J522" i="33"/>
  <c r="I522" i="33"/>
  <c r="J521" i="33"/>
  <c r="I521" i="33"/>
  <c r="J520" i="33"/>
  <c r="I520" i="33"/>
  <c r="J519" i="33"/>
  <c r="I519" i="33"/>
  <c r="J518" i="33"/>
  <c r="I518" i="33"/>
  <c r="J517" i="33"/>
  <c r="I517" i="33"/>
  <c r="J516" i="33"/>
  <c r="I516" i="33"/>
  <c r="J515" i="33"/>
  <c r="I515" i="33"/>
  <c r="J514" i="33"/>
  <c r="I514" i="33"/>
  <c r="J513" i="33"/>
  <c r="I513" i="33"/>
  <c r="J512" i="33"/>
  <c r="I512" i="33"/>
  <c r="J511" i="33"/>
  <c r="I511" i="33"/>
  <c r="J510" i="33"/>
  <c r="I510" i="33"/>
  <c r="J509" i="33"/>
  <c r="I509" i="33"/>
  <c r="J508" i="33"/>
  <c r="I508" i="33"/>
  <c r="J507" i="33"/>
  <c r="I507" i="33"/>
  <c r="J506" i="33"/>
  <c r="I506" i="33"/>
  <c r="J505" i="33"/>
  <c r="I505" i="33"/>
  <c r="J504" i="33"/>
  <c r="I504" i="33"/>
  <c r="J503" i="33"/>
  <c r="I503" i="33"/>
  <c r="J502" i="33"/>
  <c r="I502" i="33"/>
  <c r="J501" i="33"/>
  <c r="I501" i="33"/>
  <c r="J500" i="33"/>
  <c r="I500" i="33"/>
  <c r="J499" i="33"/>
  <c r="I499" i="33"/>
  <c r="J498" i="33"/>
  <c r="I498" i="33"/>
  <c r="J497" i="33"/>
  <c r="I497" i="33"/>
  <c r="J496" i="33"/>
  <c r="I496" i="33"/>
  <c r="J495" i="33"/>
  <c r="I495" i="33"/>
  <c r="J494" i="33"/>
  <c r="I494" i="33"/>
  <c r="J493" i="33"/>
  <c r="I493" i="33"/>
  <c r="J492" i="33"/>
  <c r="I492" i="33"/>
  <c r="J491" i="33"/>
  <c r="I491" i="33"/>
  <c r="J490" i="33"/>
  <c r="I490" i="33"/>
  <c r="J489" i="33"/>
  <c r="I489" i="33"/>
  <c r="J488" i="33"/>
  <c r="I488" i="33"/>
  <c r="J487" i="33"/>
  <c r="I487" i="33"/>
  <c r="J486" i="33"/>
  <c r="I486" i="33"/>
  <c r="J485" i="33"/>
  <c r="I485" i="33"/>
  <c r="J484" i="33"/>
  <c r="I484" i="33"/>
  <c r="J483" i="33"/>
  <c r="I483" i="33"/>
  <c r="J482" i="33"/>
  <c r="I482" i="33"/>
  <c r="J481" i="33"/>
  <c r="I481" i="33"/>
  <c r="J480" i="33"/>
  <c r="I480" i="33"/>
  <c r="J479" i="33"/>
  <c r="I479" i="33"/>
  <c r="J478" i="33"/>
  <c r="I478" i="33"/>
  <c r="J477" i="33"/>
  <c r="I477" i="33"/>
  <c r="J476" i="33"/>
  <c r="I476" i="33"/>
  <c r="J475" i="33"/>
  <c r="I475" i="33"/>
  <c r="J474" i="33"/>
  <c r="I474" i="33"/>
  <c r="J473" i="33"/>
  <c r="I473" i="33"/>
  <c r="J472" i="33"/>
  <c r="I472" i="33"/>
  <c r="J471" i="33"/>
  <c r="I471" i="33"/>
  <c r="J470" i="33"/>
  <c r="I470" i="33"/>
  <c r="J469" i="33"/>
  <c r="I469" i="33"/>
  <c r="J468" i="33"/>
  <c r="I468" i="33"/>
  <c r="J467" i="33"/>
  <c r="I467" i="33"/>
  <c r="J466" i="33"/>
  <c r="I466" i="33"/>
  <c r="J465" i="33"/>
  <c r="I465" i="33"/>
  <c r="J464" i="33"/>
  <c r="I464" i="33"/>
  <c r="J463" i="33"/>
  <c r="I463" i="33"/>
  <c r="J462" i="33"/>
  <c r="I462" i="33"/>
  <c r="J461" i="33"/>
  <c r="I461" i="33"/>
  <c r="J460" i="33"/>
  <c r="I460" i="33"/>
  <c r="J459" i="33"/>
  <c r="I459" i="33"/>
  <c r="J458" i="33"/>
  <c r="I458" i="33"/>
  <c r="J457" i="33"/>
  <c r="I457" i="33"/>
  <c r="J456" i="33"/>
  <c r="I456" i="33"/>
  <c r="J455" i="33"/>
  <c r="I455" i="33"/>
  <c r="J454" i="33"/>
  <c r="I454" i="33"/>
  <c r="J453" i="33"/>
  <c r="I453" i="33"/>
  <c r="J452" i="33"/>
  <c r="I452" i="33"/>
  <c r="J451" i="33"/>
  <c r="I451" i="33"/>
  <c r="J450" i="33"/>
  <c r="I450" i="33"/>
  <c r="J449" i="33"/>
  <c r="I449" i="33"/>
  <c r="J448" i="33"/>
  <c r="I448" i="33"/>
  <c r="J447" i="33"/>
  <c r="I447" i="33"/>
  <c r="J446" i="33"/>
  <c r="I446" i="33"/>
  <c r="J445" i="33"/>
  <c r="I445" i="33"/>
  <c r="J444" i="33"/>
  <c r="I444" i="33"/>
  <c r="J443" i="33"/>
  <c r="I443" i="33"/>
  <c r="J442" i="33"/>
  <c r="I442" i="33"/>
  <c r="J441" i="33"/>
  <c r="I441" i="33"/>
  <c r="J440" i="33"/>
  <c r="I440" i="33"/>
  <c r="J439" i="33"/>
  <c r="I439" i="33"/>
  <c r="J438" i="33"/>
  <c r="I438" i="33"/>
  <c r="J437" i="33"/>
  <c r="I437" i="33"/>
  <c r="J436" i="33"/>
  <c r="I436" i="33"/>
  <c r="J435" i="33"/>
  <c r="I435" i="33"/>
  <c r="J434" i="33"/>
  <c r="I434" i="33"/>
  <c r="J433" i="33"/>
  <c r="I433" i="33"/>
  <c r="J432" i="33"/>
  <c r="I432" i="33"/>
  <c r="J431" i="33"/>
  <c r="I431" i="33"/>
  <c r="J430" i="33"/>
  <c r="I430" i="33"/>
  <c r="J429" i="33"/>
  <c r="I429" i="33"/>
  <c r="J428" i="33"/>
  <c r="I428" i="33"/>
  <c r="J427" i="33"/>
  <c r="I427" i="33"/>
  <c r="J426" i="33"/>
  <c r="I426" i="33"/>
  <c r="J425" i="33"/>
  <c r="I425" i="33"/>
  <c r="J424" i="33"/>
  <c r="I424" i="33"/>
  <c r="J423" i="33"/>
  <c r="I423" i="33"/>
  <c r="J422" i="33"/>
  <c r="I422" i="33"/>
  <c r="J421" i="33"/>
  <c r="I421" i="33"/>
  <c r="J420" i="33"/>
  <c r="I420" i="33"/>
  <c r="J419" i="33"/>
  <c r="I419" i="33"/>
  <c r="J418" i="33"/>
  <c r="I418" i="33"/>
  <c r="J417" i="33"/>
  <c r="I417" i="33"/>
  <c r="J416" i="33"/>
  <c r="I416" i="33"/>
  <c r="J415" i="33"/>
  <c r="I415" i="33"/>
  <c r="J414" i="33"/>
  <c r="I414" i="33"/>
  <c r="J413" i="33"/>
  <c r="I413" i="33"/>
  <c r="J412" i="33"/>
  <c r="I412" i="33"/>
  <c r="J411" i="33"/>
  <c r="I411" i="33"/>
  <c r="J410" i="33"/>
  <c r="I410" i="33"/>
  <c r="J409" i="33"/>
  <c r="I409" i="33"/>
  <c r="J408" i="33"/>
  <c r="I408" i="33"/>
  <c r="J407" i="33"/>
  <c r="I407" i="33"/>
  <c r="J406" i="33"/>
  <c r="I406" i="33"/>
  <c r="J405" i="33"/>
  <c r="I405" i="33"/>
  <c r="J404" i="33"/>
  <c r="I404" i="33"/>
  <c r="J403" i="33"/>
  <c r="I403" i="33"/>
  <c r="J402" i="33"/>
  <c r="I402" i="33"/>
  <c r="J401" i="33"/>
  <c r="I401" i="33"/>
  <c r="J400" i="33"/>
  <c r="I400" i="33"/>
  <c r="J399" i="33"/>
  <c r="I399" i="33"/>
  <c r="J398" i="33"/>
  <c r="I398" i="33"/>
  <c r="J397" i="33"/>
  <c r="I397" i="33"/>
  <c r="J396" i="33"/>
  <c r="I396" i="33"/>
  <c r="J395" i="33"/>
  <c r="I395" i="33"/>
  <c r="J394" i="33"/>
  <c r="I394" i="33"/>
  <c r="J393" i="33"/>
  <c r="I393" i="33"/>
  <c r="J392" i="33"/>
  <c r="I392" i="33"/>
  <c r="J391" i="33"/>
  <c r="I391" i="33"/>
  <c r="J390" i="33"/>
  <c r="I390" i="33"/>
  <c r="J389" i="33"/>
  <c r="I389" i="33"/>
  <c r="J388" i="33"/>
  <c r="I388" i="33"/>
  <c r="J387" i="33"/>
  <c r="I387" i="33"/>
  <c r="J386" i="33"/>
  <c r="I386" i="33"/>
  <c r="J385" i="33"/>
  <c r="I385" i="33"/>
  <c r="J384" i="33"/>
  <c r="I384" i="33"/>
  <c r="J383" i="33"/>
  <c r="I383" i="33"/>
  <c r="J382" i="33"/>
  <c r="I382" i="33"/>
  <c r="J381" i="33"/>
  <c r="I381" i="33"/>
  <c r="J380" i="33"/>
  <c r="I380" i="33"/>
  <c r="J379" i="33"/>
  <c r="I379" i="33"/>
  <c r="J378" i="33"/>
  <c r="I378" i="33"/>
  <c r="J377" i="33"/>
  <c r="I377" i="33"/>
  <c r="J376" i="33"/>
  <c r="I376" i="33"/>
  <c r="J375" i="33"/>
  <c r="I375" i="33"/>
  <c r="J374" i="33"/>
  <c r="I374" i="33"/>
  <c r="J373" i="33"/>
  <c r="I373" i="33"/>
  <c r="J372" i="33"/>
  <c r="I372" i="33"/>
  <c r="J371" i="33"/>
  <c r="I371" i="33"/>
  <c r="J370" i="33"/>
  <c r="I370" i="33"/>
  <c r="J369" i="33"/>
  <c r="I369" i="33"/>
  <c r="J368" i="33"/>
  <c r="I368" i="33"/>
  <c r="J367" i="33"/>
  <c r="I367" i="33"/>
  <c r="J366" i="33"/>
  <c r="I366" i="33"/>
  <c r="J365" i="33"/>
  <c r="I365" i="33"/>
  <c r="J364" i="33"/>
  <c r="I364" i="33"/>
  <c r="J363" i="33"/>
  <c r="I363" i="33"/>
  <c r="J362" i="33"/>
  <c r="I362" i="33"/>
  <c r="J361" i="33"/>
  <c r="I361" i="33"/>
  <c r="J360" i="33"/>
  <c r="I360" i="33"/>
  <c r="J359" i="33"/>
  <c r="I359" i="33"/>
  <c r="J358" i="33"/>
  <c r="I358" i="33"/>
  <c r="J357" i="33"/>
  <c r="I357" i="33"/>
  <c r="J356" i="33"/>
  <c r="I356" i="33"/>
  <c r="J355" i="33"/>
  <c r="I355" i="33"/>
  <c r="J354" i="33"/>
  <c r="I354" i="33"/>
  <c r="J353" i="33"/>
  <c r="I353" i="33"/>
  <c r="J352" i="33"/>
  <c r="I352" i="33"/>
  <c r="J351" i="33"/>
  <c r="I351" i="33"/>
  <c r="J350" i="33"/>
  <c r="I350" i="33"/>
  <c r="J349" i="33"/>
  <c r="I349" i="33"/>
  <c r="J348" i="33"/>
  <c r="I348" i="33"/>
  <c r="J347" i="33"/>
  <c r="I347" i="33"/>
  <c r="J346" i="33"/>
  <c r="I346" i="33"/>
  <c r="J345" i="33"/>
  <c r="I345" i="33"/>
  <c r="J344" i="33"/>
  <c r="I344" i="33"/>
  <c r="J343" i="33"/>
  <c r="I343" i="33"/>
  <c r="J342" i="33"/>
  <c r="I342" i="33"/>
  <c r="J341" i="33"/>
  <c r="I341" i="33"/>
  <c r="J340" i="33"/>
  <c r="I340" i="33"/>
  <c r="J339" i="33"/>
  <c r="I339" i="33"/>
  <c r="J338" i="33"/>
  <c r="I338" i="33"/>
  <c r="J337" i="33"/>
  <c r="I337" i="33"/>
  <c r="J336" i="33"/>
  <c r="I336" i="33"/>
  <c r="J335" i="33"/>
  <c r="I335" i="33"/>
  <c r="J334" i="33"/>
  <c r="I334" i="33"/>
  <c r="J333" i="33"/>
  <c r="I333" i="33"/>
  <c r="J332" i="33"/>
  <c r="I332" i="33"/>
  <c r="J331" i="33"/>
  <c r="I331" i="33"/>
  <c r="J330" i="33"/>
  <c r="I330" i="33"/>
  <c r="J329" i="33"/>
  <c r="I329" i="33"/>
  <c r="J328" i="33"/>
  <c r="I328" i="33"/>
  <c r="J327" i="33"/>
  <c r="I327" i="33"/>
  <c r="J326" i="33"/>
  <c r="I326" i="33"/>
  <c r="J325" i="33"/>
  <c r="I325" i="33"/>
  <c r="J324" i="33"/>
  <c r="I324" i="33"/>
  <c r="J323" i="33"/>
  <c r="I323" i="33"/>
  <c r="J322" i="33"/>
  <c r="I322" i="33"/>
  <c r="J321" i="33"/>
  <c r="I321" i="33"/>
  <c r="J320" i="33"/>
  <c r="I320" i="33"/>
  <c r="J319" i="33"/>
  <c r="I319" i="33"/>
  <c r="J318" i="33"/>
  <c r="I318" i="33"/>
  <c r="J317" i="33"/>
  <c r="I317" i="33"/>
  <c r="J316" i="33"/>
  <c r="I316" i="33"/>
  <c r="J315" i="33"/>
  <c r="I315" i="33"/>
  <c r="J314" i="33"/>
  <c r="I314" i="33"/>
  <c r="J313" i="33"/>
  <c r="I313" i="33"/>
  <c r="J312" i="33"/>
  <c r="I312" i="33"/>
  <c r="J311" i="33"/>
  <c r="I311" i="33"/>
  <c r="J310" i="33"/>
  <c r="I310" i="33"/>
  <c r="J309" i="33"/>
  <c r="I309" i="33"/>
  <c r="J308" i="33"/>
  <c r="I308" i="33"/>
  <c r="J307" i="33"/>
  <c r="I307" i="33"/>
  <c r="J306" i="33"/>
  <c r="I306" i="33"/>
  <c r="J305" i="33"/>
  <c r="I305" i="33"/>
  <c r="J304" i="33"/>
  <c r="I304" i="33"/>
  <c r="J303" i="33"/>
  <c r="I303" i="33"/>
  <c r="J302" i="33"/>
  <c r="I302" i="33"/>
  <c r="J301" i="33"/>
  <c r="I301" i="33"/>
  <c r="J300" i="33"/>
  <c r="I300" i="33"/>
  <c r="J299" i="33"/>
  <c r="I299" i="33"/>
  <c r="J298" i="33"/>
  <c r="I298" i="33"/>
  <c r="J297" i="33"/>
  <c r="I297" i="33"/>
  <c r="J296" i="33"/>
  <c r="I296" i="33"/>
  <c r="J295" i="33"/>
  <c r="I295" i="33"/>
  <c r="J294" i="33"/>
  <c r="I294" i="33"/>
  <c r="J293" i="33"/>
  <c r="I293" i="33"/>
  <c r="J292" i="33"/>
  <c r="I292" i="33"/>
  <c r="J291" i="33"/>
  <c r="I291" i="33"/>
  <c r="J290" i="33"/>
  <c r="I290" i="33"/>
  <c r="J289" i="33"/>
  <c r="I289" i="33"/>
  <c r="J288" i="33"/>
  <c r="I288" i="33"/>
  <c r="J287" i="33"/>
  <c r="I287" i="33"/>
  <c r="J286" i="33"/>
  <c r="I286" i="33"/>
  <c r="J285" i="33"/>
  <c r="I285" i="33"/>
  <c r="J284" i="33"/>
  <c r="I284" i="33"/>
  <c r="J283" i="33"/>
  <c r="I283" i="33"/>
  <c r="J282" i="33"/>
  <c r="I282" i="33"/>
  <c r="J281" i="33"/>
  <c r="I281" i="33"/>
  <c r="J280" i="33"/>
  <c r="I280" i="33"/>
  <c r="J279" i="33"/>
  <c r="I279" i="33"/>
  <c r="J278" i="33"/>
  <c r="I278" i="33"/>
  <c r="J277" i="33"/>
  <c r="I277" i="33"/>
  <c r="J276" i="33"/>
  <c r="I276" i="33"/>
  <c r="J275" i="33"/>
  <c r="I275" i="33"/>
  <c r="J274" i="33"/>
  <c r="I274" i="33"/>
  <c r="J273" i="33"/>
  <c r="I273" i="33"/>
  <c r="J272" i="33"/>
  <c r="I272" i="33"/>
  <c r="J271" i="33"/>
  <c r="I271" i="33"/>
  <c r="J270" i="33"/>
  <c r="I270" i="33"/>
  <c r="J269" i="33"/>
  <c r="I269" i="33"/>
  <c r="J268" i="33"/>
  <c r="I268" i="33"/>
  <c r="J267" i="33"/>
  <c r="I267" i="33"/>
  <c r="J266" i="33"/>
  <c r="I266" i="33"/>
  <c r="J265" i="33"/>
  <c r="I265" i="33"/>
  <c r="J264" i="33"/>
  <c r="I264" i="33"/>
  <c r="J263" i="33"/>
  <c r="I263" i="33"/>
  <c r="J262" i="33"/>
  <c r="I262" i="33"/>
  <c r="J261" i="33"/>
  <c r="I261" i="33"/>
  <c r="J260" i="33"/>
  <c r="I260" i="33"/>
  <c r="J259" i="33"/>
  <c r="I259" i="33"/>
  <c r="J258" i="33"/>
  <c r="I258" i="33"/>
  <c r="J257" i="33"/>
  <c r="I257" i="33"/>
  <c r="J256" i="33"/>
  <c r="I256" i="33"/>
  <c r="J255" i="33"/>
  <c r="I255" i="33"/>
  <c r="J254" i="33"/>
  <c r="I254" i="33"/>
  <c r="J253" i="33"/>
  <c r="I253" i="33"/>
  <c r="J252" i="33"/>
  <c r="I252" i="33"/>
  <c r="J251" i="33"/>
  <c r="I251" i="33"/>
  <c r="J250" i="33"/>
  <c r="I250" i="33"/>
  <c r="J249" i="33"/>
  <c r="I249" i="33"/>
  <c r="J248" i="33"/>
  <c r="I248" i="33"/>
  <c r="J247" i="33"/>
  <c r="I247" i="33"/>
  <c r="J246" i="33"/>
  <c r="I246" i="33"/>
  <c r="J245" i="33"/>
  <c r="I245" i="33"/>
  <c r="J244" i="33"/>
  <c r="I244" i="33"/>
  <c r="J243" i="33"/>
  <c r="I243" i="33"/>
  <c r="J242" i="33"/>
  <c r="I242" i="33"/>
  <c r="J241" i="33"/>
  <c r="I241" i="33"/>
  <c r="J240" i="33"/>
  <c r="I240" i="33"/>
  <c r="J239" i="33"/>
  <c r="I239" i="33"/>
  <c r="J238" i="33"/>
  <c r="I238" i="33"/>
  <c r="J237" i="33"/>
  <c r="I237" i="33"/>
  <c r="J236" i="33"/>
  <c r="I236" i="33"/>
  <c r="J235" i="33"/>
  <c r="I235" i="33"/>
  <c r="J234" i="33"/>
  <c r="I234" i="33"/>
  <c r="J233" i="33"/>
  <c r="I233" i="33"/>
  <c r="J232" i="33"/>
  <c r="I232" i="33"/>
  <c r="J231" i="33"/>
  <c r="I231" i="33"/>
  <c r="J230" i="33"/>
  <c r="I230" i="33"/>
  <c r="J229" i="33"/>
  <c r="I229" i="33"/>
  <c r="J228" i="33"/>
  <c r="I228" i="33"/>
  <c r="J227" i="33"/>
  <c r="I227" i="33"/>
  <c r="J226" i="33"/>
  <c r="I226" i="33"/>
  <c r="J225" i="33"/>
  <c r="I225" i="33"/>
  <c r="J224" i="33"/>
  <c r="I224" i="33"/>
  <c r="J223" i="33"/>
  <c r="I223" i="33"/>
  <c r="J222" i="33"/>
  <c r="I222" i="33"/>
  <c r="J221" i="33"/>
  <c r="I221" i="33"/>
  <c r="J220" i="33"/>
  <c r="I220" i="33"/>
  <c r="J219" i="33"/>
  <c r="I219" i="33"/>
  <c r="J218" i="33"/>
  <c r="I218" i="33"/>
  <c r="J217" i="33"/>
  <c r="I217" i="33"/>
  <c r="J216" i="33"/>
  <c r="I216" i="33"/>
  <c r="J215" i="33"/>
  <c r="I215" i="33"/>
  <c r="J214" i="33"/>
  <c r="I214" i="33"/>
  <c r="J213" i="33"/>
  <c r="I213" i="33"/>
  <c r="J212" i="33"/>
  <c r="I212" i="33"/>
  <c r="J211" i="33"/>
  <c r="I211" i="33"/>
  <c r="J210" i="33"/>
  <c r="I210" i="33"/>
  <c r="J209" i="33"/>
  <c r="I209" i="33"/>
  <c r="J208" i="33"/>
  <c r="I208" i="33"/>
  <c r="J207" i="33"/>
  <c r="I207" i="33"/>
  <c r="J206" i="33"/>
  <c r="I206" i="33"/>
  <c r="J205" i="33"/>
  <c r="I205" i="33"/>
  <c r="J204" i="33"/>
  <c r="I204" i="33"/>
  <c r="J203" i="33"/>
  <c r="I203" i="33"/>
  <c r="J202" i="33"/>
  <c r="I202" i="33"/>
  <c r="J201" i="33"/>
  <c r="I201" i="33"/>
  <c r="J200" i="33"/>
  <c r="I200" i="33"/>
  <c r="J199" i="33"/>
  <c r="I199" i="33"/>
  <c r="J198" i="33"/>
  <c r="I198" i="33"/>
  <c r="J197" i="33"/>
  <c r="I197" i="33"/>
  <c r="J196" i="33"/>
  <c r="I196" i="33"/>
  <c r="J195" i="33"/>
  <c r="I195" i="33"/>
  <c r="J194" i="33"/>
  <c r="I194" i="33"/>
  <c r="J193" i="33"/>
  <c r="I193" i="33"/>
  <c r="J192" i="33"/>
  <c r="I192" i="33"/>
  <c r="J191" i="33"/>
  <c r="I191" i="33"/>
  <c r="J190" i="33"/>
  <c r="I190" i="33"/>
  <c r="J189" i="33"/>
  <c r="I189" i="33"/>
  <c r="J188" i="33"/>
  <c r="I188" i="33"/>
  <c r="J187" i="33"/>
  <c r="I187" i="33"/>
  <c r="J186" i="33"/>
  <c r="I186" i="33"/>
  <c r="J185" i="33"/>
  <c r="I185" i="33"/>
  <c r="J184" i="33"/>
  <c r="I184" i="33"/>
  <c r="J183" i="33"/>
  <c r="I183" i="33"/>
  <c r="J182" i="33"/>
  <c r="I182" i="33"/>
  <c r="J181" i="33"/>
  <c r="I181" i="33"/>
  <c r="J180" i="33"/>
  <c r="I180" i="33"/>
  <c r="J179" i="33"/>
  <c r="I179" i="33"/>
  <c r="J178" i="33"/>
  <c r="I178" i="33"/>
  <c r="J177" i="33"/>
  <c r="I177" i="33"/>
  <c r="J176" i="33"/>
  <c r="I176" i="33"/>
  <c r="J175" i="33"/>
  <c r="I175" i="33"/>
  <c r="J174" i="33"/>
  <c r="I174" i="33"/>
  <c r="J173" i="33"/>
  <c r="I173" i="33"/>
  <c r="J172" i="33"/>
  <c r="I172" i="33"/>
  <c r="J171" i="33"/>
  <c r="I171" i="33"/>
  <c r="J170" i="33"/>
  <c r="I170" i="33"/>
  <c r="J169" i="33"/>
  <c r="I169" i="33"/>
  <c r="J168" i="33"/>
  <c r="I168" i="33"/>
  <c r="J167" i="33"/>
  <c r="I167" i="33"/>
  <c r="J166" i="33"/>
  <c r="I166" i="33"/>
  <c r="J165" i="33"/>
  <c r="I165" i="33"/>
  <c r="J164" i="33"/>
  <c r="I164" i="33"/>
  <c r="J163" i="33"/>
  <c r="I163" i="33"/>
  <c r="J162" i="33"/>
  <c r="I162" i="33"/>
  <c r="J161" i="33"/>
  <c r="I161" i="33"/>
  <c r="J160" i="33"/>
  <c r="I160" i="33"/>
  <c r="J159" i="33"/>
  <c r="I159" i="33"/>
  <c r="J158" i="33"/>
  <c r="I158" i="33"/>
  <c r="J157" i="33"/>
  <c r="I157" i="33"/>
  <c r="J156" i="33"/>
  <c r="I156" i="33"/>
  <c r="J155" i="33"/>
  <c r="I155" i="33"/>
  <c r="J154" i="33"/>
  <c r="I154" i="33"/>
  <c r="J153" i="33"/>
  <c r="I153" i="33"/>
  <c r="J152" i="33"/>
  <c r="I152" i="33"/>
  <c r="J151" i="33"/>
  <c r="I151" i="33"/>
  <c r="J150" i="33"/>
  <c r="I150" i="33"/>
  <c r="J149" i="33"/>
  <c r="I149" i="33"/>
  <c r="J148" i="33"/>
  <c r="I148" i="33"/>
  <c r="J147" i="33"/>
  <c r="I147" i="33"/>
  <c r="J146" i="33"/>
  <c r="I146" i="33"/>
  <c r="J145" i="33"/>
  <c r="I145" i="33"/>
  <c r="J144" i="33"/>
  <c r="I144" i="33"/>
  <c r="J143" i="33"/>
  <c r="I143" i="33"/>
  <c r="J142" i="33"/>
  <c r="I142" i="33"/>
  <c r="J141" i="33"/>
  <c r="I141" i="33"/>
  <c r="J140" i="33"/>
  <c r="I140" i="33"/>
  <c r="J139" i="33"/>
  <c r="I139" i="33"/>
  <c r="J138" i="33"/>
  <c r="I138" i="33"/>
  <c r="J137" i="33"/>
  <c r="I137" i="33"/>
  <c r="J136" i="33"/>
  <c r="I136" i="33"/>
  <c r="J135" i="33"/>
  <c r="I135" i="33"/>
  <c r="J134" i="33"/>
  <c r="I134" i="33"/>
  <c r="J133" i="33"/>
  <c r="I133" i="33"/>
  <c r="J132" i="33"/>
  <c r="I132" i="33"/>
  <c r="J131" i="33"/>
  <c r="I131" i="33"/>
  <c r="J130" i="33"/>
  <c r="I130" i="33"/>
  <c r="J129" i="33"/>
  <c r="I129" i="33"/>
  <c r="J128" i="33"/>
  <c r="I128" i="33"/>
  <c r="J127" i="33"/>
  <c r="I127" i="33"/>
  <c r="J126" i="33"/>
  <c r="I126" i="33"/>
  <c r="J125" i="33"/>
  <c r="I125" i="33"/>
  <c r="J124" i="33"/>
  <c r="I124" i="33"/>
  <c r="J123" i="33"/>
  <c r="I123" i="33"/>
  <c r="J122" i="33"/>
  <c r="I122" i="33"/>
  <c r="J121" i="33"/>
  <c r="I121" i="33"/>
  <c r="J120" i="33"/>
  <c r="I120" i="33"/>
  <c r="J119" i="33"/>
  <c r="I119" i="33"/>
  <c r="J118" i="33"/>
  <c r="I118" i="33"/>
  <c r="J117" i="33"/>
  <c r="I117" i="33"/>
  <c r="J116" i="33"/>
  <c r="I116" i="33"/>
  <c r="J115" i="33"/>
  <c r="I115" i="33"/>
  <c r="J114" i="33"/>
  <c r="I114" i="33"/>
  <c r="J113" i="33"/>
  <c r="I113" i="33"/>
  <c r="J112" i="33"/>
  <c r="I112" i="33"/>
  <c r="J111" i="33"/>
  <c r="I111" i="33"/>
  <c r="J110" i="33"/>
  <c r="I110" i="33"/>
  <c r="J109" i="33"/>
  <c r="I109" i="33"/>
  <c r="J108" i="33"/>
  <c r="I108" i="33"/>
  <c r="J107" i="33"/>
  <c r="I107" i="33"/>
  <c r="J106" i="33"/>
  <c r="I106" i="33"/>
  <c r="J105" i="33"/>
  <c r="I105" i="33"/>
  <c r="J104" i="33"/>
  <c r="I104" i="33"/>
  <c r="J103" i="33"/>
  <c r="I103" i="33"/>
  <c r="J102" i="33"/>
  <c r="I102" i="33"/>
  <c r="J101" i="33"/>
  <c r="I101" i="33"/>
  <c r="J100" i="33"/>
  <c r="I100" i="33"/>
  <c r="J99" i="33"/>
  <c r="I99" i="33"/>
  <c r="J98" i="33"/>
  <c r="I98" i="33"/>
  <c r="J97" i="33"/>
  <c r="I97" i="33"/>
  <c r="J96" i="33"/>
  <c r="I96" i="33"/>
  <c r="J95" i="33"/>
  <c r="I95" i="33"/>
  <c r="J94" i="33"/>
  <c r="I94" i="33"/>
  <c r="J93" i="33"/>
  <c r="I93" i="33"/>
  <c r="J92" i="33"/>
  <c r="I92" i="33"/>
  <c r="J91" i="33"/>
  <c r="I91" i="33"/>
  <c r="J90" i="33"/>
  <c r="I90" i="33"/>
  <c r="J89" i="33"/>
  <c r="I89" i="33"/>
  <c r="J88" i="33"/>
  <c r="I88" i="33"/>
  <c r="J87" i="33"/>
  <c r="I87" i="33"/>
  <c r="J86" i="33"/>
  <c r="I86" i="33"/>
  <c r="J85" i="33"/>
  <c r="I85" i="33"/>
  <c r="J84" i="33"/>
  <c r="I84" i="33"/>
  <c r="J83" i="33"/>
  <c r="I83" i="33"/>
  <c r="J82" i="33"/>
  <c r="I82" i="33"/>
  <c r="J81" i="33"/>
  <c r="I81" i="33"/>
  <c r="J80" i="33"/>
  <c r="I80" i="33"/>
  <c r="J79" i="33"/>
  <c r="I79" i="33"/>
  <c r="J78" i="33"/>
  <c r="I78" i="33"/>
  <c r="J77" i="33"/>
  <c r="I77" i="33"/>
  <c r="J76" i="33"/>
  <c r="I76" i="33"/>
  <c r="J75" i="33"/>
  <c r="I75" i="33"/>
  <c r="J74" i="33"/>
  <c r="I74" i="33"/>
  <c r="J73" i="33"/>
  <c r="I73" i="33"/>
  <c r="J72" i="33"/>
  <c r="I72" i="33"/>
  <c r="J71" i="33"/>
  <c r="I71" i="33"/>
  <c r="J70" i="33"/>
  <c r="I70" i="33"/>
  <c r="J69" i="33"/>
  <c r="I69" i="33"/>
  <c r="J68" i="33"/>
  <c r="I68" i="33"/>
  <c r="J67" i="33"/>
  <c r="I67" i="33"/>
  <c r="J66" i="33"/>
  <c r="I66" i="33"/>
  <c r="J65" i="33"/>
  <c r="I65" i="33"/>
  <c r="J64" i="33"/>
  <c r="I64" i="33"/>
  <c r="J63" i="33"/>
  <c r="I63" i="33"/>
  <c r="J62" i="33"/>
  <c r="I62" i="33"/>
  <c r="J61" i="33"/>
  <c r="I61" i="33"/>
  <c r="J60" i="33"/>
  <c r="I60" i="33"/>
  <c r="J59" i="33"/>
  <c r="I59" i="33"/>
  <c r="J58" i="33"/>
  <c r="I58" i="33"/>
  <c r="J57" i="33"/>
  <c r="I57" i="33"/>
  <c r="J56" i="33"/>
  <c r="I56" i="33"/>
  <c r="J55" i="33"/>
  <c r="I55" i="33"/>
  <c r="J54" i="33"/>
  <c r="I54" i="33"/>
  <c r="J53" i="33"/>
  <c r="I53" i="33"/>
  <c r="J52" i="33"/>
  <c r="I52" i="33"/>
  <c r="J51" i="33"/>
  <c r="I51" i="33"/>
  <c r="J50" i="33"/>
  <c r="I50" i="33"/>
  <c r="J49" i="33"/>
  <c r="I49" i="33"/>
  <c r="J48" i="33"/>
  <c r="I48" i="33"/>
  <c r="J47" i="33"/>
  <c r="I47" i="33"/>
  <c r="J46" i="33"/>
  <c r="I46" i="33"/>
  <c r="J45" i="33"/>
  <c r="I45" i="33"/>
  <c r="J44" i="33"/>
  <c r="I44" i="33"/>
  <c r="J43" i="33"/>
  <c r="I43" i="33"/>
  <c r="J42" i="33"/>
  <c r="I42" i="33"/>
  <c r="J41" i="33"/>
  <c r="I41" i="33"/>
  <c r="J40" i="33"/>
  <c r="I40" i="33"/>
  <c r="J39" i="33"/>
  <c r="I39" i="33"/>
  <c r="J38" i="33"/>
  <c r="I38" i="33"/>
  <c r="J37" i="33"/>
  <c r="I37" i="33"/>
  <c r="J36" i="33"/>
  <c r="I36" i="33"/>
  <c r="J35" i="33"/>
  <c r="I35" i="33"/>
  <c r="J34" i="33"/>
  <c r="I34" i="33"/>
  <c r="J33" i="33"/>
  <c r="I33" i="33"/>
  <c r="J32" i="33"/>
  <c r="I32" i="33"/>
  <c r="J31" i="33"/>
  <c r="I31" i="33"/>
  <c r="J30" i="33"/>
  <c r="I30" i="33"/>
  <c r="J29" i="33"/>
  <c r="I29" i="33"/>
  <c r="J28" i="33"/>
  <c r="I28" i="33"/>
  <c r="J27" i="33"/>
  <c r="I27" i="33"/>
  <c r="J26" i="33"/>
  <c r="I26" i="33"/>
  <c r="J25" i="33"/>
  <c r="I25" i="33"/>
  <c r="J24" i="33"/>
  <c r="I24" i="33"/>
  <c r="J23" i="33"/>
  <c r="I23" i="33"/>
  <c r="J22" i="33"/>
  <c r="I22" i="33"/>
  <c r="J21" i="33"/>
  <c r="I21" i="33"/>
  <c r="J20" i="33"/>
  <c r="I20" i="33"/>
  <c r="J19" i="33"/>
  <c r="I19" i="33"/>
  <c r="J18" i="33"/>
  <c r="I18" i="33"/>
  <c r="J17" i="33"/>
  <c r="I17" i="33"/>
  <c r="J16" i="33"/>
  <c r="I16" i="33"/>
  <c r="J15" i="33"/>
  <c r="I15" i="33"/>
  <c r="J14" i="33"/>
  <c r="I14" i="33"/>
  <c r="J13" i="33"/>
  <c r="I13" i="33"/>
  <c r="J12" i="33"/>
  <c r="I12" i="33"/>
  <c r="J11" i="33"/>
  <c r="I11" i="33"/>
  <c r="J10" i="33"/>
  <c r="I10" i="33"/>
  <c r="J9" i="33"/>
  <c r="I9" i="33"/>
  <c r="J8" i="33"/>
  <c r="I8" i="33"/>
  <c r="J7" i="33"/>
  <c r="I7" i="33"/>
  <c r="J6" i="33"/>
  <c r="I6" i="33"/>
  <c r="J5" i="33"/>
  <c r="I5" i="33"/>
  <c r="J4" i="33"/>
  <c r="I4" i="33"/>
  <c r="J3" i="33"/>
  <c r="I3" i="33"/>
  <c r="J2" i="33"/>
  <c r="I2" i="33"/>
  <c r="K2036" i="33" l="1"/>
  <c r="K1821" i="33"/>
  <c r="K1825" i="33"/>
  <c r="K1829" i="33"/>
  <c r="K1833" i="33"/>
  <c r="K1839" i="33"/>
  <c r="K1841" i="33"/>
  <c r="K1845" i="33"/>
  <c r="K1857" i="33"/>
  <c r="K1869" i="33"/>
  <c r="K1871" i="33"/>
  <c r="K1873" i="33"/>
  <c r="K1877" i="33"/>
  <c r="K1885" i="33"/>
  <c r="K1983" i="33"/>
  <c r="K1993" i="33"/>
  <c r="K1997" i="33"/>
  <c r="K2005" i="33"/>
  <c r="K2017" i="33"/>
  <c r="K2021" i="33"/>
  <c r="K2025" i="33"/>
  <c r="K2029" i="33"/>
  <c r="K2044" i="33"/>
  <c r="K2084" i="33"/>
  <c r="K2120" i="33"/>
  <c r="K2136" i="33"/>
  <c r="K2148" i="33"/>
  <c r="K2184" i="33"/>
  <c r="K2186" i="33"/>
  <c r="K2486" i="33"/>
  <c r="K2500" i="33"/>
  <c r="K2568" i="33"/>
  <c r="K3395" i="33"/>
  <c r="K3399" i="33"/>
  <c r="K3403" i="33"/>
  <c r="K3459" i="33"/>
  <c r="K3463" i="33"/>
  <c r="K3467" i="33"/>
  <c r="K3637" i="33"/>
  <c r="K3641" i="33"/>
  <c r="K3697" i="33"/>
  <c r="K3711" i="33"/>
  <c r="K3883" i="33"/>
  <c r="K3915" i="33"/>
  <c r="K3959" i="33"/>
  <c r="K3995" i="33"/>
  <c r="K4019" i="33"/>
  <c r="K4163" i="33"/>
  <c r="K4175" i="33"/>
  <c r="K1668" i="33"/>
  <c r="K1674" i="33"/>
  <c r="K1676" i="33"/>
  <c r="K1694" i="33"/>
  <c r="K1700" i="33"/>
  <c r="K1738" i="33"/>
  <c r="K1740" i="33"/>
  <c r="K1770" i="33"/>
  <c r="K1772" i="33"/>
  <c r="K1778" i="33"/>
  <c r="K1780" i="33"/>
  <c r="K1788" i="33"/>
  <c r="K1796" i="33"/>
  <c r="K1820" i="33"/>
  <c r="K1828" i="33"/>
  <c r="K1892" i="33"/>
  <c r="K1962" i="33"/>
  <c r="K1964" i="33"/>
  <c r="K1968" i="33"/>
  <c r="K1976" i="33"/>
  <c r="K2020" i="33"/>
  <c r="K1665" i="33"/>
  <c r="K2183" i="33"/>
  <c r="K2215" i="33"/>
  <c r="K2223" i="33"/>
  <c r="K2243" i="33"/>
  <c r="K2259" i="33"/>
  <c r="K2261" i="33"/>
  <c r="K2275" i="33"/>
  <c r="K2279" i="33"/>
  <c r="K2283" i="33"/>
  <c r="K2331" i="33"/>
  <c r="K2339" i="33"/>
  <c r="K2851" i="33"/>
  <c r="K2859" i="33"/>
  <c r="K2861" i="33"/>
  <c r="K2867" i="33"/>
  <c r="K2869" i="33"/>
  <c r="K2885" i="33"/>
  <c r="K2891" i="33"/>
  <c r="K2899" i="33"/>
  <c r="K2907" i="33"/>
  <c r="K2931" i="33"/>
  <c r="K2939" i="33"/>
  <c r="K2995" i="33"/>
  <c r="K3067" i="33"/>
  <c r="K3077" i="33"/>
  <c r="K3083" i="33"/>
  <c r="K3101" i="33"/>
  <c r="K3197" i="33"/>
  <c r="K3201" i="33"/>
  <c r="K3229" i="33"/>
  <c r="K3418" i="33"/>
  <c r="K3420" i="33"/>
  <c r="K3450" i="33"/>
  <c r="K3452" i="33"/>
  <c r="K3458" i="33"/>
  <c r="K3460" i="33"/>
  <c r="K3462" i="33"/>
  <c r="K3464" i="33"/>
  <c r="K3466" i="33"/>
  <c r="K3468" i="33"/>
  <c r="K3474" i="33"/>
  <c r="K3482" i="33"/>
  <c r="K3484" i="33"/>
  <c r="K3566" i="33"/>
  <c r="K3718" i="33"/>
  <c r="K3904" i="33"/>
  <c r="K3908" i="33"/>
  <c r="K3950" i="33"/>
  <c r="K3952" i="33"/>
  <c r="K3960" i="33"/>
  <c r="K3962" i="33"/>
  <c r="K3964" i="33"/>
  <c r="K3968" i="33"/>
  <c r="K3984" i="33"/>
  <c r="K4012" i="33"/>
  <c r="K4028" i="33"/>
  <c r="K4040" i="33"/>
  <c r="K4058" i="33"/>
  <c r="K4060" i="33"/>
  <c r="K4064" i="33"/>
  <c r="K4070" i="33"/>
  <c r="K4072" i="33"/>
  <c r="K4080" i="33"/>
  <c r="K4092" i="33"/>
  <c r="K4128" i="33"/>
  <c r="K4132" i="33"/>
  <c r="K4144" i="33"/>
  <c r="K4170" i="33"/>
  <c r="K4172" i="33"/>
  <c r="K4234" i="33"/>
  <c r="K4402" i="33"/>
  <c r="K419" i="33"/>
  <c r="K423" i="33"/>
  <c r="K435" i="33"/>
  <c r="K439" i="33"/>
  <c r="K451" i="33"/>
  <c r="K455" i="33"/>
  <c r="K467" i="33"/>
  <c r="K471" i="33"/>
  <c r="K50" i="33"/>
  <c r="K72" i="33"/>
  <c r="K88" i="33"/>
  <c r="K92" i="33"/>
  <c r="K94" i="33"/>
  <c r="K96" i="33"/>
  <c r="K98" i="33"/>
  <c r="K104" i="33"/>
  <c r="K130" i="33"/>
  <c r="K132" i="33"/>
  <c r="K134" i="33"/>
  <c r="K136" i="33"/>
  <c r="K138" i="33"/>
  <c r="K144" i="33"/>
  <c r="K184" i="33"/>
  <c r="K186" i="33"/>
  <c r="K224" i="33"/>
  <c r="K250" i="33"/>
  <c r="K266" i="33"/>
  <c r="K636" i="33"/>
  <c r="K672" i="33"/>
  <c r="K726" i="33"/>
  <c r="K774" i="33"/>
  <c r="K1030" i="33"/>
  <c r="K1596" i="33"/>
  <c r="K1725" i="33"/>
  <c r="K1324" i="33"/>
  <c r="K4410" i="33"/>
  <c r="K4446" i="33"/>
  <c r="K811" i="33"/>
  <c r="K819" i="33"/>
  <c r="K859" i="33"/>
  <c r="K867" i="33"/>
  <c r="K869" i="33"/>
  <c r="K875" i="33"/>
  <c r="K1091" i="33"/>
  <c r="K1289" i="33"/>
  <c r="K1429" i="33"/>
  <c r="K1437" i="33"/>
  <c r="K1501" i="33"/>
  <c r="K1509" i="33"/>
  <c r="K1513" i="33"/>
  <c r="K1537" i="33"/>
  <c r="K1549" i="33"/>
  <c r="K1551" i="33"/>
  <c r="K1553" i="33"/>
  <c r="K1557" i="33"/>
  <c r="K1577" i="33"/>
  <c r="K4459" i="33"/>
  <c r="K4463" i="33"/>
  <c r="K4465" i="33"/>
  <c r="K4471" i="33"/>
  <c r="K4473" i="33"/>
  <c r="K1328" i="33"/>
  <c r="K1400" i="33"/>
  <c r="K1404" i="33"/>
  <c r="K1961" i="33"/>
  <c r="K288" i="33"/>
  <c r="K298" i="33"/>
  <c r="K336" i="33"/>
  <c r="K540" i="33"/>
  <c r="K1111" i="33"/>
  <c r="K2731" i="33"/>
  <c r="K569" i="33"/>
  <c r="K601" i="33"/>
  <c r="K633" i="33"/>
  <c r="K731" i="33"/>
  <c r="K747" i="33"/>
  <c r="K749" i="33"/>
  <c r="K790" i="33"/>
  <c r="K838" i="33"/>
  <c r="K1092" i="33"/>
  <c r="K1098" i="33"/>
  <c r="K1106" i="33"/>
  <c r="K1130" i="33"/>
  <c r="K1132" i="33"/>
  <c r="K1284" i="33"/>
  <c r="K1896" i="33"/>
  <c r="K1904" i="33"/>
  <c r="K2448" i="33"/>
  <c r="K2452" i="33"/>
  <c r="K2456" i="33"/>
  <c r="K2458" i="33"/>
  <c r="K2470" i="33"/>
  <c r="K2472" i="33"/>
  <c r="K2474" i="33"/>
  <c r="K2476" i="33"/>
  <c r="K2478" i="33"/>
  <c r="K2480" i="33"/>
  <c r="K2482" i="33"/>
  <c r="K2484" i="33"/>
  <c r="K2726" i="33"/>
  <c r="K2728" i="33"/>
  <c r="K2732" i="33"/>
  <c r="K2734" i="33"/>
  <c r="K2742" i="33"/>
  <c r="K2744" i="33"/>
  <c r="K2750" i="33"/>
  <c r="K2846" i="33"/>
  <c r="K2982" i="33"/>
  <c r="K2984" i="33"/>
  <c r="K2992" i="33"/>
  <c r="K2994" i="33"/>
  <c r="K3164" i="33"/>
  <c r="K3168" i="33"/>
  <c r="K3176" i="33"/>
  <c r="K3180" i="33"/>
  <c r="K3184" i="33"/>
  <c r="K3188" i="33"/>
  <c r="K3232" i="33"/>
  <c r="K4343" i="33"/>
  <c r="K4383" i="33"/>
  <c r="K4391" i="33"/>
  <c r="K4399" i="33"/>
  <c r="K4401" i="33"/>
  <c r="K179" i="33"/>
  <c r="K183" i="33"/>
  <c r="K333" i="33"/>
  <c r="K365" i="33"/>
  <c r="K505" i="33"/>
  <c r="K537" i="33"/>
  <c r="K568" i="33"/>
  <c r="K604" i="33"/>
  <c r="K864" i="33"/>
  <c r="K876" i="33"/>
  <c r="K880" i="33"/>
  <c r="K892" i="33"/>
  <c r="K928" i="33"/>
  <c r="K940" i="33"/>
  <c r="K944" i="33"/>
  <c r="K956" i="33"/>
  <c r="K964" i="33"/>
  <c r="K966" i="33"/>
  <c r="K982" i="33"/>
  <c r="K998" i="33"/>
  <c r="K1014" i="33"/>
  <c r="K1131" i="33"/>
  <c r="K1135" i="33"/>
  <c r="K1139" i="33"/>
  <c r="K1141" i="33"/>
  <c r="K1143" i="33"/>
  <c r="K1155" i="33"/>
  <c r="K1163" i="33"/>
  <c r="K1167" i="33"/>
  <c r="K1175" i="33"/>
  <c r="K1215" i="33"/>
  <c r="K1217" i="33"/>
  <c r="K1221" i="33"/>
  <c r="K1229" i="33"/>
  <c r="K1231" i="33"/>
  <c r="K1233" i="33"/>
  <c r="K1237" i="33"/>
  <c r="K1277" i="33"/>
  <c r="K1444" i="33"/>
  <c r="K1468" i="33"/>
  <c r="K1470" i="33"/>
  <c r="K1578" i="33"/>
  <c r="K1580" i="33"/>
  <c r="K1586" i="33"/>
  <c r="K1588" i="33"/>
  <c r="K1733" i="33"/>
  <c r="K1737" i="33"/>
  <c r="K1749" i="33"/>
  <c r="K1801" i="33"/>
  <c r="K2045" i="33"/>
  <c r="K2049" i="33"/>
  <c r="K2143" i="33"/>
  <c r="K2151" i="33"/>
  <c r="K2185" i="33"/>
  <c r="K2202" i="33"/>
  <c r="K2212" i="33"/>
  <c r="K2240" i="33"/>
  <c r="K2250" i="33"/>
  <c r="K2743" i="33"/>
  <c r="K2747" i="33"/>
  <c r="K4215" i="33"/>
  <c r="K4231" i="33"/>
  <c r="K4283" i="33"/>
  <c r="K4303" i="33"/>
  <c r="K2580" i="33"/>
  <c r="K2670" i="33"/>
  <c r="K3324" i="33"/>
  <c r="K3570" i="33"/>
  <c r="K3722" i="33"/>
  <c r="K3726" i="33"/>
  <c r="K3786" i="33"/>
  <c r="K3790" i="33"/>
  <c r="K3794" i="33"/>
  <c r="K3818" i="33"/>
  <c r="K3822" i="33"/>
  <c r="K3834" i="33"/>
  <c r="K3838" i="33"/>
  <c r="K3846" i="33"/>
  <c r="K3872" i="33"/>
  <c r="K8" i="33"/>
  <c r="K376" i="33"/>
  <c r="K400" i="33"/>
  <c r="K412" i="33"/>
  <c r="K444" i="33"/>
  <c r="K472" i="33"/>
  <c r="K476" i="33"/>
  <c r="K508" i="33"/>
  <c r="K536" i="33"/>
  <c r="K707" i="33"/>
  <c r="K1062" i="33"/>
  <c r="K1317" i="33"/>
  <c r="K1616" i="33"/>
  <c r="K1660" i="33"/>
  <c r="K736" i="33"/>
  <c r="K740" i="33"/>
  <c r="K742" i="33"/>
  <c r="K744" i="33"/>
  <c r="K746" i="33"/>
  <c r="K752" i="33"/>
  <c r="K756" i="33"/>
  <c r="K758" i="33"/>
  <c r="K760" i="33"/>
  <c r="K762" i="33"/>
  <c r="K764" i="33"/>
  <c r="K899" i="33"/>
  <c r="K927" i="33"/>
  <c r="K991" i="33"/>
  <c r="K1023" i="33"/>
  <c r="K1031" i="33"/>
  <c r="K1039" i="33"/>
  <c r="K1142" i="33"/>
  <c r="K1150" i="33"/>
  <c r="K1182" i="33"/>
  <c r="K1208" i="33"/>
  <c r="K1220" i="33"/>
  <c r="K1244" i="33"/>
  <c r="K1322" i="33"/>
  <c r="K1469" i="33"/>
  <c r="K1473" i="33"/>
  <c r="K1641" i="33"/>
  <c r="K1647" i="33"/>
  <c r="K1649" i="33"/>
  <c r="K1655" i="33"/>
  <c r="K1657" i="33"/>
  <c r="K1822" i="33"/>
  <c r="K1917" i="33"/>
  <c r="K1937" i="33"/>
  <c r="K1943" i="33"/>
  <c r="K1951" i="33"/>
  <c r="K2068" i="33"/>
  <c r="K2427" i="33"/>
  <c r="K2489" i="33"/>
  <c r="K2501" i="33"/>
  <c r="K2521" i="33"/>
  <c r="K2533" i="33"/>
  <c r="K2539" i="33"/>
  <c r="K2565" i="33"/>
  <c r="K2571" i="33"/>
  <c r="K2627" i="33"/>
  <c r="K2635" i="33"/>
  <c r="K2637" i="33"/>
  <c r="K2643" i="33"/>
  <c r="K2651" i="33"/>
  <c r="K2653" i="33"/>
  <c r="K2659" i="33"/>
  <c r="K2669" i="33"/>
  <c r="K2675" i="33"/>
  <c r="K2677" i="33"/>
  <c r="K2701" i="33"/>
  <c r="K2707" i="33"/>
  <c r="K2715" i="33"/>
  <c r="K2858" i="33"/>
  <c r="K2862" i="33"/>
  <c r="K3066" i="33"/>
  <c r="K3076" i="33"/>
  <c r="K3102" i="33"/>
  <c r="K3305" i="33"/>
  <c r="K3307" i="33"/>
  <c r="K3313" i="33"/>
  <c r="K3325" i="33"/>
  <c r="K3329" i="33"/>
  <c r="K3567" i="33"/>
  <c r="K3569" i="33"/>
  <c r="K3761" i="33"/>
  <c r="K3769" i="33"/>
  <c r="K3781" i="33"/>
  <c r="K3855" i="33"/>
  <c r="K4318" i="33"/>
  <c r="K4334" i="33"/>
  <c r="K4338" i="33"/>
  <c r="K515" i="33"/>
  <c r="K519" i="33"/>
  <c r="K719" i="33"/>
  <c r="K1078" i="33"/>
  <c r="K1321" i="33"/>
  <c r="K1493" i="33"/>
  <c r="K1757" i="33"/>
  <c r="K1924" i="33"/>
  <c r="K1952" i="33"/>
  <c r="K3200" i="33"/>
  <c r="K3916" i="33"/>
  <c r="K3956" i="33"/>
  <c r="K4020" i="33"/>
  <c r="K4098" i="33"/>
  <c r="K120" i="33"/>
  <c r="K154" i="33"/>
  <c r="K170" i="33"/>
  <c r="K275" i="33"/>
  <c r="K279" i="33"/>
  <c r="K307" i="33"/>
  <c r="K311" i="33"/>
  <c r="K323" i="33"/>
  <c r="K327" i="33"/>
  <c r="K440" i="33"/>
  <c r="K547" i="33"/>
  <c r="K551" i="33"/>
  <c r="K563" i="33"/>
  <c r="K567" i="33"/>
  <c r="K579" i="33"/>
  <c r="K583" i="33"/>
  <c r="K595" i="33"/>
  <c r="K599" i="33"/>
  <c r="K674" i="33"/>
  <c r="K690" i="33"/>
  <c r="K700" i="33"/>
  <c r="K799" i="33"/>
  <c r="K807" i="33"/>
  <c r="K1055" i="33"/>
  <c r="K1118" i="33"/>
  <c r="K1316" i="33"/>
  <c r="K1353" i="33"/>
  <c r="K1361" i="33"/>
  <c r="K1373" i="33"/>
  <c r="K1377" i="33"/>
  <c r="K1609" i="33"/>
  <c r="K1629" i="33"/>
  <c r="K1909" i="33"/>
  <c r="K2037" i="33"/>
  <c r="K18" i="33"/>
  <c r="K40" i="33"/>
  <c r="K195" i="33"/>
  <c r="K199" i="33"/>
  <c r="K211" i="33"/>
  <c r="K215" i="33"/>
  <c r="K243" i="33"/>
  <c r="K247" i="33"/>
  <c r="K360" i="33"/>
  <c r="K483" i="33"/>
  <c r="K487" i="33"/>
  <c r="K499" i="33"/>
  <c r="K503" i="33"/>
  <c r="K531" i="33"/>
  <c r="K535" i="33"/>
  <c r="K632" i="33"/>
  <c r="K755" i="33"/>
  <c r="K1729" i="33"/>
  <c r="K1781" i="33"/>
  <c r="K3108" i="33"/>
  <c r="K3120" i="33"/>
  <c r="K3876" i="33"/>
  <c r="K3928" i="33"/>
  <c r="K3988" i="33"/>
  <c r="K4000" i="33"/>
  <c r="K2" i="33"/>
  <c r="K27" i="33"/>
  <c r="K31" i="33"/>
  <c r="K59" i="33"/>
  <c r="K63" i="33"/>
  <c r="K185" i="33"/>
  <c r="K218" i="33"/>
  <c r="K296" i="33"/>
  <c r="K330" i="33"/>
  <c r="K339" i="33"/>
  <c r="K343" i="33"/>
  <c r="K347" i="33"/>
  <c r="K355" i="33"/>
  <c r="K387" i="33"/>
  <c r="K391" i="33"/>
  <c r="K395" i="33"/>
  <c r="K441" i="33"/>
  <c r="K473" i="33"/>
  <c r="K504" i="33"/>
  <c r="K572" i="33"/>
  <c r="K600" i="33"/>
  <c r="K611" i="33"/>
  <c r="K615" i="33"/>
  <c r="K627" i="33"/>
  <c r="K631" i="33"/>
  <c r="K643" i="33"/>
  <c r="K655" i="33"/>
  <c r="K667" i="33"/>
  <c r="K748" i="33"/>
  <c r="K754" i="33"/>
  <c r="K812" i="33"/>
  <c r="K816" i="33"/>
  <c r="K863" i="33"/>
  <c r="K923" i="33"/>
  <c r="K931" i="33"/>
  <c r="K933" i="33"/>
  <c r="K963" i="33"/>
  <c r="K1046" i="33"/>
  <c r="K1127" i="33"/>
  <c r="K1129" i="33"/>
  <c r="K1138" i="33"/>
  <c r="K1156" i="33"/>
  <c r="K1162" i="33"/>
  <c r="K1242" i="33"/>
  <c r="K1245" i="33"/>
  <c r="K1249" i="33"/>
  <c r="K1265" i="33"/>
  <c r="K1445" i="33"/>
  <c r="K1449" i="33"/>
  <c r="K1455" i="33"/>
  <c r="K1457" i="33"/>
  <c r="K1463" i="33"/>
  <c r="K1465" i="33"/>
  <c r="K1508" i="33"/>
  <c r="K1520" i="33"/>
  <c r="K1528" i="33"/>
  <c r="K1544" i="33"/>
  <c r="K1560" i="33"/>
  <c r="K1564" i="33"/>
  <c r="K1638" i="33"/>
  <c r="K1669" i="33"/>
  <c r="K1673" i="33"/>
  <c r="K1677" i="33"/>
  <c r="K1679" i="33"/>
  <c r="K1681" i="33"/>
  <c r="K1685" i="33"/>
  <c r="K1711" i="33"/>
  <c r="K1713" i="33"/>
  <c r="K1719" i="33"/>
  <c r="K1721" i="33"/>
  <c r="K1732" i="33"/>
  <c r="K1816" i="33"/>
  <c r="K1832" i="33"/>
  <c r="K1848" i="33"/>
  <c r="K1864" i="33"/>
  <c r="K1880" i="33"/>
  <c r="K1884" i="33"/>
  <c r="K1916" i="33"/>
  <c r="K1969" i="33"/>
  <c r="K1975" i="33"/>
  <c r="K1996" i="33"/>
  <c r="K2061" i="33"/>
  <c r="K2326" i="33"/>
  <c r="K2336" i="33"/>
  <c r="K2338" i="33"/>
  <c r="K2342" i="33"/>
  <c r="K2344" i="33"/>
  <c r="K2346" i="33"/>
  <c r="K2358" i="33"/>
  <c r="K2360" i="33"/>
  <c r="K2364" i="33"/>
  <c r="K2366" i="33"/>
  <c r="K2368" i="33"/>
  <c r="K2372" i="33"/>
  <c r="K2431" i="33"/>
  <c r="K2672" i="33"/>
  <c r="K2708" i="33"/>
  <c r="K3330" i="33"/>
  <c r="K3574" i="33"/>
  <c r="K2079" i="33"/>
  <c r="K2099" i="33"/>
  <c r="K2115" i="33"/>
  <c r="K2139" i="33"/>
  <c r="K2382" i="33"/>
  <c r="K2394" i="33"/>
  <c r="K2424" i="33"/>
  <c r="K2619" i="33"/>
  <c r="K2772" i="33"/>
  <c r="K2808" i="33"/>
  <c r="K3019" i="33"/>
  <c r="K3055" i="33"/>
  <c r="K3059" i="33"/>
  <c r="K3236" i="33"/>
  <c r="K3248" i="33"/>
  <c r="K3274" i="33"/>
  <c r="K3336" i="33"/>
  <c r="K3358" i="33"/>
  <c r="K3374" i="33"/>
  <c r="K3378" i="33"/>
  <c r="K3388" i="33"/>
  <c r="K3486" i="33"/>
  <c r="K3502" i="33"/>
  <c r="K3506" i="33"/>
  <c r="K3550" i="33"/>
  <c r="K3554" i="33"/>
  <c r="K3562" i="33"/>
  <c r="K3578" i="33"/>
  <c r="K3582" i="33"/>
  <c r="K3622" i="33"/>
  <c r="K3658" i="33"/>
  <c r="K3662" i="33"/>
  <c r="K3666" i="33"/>
  <c r="K3678" i="33"/>
  <c r="K3682" i="33"/>
  <c r="K3690" i="33"/>
  <c r="K3694" i="33"/>
  <c r="K3698" i="33"/>
  <c r="K3734" i="33"/>
  <c r="K3744" i="33"/>
  <c r="K3750" i="33"/>
  <c r="K3758" i="33"/>
  <c r="K3766" i="33"/>
  <c r="K3768" i="33"/>
  <c r="K3797" i="33"/>
  <c r="K3803" i="33"/>
  <c r="K3823" i="33"/>
  <c r="K3911" i="33"/>
  <c r="K3973" i="33"/>
  <c r="K3975" i="33"/>
  <c r="K3977" i="33"/>
  <c r="K4015" i="33"/>
  <c r="K4047" i="33"/>
  <c r="K4073" i="33"/>
  <c r="K4079" i="33"/>
  <c r="K4139" i="33"/>
  <c r="K4141" i="33"/>
  <c r="K4145" i="33"/>
  <c r="K4171" i="33"/>
  <c r="K4190" i="33"/>
  <c r="K4202" i="33"/>
  <c r="K4206" i="33"/>
  <c r="K4222" i="33"/>
  <c r="K4226" i="33"/>
  <c r="K4242" i="33"/>
  <c r="K4352" i="33"/>
  <c r="K4354" i="33"/>
  <c r="K4358" i="33"/>
  <c r="K4360" i="33"/>
  <c r="K4362" i="33"/>
  <c r="K4368" i="33"/>
  <c r="K4370" i="33"/>
  <c r="K4376" i="33"/>
  <c r="K4378" i="33"/>
  <c r="K2060" i="33"/>
  <c r="K2140" i="33"/>
  <c r="K2142" i="33"/>
  <c r="K2307" i="33"/>
  <c r="K2311" i="33"/>
  <c r="K2327" i="33"/>
  <c r="K2387" i="33"/>
  <c r="K2411" i="33"/>
  <c r="K2508" i="33"/>
  <c r="K2512" i="33"/>
  <c r="K2514" i="33"/>
  <c r="K2516" i="33"/>
  <c r="K2520" i="33"/>
  <c r="K2522" i="33"/>
  <c r="K2526" i="33"/>
  <c r="K2528" i="33"/>
  <c r="K2530" i="33"/>
  <c r="K2588" i="33"/>
  <c r="K2590" i="33"/>
  <c r="K2592" i="33"/>
  <c r="K2594" i="33"/>
  <c r="K2596" i="33"/>
  <c r="K2616" i="33"/>
  <c r="K2624" i="33"/>
  <c r="K2628" i="33"/>
  <c r="K2630" i="33"/>
  <c r="K2632" i="33"/>
  <c r="K2644" i="33"/>
  <c r="K2646" i="33"/>
  <c r="K2648" i="33"/>
  <c r="K2660" i="33"/>
  <c r="K2662" i="33"/>
  <c r="K2664" i="33"/>
  <c r="K2755" i="33"/>
  <c r="K2763" i="33"/>
  <c r="K2771" i="33"/>
  <c r="K2779" i="33"/>
  <c r="K2803" i="33"/>
  <c r="K2805" i="33"/>
  <c r="K2811" i="33"/>
  <c r="K2845" i="33"/>
  <c r="K2900" i="33"/>
  <c r="K2936" i="33"/>
  <c r="K2964" i="33"/>
  <c r="K2996" i="33"/>
  <c r="K3000" i="33"/>
  <c r="K3008" i="33"/>
  <c r="K3010" i="33"/>
  <c r="K3016" i="33"/>
  <c r="K3020" i="33"/>
  <c r="K3022" i="33"/>
  <c r="K3030" i="33"/>
  <c r="K3032" i="33"/>
  <c r="K3046" i="33"/>
  <c r="K3048" i="33"/>
  <c r="K3054" i="33"/>
  <c r="K3060" i="33"/>
  <c r="K3064" i="33"/>
  <c r="K3127" i="33"/>
  <c r="K3131" i="33"/>
  <c r="K3175" i="33"/>
  <c r="K3179" i="33"/>
  <c r="K3183" i="33"/>
  <c r="K3233" i="33"/>
  <c r="K3249" i="33"/>
  <c r="K3265" i="33"/>
  <c r="K3269" i="33"/>
  <c r="K3271" i="33"/>
  <c r="K3275" i="33"/>
  <c r="K3283" i="33"/>
  <c r="K3287" i="33"/>
  <c r="K3291" i="33"/>
  <c r="K3295" i="33"/>
  <c r="K3337" i="33"/>
  <c r="K3339" i="33"/>
  <c r="K3353" i="33"/>
  <c r="K3385" i="33"/>
  <c r="K3489" i="33"/>
  <c r="K3505" i="33"/>
  <c r="K3537" i="33"/>
  <c r="K3539" i="33"/>
  <c r="K3547" i="33"/>
  <c r="K3553" i="33"/>
  <c r="K3555" i="33"/>
  <c r="K3561" i="33"/>
  <c r="K3565" i="33"/>
  <c r="K3568" i="33"/>
  <c r="K3573" i="33"/>
  <c r="K3575" i="33"/>
  <c r="K3577" i="33"/>
  <c r="K3583" i="33"/>
  <c r="K3599" i="33"/>
  <c r="K3619" i="33"/>
  <c r="K3623" i="33"/>
  <c r="K3625" i="33"/>
  <c r="K3627" i="33"/>
  <c r="K3830" i="33"/>
  <c r="K3856" i="33"/>
  <c r="K3858" i="33"/>
  <c r="K3860" i="33"/>
  <c r="K3864" i="33"/>
  <c r="K4227" i="33"/>
  <c r="K4251" i="33"/>
  <c r="K4259" i="33"/>
  <c r="K4263" i="33"/>
  <c r="K4267" i="33"/>
  <c r="K4271" i="33"/>
  <c r="K4291" i="33"/>
  <c r="K4295" i="33"/>
  <c r="K4299" i="33"/>
  <c r="K4458" i="33"/>
  <c r="K4480" i="33"/>
  <c r="K4482" i="33"/>
  <c r="K4484" i="33"/>
  <c r="K4486" i="33"/>
  <c r="K60" i="33"/>
  <c r="K62" i="33"/>
  <c r="K64" i="33"/>
  <c r="K66" i="33"/>
  <c r="K91" i="33"/>
  <c r="K95" i="33"/>
  <c r="K160" i="33"/>
  <c r="K164" i="33"/>
  <c r="K166" i="33"/>
  <c r="K168" i="33"/>
  <c r="K232" i="33"/>
  <c r="K236" i="33"/>
  <c r="K238" i="33"/>
  <c r="K240" i="33"/>
  <c r="K244" i="33"/>
  <c r="K246" i="33"/>
  <c r="K248" i="33"/>
  <c r="K312" i="33"/>
  <c r="K314" i="33"/>
  <c r="K364" i="33"/>
  <c r="K380" i="33"/>
  <c r="K384" i="33"/>
  <c r="K386" i="33"/>
  <c r="K388" i="33"/>
  <c r="K390" i="33"/>
  <c r="K392" i="33"/>
  <c r="K396" i="33"/>
  <c r="K456" i="33"/>
  <c r="K460" i="33"/>
  <c r="K520" i="33"/>
  <c r="K524" i="33"/>
  <c r="K584" i="33"/>
  <c r="K588" i="33"/>
  <c r="K646" i="33"/>
  <c r="K654" i="33"/>
  <c r="K656" i="33"/>
  <c r="K664" i="33"/>
  <c r="K666" i="33"/>
  <c r="K671" i="33"/>
  <c r="K675" i="33"/>
  <c r="K677" i="33"/>
  <c r="K683" i="33"/>
  <c r="K691" i="33"/>
  <c r="K699" i="33"/>
  <c r="K708" i="33"/>
  <c r="K710" i="33"/>
  <c r="K735" i="33"/>
  <c r="K743" i="33"/>
  <c r="K759" i="33"/>
  <c r="K771" i="33"/>
  <c r="K779" i="33"/>
  <c r="K789" i="33"/>
  <c r="K795" i="33"/>
  <c r="K835" i="33"/>
  <c r="K1063" i="33"/>
  <c r="K1071" i="33"/>
  <c r="K1197" i="33"/>
  <c r="K24" i="33"/>
  <c r="K28" i="33"/>
  <c r="K30" i="33"/>
  <c r="K32" i="33"/>
  <c r="K34" i="33"/>
  <c r="K82" i="33"/>
  <c r="K131" i="33"/>
  <c r="K135" i="33"/>
  <c r="K208" i="33"/>
  <c r="K276" i="33"/>
  <c r="K278" i="33"/>
  <c r="K280" i="33"/>
  <c r="K282" i="33"/>
  <c r="K352" i="33"/>
  <c r="K428" i="33"/>
  <c r="K492" i="33"/>
  <c r="K556" i="33"/>
  <c r="K620" i="33"/>
  <c r="K688" i="33"/>
  <c r="K808" i="33"/>
  <c r="K810" i="33"/>
  <c r="K813" i="33"/>
  <c r="K818" i="33"/>
  <c r="K820" i="33"/>
  <c r="K822" i="33"/>
  <c r="K824" i="33"/>
  <c r="K826" i="33"/>
  <c r="K828" i="33"/>
  <c r="K847" i="33"/>
  <c r="K866" i="33"/>
  <c r="K882" i="33"/>
  <c r="K910" i="33"/>
  <c r="K912" i="33"/>
  <c r="K920" i="33"/>
  <c r="K922" i="33"/>
  <c r="K1412" i="33"/>
  <c r="K1086" i="33"/>
  <c r="K1258" i="33"/>
  <c r="K1260" i="33"/>
  <c r="K1262" i="33"/>
  <c r="K1318" i="33"/>
  <c r="K1325" i="33"/>
  <c r="K1327" i="33"/>
  <c r="K1329" i="33"/>
  <c r="K1333" i="33"/>
  <c r="K1343" i="33"/>
  <c r="K1345" i="33"/>
  <c r="K1349" i="33"/>
  <c r="K1365" i="33"/>
  <c r="K1381" i="33"/>
  <c r="K1391" i="33"/>
  <c r="K1393" i="33"/>
  <c r="K1405" i="33"/>
  <c r="K1416" i="33"/>
  <c r="K1424" i="33"/>
  <c r="K1441" i="33"/>
  <c r="K1505" i="33"/>
  <c r="K1525" i="33"/>
  <c r="K1533" i="33"/>
  <c r="K1545" i="33"/>
  <c r="K1662" i="33"/>
  <c r="K1693" i="33"/>
  <c r="K1736" i="33"/>
  <c r="K1764" i="33"/>
  <c r="K1853" i="33"/>
  <c r="K1865" i="33"/>
  <c r="K1930" i="33"/>
  <c r="K1932" i="33"/>
  <c r="K1936" i="33"/>
  <c r="K1938" i="33"/>
  <c r="K1940" i="33"/>
  <c r="K1944" i="33"/>
  <c r="K1946" i="33"/>
  <c r="K1948" i="33"/>
  <c r="K1978" i="33"/>
  <c r="K1980" i="33"/>
  <c r="K1984" i="33"/>
  <c r="K2004" i="33"/>
  <c r="K2012" i="33"/>
  <c r="K2041" i="33"/>
  <c r="K2090" i="33"/>
  <c r="K2092" i="33"/>
  <c r="K2094" i="33"/>
  <c r="K2104" i="33"/>
  <c r="K2110" i="33"/>
  <c r="K2124" i="33"/>
  <c r="K2126" i="33"/>
  <c r="K2128" i="33"/>
  <c r="K2130" i="33"/>
  <c r="K2132" i="33"/>
  <c r="K2134" i="33"/>
  <c r="K2138" i="33"/>
  <c r="K2147" i="33"/>
  <c r="K2175" i="33"/>
  <c r="K2426" i="33"/>
  <c r="K2459" i="33"/>
  <c r="K2532" i="33"/>
  <c r="K2548" i="33"/>
  <c r="K2341" i="33"/>
  <c r="K939" i="33"/>
  <c r="K955" i="33"/>
  <c r="K999" i="33"/>
  <c r="K1007" i="33"/>
  <c r="K1103" i="33"/>
  <c r="K1188" i="33"/>
  <c r="K1225" i="33"/>
  <c r="K1450" i="33"/>
  <c r="K1452" i="33"/>
  <c r="K1458" i="33"/>
  <c r="K1460" i="33"/>
  <c r="K1477" i="33"/>
  <c r="K1481" i="33"/>
  <c r="K1598" i="33"/>
  <c r="K1633" i="33"/>
  <c r="K1661" i="33"/>
  <c r="K1765" i="33"/>
  <c r="K1769" i="33"/>
  <c r="K1789" i="33"/>
  <c r="K1929" i="33"/>
  <c r="K2188" i="33"/>
  <c r="K2190" i="33"/>
  <c r="K2192" i="33"/>
  <c r="K2194" i="33"/>
  <c r="K2196" i="33"/>
  <c r="K2200" i="33"/>
  <c r="K2216" i="33"/>
  <c r="K2218" i="33"/>
  <c r="K2262" i="33"/>
  <c r="K2276" i="33"/>
  <c r="K2292" i="33"/>
  <c r="K2363" i="33"/>
  <c r="K2868" i="33"/>
  <c r="K2872" i="33"/>
  <c r="K2880" i="33"/>
  <c r="K2882" i="33"/>
  <c r="K2312" i="33"/>
  <c r="K2436" i="33"/>
  <c r="K2584" i="33"/>
  <c r="K2623" i="33"/>
  <c r="K2791" i="33"/>
  <c r="K2827" i="33"/>
  <c r="K2974" i="33"/>
  <c r="K911" i="33"/>
  <c r="K930" i="33"/>
  <c r="K946" i="33"/>
  <c r="K975" i="33"/>
  <c r="K983" i="33"/>
  <c r="K1006" i="33"/>
  <c r="K1015" i="33"/>
  <c r="K1038" i="33"/>
  <c r="K1047" i="33"/>
  <c r="K1070" i="33"/>
  <c r="K1079" i="33"/>
  <c r="K1187" i="33"/>
  <c r="K1192" i="33"/>
  <c r="K1198" i="33"/>
  <c r="K1204" i="33"/>
  <c r="K1228" i="33"/>
  <c r="K1253" i="33"/>
  <c r="K1263" i="33"/>
  <c r="K1272" i="33"/>
  <c r="K1276" i="33"/>
  <c r="K1290" i="33"/>
  <c r="K1292" i="33"/>
  <c r="K1294" i="33"/>
  <c r="K1308" i="33"/>
  <c r="K1338" i="33"/>
  <c r="K1340" i="33"/>
  <c r="K1342" i="33"/>
  <c r="K1370" i="33"/>
  <c r="K1372" i="33"/>
  <c r="K1386" i="33"/>
  <c r="K1388" i="33"/>
  <c r="K1390" i="33"/>
  <c r="K1409" i="33"/>
  <c r="K1421" i="33"/>
  <c r="K1423" i="33"/>
  <c r="K1425" i="33"/>
  <c r="K1438" i="33"/>
  <c r="K1476" i="33"/>
  <c r="K1488" i="33"/>
  <c r="K1510" i="33"/>
  <c r="K1540" i="33"/>
  <c r="K1546" i="33"/>
  <c r="K1548" i="33"/>
  <c r="K1572" i="33"/>
  <c r="K1574" i="33"/>
  <c r="K1589" i="33"/>
  <c r="K1597" i="33"/>
  <c r="K1601" i="33"/>
  <c r="K1613" i="33"/>
  <c r="K1615" i="33"/>
  <c r="K1617" i="33"/>
  <c r="K1621" i="33"/>
  <c r="K1648" i="33"/>
  <c r="K1656" i="33"/>
  <c r="K1672" i="33"/>
  <c r="K1688" i="33"/>
  <c r="K1692" i="33"/>
  <c r="K1712" i="33"/>
  <c r="K1720" i="33"/>
  <c r="K1724" i="33"/>
  <c r="K1726" i="33"/>
  <c r="K1802" i="33"/>
  <c r="K1804" i="33"/>
  <c r="K1834" i="33"/>
  <c r="K1836" i="33"/>
  <c r="K1844" i="33"/>
  <c r="K1860" i="33"/>
  <c r="K1866" i="33"/>
  <c r="K1868" i="33"/>
  <c r="K1889" i="33"/>
  <c r="K1903" i="33"/>
  <c r="K1905" i="33"/>
  <c r="K1945" i="33"/>
  <c r="K1959" i="33"/>
  <c r="K1970" i="33"/>
  <c r="K1972" i="33"/>
  <c r="K1977" i="33"/>
  <c r="K2028" i="33"/>
  <c r="K2038" i="33"/>
  <c r="K2040" i="33"/>
  <c r="K2065" i="33"/>
  <c r="K2087" i="33"/>
  <c r="K2089" i="33"/>
  <c r="K2095" i="33"/>
  <c r="K2103" i="33"/>
  <c r="K2107" i="33"/>
  <c r="K2135" i="33"/>
  <c r="K2137" i="33"/>
  <c r="K2154" i="33"/>
  <c r="K2156" i="33"/>
  <c r="K2158" i="33"/>
  <c r="K2160" i="33"/>
  <c r="K2162" i="33"/>
  <c r="K2164" i="33"/>
  <c r="K2170" i="33"/>
  <c r="K2174" i="33"/>
  <c r="K2176" i="33"/>
  <c r="K2178" i="33"/>
  <c r="K2180" i="33"/>
  <c r="K2182" i="33"/>
  <c r="K2187" i="33"/>
  <c r="K2227" i="33"/>
  <c r="K2247" i="33"/>
  <c r="K2263" i="33"/>
  <c r="K2271" i="33"/>
  <c r="K2323" i="33"/>
  <c r="K2330" i="33"/>
  <c r="K2362" i="33"/>
  <c r="K2384" i="33"/>
  <c r="K2410" i="33"/>
  <c r="K2415" i="33"/>
  <c r="K2419" i="33"/>
  <c r="K2443" i="33"/>
  <c r="K2457" i="33"/>
  <c r="K2563" i="33"/>
  <c r="K2602" i="33"/>
  <c r="K2612" i="33"/>
  <c r="K2683" i="33"/>
  <c r="K3124" i="33"/>
  <c r="K3132" i="33"/>
  <c r="K3136" i="33"/>
  <c r="K3144" i="33"/>
  <c r="K3148" i="33"/>
  <c r="K3152" i="33"/>
  <c r="K3278" i="33"/>
  <c r="K3284" i="33"/>
  <c r="K3286" i="33"/>
  <c r="K3288" i="33"/>
  <c r="K3290" i="33"/>
  <c r="K3292" i="33"/>
  <c r="K3390" i="33"/>
  <c r="K3406" i="33"/>
  <c r="K2564" i="33"/>
  <c r="K2572" i="33"/>
  <c r="K2574" i="33"/>
  <c r="K2576" i="33"/>
  <c r="K2587" i="33"/>
  <c r="K2597" i="33"/>
  <c r="K2603" i="33"/>
  <c r="K2605" i="33"/>
  <c r="K2613" i="33"/>
  <c r="K2676" i="33"/>
  <c r="K2678" i="33"/>
  <c r="K2684" i="33"/>
  <c r="K2686" i="33"/>
  <c r="K2688" i="33"/>
  <c r="K2694" i="33"/>
  <c r="K2696" i="33"/>
  <c r="K2752" i="33"/>
  <c r="K2756" i="33"/>
  <c r="K2758" i="33"/>
  <c r="K2782" i="33"/>
  <c r="K2788" i="33"/>
  <c r="K2790" i="33"/>
  <c r="K2792" i="33"/>
  <c r="K2798" i="33"/>
  <c r="K2812" i="33"/>
  <c r="K2814" i="33"/>
  <c r="K2816" i="33"/>
  <c r="K2818" i="33"/>
  <c r="K2820" i="33"/>
  <c r="K2828" i="33"/>
  <c r="K2830" i="33"/>
  <c r="K2838" i="33"/>
  <c r="K2840" i="33"/>
  <c r="K2879" i="33"/>
  <c r="K2883" i="33"/>
  <c r="K2919" i="33"/>
  <c r="K2955" i="33"/>
  <c r="K2973" i="33"/>
  <c r="K2979" i="33"/>
  <c r="K2989" i="33"/>
  <c r="K3012" i="33"/>
  <c r="K3038" i="33"/>
  <c r="K3087" i="33"/>
  <c r="K3121" i="33"/>
  <c r="K3137" i="33"/>
  <c r="K3156" i="33"/>
  <c r="K3208" i="33"/>
  <c r="K3212" i="33"/>
  <c r="K3216" i="33"/>
  <c r="K3220" i="33"/>
  <c r="K3228" i="33"/>
  <c r="K3255" i="33"/>
  <c r="K3259" i="33"/>
  <c r="K3294" i="33"/>
  <c r="K3296" i="33"/>
  <c r="K3298" i="33"/>
  <c r="K3304" i="33"/>
  <c r="K3363" i="33"/>
  <c r="K3367" i="33"/>
  <c r="K3371" i="33"/>
  <c r="K3417" i="33"/>
  <c r="K3422" i="33"/>
  <c r="K3438" i="33"/>
  <c r="K3442" i="33"/>
  <c r="K3514" i="33"/>
  <c r="K3516" i="33"/>
  <c r="K3522" i="33"/>
  <c r="K3526" i="33"/>
  <c r="K3616" i="33"/>
  <c r="K3731" i="33"/>
  <c r="K2884" i="33"/>
  <c r="K2910" i="33"/>
  <c r="K2916" i="33"/>
  <c r="K2918" i="33"/>
  <c r="K2920" i="33"/>
  <c r="K2926" i="33"/>
  <c r="K2940" i="33"/>
  <c r="K2942" i="33"/>
  <c r="K2944" i="33"/>
  <c r="K2946" i="33"/>
  <c r="K2948" i="33"/>
  <c r="K2956" i="33"/>
  <c r="K2958" i="33"/>
  <c r="K3003" i="33"/>
  <c r="K3011" i="33"/>
  <c r="K3013" i="33"/>
  <c r="K3027" i="33"/>
  <c r="K3035" i="33"/>
  <c r="K3043" i="33"/>
  <c r="K3051" i="33"/>
  <c r="K3053" i="33"/>
  <c r="K3084" i="33"/>
  <c r="K3086" i="33"/>
  <c r="K3092" i="33"/>
  <c r="K3153" i="33"/>
  <c r="K3165" i="33"/>
  <c r="K3185" i="33"/>
  <c r="K3252" i="33"/>
  <c r="K3260" i="33"/>
  <c r="K3264" i="33"/>
  <c r="K3293" i="33"/>
  <c r="K3340" i="33"/>
  <c r="K3342" i="33"/>
  <c r="K3346" i="33"/>
  <c r="K3354" i="33"/>
  <c r="K3356" i="33"/>
  <c r="K3386" i="33"/>
  <c r="K3425" i="33"/>
  <c r="K3441" i="33"/>
  <c r="K3449" i="33"/>
  <c r="K3481" i="33"/>
  <c r="K3630" i="33"/>
  <c r="K3896" i="33"/>
  <c r="K4125" i="33"/>
  <c r="K3525" i="33"/>
  <c r="K3585" i="33"/>
  <c r="K3615" i="33"/>
  <c r="K3653" i="33"/>
  <c r="K3665" i="33"/>
  <c r="K3667" i="33"/>
  <c r="K3679" i="33"/>
  <c r="K3681" i="33"/>
  <c r="K3683" i="33"/>
  <c r="K3689" i="33"/>
  <c r="K3693" i="33"/>
  <c r="K3695" i="33"/>
  <c r="K3733" i="33"/>
  <c r="K3755" i="33"/>
  <c r="K3809" i="33"/>
  <c r="K3811" i="33"/>
  <c r="K3817" i="33"/>
  <c r="K3859" i="33"/>
  <c r="K3873" i="33"/>
  <c r="K3879" i="33"/>
  <c r="K3885" i="33"/>
  <c r="K3887" i="33"/>
  <c r="K3893" i="33"/>
  <c r="K3895" i="33"/>
  <c r="K3920" i="33"/>
  <c r="K3922" i="33"/>
  <c r="K3924" i="33"/>
  <c r="K3931" i="33"/>
  <c r="K3939" i="33"/>
  <c r="K3951" i="33"/>
  <c r="K3953" i="33"/>
  <c r="K3976" i="33"/>
  <c r="K3994" i="33"/>
  <c r="K3996" i="33"/>
  <c r="K4003" i="33"/>
  <c r="K4021" i="33"/>
  <c r="K4023" i="33"/>
  <c r="K4025" i="33"/>
  <c r="K4044" i="33"/>
  <c r="K4102" i="33"/>
  <c r="K4104" i="33"/>
  <c r="K4106" i="33"/>
  <c r="K4114" i="33"/>
  <c r="K4120" i="33"/>
  <c r="K4124" i="33"/>
  <c r="K4176" i="33"/>
  <c r="K4178" i="33"/>
  <c r="K4216" i="33"/>
  <c r="K4250" i="33"/>
  <c r="K4290" i="33"/>
  <c r="K4298" i="33"/>
  <c r="K4312" i="33"/>
  <c r="K4314" i="33"/>
  <c r="K4349" i="33"/>
  <c r="K4357" i="33"/>
  <c r="K4365" i="33"/>
  <c r="K4373" i="33"/>
  <c r="K4409" i="33"/>
  <c r="K4447" i="33"/>
  <c r="K4449" i="33"/>
  <c r="K4455" i="33"/>
  <c r="K4457" i="33"/>
  <c r="K4462" i="33"/>
  <c r="K4474" i="33"/>
  <c r="K3640" i="33"/>
  <c r="K3652" i="33"/>
  <c r="K3713" i="33"/>
  <c r="K3727" i="33"/>
  <c r="K3738" i="33"/>
  <c r="K3754" i="33"/>
  <c r="K3770" i="33"/>
  <c r="K3774" i="33"/>
  <c r="K3778" i="33"/>
  <c r="K3812" i="33"/>
  <c r="K3814" i="33"/>
  <c r="K3816" i="33"/>
  <c r="K3825" i="33"/>
  <c r="K3843" i="33"/>
  <c r="K3845" i="33"/>
  <c r="K3880" i="33"/>
  <c r="K3884" i="33"/>
  <c r="K3890" i="33"/>
  <c r="K3892" i="33"/>
  <c r="K3899" i="33"/>
  <c r="K3917" i="33"/>
  <c r="K3919" i="33"/>
  <c r="K3963" i="33"/>
  <c r="K3989" i="33"/>
  <c r="K3991" i="33"/>
  <c r="K3997" i="33"/>
  <c r="K3999" i="33"/>
  <c r="K4026" i="33"/>
  <c r="K4035" i="33"/>
  <c r="K4039" i="33"/>
  <c r="K4051" i="33"/>
  <c r="K4059" i="33"/>
  <c r="K4067" i="33"/>
  <c r="K4099" i="33"/>
  <c r="K4101" i="33"/>
  <c r="K4107" i="33"/>
  <c r="K4109" i="33"/>
  <c r="K4138" i="33"/>
  <c r="K4146" i="33"/>
  <c r="K4164" i="33"/>
  <c r="K4199" i="33"/>
  <c r="K4203" i="33"/>
  <c r="K4219" i="33"/>
  <c r="K4228" i="33"/>
  <c r="K4235" i="33"/>
  <c r="K4239" i="33"/>
  <c r="K4243" i="33"/>
  <c r="K4258" i="33"/>
  <c r="K4266" i="33"/>
  <c r="K4319" i="33"/>
  <c r="K4321" i="33"/>
  <c r="K4327" i="33"/>
  <c r="K4335" i="33"/>
  <c r="K4346" i="33"/>
  <c r="K4382" i="33"/>
  <c r="K4398" i="33"/>
  <c r="K4416" i="33"/>
  <c r="K4418" i="33"/>
  <c r="K4422" i="33"/>
  <c r="K4424" i="33"/>
  <c r="K4426" i="33"/>
  <c r="K4432" i="33"/>
  <c r="K4434" i="33"/>
  <c r="K4438" i="33"/>
  <c r="K4440" i="33"/>
  <c r="K4442" i="33"/>
  <c r="K4483" i="33"/>
  <c r="K56" i="33"/>
  <c r="K122" i="33"/>
  <c r="K192" i="33"/>
  <c r="K202" i="33"/>
  <c r="K272" i="33"/>
  <c r="K348" i="33"/>
  <c r="K424" i="33"/>
  <c r="K488" i="33"/>
  <c r="K552" i="33"/>
  <c r="K616" i="33"/>
  <c r="K684" i="33"/>
  <c r="K800" i="33"/>
  <c r="K902" i="33"/>
  <c r="K947" i="33"/>
  <c r="K1099" i="33"/>
  <c r="K1170" i="33"/>
  <c r="K854" i="33"/>
  <c r="K883" i="33"/>
  <c r="K990" i="33"/>
  <c r="K1022" i="33"/>
  <c r="K1054" i="33"/>
  <c r="K1123" i="33"/>
  <c r="K1205" i="33"/>
  <c r="K1309" i="33"/>
  <c r="K1813" i="33"/>
  <c r="K1960" i="33"/>
  <c r="K11" i="33"/>
  <c r="K15" i="33"/>
  <c r="K43" i="33"/>
  <c r="K47" i="33"/>
  <c r="K75" i="33"/>
  <c r="K79" i="33"/>
  <c r="K107" i="33"/>
  <c r="K111" i="33"/>
  <c r="K115" i="33"/>
  <c r="K119" i="33"/>
  <c r="K121" i="33"/>
  <c r="K147" i="33"/>
  <c r="K151" i="33"/>
  <c r="K172" i="33"/>
  <c r="K174" i="33"/>
  <c r="K176" i="33"/>
  <c r="K180" i="33"/>
  <c r="K182" i="33"/>
  <c r="K212" i="33"/>
  <c r="K214" i="33"/>
  <c r="K216" i="33"/>
  <c r="K234" i="33"/>
  <c r="K259" i="33"/>
  <c r="K263" i="33"/>
  <c r="K320" i="33"/>
  <c r="K322" i="33"/>
  <c r="K324" i="33"/>
  <c r="K326" i="33"/>
  <c r="K328" i="33"/>
  <c r="K358" i="33"/>
  <c r="K363" i="33"/>
  <c r="K371" i="33"/>
  <c r="K375" i="33"/>
  <c r="K377" i="33"/>
  <c r="K403" i="33"/>
  <c r="K407" i="33"/>
  <c r="K411" i="33"/>
  <c r="K413" i="33"/>
  <c r="K434" i="33"/>
  <c r="K436" i="33"/>
  <c r="K438" i="33"/>
  <c r="K445" i="33"/>
  <c r="K466" i="33"/>
  <c r="K468" i="33"/>
  <c r="K470" i="33"/>
  <c r="K477" i="33"/>
  <c r="K498" i="33"/>
  <c r="K500" i="33"/>
  <c r="K502" i="33"/>
  <c r="K509" i="33"/>
  <c r="K530" i="33"/>
  <c r="K532" i="33"/>
  <c r="K534" i="33"/>
  <c r="K541" i="33"/>
  <c r="K562" i="33"/>
  <c r="K564" i="33"/>
  <c r="K566" i="33"/>
  <c r="K573" i="33"/>
  <c r="K594" i="33"/>
  <c r="K596" i="33"/>
  <c r="K598" i="33"/>
  <c r="K605" i="33"/>
  <c r="K626" i="33"/>
  <c r="K628" i="33"/>
  <c r="K630" i="33"/>
  <c r="K637" i="33"/>
  <c r="K645" i="33"/>
  <c r="K662" i="33"/>
  <c r="K668" i="33"/>
  <c r="K670" i="33"/>
  <c r="K679" i="33"/>
  <c r="K701" i="33"/>
  <c r="K718" i="33"/>
  <c r="K720" i="33"/>
  <c r="K738" i="33"/>
  <c r="K772" i="33"/>
  <c r="K783" i="33"/>
  <c r="K802" i="33"/>
  <c r="K843" i="33"/>
  <c r="K853" i="33"/>
  <c r="K860" i="33"/>
  <c r="K862" i="33"/>
  <c r="K871" i="33"/>
  <c r="K887" i="33"/>
  <c r="K893" i="33"/>
  <c r="K901" i="33"/>
  <c r="K918" i="33"/>
  <c r="K924" i="33"/>
  <c r="K926" i="33"/>
  <c r="K935" i="33"/>
  <c r="K951" i="33"/>
  <c r="K957" i="33"/>
  <c r="K974" i="33"/>
  <c r="K976" i="33"/>
  <c r="K978" i="33"/>
  <c r="K989" i="33"/>
  <c r="K992" i="33"/>
  <c r="K994" i="33"/>
  <c r="K1005" i="33"/>
  <c r="K1008" i="33"/>
  <c r="K1010" i="33"/>
  <c r="K1021" i="33"/>
  <c r="K1024" i="33"/>
  <c r="K1026" i="33"/>
  <c r="K1037" i="33"/>
  <c r="K1040" i="33"/>
  <c r="K1042" i="33"/>
  <c r="K1053" i="33"/>
  <c r="K1056" i="33"/>
  <c r="K1058" i="33"/>
  <c r="K1069" i="33"/>
  <c r="K1072" i="33"/>
  <c r="K1074" i="33"/>
  <c r="K1085" i="33"/>
  <c r="K1087" i="33"/>
  <c r="K1089" i="33"/>
  <c r="K1110" i="33"/>
  <c r="K1112" i="33"/>
  <c r="K1114" i="33"/>
  <c r="K1136" i="33"/>
  <c r="K1149" i="33"/>
  <c r="K1151" i="33"/>
  <c r="K1153" i="33"/>
  <c r="K1174" i="33"/>
  <c r="K1176" i="33"/>
  <c r="K1178" i="33"/>
  <c r="K1189" i="33"/>
  <c r="K1191" i="33"/>
  <c r="K1193" i="33"/>
  <c r="K1213" i="33"/>
  <c r="K1232" i="33"/>
  <c r="K1234" i="33"/>
  <c r="K1236" i="33"/>
  <c r="K1247" i="33"/>
  <c r="K1252" i="33"/>
  <c r="K1256" i="33"/>
  <c r="K1266" i="33"/>
  <c r="K1268" i="33"/>
  <c r="K1281" i="33"/>
  <c r="K1288" i="33"/>
  <c r="K1357" i="33"/>
  <c r="K1359" i="33"/>
  <c r="K1368" i="33"/>
  <c r="K1374" i="33"/>
  <c r="K1385" i="33"/>
  <c r="K1399" i="33"/>
  <c r="K1401" i="33"/>
  <c r="K1406" i="33"/>
  <c r="K1413" i="33"/>
  <c r="K1417" i="33"/>
  <c r="K1432" i="33"/>
  <c r="K1436" i="33"/>
  <c r="K1565" i="33"/>
  <c r="K1605" i="33"/>
  <c r="K1624" i="33"/>
  <c r="K1628" i="33"/>
  <c r="K1630" i="33"/>
  <c r="K1636" i="33"/>
  <c r="K1653" i="33"/>
  <c r="K1706" i="33"/>
  <c r="K1708" i="33"/>
  <c r="K1714" i="33"/>
  <c r="K1716" i="33"/>
  <c r="K1766" i="33"/>
  <c r="K1793" i="33"/>
  <c r="K1800" i="33"/>
  <c r="K1886" i="33"/>
  <c r="K1893" i="33"/>
  <c r="K1897" i="33"/>
  <c r="K1912" i="33"/>
  <c r="K1933" i="33"/>
  <c r="K1935" i="33"/>
  <c r="K1953" i="33"/>
  <c r="K1986" i="33"/>
  <c r="K1988" i="33"/>
  <c r="K2009" i="33"/>
  <c r="K2053" i="33"/>
  <c r="K2122" i="33"/>
  <c r="K2222" i="33"/>
  <c r="K2278" i="33"/>
  <c r="K10" i="33"/>
  <c r="K12" i="33"/>
  <c r="K14" i="33"/>
  <c r="K16" i="33"/>
  <c r="K42" i="33"/>
  <c r="K44" i="33"/>
  <c r="K46" i="33"/>
  <c r="K48" i="33"/>
  <c r="K74" i="33"/>
  <c r="K76" i="33"/>
  <c r="K78" i="33"/>
  <c r="K80" i="33"/>
  <c r="K106" i="33"/>
  <c r="K108" i="33"/>
  <c r="K110" i="33"/>
  <c r="K112" i="33"/>
  <c r="K116" i="33"/>
  <c r="K118" i="33"/>
  <c r="K148" i="33"/>
  <c r="K150" i="33"/>
  <c r="K152" i="33"/>
  <c r="K256" i="33"/>
  <c r="K258" i="33"/>
  <c r="K260" i="33"/>
  <c r="K262" i="33"/>
  <c r="K264" i="33"/>
  <c r="K292" i="33"/>
  <c r="K294" i="33"/>
  <c r="K313" i="33"/>
  <c r="K349" i="33"/>
  <c r="K366" i="33"/>
  <c r="K368" i="33"/>
  <c r="K374" i="33"/>
  <c r="K381" i="33"/>
  <c r="K406" i="33"/>
  <c r="K408" i="33"/>
  <c r="K425" i="33"/>
  <c r="K457" i="33"/>
  <c r="K489" i="33"/>
  <c r="K521" i="33"/>
  <c r="K553" i="33"/>
  <c r="K585" i="33"/>
  <c r="K617" i="33"/>
  <c r="K651" i="33"/>
  <c r="K661" i="33"/>
  <c r="K680" i="33"/>
  <c r="K682" i="33"/>
  <c r="K685" i="33"/>
  <c r="K692" i="33"/>
  <c r="K694" i="33"/>
  <c r="K696" i="33"/>
  <c r="K698" i="33"/>
  <c r="K739" i="33"/>
  <c r="K741" i="33"/>
  <c r="K782" i="33"/>
  <c r="K784" i="33"/>
  <c r="K792" i="33"/>
  <c r="K794" i="33"/>
  <c r="K803" i="33"/>
  <c r="K805" i="33"/>
  <c r="K827" i="33"/>
  <c r="K836" i="33"/>
  <c r="K868" i="33"/>
  <c r="K870" i="33"/>
  <c r="K872" i="33"/>
  <c r="K874" i="33"/>
  <c r="K877" i="33"/>
  <c r="K884" i="33"/>
  <c r="K886" i="33"/>
  <c r="K888" i="33"/>
  <c r="K890" i="33"/>
  <c r="K907" i="33"/>
  <c r="K917" i="33"/>
  <c r="K936" i="33"/>
  <c r="K938" i="33"/>
  <c r="K941" i="33"/>
  <c r="K948" i="33"/>
  <c r="K950" i="33"/>
  <c r="K952" i="33"/>
  <c r="K954" i="33"/>
  <c r="K1097" i="33"/>
  <c r="K1100" i="33"/>
  <c r="K1107" i="33"/>
  <c r="K1109" i="33"/>
  <c r="K1124" i="33"/>
  <c r="K1159" i="33"/>
  <c r="K1161" i="33"/>
  <c r="K1164" i="33"/>
  <c r="K1171" i="33"/>
  <c r="K1173" i="33"/>
  <c r="K1201" i="33"/>
  <c r="K1210" i="33"/>
  <c r="K1212" i="33"/>
  <c r="K1214" i="33"/>
  <c r="K194" i="33"/>
  <c r="K196" i="33"/>
  <c r="K198" i="33"/>
  <c r="K200" i="33"/>
  <c r="K228" i="33"/>
  <c r="K230" i="33"/>
  <c r="K249" i="33"/>
  <c r="K300" i="33"/>
  <c r="K302" i="33"/>
  <c r="K304" i="33"/>
  <c r="K308" i="33"/>
  <c r="K310" i="33"/>
  <c r="K342" i="33"/>
  <c r="K344" i="33"/>
  <c r="K357" i="33"/>
  <c r="K397" i="33"/>
  <c r="K418" i="33"/>
  <c r="K420" i="33"/>
  <c r="K422" i="33"/>
  <c r="K429" i="33"/>
  <c r="K450" i="33"/>
  <c r="K452" i="33"/>
  <c r="K454" i="33"/>
  <c r="K461" i="33"/>
  <c r="K482" i="33"/>
  <c r="K484" i="33"/>
  <c r="K486" i="33"/>
  <c r="K493" i="33"/>
  <c r="K514" i="33"/>
  <c r="K516" i="33"/>
  <c r="K518" i="33"/>
  <c r="K525" i="33"/>
  <c r="K546" i="33"/>
  <c r="K548" i="33"/>
  <c r="K550" i="33"/>
  <c r="K557" i="33"/>
  <c r="K578" i="33"/>
  <c r="K580" i="33"/>
  <c r="K582" i="33"/>
  <c r="K589" i="33"/>
  <c r="K610" i="33"/>
  <c r="K612" i="33"/>
  <c r="K614" i="33"/>
  <c r="K621" i="33"/>
  <c r="K644" i="33"/>
  <c r="K715" i="33"/>
  <c r="K725" i="33"/>
  <c r="K732" i="33"/>
  <c r="K734" i="33"/>
  <c r="K765" i="33"/>
  <c r="K773" i="33"/>
  <c r="K796" i="33"/>
  <c r="K798" i="33"/>
  <c r="K829" i="33"/>
  <c r="K846" i="33"/>
  <c r="K848" i="33"/>
  <c r="K900" i="33"/>
  <c r="K971" i="33"/>
  <c r="K981" i="33"/>
  <c r="K984" i="33"/>
  <c r="K986" i="33"/>
  <c r="K997" i="33"/>
  <c r="K1000" i="33"/>
  <c r="K1002" i="33"/>
  <c r="K1013" i="33"/>
  <c r="K1016" i="33"/>
  <c r="K1018" i="33"/>
  <c r="K1029" i="33"/>
  <c r="K1032" i="33"/>
  <c r="K1034" i="33"/>
  <c r="K1045" i="33"/>
  <c r="K1048" i="33"/>
  <c r="K1050" i="33"/>
  <c r="K1061" i="33"/>
  <c r="K1064" i="33"/>
  <c r="K1066" i="33"/>
  <c r="K1077" i="33"/>
  <c r="K1080" i="33"/>
  <c r="K1082" i="33"/>
  <c r="K1104" i="33"/>
  <c r="K1117" i="33"/>
  <c r="K1119" i="33"/>
  <c r="K1121" i="33"/>
  <c r="K1144" i="33"/>
  <c r="K1146" i="33"/>
  <c r="K1168" i="33"/>
  <c r="K1181" i="33"/>
  <c r="K1183" i="33"/>
  <c r="K1185" i="33"/>
  <c r="K1222" i="33"/>
  <c r="K1226" i="33"/>
  <c r="K1240" i="33"/>
  <c r="K1246" i="33"/>
  <c r="K1257" i="33"/>
  <c r="K1271" i="33"/>
  <c r="K1273" i="33"/>
  <c r="K1278" i="33"/>
  <c r="K1295" i="33"/>
  <c r="K1297" i="33"/>
  <c r="K1301" i="33"/>
  <c r="K1303" i="33"/>
  <c r="K1305" i="33"/>
  <c r="K1336" i="33"/>
  <c r="K1348" i="33"/>
  <c r="K1350" i="33"/>
  <c r="K1354" i="33"/>
  <c r="K1356" i="33"/>
  <c r="K1418" i="33"/>
  <c r="K1420" i="33"/>
  <c r="K1456" i="33"/>
  <c r="K1464" i="33"/>
  <c r="K1480" i="33"/>
  <c r="K1482" i="33"/>
  <c r="K1484" i="33"/>
  <c r="K1514" i="33"/>
  <c r="K1516" i="33"/>
  <c r="K1522" i="33"/>
  <c r="K1524" i="33"/>
  <c r="K1532" i="33"/>
  <c r="K1566" i="33"/>
  <c r="K1583" i="33"/>
  <c r="K1585" i="33"/>
  <c r="K1591" i="33"/>
  <c r="K1593" i="33"/>
  <c r="K1604" i="33"/>
  <c r="K1637" i="33"/>
  <c r="K1680" i="33"/>
  <c r="K1697" i="33"/>
  <c r="K1701" i="33"/>
  <c r="K1705" i="33"/>
  <c r="K1744" i="33"/>
  <c r="K1761" i="33"/>
  <c r="K1776" i="33"/>
  <c r="K1784" i="33"/>
  <c r="K1805" i="33"/>
  <c r="K1807" i="33"/>
  <c r="K1809" i="33"/>
  <c r="K1840" i="33"/>
  <c r="K1852" i="33"/>
  <c r="K1898" i="33"/>
  <c r="K1900" i="33"/>
  <c r="K1908" i="33"/>
  <c r="K1921" i="33"/>
  <c r="K1928" i="33"/>
  <c r="K1954" i="33"/>
  <c r="K1956" i="33"/>
  <c r="K1967" i="33"/>
  <c r="K1985" i="33"/>
  <c r="K2052" i="33"/>
  <c r="K2100" i="33"/>
  <c r="K2254" i="33"/>
  <c r="K2320" i="33"/>
  <c r="K2404" i="33"/>
  <c r="K1285" i="33"/>
  <c r="K1304" i="33"/>
  <c r="K1310" i="33"/>
  <c r="K1341" i="33"/>
  <c r="K1360" i="33"/>
  <c r="K1362" i="33"/>
  <c r="K1364" i="33"/>
  <c r="K1375" i="33"/>
  <c r="K1380" i="33"/>
  <c r="K1384" i="33"/>
  <c r="K1394" i="33"/>
  <c r="K1396" i="33"/>
  <c r="K1446" i="33"/>
  <c r="K1461" i="33"/>
  <c r="K1485" i="33"/>
  <c r="K1487" i="33"/>
  <c r="K1489" i="33"/>
  <c r="K1496" i="33"/>
  <c r="K1500" i="33"/>
  <c r="K1502" i="33"/>
  <c r="K1519" i="33"/>
  <c r="K1521" i="33"/>
  <c r="K1527" i="33"/>
  <c r="K1529" i="33"/>
  <c r="K1534" i="33"/>
  <c r="K1541" i="33"/>
  <c r="K1552" i="33"/>
  <c r="K1569" i="33"/>
  <c r="K1573" i="33"/>
  <c r="K1584" i="33"/>
  <c r="K1592" i="33"/>
  <c r="K1608" i="33"/>
  <c r="K1610" i="33"/>
  <c r="K1612" i="33"/>
  <c r="K1642" i="33"/>
  <c r="K1644" i="33"/>
  <c r="K1650" i="33"/>
  <c r="K1652" i="33"/>
  <c r="K1702" i="33"/>
  <c r="K1717" i="33"/>
  <c r="K1741" i="33"/>
  <c r="K1743" i="33"/>
  <c r="K1745" i="33"/>
  <c r="K1752" i="33"/>
  <c r="K1756" i="33"/>
  <c r="K1758" i="33"/>
  <c r="K1775" i="33"/>
  <c r="K1777" i="33"/>
  <c r="K1783" i="33"/>
  <c r="K1785" i="33"/>
  <c r="K1790" i="33"/>
  <c r="K1797" i="33"/>
  <c r="K1808" i="33"/>
  <c r="K1849" i="33"/>
  <c r="K1854" i="33"/>
  <c r="K1861" i="33"/>
  <c r="K1872" i="33"/>
  <c r="K1913" i="33"/>
  <c r="K1918" i="33"/>
  <c r="K1925" i="33"/>
  <c r="K2001" i="33"/>
  <c r="K2006" i="33"/>
  <c r="K2008" i="33"/>
  <c r="K2013" i="33"/>
  <c r="K2074" i="33"/>
  <c r="K2076" i="33"/>
  <c r="K2078" i="33"/>
  <c r="K2080" i="33"/>
  <c r="K2111" i="33"/>
  <c r="K2119" i="33"/>
  <c r="K2121" i="33"/>
  <c r="K2159" i="33"/>
  <c r="K2214" i="33"/>
  <c r="K2219" i="33"/>
  <c r="K2224" i="33"/>
  <c r="K2226" i="33"/>
  <c r="K2228" i="33"/>
  <c r="K2232" i="33"/>
  <c r="K2260" i="33"/>
  <c r="K2264" i="33"/>
  <c r="K2266" i="33"/>
  <c r="K2268" i="33"/>
  <c r="K2270" i="33"/>
  <c r="K2272" i="33"/>
  <c r="K2274" i="33"/>
  <c r="K2277" i="33"/>
  <c r="K2280" i="33"/>
  <c r="K2282" i="33"/>
  <c r="K2287" i="33"/>
  <c r="K2291" i="33"/>
  <c r="K2293" i="33"/>
  <c r="K2295" i="33"/>
  <c r="K2315" i="33"/>
  <c r="K2380" i="33"/>
  <c r="K2389" i="33"/>
  <c r="K2395" i="33"/>
  <c r="K2446" i="33"/>
  <c r="K2454" i="33"/>
  <c r="K2462" i="33"/>
  <c r="K2464" i="33"/>
  <c r="K2466" i="33"/>
  <c r="K2491" i="33"/>
  <c r="K2495" i="33"/>
  <c r="K2499" i="33"/>
  <c r="K2557" i="33"/>
  <c r="K2591" i="33"/>
  <c r="K2595" i="33"/>
  <c r="K2059" i="33"/>
  <c r="K2062" i="33"/>
  <c r="K2064" i="33"/>
  <c r="K2071" i="33"/>
  <c r="K2096" i="33"/>
  <c r="K2098" i="33"/>
  <c r="K2118" i="33"/>
  <c r="K2123" i="33"/>
  <c r="K2179" i="33"/>
  <c r="K2199" i="33"/>
  <c r="K2203" i="33"/>
  <c r="K2244" i="33"/>
  <c r="K2246" i="33"/>
  <c r="K2248" i="33"/>
  <c r="K2255" i="33"/>
  <c r="K2269" i="33"/>
  <c r="K2298" i="33"/>
  <c r="K2300" i="33"/>
  <c r="K2302" i="33"/>
  <c r="K2304" i="33"/>
  <c r="K2308" i="33"/>
  <c r="K2340" i="33"/>
  <c r="K2367" i="33"/>
  <c r="K2373" i="33"/>
  <c r="K2379" i="33"/>
  <c r="K2396" i="33"/>
  <c r="K2398" i="33"/>
  <c r="K2423" i="33"/>
  <c r="K2469" i="33"/>
  <c r="K2523" i="33"/>
  <c r="K2527" i="33"/>
  <c r="K2538" i="33"/>
  <c r="K2540" i="33"/>
  <c r="K2542" i="33"/>
  <c r="K2544" i="33"/>
  <c r="K2550" i="33"/>
  <c r="K2552" i="33"/>
  <c r="K2614" i="33"/>
  <c r="K2631" i="33"/>
  <c r="K2647" i="33"/>
  <c r="K2663" i="33"/>
  <c r="K2667" i="33"/>
  <c r="K2687" i="33"/>
  <c r="K2695" i="33"/>
  <c r="K2699" i="33"/>
  <c r="K2724" i="33"/>
  <c r="K2799" i="33"/>
  <c r="K2810" i="33"/>
  <c r="K2831" i="33"/>
  <c r="K2839" i="33"/>
  <c r="K2843" i="33"/>
  <c r="K2927" i="33"/>
  <c r="K2938" i="33"/>
  <c r="K2959" i="33"/>
  <c r="K2986" i="33"/>
  <c r="K2990" i="33"/>
  <c r="K3007" i="33"/>
  <c r="K3031" i="33"/>
  <c r="K3050" i="33"/>
  <c r="K3063" i="33"/>
  <c r="K3080" i="33"/>
  <c r="K3095" i="33"/>
  <c r="K3099" i="33"/>
  <c r="K3143" i="33"/>
  <c r="K3147" i="33"/>
  <c r="K3151" i="33"/>
  <c r="K3204" i="33"/>
  <c r="K3223" i="33"/>
  <c r="K3227" i="33"/>
  <c r="K3315" i="33"/>
  <c r="K3319" i="33"/>
  <c r="K3327" i="33"/>
  <c r="K3475" i="33"/>
  <c r="K3479" i="33"/>
  <c r="K3518" i="33"/>
  <c r="K3541" i="33"/>
  <c r="K2607" i="33"/>
  <c r="K2611" i="33"/>
  <c r="K2680" i="33"/>
  <c r="K2711" i="33"/>
  <c r="K2740" i="33"/>
  <c r="K2767" i="33"/>
  <c r="K2775" i="33"/>
  <c r="K2794" i="33"/>
  <c r="K2824" i="33"/>
  <c r="K2855" i="33"/>
  <c r="K2863" i="33"/>
  <c r="K2874" i="33"/>
  <c r="K2903" i="33"/>
  <c r="K2922" i="33"/>
  <c r="K2935" i="33"/>
  <c r="K2952" i="33"/>
  <c r="K2967" i="33"/>
  <c r="K2971" i="33"/>
  <c r="K3018" i="33"/>
  <c r="K3071" i="33"/>
  <c r="K3075" i="33"/>
  <c r="K3111" i="33"/>
  <c r="K3115" i="33"/>
  <c r="K3119" i="33"/>
  <c r="K3172" i="33"/>
  <c r="K3191" i="33"/>
  <c r="K3195" i="33"/>
  <c r="K3239" i="33"/>
  <c r="K3243" i="33"/>
  <c r="K3247" i="33"/>
  <c r="K3273" i="33"/>
  <c r="K3411" i="33"/>
  <c r="K3415" i="33"/>
  <c r="K3491" i="33"/>
  <c r="K3495" i="33"/>
  <c r="K3499" i="33"/>
  <c r="K3557" i="33"/>
  <c r="K3626" i="33"/>
  <c r="K2343" i="33"/>
  <c r="K2359" i="33"/>
  <c r="K2361" i="33"/>
  <c r="K2388" i="33"/>
  <c r="K2390" i="33"/>
  <c r="K2399" i="33"/>
  <c r="K2407" i="33"/>
  <c r="K2412" i="33"/>
  <c r="K2414" i="33"/>
  <c r="K2416" i="33"/>
  <c r="K2420" i="33"/>
  <c r="K2422" i="33"/>
  <c r="K2425" i="33"/>
  <c r="K2428" i="33"/>
  <c r="K2430" i="33"/>
  <c r="K2432" i="33"/>
  <c r="K2439" i="33"/>
  <c r="K2451" i="33"/>
  <c r="K2461" i="33"/>
  <c r="K2468" i="33"/>
  <c r="K2488" i="33"/>
  <c r="K2490" i="33"/>
  <c r="K2494" i="33"/>
  <c r="K2496" i="33"/>
  <c r="K2498" i="33"/>
  <c r="K2518" i="33"/>
  <c r="K2554" i="33"/>
  <c r="K2575" i="33"/>
  <c r="K2579" i="33"/>
  <c r="K2581" i="33"/>
  <c r="K2604" i="33"/>
  <c r="K2606" i="33"/>
  <c r="K2608" i="33"/>
  <c r="K2615" i="33"/>
  <c r="K2634" i="33"/>
  <c r="K2650" i="33"/>
  <c r="K2692" i="33"/>
  <c r="K2719" i="33"/>
  <c r="K2727" i="33"/>
  <c r="K2739" i="33"/>
  <c r="K2757" i="33"/>
  <c r="K2760" i="33"/>
  <c r="K2764" i="33"/>
  <c r="K2766" i="33"/>
  <c r="K2768" i="33"/>
  <c r="K2774" i="33"/>
  <c r="K2776" i="33"/>
  <c r="K2787" i="33"/>
  <c r="K2795" i="33"/>
  <c r="K2797" i="33"/>
  <c r="K2804" i="33"/>
  <c r="K2815" i="33"/>
  <c r="K2819" i="33"/>
  <c r="K2821" i="33"/>
  <c r="K2836" i="33"/>
  <c r="K2854" i="33"/>
  <c r="K2856" i="33"/>
  <c r="K2864" i="33"/>
  <c r="K2866" i="33"/>
  <c r="K2875" i="33"/>
  <c r="K2888" i="33"/>
  <c r="K2892" i="33"/>
  <c r="K2894" i="33"/>
  <c r="K2902" i="33"/>
  <c r="K2904" i="33"/>
  <c r="K2915" i="33"/>
  <c r="K2923" i="33"/>
  <c r="K2925" i="33"/>
  <c r="K2932" i="33"/>
  <c r="K2943" i="33"/>
  <c r="K2947" i="33"/>
  <c r="K2949" i="33"/>
  <c r="K2983" i="33"/>
  <c r="K2991" i="33"/>
  <c r="K2997" i="33"/>
  <c r="K3002" i="33"/>
  <c r="K3028" i="33"/>
  <c r="K3047" i="33"/>
  <c r="K3068" i="33"/>
  <c r="K3070" i="33"/>
  <c r="K3072" i="33"/>
  <c r="K3074" i="33"/>
  <c r="K3112" i="33"/>
  <c r="K3116" i="33"/>
  <c r="K3133" i="33"/>
  <c r="K3140" i="33"/>
  <c r="K3159" i="33"/>
  <c r="K3163" i="33"/>
  <c r="K3169" i="33"/>
  <c r="K3196" i="33"/>
  <c r="K3207" i="33"/>
  <c r="K3211" i="33"/>
  <c r="K3215" i="33"/>
  <c r="K3217" i="33"/>
  <c r="K3240" i="33"/>
  <c r="K3244" i="33"/>
  <c r="K3261" i="33"/>
  <c r="K3270" i="33"/>
  <c r="K3272" i="33"/>
  <c r="K3281" i="33"/>
  <c r="K3338" i="33"/>
  <c r="K3347" i="33"/>
  <c r="K3351" i="33"/>
  <c r="K3361" i="33"/>
  <c r="K3373" i="33"/>
  <c r="K3375" i="33"/>
  <c r="K3377" i="33"/>
  <c r="K3392" i="33"/>
  <c r="K3394" i="33"/>
  <c r="K3396" i="33"/>
  <c r="K3398" i="33"/>
  <c r="K3400" i="33"/>
  <c r="K3402" i="33"/>
  <c r="K3404" i="33"/>
  <c r="K3410" i="33"/>
  <c r="K3427" i="33"/>
  <c r="K3431" i="33"/>
  <c r="K3435" i="33"/>
  <c r="K3454" i="33"/>
  <c r="K3470" i="33"/>
  <c r="K3606" i="33"/>
  <c r="K3696" i="33"/>
  <c r="K3702" i="33"/>
  <c r="K3277" i="33"/>
  <c r="K3308" i="33"/>
  <c r="K3310" i="33"/>
  <c r="K3312" i="33"/>
  <c r="K3314" i="33"/>
  <c r="K3322" i="33"/>
  <c r="K3326" i="33"/>
  <c r="K3328" i="33"/>
  <c r="K3345" i="33"/>
  <c r="K3364" i="33"/>
  <c r="K3366" i="33"/>
  <c r="K3368" i="33"/>
  <c r="K3370" i="33"/>
  <c r="K3372" i="33"/>
  <c r="K3379" i="33"/>
  <c r="K3383" i="33"/>
  <c r="K3393" i="33"/>
  <c r="K3409" i="33"/>
  <c r="K3428" i="33"/>
  <c r="K3430" i="33"/>
  <c r="K3432" i="33"/>
  <c r="K3434" i="33"/>
  <c r="K3436" i="33"/>
  <c r="K3443" i="33"/>
  <c r="K3447" i="33"/>
  <c r="K3457" i="33"/>
  <c r="K3473" i="33"/>
  <c r="K3492" i="33"/>
  <c r="K3494" i="33"/>
  <c r="K3496" i="33"/>
  <c r="K3498" i="33"/>
  <c r="K3603" i="33"/>
  <c r="K3610" i="33"/>
  <c r="K3614" i="33"/>
  <c r="K3621" i="33"/>
  <c r="K3634" i="33"/>
  <c r="K3669" i="33"/>
  <c r="K3675" i="33"/>
  <c r="K3685" i="33"/>
  <c r="K3703" i="33"/>
  <c r="K3705" i="33"/>
  <c r="K3765" i="33"/>
  <c r="K3782" i="33"/>
  <c r="K3813" i="33"/>
  <c r="K3821" i="33"/>
  <c r="K3824" i="33"/>
  <c r="K3829" i="33"/>
  <c r="K3831" i="33"/>
  <c r="K3833" i="33"/>
  <c r="K3839" i="33"/>
  <c r="K3850" i="33"/>
  <c r="K3854" i="33"/>
  <c r="K4008" i="33"/>
  <c r="K4087" i="33"/>
  <c r="K3584" i="33"/>
  <c r="K3586" i="33"/>
  <c r="K3590" i="33"/>
  <c r="K3728" i="33"/>
  <c r="K3735" i="33"/>
  <c r="K3737" i="33"/>
  <c r="K3739" i="33"/>
  <c r="K3743" i="33"/>
  <c r="K3500" i="33"/>
  <c r="K3507" i="33"/>
  <c r="K3511" i="33"/>
  <c r="K3515" i="33"/>
  <c r="K3530" i="33"/>
  <c r="K3534" i="33"/>
  <c r="K3538" i="33"/>
  <c r="K3556" i="33"/>
  <c r="K3558" i="33"/>
  <c r="K3560" i="33"/>
  <c r="K3587" i="33"/>
  <c r="K3589" i="33"/>
  <c r="K3594" i="33"/>
  <c r="K3598" i="33"/>
  <c r="K3600" i="33"/>
  <c r="K3605" i="33"/>
  <c r="K3607" i="33"/>
  <c r="K3609" i="33"/>
  <c r="K3611" i="33"/>
  <c r="K3631" i="33"/>
  <c r="K3633" i="33"/>
  <c r="K3642" i="33"/>
  <c r="K3646" i="33"/>
  <c r="K3650" i="33"/>
  <c r="K3654" i="33"/>
  <c r="K3688" i="33"/>
  <c r="K3699" i="33"/>
  <c r="K3706" i="33"/>
  <c r="K3710" i="33"/>
  <c r="K3712" i="33"/>
  <c r="K3714" i="33"/>
  <c r="K3747" i="33"/>
  <c r="K3751" i="33"/>
  <c r="K3840" i="33"/>
  <c r="K3842" i="33"/>
  <c r="K3878" i="33"/>
  <c r="K3891" i="33"/>
  <c r="K3903" i="33"/>
  <c r="K3945" i="33"/>
  <c r="K3990" i="33"/>
  <c r="K4007" i="33"/>
  <c r="K4053" i="33"/>
  <c r="K4055" i="33"/>
  <c r="K4071" i="33"/>
  <c r="K4084" i="33"/>
  <c r="K4096" i="33"/>
  <c r="K4100" i="33"/>
  <c r="K4113" i="33"/>
  <c r="K4122" i="33"/>
  <c r="K4147" i="33"/>
  <c r="K4151" i="33"/>
  <c r="K4155" i="33"/>
  <c r="K4167" i="33"/>
  <c r="K4208" i="33"/>
  <c r="K4210" i="33"/>
  <c r="K4255" i="33"/>
  <c r="K4302" i="33"/>
  <c r="K4325" i="33"/>
  <c r="K4333" i="33"/>
  <c r="K4350" i="33"/>
  <c r="K4366" i="33"/>
  <c r="K4478" i="33"/>
  <c r="K3867" i="33"/>
  <c r="K3871" i="33"/>
  <c r="K3936" i="33"/>
  <c r="K3942" i="33"/>
  <c r="K3944" i="33"/>
  <c r="K3971" i="33"/>
  <c r="K3983" i="33"/>
  <c r="K4034" i="33"/>
  <c r="K4036" i="33"/>
  <c r="K4038" i="33"/>
  <c r="K4041" i="33"/>
  <c r="K4048" i="33"/>
  <c r="K4052" i="33"/>
  <c r="K4131" i="33"/>
  <c r="K4133" i="33"/>
  <c r="K4179" i="33"/>
  <c r="K4183" i="33"/>
  <c r="K4187" i="33"/>
  <c r="K4270" i="33"/>
  <c r="K4287" i="33"/>
  <c r="K4381" i="33"/>
  <c r="K4389" i="33"/>
  <c r="K4397" i="33"/>
  <c r="K4414" i="33"/>
  <c r="K4137" i="33"/>
  <c r="K4195" i="33"/>
  <c r="K4214" i="33"/>
  <c r="K4218" i="33"/>
  <c r="K4252" i="33"/>
  <c r="K4254" i="33"/>
  <c r="K4274" i="33"/>
  <c r="K4282" i="33"/>
  <c r="K4286" i="33"/>
  <c r="K4306" i="33"/>
  <c r="K4320" i="33"/>
  <c r="K4322" i="33"/>
  <c r="K4326" i="33"/>
  <c r="K4328" i="33"/>
  <c r="K4330" i="33"/>
  <c r="K4336" i="33"/>
  <c r="K4341" i="33"/>
  <c r="K4351" i="33"/>
  <c r="K4359" i="33"/>
  <c r="K4367" i="33"/>
  <c r="K4384" i="33"/>
  <c r="K4386" i="33"/>
  <c r="K4390" i="33"/>
  <c r="K4392" i="33"/>
  <c r="K4394" i="33"/>
  <c r="K4400" i="33"/>
  <c r="K4415" i="33"/>
  <c r="K4417" i="33"/>
  <c r="K4423" i="33"/>
  <c r="K4425" i="33"/>
  <c r="K4430" i="33"/>
  <c r="K4448" i="33"/>
  <c r="K4450" i="33"/>
  <c r="K4454" i="33"/>
  <c r="K4456" i="33"/>
  <c r="K4475" i="33"/>
  <c r="K4481" i="33"/>
  <c r="K3753" i="33"/>
  <c r="K3793" i="33"/>
  <c r="K3795" i="33"/>
  <c r="K3806" i="33"/>
  <c r="K3810" i="33"/>
  <c r="K3826" i="33"/>
  <c r="K3841" i="33"/>
  <c r="K3870" i="33"/>
  <c r="K3902" i="33"/>
  <c r="K3905" i="33"/>
  <c r="K3912" i="33"/>
  <c r="K3923" i="33"/>
  <c r="K3957" i="33"/>
  <c r="K3974" i="33"/>
  <c r="K3978" i="33"/>
  <c r="K3980" i="33"/>
  <c r="K3987" i="33"/>
  <c r="K4006" i="33"/>
  <c r="K4009" i="33"/>
  <c r="K4016" i="33"/>
  <c r="K4078" i="33"/>
  <c r="K4081" i="33"/>
  <c r="K4083" i="33"/>
  <c r="K4088" i="33"/>
  <c r="K4110" i="33"/>
  <c r="K4112" i="33"/>
  <c r="K4115" i="33"/>
  <c r="K4117" i="33"/>
  <c r="K4119" i="33"/>
  <c r="K4121" i="33"/>
  <c r="K4123" i="33"/>
  <c r="K4130" i="33"/>
  <c r="K4134" i="33"/>
  <c r="K4136" i="33"/>
  <c r="K4150" i="33"/>
  <c r="K4158" i="33"/>
  <c r="K4182" i="33"/>
  <c r="K4192" i="33"/>
  <c r="K4194" i="33"/>
  <c r="K4196" i="33"/>
  <c r="K4207" i="33"/>
  <c r="K4275" i="33"/>
  <c r="K4279" i="33"/>
  <c r="K4307" i="33"/>
  <c r="K4311" i="33"/>
  <c r="K4313" i="33"/>
  <c r="K4344" i="33"/>
  <c r="K4375" i="33"/>
  <c r="K4408" i="33"/>
  <c r="K4431" i="33"/>
  <c r="K4433" i="33"/>
  <c r="K4439" i="33"/>
  <c r="K4441" i="33"/>
  <c r="K4464" i="33"/>
  <c r="K4466" i="33"/>
  <c r="K4468" i="33"/>
  <c r="K4470" i="33"/>
  <c r="K4472" i="33"/>
  <c r="K26" i="33"/>
  <c r="K58" i="33"/>
  <c r="K90" i="33"/>
  <c r="K128" i="33"/>
  <c r="K17" i="33"/>
  <c r="K33" i="33"/>
  <c r="K49" i="33"/>
  <c r="K65" i="33"/>
  <c r="K81" i="33"/>
  <c r="K97" i="33"/>
  <c r="K113" i="33"/>
  <c r="K124" i="33"/>
  <c r="K126" i="33"/>
  <c r="K137" i="33"/>
  <c r="K146" i="33"/>
  <c r="K188" i="33"/>
  <c r="K190" i="33"/>
  <c r="K201" i="33"/>
  <c r="K210" i="33"/>
  <c r="K252" i="33"/>
  <c r="K254" i="33"/>
  <c r="K265" i="33"/>
  <c r="K274" i="33"/>
  <c r="K316" i="33"/>
  <c r="K318" i="33"/>
  <c r="K329" i="33"/>
  <c r="K338" i="33"/>
  <c r="K340" i="33"/>
  <c r="K373" i="33"/>
  <c r="K382" i="33"/>
  <c r="K393" i="33"/>
  <c r="K402" i="33"/>
  <c r="K404" i="33"/>
  <c r="K421" i="33"/>
  <c r="K430" i="33"/>
  <c r="K432" i="33"/>
  <c r="K453" i="33"/>
  <c r="K462" i="33"/>
  <c r="K464" i="33"/>
  <c r="K485" i="33"/>
  <c r="K494" i="33"/>
  <c r="K496" i="33"/>
  <c r="K517" i="33"/>
  <c r="K526" i="33"/>
  <c r="K528" i="33"/>
  <c r="K549" i="33"/>
  <c r="K558" i="33"/>
  <c r="K560" i="33"/>
  <c r="K581" i="33"/>
  <c r="K590" i="33"/>
  <c r="K592" i="33"/>
  <c r="K613" i="33"/>
  <c r="K622" i="33"/>
  <c r="K624" i="33"/>
  <c r="K652" i="33"/>
  <c r="K669" i="33"/>
  <c r="K702" i="33"/>
  <c r="K704" i="33"/>
  <c r="K723" i="33"/>
  <c r="K780" i="33"/>
  <c r="K797" i="33"/>
  <c r="K830" i="33"/>
  <c r="K832" i="33"/>
  <c r="K851" i="33"/>
  <c r="K908" i="33"/>
  <c r="K925" i="33"/>
  <c r="K960" i="33"/>
  <c r="K979" i="33"/>
  <c r="K995" i="33"/>
  <c r="K1011" i="33"/>
  <c r="K1027" i="33"/>
  <c r="K1043" i="33"/>
  <c r="K1059" i="33"/>
  <c r="K1075" i="33"/>
  <c r="K1090" i="33"/>
  <c r="K1115" i="33"/>
  <c r="K1154" i="33"/>
  <c r="K1179" i="33"/>
  <c r="K1196" i="33"/>
  <c r="K1269" i="33"/>
  <c r="K3" i="33"/>
  <c r="K7" i="33"/>
  <c r="K9" i="33"/>
  <c r="K19" i="33"/>
  <c r="K23" i="33"/>
  <c r="K25" i="33"/>
  <c r="K35" i="33"/>
  <c r="K39" i="33"/>
  <c r="K41" i="33"/>
  <c r="K51" i="33"/>
  <c r="K55" i="33"/>
  <c r="K57" i="33"/>
  <c r="K67" i="33"/>
  <c r="K71" i="33"/>
  <c r="K73" i="33"/>
  <c r="K83" i="33"/>
  <c r="K87" i="33"/>
  <c r="K89" i="33"/>
  <c r="K99" i="33"/>
  <c r="K103" i="33"/>
  <c r="K105" i="33"/>
  <c r="K114" i="33"/>
  <c r="K156" i="33"/>
  <c r="K158" i="33"/>
  <c r="K163" i="33"/>
  <c r="K167" i="33"/>
  <c r="K169" i="33"/>
  <c r="K178" i="33"/>
  <c r="K220" i="33"/>
  <c r="K222" i="33"/>
  <c r="K227" i="33"/>
  <c r="K231" i="33"/>
  <c r="K233" i="33"/>
  <c r="K242" i="33"/>
  <c r="K284" i="33"/>
  <c r="K286" i="33"/>
  <c r="K291" i="33"/>
  <c r="K295" i="33"/>
  <c r="K297" i="33"/>
  <c r="K306" i="33"/>
  <c r="K341" i="33"/>
  <c r="K350" i="33"/>
  <c r="K359" i="33"/>
  <c r="K361" i="33"/>
  <c r="K370" i="33"/>
  <c r="K372" i="33"/>
  <c r="K379" i="33"/>
  <c r="K405" i="33"/>
  <c r="K414" i="33"/>
  <c r="K416" i="33"/>
  <c r="K437" i="33"/>
  <c r="K446" i="33"/>
  <c r="K448" i="33"/>
  <c r="K469" i="33"/>
  <c r="K478" i="33"/>
  <c r="K480" i="33"/>
  <c r="K501" i="33"/>
  <c r="K510" i="33"/>
  <c r="K512" i="33"/>
  <c r="K533" i="33"/>
  <c r="K542" i="33"/>
  <c r="K544" i="33"/>
  <c r="K565" i="33"/>
  <c r="K574" i="33"/>
  <c r="K576" i="33"/>
  <c r="K597" i="33"/>
  <c r="K606" i="33"/>
  <c r="K608" i="33"/>
  <c r="K629" i="33"/>
  <c r="K638" i="33"/>
  <c r="K640" i="33"/>
  <c r="K659" i="33"/>
  <c r="K695" i="33"/>
  <c r="K716" i="33"/>
  <c r="K733" i="33"/>
  <c r="K766" i="33"/>
  <c r="K768" i="33"/>
  <c r="K787" i="33"/>
  <c r="K823" i="33"/>
  <c r="K844" i="33"/>
  <c r="K861" i="33"/>
  <c r="K894" i="33"/>
  <c r="K896" i="33"/>
  <c r="K915" i="33"/>
  <c r="K972" i="33"/>
  <c r="K987" i="33"/>
  <c r="K1003" i="33"/>
  <c r="K1019" i="33"/>
  <c r="K1035" i="33"/>
  <c r="K1051" i="33"/>
  <c r="K1067" i="33"/>
  <c r="K1083" i="33"/>
  <c r="K1122" i="33"/>
  <c r="K1147" i="33"/>
  <c r="K1186" i="33"/>
  <c r="K1313" i="33"/>
  <c r="K1397" i="33"/>
  <c r="K4" i="33"/>
  <c r="K6" i="33"/>
  <c r="K20" i="33"/>
  <c r="K22" i="33"/>
  <c r="K36" i="33"/>
  <c r="K38" i="33"/>
  <c r="K52" i="33"/>
  <c r="K54" i="33"/>
  <c r="K68" i="33"/>
  <c r="K70" i="33"/>
  <c r="K84" i="33"/>
  <c r="K86" i="33"/>
  <c r="K100" i="33"/>
  <c r="K102" i="33"/>
  <c r="K140" i="33"/>
  <c r="K142" i="33"/>
  <c r="K153" i="33"/>
  <c r="K162" i="33"/>
  <c r="K204" i="33"/>
  <c r="K206" i="33"/>
  <c r="K217" i="33"/>
  <c r="K226" i="33"/>
  <c r="K268" i="33"/>
  <c r="K270" i="33"/>
  <c r="K281" i="33"/>
  <c r="K290" i="33"/>
  <c r="K332" i="33"/>
  <c r="K334" i="33"/>
  <c r="K345" i="33"/>
  <c r="K354" i="33"/>
  <c r="K356" i="33"/>
  <c r="K389" i="33"/>
  <c r="K398" i="33"/>
  <c r="K409" i="33"/>
  <c r="K676" i="33"/>
  <c r="K678" i="33"/>
  <c r="K709" i="33"/>
  <c r="K728" i="33"/>
  <c r="K730" i="33"/>
  <c r="K763" i="33"/>
  <c r="K804" i="33"/>
  <c r="K806" i="33"/>
  <c r="K837" i="33"/>
  <c r="K856" i="33"/>
  <c r="K858" i="33"/>
  <c r="K891" i="33"/>
  <c r="K934" i="33"/>
  <c r="K1095" i="33"/>
  <c r="K427" i="33"/>
  <c r="K443" i="33"/>
  <c r="K459" i="33"/>
  <c r="K475" i="33"/>
  <c r="K491" i="33"/>
  <c r="K507" i="33"/>
  <c r="K523" i="33"/>
  <c r="K539" i="33"/>
  <c r="K555" i="33"/>
  <c r="K571" i="33"/>
  <c r="K587" i="33"/>
  <c r="K603" i="33"/>
  <c r="K619" i="33"/>
  <c r="K635" i="33"/>
  <c r="K642" i="33"/>
  <c r="K647" i="33"/>
  <c r="K687" i="33"/>
  <c r="K706" i="33"/>
  <c r="K711" i="33"/>
  <c r="K751" i="33"/>
  <c r="K770" i="33"/>
  <c r="K775" i="33"/>
  <c r="K815" i="33"/>
  <c r="K834" i="33"/>
  <c r="K839" i="33"/>
  <c r="K879" i="33"/>
  <c r="K898" i="33"/>
  <c r="K903" i="33"/>
  <c r="K943" i="33"/>
  <c r="K962" i="33"/>
  <c r="K967" i="33"/>
  <c r="K1102" i="33"/>
  <c r="K1134" i="33"/>
  <c r="K1166" i="33"/>
  <c r="K1264" i="33"/>
  <c r="K1320" i="33"/>
  <c r="K1392" i="33"/>
  <c r="K1448" i="33"/>
  <c r="K1512" i="33"/>
  <c r="K1576" i="33"/>
  <c r="K1640" i="33"/>
  <c r="K1704" i="33"/>
  <c r="K1768" i="33"/>
  <c r="K1949" i="33"/>
  <c r="K1965" i="33"/>
  <c r="K1981" i="33"/>
  <c r="K2371" i="33"/>
  <c r="K123" i="33"/>
  <c r="K127" i="33"/>
  <c r="K129" i="33"/>
  <c r="K139" i="33"/>
  <c r="K143" i="33"/>
  <c r="K145" i="33"/>
  <c r="K155" i="33"/>
  <c r="K159" i="33"/>
  <c r="K161" i="33"/>
  <c r="K171" i="33"/>
  <c r="K175" i="33"/>
  <c r="K177" i="33"/>
  <c r="K187" i="33"/>
  <c r="K191" i="33"/>
  <c r="K193" i="33"/>
  <c r="K203" i="33"/>
  <c r="K207" i="33"/>
  <c r="K209" i="33"/>
  <c r="K219" i="33"/>
  <c r="K223" i="33"/>
  <c r="K225" i="33"/>
  <c r="K235" i="33"/>
  <c r="K239" i="33"/>
  <c r="K241" i="33"/>
  <c r="K251" i="33"/>
  <c r="K255" i="33"/>
  <c r="K257" i="33"/>
  <c r="K267" i="33"/>
  <c r="K271" i="33"/>
  <c r="K273" i="33"/>
  <c r="K283" i="33"/>
  <c r="K287" i="33"/>
  <c r="K289" i="33"/>
  <c r="K299" i="33"/>
  <c r="K303" i="33"/>
  <c r="K305" i="33"/>
  <c r="K315" i="33"/>
  <c r="K319" i="33"/>
  <c r="K321" i="33"/>
  <c r="K331" i="33"/>
  <c r="K335" i="33"/>
  <c r="K337" i="33"/>
  <c r="K346" i="33"/>
  <c r="K351" i="33"/>
  <c r="K353" i="33"/>
  <c r="K362" i="33"/>
  <c r="K367" i="33"/>
  <c r="K369" i="33"/>
  <c r="K378" i="33"/>
  <c r="K383" i="33"/>
  <c r="K385" i="33"/>
  <c r="K394" i="33"/>
  <c r="K399" i="33"/>
  <c r="K401" i="33"/>
  <c r="K410" i="33"/>
  <c r="K415" i="33"/>
  <c r="K417" i="33"/>
  <c r="K426" i="33"/>
  <c r="K431" i="33"/>
  <c r="K433" i="33"/>
  <c r="K442" i="33"/>
  <c r="K447" i="33"/>
  <c r="K449" i="33"/>
  <c r="K458" i="33"/>
  <c r="K463" i="33"/>
  <c r="K465" i="33"/>
  <c r="K474" i="33"/>
  <c r="K479" i="33"/>
  <c r="K481" i="33"/>
  <c r="K490" i="33"/>
  <c r="K495" i="33"/>
  <c r="K497" i="33"/>
  <c r="K506" i="33"/>
  <c r="K511" i="33"/>
  <c r="K513" i="33"/>
  <c r="K522" i="33"/>
  <c r="K527" i="33"/>
  <c r="K529" i="33"/>
  <c r="K538" i="33"/>
  <c r="K543" i="33"/>
  <c r="K545" i="33"/>
  <c r="K554" i="33"/>
  <c r="K559" i="33"/>
  <c r="K561" i="33"/>
  <c r="K570" i="33"/>
  <c r="K575" i="33"/>
  <c r="K577" i="33"/>
  <c r="K586" i="33"/>
  <c r="K591" i="33"/>
  <c r="K593" i="33"/>
  <c r="K602" i="33"/>
  <c r="K607" i="33"/>
  <c r="K609" i="33"/>
  <c r="K618" i="33"/>
  <c r="K623" i="33"/>
  <c r="K625" i="33"/>
  <c r="K634" i="33"/>
  <c r="K639" i="33"/>
  <c r="K648" i="33"/>
  <c r="K650" i="33"/>
  <c r="K653" i="33"/>
  <c r="K658" i="33"/>
  <c r="K660" i="33"/>
  <c r="K663" i="33"/>
  <c r="K686" i="33"/>
  <c r="K693" i="33"/>
  <c r="K703" i="33"/>
  <c r="K712" i="33"/>
  <c r="K714" i="33"/>
  <c r="K717" i="33"/>
  <c r="K722" i="33"/>
  <c r="K724" i="33"/>
  <c r="K727" i="33"/>
  <c r="K750" i="33"/>
  <c r="K757" i="33"/>
  <c r="K767" i="33"/>
  <c r="K776" i="33"/>
  <c r="K778" i="33"/>
  <c r="K781" i="33"/>
  <c r="K786" i="33"/>
  <c r="K788" i="33"/>
  <c r="K791" i="33"/>
  <c r="K814" i="33"/>
  <c r="K821" i="33"/>
  <c r="K831" i="33"/>
  <c r="K840" i="33"/>
  <c r="K842" i="33"/>
  <c r="K845" i="33"/>
  <c r="K850" i="33"/>
  <c r="K852" i="33"/>
  <c r="K855" i="33"/>
  <c r="K878" i="33"/>
  <c r="K885" i="33"/>
  <c r="K895" i="33"/>
  <c r="K904" i="33"/>
  <c r="K906" i="33"/>
  <c r="K909" i="33"/>
  <c r="K914" i="33"/>
  <c r="K916" i="33"/>
  <c r="K919" i="33"/>
  <c r="K942" i="33"/>
  <c r="K949" i="33"/>
  <c r="K959" i="33"/>
  <c r="K968" i="33"/>
  <c r="K970" i="33"/>
  <c r="K973" i="33"/>
  <c r="K977" i="33"/>
  <c r="K980" i="33"/>
  <c r="K985" i="33"/>
  <c r="K988" i="33"/>
  <c r="K993" i="33"/>
  <c r="K996" i="33"/>
  <c r="K1001" i="33"/>
  <c r="K1004" i="33"/>
  <c r="K1009" i="33"/>
  <c r="K1012" i="33"/>
  <c r="K1017" i="33"/>
  <c r="K1020" i="33"/>
  <c r="K1025" i="33"/>
  <c r="K1028" i="33"/>
  <c r="K1033" i="33"/>
  <c r="K1036" i="33"/>
  <c r="K1041" i="33"/>
  <c r="K1044" i="33"/>
  <c r="K1049" i="33"/>
  <c r="K1052" i="33"/>
  <c r="K1057" i="33"/>
  <c r="K1060" i="33"/>
  <c r="K1065" i="33"/>
  <c r="K1068" i="33"/>
  <c r="K1073" i="33"/>
  <c r="K1076" i="33"/>
  <c r="K1081" i="33"/>
  <c r="K1084" i="33"/>
  <c r="K1094" i="33"/>
  <c r="K1096" i="33"/>
  <c r="K1101" i="33"/>
  <c r="K1113" i="33"/>
  <c r="K1116" i="33"/>
  <c r="K1126" i="33"/>
  <c r="K1128" i="33"/>
  <c r="K1133" i="33"/>
  <c r="K1145" i="33"/>
  <c r="K1148" i="33"/>
  <c r="K1158" i="33"/>
  <c r="K1160" i="33"/>
  <c r="K1165" i="33"/>
  <c r="K1177" i="33"/>
  <c r="K1180" i="33"/>
  <c r="K1200" i="33"/>
  <c r="K1202" i="33"/>
  <c r="K1207" i="33"/>
  <c r="K1209" i="33"/>
  <c r="K1224" i="33"/>
  <c r="K1254" i="33"/>
  <c r="K1261" i="33"/>
  <c r="K1274" i="33"/>
  <c r="K1279" i="33"/>
  <c r="K1296" i="33"/>
  <c r="K1298" i="33"/>
  <c r="K1300" i="33"/>
  <c r="K1326" i="33"/>
  <c r="K1335" i="33"/>
  <c r="K1337" i="33"/>
  <c r="K1352" i="33"/>
  <c r="K1382" i="33"/>
  <c r="K1389" i="33"/>
  <c r="K1402" i="33"/>
  <c r="K1414" i="33"/>
  <c r="K1431" i="33"/>
  <c r="K1433" i="33"/>
  <c r="K1478" i="33"/>
  <c r="K1495" i="33"/>
  <c r="K1497" i="33"/>
  <c r="K1542" i="33"/>
  <c r="K1559" i="33"/>
  <c r="K1561" i="33"/>
  <c r="K1606" i="33"/>
  <c r="K1623" i="33"/>
  <c r="K1625" i="33"/>
  <c r="K1670" i="33"/>
  <c r="K1687" i="33"/>
  <c r="K1689" i="33"/>
  <c r="K1734" i="33"/>
  <c r="K1751" i="33"/>
  <c r="K1753" i="33"/>
  <c r="K1798" i="33"/>
  <c r="K1817" i="33"/>
  <c r="K1881" i="33"/>
  <c r="K2057" i="33"/>
  <c r="K932" i="33"/>
  <c r="K958" i="33"/>
  <c r="K965" i="33"/>
  <c r="K1088" i="33"/>
  <c r="K1093" i="33"/>
  <c r="K1105" i="33"/>
  <c r="K1108" i="33"/>
  <c r="K1120" i="33"/>
  <c r="K1125" i="33"/>
  <c r="K1137" i="33"/>
  <c r="K1140" i="33"/>
  <c r="K1152" i="33"/>
  <c r="K1157" i="33"/>
  <c r="K1169" i="33"/>
  <c r="K1172" i="33"/>
  <c r="K1184" i="33"/>
  <c r="K1194" i="33"/>
  <c r="K1199" i="33"/>
  <c r="K1230" i="33"/>
  <c r="K1239" i="33"/>
  <c r="K1241" i="33"/>
  <c r="K1286" i="33"/>
  <c r="K1293" i="33"/>
  <c r="K1306" i="33"/>
  <c r="K1311" i="33"/>
  <c r="K1330" i="33"/>
  <c r="K1332" i="33"/>
  <c r="K1358" i="33"/>
  <c r="K1367" i="33"/>
  <c r="K1369" i="33"/>
  <c r="K1426" i="33"/>
  <c r="K1428" i="33"/>
  <c r="K1453" i="33"/>
  <c r="K1490" i="33"/>
  <c r="K1492" i="33"/>
  <c r="K1517" i="33"/>
  <c r="K1554" i="33"/>
  <c r="K1556" i="33"/>
  <c r="K1581" i="33"/>
  <c r="K1618" i="33"/>
  <c r="K1620" i="33"/>
  <c r="K1645" i="33"/>
  <c r="K1682" i="33"/>
  <c r="K1684" i="33"/>
  <c r="K1709" i="33"/>
  <c r="K1746" i="33"/>
  <c r="K1748" i="33"/>
  <c r="K1773" i="33"/>
  <c r="K1812" i="33"/>
  <c r="K1837" i="33"/>
  <c r="K1876" i="33"/>
  <c r="K1901" i="33"/>
  <c r="K1941" i="33"/>
  <c r="K1957" i="33"/>
  <c r="K1973" i="33"/>
  <c r="K1989" i="33"/>
  <c r="K2033" i="33"/>
  <c r="K2171" i="33"/>
  <c r="K2324" i="33"/>
  <c r="K1206" i="33"/>
  <c r="K1216" i="33"/>
  <c r="K1218" i="33"/>
  <c r="K1223" i="33"/>
  <c r="K1238" i="33"/>
  <c r="K1248" i="33"/>
  <c r="K1250" i="33"/>
  <c r="K1255" i="33"/>
  <c r="K1270" i="33"/>
  <c r="K1280" i="33"/>
  <c r="K1282" i="33"/>
  <c r="K1287" i="33"/>
  <c r="K1302" i="33"/>
  <c r="K1312" i="33"/>
  <c r="K1314" i="33"/>
  <c r="K1319" i="33"/>
  <c r="K1334" i="33"/>
  <c r="K1344" i="33"/>
  <c r="K1346" i="33"/>
  <c r="K1351" i="33"/>
  <c r="K1366" i="33"/>
  <c r="K1376" i="33"/>
  <c r="K1378" i="33"/>
  <c r="K1383" i="33"/>
  <c r="K1398" i="33"/>
  <c r="K1408" i="33"/>
  <c r="K1410" i="33"/>
  <c r="K1415" i="33"/>
  <c r="K1430" i="33"/>
  <c r="K1440" i="33"/>
  <c r="K1442" i="33"/>
  <c r="K1447" i="33"/>
  <c r="K1462" i="33"/>
  <c r="K1472" i="33"/>
  <c r="K1474" i="33"/>
  <c r="K1479" i="33"/>
  <c r="K1494" i="33"/>
  <c r="K1504" i="33"/>
  <c r="K1506" i="33"/>
  <c r="K1511" i="33"/>
  <c r="K1526" i="33"/>
  <c r="K1536" i="33"/>
  <c r="K1538" i="33"/>
  <c r="K1543" i="33"/>
  <c r="K1558" i="33"/>
  <c r="K1568" i="33"/>
  <c r="K1570" i="33"/>
  <c r="K1575" i="33"/>
  <c r="K1590" i="33"/>
  <c r="K1600" i="33"/>
  <c r="K1602" i="33"/>
  <c r="K1607" i="33"/>
  <c r="K1622" i="33"/>
  <c r="K1632" i="33"/>
  <c r="K1634" i="33"/>
  <c r="K1639" i="33"/>
  <c r="K1654" i="33"/>
  <c r="K1664" i="33"/>
  <c r="K1666" i="33"/>
  <c r="K1671" i="33"/>
  <c r="K1686" i="33"/>
  <c r="K1696" i="33"/>
  <c r="K1698" i="33"/>
  <c r="K1703" i="33"/>
  <c r="K1718" i="33"/>
  <c r="K1728" i="33"/>
  <c r="K1730" i="33"/>
  <c r="K1735" i="33"/>
  <c r="K1750" i="33"/>
  <c r="K1760" i="33"/>
  <c r="K1762" i="33"/>
  <c r="K1767" i="33"/>
  <c r="K1782" i="33"/>
  <c r="K1792" i="33"/>
  <c r="K1794" i="33"/>
  <c r="K1799" i="33"/>
  <c r="K1814" i="33"/>
  <c r="K1824" i="33"/>
  <c r="K1826" i="33"/>
  <c r="K1831" i="33"/>
  <c r="K1846" i="33"/>
  <c r="K1856" i="33"/>
  <c r="K1858" i="33"/>
  <c r="K1863" i="33"/>
  <c r="K1878" i="33"/>
  <c r="K1888" i="33"/>
  <c r="K1890" i="33"/>
  <c r="K1895" i="33"/>
  <c r="K1910" i="33"/>
  <c r="K1920" i="33"/>
  <c r="K1922" i="33"/>
  <c r="K1927" i="33"/>
  <c r="K1998" i="33"/>
  <c r="K2000" i="33"/>
  <c r="K2030" i="33"/>
  <c r="K2032" i="33"/>
  <c r="K2054" i="33"/>
  <c r="K2056" i="33"/>
  <c r="K2073" i="33"/>
  <c r="K2083" i="33"/>
  <c r="K2112" i="33"/>
  <c r="K2114" i="33"/>
  <c r="K2116" i="33"/>
  <c r="K2155" i="33"/>
  <c r="K2168" i="33"/>
  <c r="K2207" i="33"/>
  <c r="K2245" i="33"/>
  <c r="K2256" i="33"/>
  <c r="K2299" i="33"/>
  <c r="K2319" i="33"/>
  <c r="K2348" i="33"/>
  <c r="K2350" i="33"/>
  <c r="K2352" i="33"/>
  <c r="K2356" i="33"/>
  <c r="K2479" i="33"/>
  <c r="K2483" i="33"/>
  <c r="K2485" i="33"/>
  <c r="K2492" i="33"/>
  <c r="K1407" i="33"/>
  <c r="K1422" i="33"/>
  <c r="K1434" i="33"/>
  <c r="K1439" i="33"/>
  <c r="K1454" i="33"/>
  <c r="K1466" i="33"/>
  <c r="K1471" i="33"/>
  <c r="K1486" i="33"/>
  <c r="K1498" i="33"/>
  <c r="K1503" i="33"/>
  <c r="K1518" i="33"/>
  <c r="K1530" i="33"/>
  <c r="K1535" i="33"/>
  <c r="K1550" i="33"/>
  <c r="K1562" i="33"/>
  <c r="K1567" i="33"/>
  <c r="K1582" i="33"/>
  <c r="K1594" i="33"/>
  <c r="K1599" i="33"/>
  <c r="K1614" i="33"/>
  <c r="K1626" i="33"/>
  <c r="K1631" i="33"/>
  <c r="K1646" i="33"/>
  <c r="K1658" i="33"/>
  <c r="K1663" i="33"/>
  <c r="K1678" i="33"/>
  <c r="K1690" i="33"/>
  <c r="K1695" i="33"/>
  <c r="K1710" i="33"/>
  <c r="K1722" i="33"/>
  <c r="K1727" i="33"/>
  <c r="K1742" i="33"/>
  <c r="K1754" i="33"/>
  <c r="K1759" i="33"/>
  <c r="K1774" i="33"/>
  <c r="K1786" i="33"/>
  <c r="K1791" i="33"/>
  <c r="K1806" i="33"/>
  <c r="K1818" i="33"/>
  <c r="K1823" i="33"/>
  <c r="K1838" i="33"/>
  <c r="K1850" i="33"/>
  <c r="K1855" i="33"/>
  <c r="K1870" i="33"/>
  <c r="K1882" i="33"/>
  <c r="K1887" i="33"/>
  <c r="K1902" i="33"/>
  <c r="K1914" i="33"/>
  <c r="K1919" i="33"/>
  <c r="K1934" i="33"/>
  <c r="K1942" i="33"/>
  <c r="K1950" i="33"/>
  <c r="K1958" i="33"/>
  <c r="K1966" i="33"/>
  <c r="K1974" i="33"/>
  <c r="K1982" i="33"/>
  <c r="K1990" i="33"/>
  <c r="K1992" i="33"/>
  <c r="K2022" i="33"/>
  <c r="K2024" i="33"/>
  <c r="K2070" i="33"/>
  <c r="K2075" i="33"/>
  <c r="K2150" i="33"/>
  <c r="K2191" i="33"/>
  <c r="K2231" i="33"/>
  <c r="K2251" i="33"/>
  <c r="K2294" i="33"/>
  <c r="K2332" i="33"/>
  <c r="K2334" i="33"/>
  <c r="K2421" i="33"/>
  <c r="K2438" i="33"/>
  <c r="K2440" i="33"/>
  <c r="K1810" i="33"/>
  <c r="K1815" i="33"/>
  <c r="K1830" i="33"/>
  <c r="K1842" i="33"/>
  <c r="K1847" i="33"/>
  <c r="K1862" i="33"/>
  <c r="K1874" i="33"/>
  <c r="K1879" i="33"/>
  <c r="K1894" i="33"/>
  <c r="K1906" i="33"/>
  <c r="K1911" i="33"/>
  <c r="K1926" i="33"/>
  <c r="K2014" i="33"/>
  <c r="K2016" i="33"/>
  <c r="K2046" i="33"/>
  <c r="K2048" i="33"/>
  <c r="K2067" i="33"/>
  <c r="K2072" i="33"/>
  <c r="K2088" i="33"/>
  <c r="K2106" i="33"/>
  <c r="K2152" i="33"/>
  <c r="K2217" i="33"/>
  <c r="K2235" i="33"/>
  <c r="K2296" i="33"/>
  <c r="K2374" i="33"/>
  <c r="K2376" i="33"/>
  <c r="K2403" i="33"/>
  <c r="K2435" i="33"/>
  <c r="K2954" i="33"/>
  <c r="K2682" i="33"/>
  <c r="K2826" i="33"/>
  <c r="K1991" i="33"/>
  <c r="K1994" i="33"/>
  <c r="K1999" i="33"/>
  <c r="K2002" i="33"/>
  <c r="K2007" i="33"/>
  <c r="K2010" i="33"/>
  <c r="K2015" i="33"/>
  <c r="K2018" i="33"/>
  <c r="K2023" i="33"/>
  <c r="K2026" i="33"/>
  <c r="K2031" i="33"/>
  <c r="K2034" i="33"/>
  <c r="K2039" i="33"/>
  <c r="K2042" i="33"/>
  <c r="K2047" i="33"/>
  <c r="K2050" i="33"/>
  <c r="K2055" i="33"/>
  <c r="K2058" i="33"/>
  <c r="K2063" i="33"/>
  <c r="K2066" i="33"/>
  <c r="K2086" i="33"/>
  <c r="K2091" i="33"/>
  <c r="K2127" i="33"/>
  <c r="K2153" i="33"/>
  <c r="K2163" i="33"/>
  <c r="K2167" i="33"/>
  <c r="K2198" i="33"/>
  <c r="K2201" i="33"/>
  <c r="K2204" i="33"/>
  <c r="K2206" i="33"/>
  <c r="K2211" i="33"/>
  <c r="K2220" i="33"/>
  <c r="K2234" i="33"/>
  <c r="K2239" i="33"/>
  <c r="K2252" i="33"/>
  <c r="K2267" i="33"/>
  <c r="K2297" i="33"/>
  <c r="K2309" i="33"/>
  <c r="K2314" i="33"/>
  <c r="K2316" i="33"/>
  <c r="K2318" i="33"/>
  <c r="K2335" i="33"/>
  <c r="K2347" i="33"/>
  <c r="K2391" i="33"/>
  <c r="K2463" i="33"/>
  <c r="K2510" i="33"/>
  <c r="K2525" i="33"/>
  <c r="K2534" i="33"/>
  <c r="K2536" i="33"/>
  <c r="K2543" i="33"/>
  <c r="K2547" i="33"/>
  <c r="K2556" i="33"/>
  <c r="K2558" i="33"/>
  <c r="K2560" i="33"/>
  <c r="K2570" i="33"/>
  <c r="K2586" i="33"/>
  <c r="K2710" i="33"/>
  <c r="K2712" i="33"/>
  <c r="K2852" i="33"/>
  <c r="K2871" i="33"/>
  <c r="K2980" i="33"/>
  <c r="K2999" i="33"/>
  <c r="K3082" i="33"/>
  <c r="K2703" i="33"/>
  <c r="K2735" i="33"/>
  <c r="K2895" i="33"/>
  <c r="K2933" i="33"/>
  <c r="K2966" i="33"/>
  <c r="K2968" i="33"/>
  <c r="K2987" i="33"/>
  <c r="K3023" i="33"/>
  <c r="K3044" i="33"/>
  <c r="K3061" i="33"/>
  <c r="K3094" i="33"/>
  <c r="K3096" i="33"/>
  <c r="K3135" i="33"/>
  <c r="K3167" i="33"/>
  <c r="K3199" i="33"/>
  <c r="K3231" i="33"/>
  <c r="K3263" i="33"/>
  <c r="K3299" i="33"/>
  <c r="K3303" i="33"/>
  <c r="K3321" i="33"/>
  <c r="K3323" i="33"/>
  <c r="K2378" i="33"/>
  <c r="K2383" i="33"/>
  <c r="K2392" i="33"/>
  <c r="K2397" i="33"/>
  <c r="K2406" i="33"/>
  <c r="K2453" i="33"/>
  <c r="K2460" i="33"/>
  <c r="K2467" i="33"/>
  <c r="K2493" i="33"/>
  <c r="K2502" i="33"/>
  <c r="K2504" i="33"/>
  <c r="K2506" i="33"/>
  <c r="K2511" i="33"/>
  <c r="K2515" i="33"/>
  <c r="K2517" i="33"/>
  <c r="K2524" i="33"/>
  <c r="K2531" i="33"/>
  <c r="K2551" i="33"/>
  <c r="K2555" i="33"/>
  <c r="K2567" i="33"/>
  <c r="K2583" i="33"/>
  <c r="K2599" i="33"/>
  <c r="K2621" i="33"/>
  <c r="K2691" i="33"/>
  <c r="K2717" i="33"/>
  <c r="K2723" i="33"/>
  <c r="K2730" i="33"/>
  <c r="K2749" i="33"/>
  <c r="K2762" i="33"/>
  <c r="K2781" i="33"/>
  <c r="K2800" i="33"/>
  <c r="K2802" i="33"/>
  <c r="K2807" i="33"/>
  <c r="K2835" i="33"/>
  <c r="K2876" i="33"/>
  <c r="K2878" i="33"/>
  <c r="K2890" i="33"/>
  <c r="K2909" i="33"/>
  <c r="K2928" i="33"/>
  <c r="K2930" i="33"/>
  <c r="K2963" i="33"/>
  <c r="K3004" i="33"/>
  <c r="K3006" i="33"/>
  <c r="K3037" i="33"/>
  <c r="K3056" i="33"/>
  <c r="K3058" i="33"/>
  <c r="K3091" i="33"/>
  <c r="K3117" i="33"/>
  <c r="K3128" i="33"/>
  <c r="K3149" i="33"/>
  <c r="K3160" i="33"/>
  <c r="K3181" i="33"/>
  <c r="K3192" i="33"/>
  <c r="K3213" i="33"/>
  <c r="K3224" i="33"/>
  <c r="K3245" i="33"/>
  <c r="K3256" i="33"/>
  <c r="K3280" i="33"/>
  <c r="K3282" i="33"/>
  <c r="K3343" i="33"/>
  <c r="K3360" i="33"/>
  <c r="K3362" i="33"/>
  <c r="K3405" i="33"/>
  <c r="K3407" i="33"/>
  <c r="K3424" i="33"/>
  <c r="K3426" i="33"/>
  <c r="K3490" i="33"/>
  <c r="K2082" i="33"/>
  <c r="K2102" i="33"/>
  <c r="K2105" i="33"/>
  <c r="K2108" i="33"/>
  <c r="K2131" i="33"/>
  <c r="K2144" i="33"/>
  <c r="K2146" i="33"/>
  <c r="K2166" i="33"/>
  <c r="K2169" i="33"/>
  <c r="K2172" i="33"/>
  <c r="K2195" i="33"/>
  <c r="K2208" i="33"/>
  <c r="K2210" i="33"/>
  <c r="K2230" i="33"/>
  <c r="K2233" i="33"/>
  <c r="K2236" i="33"/>
  <c r="K2238" i="33"/>
  <c r="K2284" i="33"/>
  <c r="K2286" i="33"/>
  <c r="K2288" i="33"/>
  <c r="K2303" i="33"/>
  <c r="K2310" i="33"/>
  <c r="K2325" i="33"/>
  <c r="K2328" i="33"/>
  <c r="K2333" i="33"/>
  <c r="K2351" i="33"/>
  <c r="K2355" i="33"/>
  <c r="K2357" i="33"/>
  <c r="K2375" i="33"/>
  <c r="K2400" i="33"/>
  <c r="K2402" i="33"/>
  <c r="K2405" i="33"/>
  <c r="K2408" i="33"/>
  <c r="K2437" i="33"/>
  <c r="K2442" i="33"/>
  <c r="K2444" i="33"/>
  <c r="K2447" i="33"/>
  <c r="K2455" i="33"/>
  <c r="K2471" i="33"/>
  <c r="K2475" i="33"/>
  <c r="K2477" i="33"/>
  <c r="K2487" i="33"/>
  <c r="K2503" i="33"/>
  <c r="K2507" i="33"/>
  <c r="K2509" i="33"/>
  <c r="K2519" i="33"/>
  <c r="K2535" i="33"/>
  <c r="K2541" i="33"/>
  <c r="K2549" i="33"/>
  <c r="K2559" i="33"/>
  <c r="K2566" i="33"/>
  <c r="K2573" i="33"/>
  <c r="K2582" i="33"/>
  <c r="K2589" i="33"/>
  <c r="K2598" i="33"/>
  <c r="K2600" i="33"/>
  <c r="K2618" i="33"/>
  <c r="K2620" i="33"/>
  <c r="K2622" i="33"/>
  <c r="K2639" i="33"/>
  <c r="K2655" i="33"/>
  <c r="K2666" i="33"/>
  <c r="K2668" i="33"/>
  <c r="K2671" i="33"/>
  <c r="K2679" i="33"/>
  <c r="K2693" i="33"/>
  <c r="K2698" i="33"/>
  <c r="K2700" i="33"/>
  <c r="K2702" i="33"/>
  <c r="K2704" i="33"/>
  <c r="K2709" i="33"/>
  <c r="K2714" i="33"/>
  <c r="K2716" i="33"/>
  <c r="K2718" i="33"/>
  <c r="K2720" i="33"/>
  <c r="K2722" i="33"/>
  <c r="K2725" i="33"/>
  <c r="K2736" i="33"/>
  <c r="K2738" i="33"/>
  <c r="K2741" i="33"/>
  <c r="K2746" i="33"/>
  <c r="K2748" i="33"/>
  <c r="K2751" i="33"/>
  <c r="K2759" i="33"/>
  <c r="K2773" i="33"/>
  <c r="K2778" i="33"/>
  <c r="K2780" i="33"/>
  <c r="K2783" i="33"/>
  <c r="K2806" i="33"/>
  <c r="K2813" i="33"/>
  <c r="K2823" i="33"/>
  <c r="K2832" i="33"/>
  <c r="K2834" i="33"/>
  <c r="K2837" i="33"/>
  <c r="K2842" i="33"/>
  <c r="K2844" i="33"/>
  <c r="K2847" i="33"/>
  <c r="K2870" i="33"/>
  <c r="K2877" i="33"/>
  <c r="K2887" i="33"/>
  <c r="K2896" i="33"/>
  <c r="K2898" i="33"/>
  <c r="K2901" i="33"/>
  <c r="K2906" i="33"/>
  <c r="K2908" i="33"/>
  <c r="K2911" i="33"/>
  <c r="K2934" i="33"/>
  <c r="K2941" i="33"/>
  <c r="K2951" i="33"/>
  <c r="K2960" i="33"/>
  <c r="K2962" i="33"/>
  <c r="K2965" i="33"/>
  <c r="K2970" i="33"/>
  <c r="K2972" i="33"/>
  <c r="K2975" i="33"/>
  <c r="K2998" i="33"/>
  <c r="K3005" i="33"/>
  <c r="K3015" i="33"/>
  <c r="K3024" i="33"/>
  <c r="K3026" i="33"/>
  <c r="K3029" i="33"/>
  <c r="K3034" i="33"/>
  <c r="K3036" i="33"/>
  <c r="K3039" i="33"/>
  <c r="K3062" i="33"/>
  <c r="K3069" i="33"/>
  <c r="K3079" i="33"/>
  <c r="K3088" i="33"/>
  <c r="K3090" i="33"/>
  <c r="K3093" i="33"/>
  <c r="K3098" i="33"/>
  <c r="K3100" i="33"/>
  <c r="K3103" i="33"/>
  <c r="K3107" i="33"/>
  <c r="K3109" i="33"/>
  <c r="K3123" i="33"/>
  <c r="K3125" i="33"/>
  <c r="K3139" i="33"/>
  <c r="K3141" i="33"/>
  <c r="K3155" i="33"/>
  <c r="K3157" i="33"/>
  <c r="K3171" i="33"/>
  <c r="K3173" i="33"/>
  <c r="K3187" i="33"/>
  <c r="K3189" i="33"/>
  <c r="K3203" i="33"/>
  <c r="K3205" i="33"/>
  <c r="K3219" i="33"/>
  <c r="K3221" i="33"/>
  <c r="K3235" i="33"/>
  <c r="K3237" i="33"/>
  <c r="K3251" i="33"/>
  <c r="K3253" i="33"/>
  <c r="K3267" i="33"/>
  <c r="K3279" i="33"/>
  <c r="K3309" i="33"/>
  <c r="K3316" i="33"/>
  <c r="K3318" i="33"/>
  <c r="K3320" i="33"/>
  <c r="K3331" i="33"/>
  <c r="K3335" i="33"/>
  <c r="K3344" i="33"/>
  <c r="K3355" i="33"/>
  <c r="K3357" i="33"/>
  <c r="K3359" i="33"/>
  <c r="K3376" i="33"/>
  <c r="K3387" i="33"/>
  <c r="K3389" i="33"/>
  <c r="K3391" i="33"/>
  <c r="K3408" i="33"/>
  <c r="K3419" i="33"/>
  <c r="K3421" i="33"/>
  <c r="K3423" i="33"/>
  <c r="K3440" i="33"/>
  <c r="K3451" i="33"/>
  <c r="K3453" i="33"/>
  <c r="K3455" i="33"/>
  <c r="K3472" i="33"/>
  <c r="K3483" i="33"/>
  <c r="K3485" i="33"/>
  <c r="K3487" i="33"/>
  <c r="K3508" i="33"/>
  <c r="K3510" i="33"/>
  <c r="K3512" i="33"/>
  <c r="K3527" i="33"/>
  <c r="K3529" i="33"/>
  <c r="K3531" i="33"/>
  <c r="K3533" i="33"/>
  <c r="K3535" i="33"/>
  <c r="K3643" i="33"/>
  <c r="K3645" i="33"/>
  <c r="K3647" i="33"/>
  <c r="K3668" i="33"/>
  <c r="K3670" i="33"/>
  <c r="K3691" i="33"/>
  <c r="K3701" i="33"/>
  <c r="K3720" i="33"/>
  <c r="K3742" i="33"/>
  <c r="K3749" i="33"/>
  <c r="K3762" i="33"/>
  <c r="K3783" i="33"/>
  <c r="K3785" i="33"/>
  <c r="K3787" i="33"/>
  <c r="K3789" i="33"/>
  <c r="K3791" i="33"/>
  <c r="K3866" i="33"/>
  <c r="K3868" i="33"/>
  <c r="K3913" i="33"/>
  <c r="K3932" i="33"/>
  <c r="K4032" i="33"/>
  <c r="K2629" i="33"/>
  <c r="K2636" i="33"/>
  <c r="K2638" i="33"/>
  <c r="K2640" i="33"/>
  <c r="K2645" i="33"/>
  <c r="K2652" i="33"/>
  <c r="K2654" i="33"/>
  <c r="K2656" i="33"/>
  <c r="K2658" i="33"/>
  <c r="K2661" i="33"/>
  <c r="K2685" i="33"/>
  <c r="K2733" i="33"/>
  <c r="K2765" i="33"/>
  <c r="K2784" i="33"/>
  <c r="K2786" i="33"/>
  <c r="K2789" i="33"/>
  <c r="K2796" i="33"/>
  <c r="K2822" i="33"/>
  <c r="K2829" i="33"/>
  <c r="K2848" i="33"/>
  <c r="K2850" i="33"/>
  <c r="K2853" i="33"/>
  <c r="K2860" i="33"/>
  <c r="K2886" i="33"/>
  <c r="K2893" i="33"/>
  <c r="K2912" i="33"/>
  <c r="K2914" i="33"/>
  <c r="K2917" i="33"/>
  <c r="K2924" i="33"/>
  <c r="K2950" i="33"/>
  <c r="K2957" i="33"/>
  <c r="K2976" i="33"/>
  <c r="K2978" i="33"/>
  <c r="K2981" i="33"/>
  <c r="K2988" i="33"/>
  <c r="K3014" i="33"/>
  <c r="K3021" i="33"/>
  <c r="K3040" i="33"/>
  <c r="K3042" i="33"/>
  <c r="K3045" i="33"/>
  <c r="K3052" i="33"/>
  <c r="K3078" i="33"/>
  <c r="K3085" i="33"/>
  <c r="K3104" i="33"/>
  <c r="K3113" i="33"/>
  <c r="K3129" i="33"/>
  <c r="K3145" i="33"/>
  <c r="K3161" i="33"/>
  <c r="K3177" i="33"/>
  <c r="K3193" i="33"/>
  <c r="K3209" i="33"/>
  <c r="K3225" i="33"/>
  <c r="K3241" i="33"/>
  <c r="K3257" i="33"/>
  <c r="K3268" i="33"/>
  <c r="K3276" i="33"/>
  <c r="K3289" i="33"/>
  <c r="K3297" i="33"/>
  <c r="K3306" i="33"/>
  <c r="K3311" i="33"/>
  <c r="K3341" i="33"/>
  <c r="K3348" i="33"/>
  <c r="K3350" i="33"/>
  <c r="K3352" i="33"/>
  <c r="K3369" i="33"/>
  <c r="K3380" i="33"/>
  <c r="K3382" i="33"/>
  <c r="K3384" i="33"/>
  <c r="K3401" i="33"/>
  <c r="K3412" i="33"/>
  <c r="K3414" i="33"/>
  <c r="K3416" i="33"/>
  <c r="K3433" i="33"/>
  <c r="K3444" i="33"/>
  <c r="K3446" i="33"/>
  <c r="K3448" i="33"/>
  <c r="K3465" i="33"/>
  <c r="K3476" i="33"/>
  <c r="K3478" i="33"/>
  <c r="K3480" i="33"/>
  <c r="K3501" i="33"/>
  <c r="K3503" i="33"/>
  <c r="K3524" i="33"/>
  <c r="K3551" i="33"/>
  <c r="K3571" i="33"/>
  <c r="K3638" i="33"/>
  <c r="K3684" i="33"/>
  <c r="K3686" i="33"/>
  <c r="K3715" i="33"/>
  <c r="K3717" i="33"/>
  <c r="K3759" i="33"/>
  <c r="K3780" i="33"/>
  <c r="K3807" i="33"/>
  <c r="K3827" i="33"/>
  <c r="K3861" i="33"/>
  <c r="K3863" i="33"/>
  <c r="K3888" i="33"/>
  <c r="K3910" i="33"/>
  <c r="K3927" i="33"/>
  <c r="K3948" i="33"/>
  <c r="K3437" i="33"/>
  <c r="K3439" i="33"/>
  <c r="K3456" i="33"/>
  <c r="K3469" i="33"/>
  <c r="K3471" i="33"/>
  <c r="K3488" i="33"/>
  <c r="K3517" i="33"/>
  <c r="K3519" i="33"/>
  <c r="K3540" i="33"/>
  <c r="K3542" i="33"/>
  <c r="K3563" i="33"/>
  <c r="K3592" i="33"/>
  <c r="K3655" i="33"/>
  <c r="K3657" i="33"/>
  <c r="K3659" i="33"/>
  <c r="K3661" i="33"/>
  <c r="K3663" i="33"/>
  <c r="K3771" i="33"/>
  <c r="K3773" i="33"/>
  <c r="K3775" i="33"/>
  <c r="K3796" i="33"/>
  <c r="K3798" i="33"/>
  <c r="K3819" i="33"/>
  <c r="K3848" i="33"/>
  <c r="K3881" i="33"/>
  <c r="K3898" i="33"/>
  <c r="K3900" i="33"/>
  <c r="K3943" i="33"/>
  <c r="K4076" i="33"/>
  <c r="K4105" i="33"/>
  <c r="K3300" i="33"/>
  <c r="K3302" i="33"/>
  <c r="K3332" i="33"/>
  <c r="K3334" i="33"/>
  <c r="K3521" i="33"/>
  <c r="K3523" i="33"/>
  <c r="K3528" i="33"/>
  <c r="K3546" i="33"/>
  <c r="K3579" i="33"/>
  <c r="K3581" i="33"/>
  <c r="K3588" i="33"/>
  <c r="K3591" i="33"/>
  <c r="K3593" i="33"/>
  <c r="K3595" i="33"/>
  <c r="K3597" i="33"/>
  <c r="K3602" i="33"/>
  <c r="K3604" i="33"/>
  <c r="K3618" i="33"/>
  <c r="K3620" i="33"/>
  <c r="K3635" i="33"/>
  <c r="K3649" i="33"/>
  <c r="K3651" i="33"/>
  <c r="K3656" i="33"/>
  <c r="K3674" i="33"/>
  <c r="K3707" i="33"/>
  <c r="K3709" i="33"/>
  <c r="K3716" i="33"/>
  <c r="K3719" i="33"/>
  <c r="K3721" i="33"/>
  <c r="K3723" i="33"/>
  <c r="K3725" i="33"/>
  <c r="K3730" i="33"/>
  <c r="K3732" i="33"/>
  <c r="K3746" i="33"/>
  <c r="K3748" i="33"/>
  <c r="K3763" i="33"/>
  <c r="K3777" i="33"/>
  <c r="K3779" i="33"/>
  <c r="K3784" i="33"/>
  <c r="K3802" i="33"/>
  <c r="K3835" i="33"/>
  <c r="K3837" i="33"/>
  <c r="K3844" i="33"/>
  <c r="K3847" i="33"/>
  <c r="K3849" i="33"/>
  <c r="K3851" i="33"/>
  <c r="K3853" i="33"/>
  <c r="K3862" i="33"/>
  <c r="K3865" i="33"/>
  <c r="K3875" i="33"/>
  <c r="K3877" i="33"/>
  <c r="K3882" i="33"/>
  <c r="K3894" i="33"/>
  <c r="K3897" i="33"/>
  <c r="K3907" i="33"/>
  <c r="K3909" i="33"/>
  <c r="K3914" i="33"/>
  <c r="K3926" i="33"/>
  <c r="K3929" i="33"/>
  <c r="K3938" i="33"/>
  <c r="K3940" i="33"/>
  <c r="K3955" i="33"/>
  <c r="K3982" i="33"/>
  <c r="K3985" i="33"/>
  <c r="K3992" i="33"/>
  <c r="K4005" i="33"/>
  <c r="K4010" i="33"/>
  <c r="K4022" i="33"/>
  <c r="K4027" i="33"/>
  <c r="K4029" i="33"/>
  <c r="K4031" i="33"/>
  <c r="K4057" i="33"/>
  <c r="K4066" i="33"/>
  <c r="K4068" i="33"/>
  <c r="K4095" i="33"/>
  <c r="K4097" i="33"/>
  <c r="K4127" i="33"/>
  <c r="K4129" i="33"/>
  <c r="K4160" i="33"/>
  <c r="K4162" i="33"/>
  <c r="K4212" i="33"/>
  <c r="K4223" i="33"/>
  <c r="K3497" i="33"/>
  <c r="K3504" i="33"/>
  <c r="K3513" i="33"/>
  <c r="K3520" i="33"/>
  <c r="K3536" i="33"/>
  <c r="K3543" i="33"/>
  <c r="K3545" i="33"/>
  <c r="K3552" i="33"/>
  <c r="K3559" i="33"/>
  <c r="K3576" i="33"/>
  <c r="K3601" i="33"/>
  <c r="K3617" i="33"/>
  <c r="K3624" i="33"/>
  <c r="K3629" i="33"/>
  <c r="K3632" i="33"/>
  <c r="K3639" i="33"/>
  <c r="K3648" i="33"/>
  <c r="K3664" i="33"/>
  <c r="K3671" i="33"/>
  <c r="K3673" i="33"/>
  <c r="K3680" i="33"/>
  <c r="K3687" i="33"/>
  <c r="K3704" i="33"/>
  <c r="K3729" i="33"/>
  <c r="K3745" i="33"/>
  <c r="K3752" i="33"/>
  <c r="K3757" i="33"/>
  <c r="K3760" i="33"/>
  <c r="K3767" i="33"/>
  <c r="K3776" i="33"/>
  <c r="K3792" i="33"/>
  <c r="K3799" i="33"/>
  <c r="K3801" i="33"/>
  <c r="K3808" i="33"/>
  <c r="K3815" i="33"/>
  <c r="K3832" i="33"/>
  <c r="K3857" i="33"/>
  <c r="K3869" i="33"/>
  <c r="K3874" i="33"/>
  <c r="K3886" i="33"/>
  <c r="K3889" i="33"/>
  <c r="K3901" i="33"/>
  <c r="K3906" i="33"/>
  <c r="K3918" i="33"/>
  <c r="K3921" i="33"/>
  <c r="K3933" i="33"/>
  <c r="K3935" i="33"/>
  <c r="K3961" i="33"/>
  <c r="K3970" i="33"/>
  <c r="K3972" i="33"/>
  <c r="K4014" i="33"/>
  <c r="K4017" i="33"/>
  <c r="K4024" i="33"/>
  <c r="K4037" i="33"/>
  <c r="K4042" i="33"/>
  <c r="K4054" i="33"/>
  <c r="K4061" i="33"/>
  <c r="K4063" i="33"/>
  <c r="K4094" i="33"/>
  <c r="K4118" i="33"/>
  <c r="K4184" i="33"/>
  <c r="K4186" i="33"/>
  <c r="K4247" i="33"/>
  <c r="K3925" i="33"/>
  <c r="K3930" i="33"/>
  <c r="K3941" i="33"/>
  <c r="K3946" i="33"/>
  <c r="K3958" i="33"/>
  <c r="K3965" i="33"/>
  <c r="K3967" i="33"/>
  <c r="K3993" i="33"/>
  <c r="K4002" i="33"/>
  <c r="K4004" i="33"/>
  <c r="K4046" i="33"/>
  <c r="K4049" i="33"/>
  <c r="K4056" i="33"/>
  <c r="K4069" i="33"/>
  <c r="K4074" i="33"/>
  <c r="K4086" i="33"/>
  <c r="K4089" i="33"/>
  <c r="K4091" i="33"/>
  <c r="K4103" i="33"/>
  <c r="K4108" i="33"/>
  <c r="K4142" i="33"/>
  <c r="K3934" i="33"/>
  <c r="K3937" i="33"/>
  <c r="K3947" i="33"/>
  <c r="K3949" i="33"/>
  <c r="K3954" i="33"/>
  <c r="K3966" i="33"/>
  <c r="K3969" i="33"/>
  <c r="K3979" i="33"/>
  <c r="K3981" i="33"/>
  <c r="K3986" i="33"/>
  <c r="K3998" i="33"/>
  <c r="K4001" i="33"/>
  <c r="K4011" i="33"/>
  <c r="K4013" i="33"/>
  <c r="K4018" i="33"/>
  <c r="K4030" i="33"/>
  <c r="K4033" i="33"/>
  <c r="K4043" i="33"/>
  <c r="K4045" i="33"/>
  <c r="K4050" i="33"/>
  <c r="K4062" i="33"/>
  <c r="K4065" i="33"/>
  <c r="K4075" i="33"/>
  <c r="K4077" i="33"/>
  <c r="K4082" i="33"/>
  <c r="K4085" i="33"/>
  <c r="K4090" i="33"/>
  <c r="K4093" i="33"/>
  <c r="K4111" i="33"/>
  <c r="K4116" i="33"/>
  <c r="K4126" i="33"/>
  <c r="K4143" i="33"/>
  <c r="K4159" i="33"/>
  <c r="K4174" i="33"/>
  <c r="K4204" i="33"/>
  <c r="K4211" i="33"/>
  <c r="K4224" i="33"/>
  <c r="K4244" i="33"/>
  <c r="K4246" i="33"/>
  <c r="K4135" i="33"/>
  <c r="K4140" i="33"/>
  <c r="K4152" i="33"/>
  <c r="K4154" i="33"/>
  <c r="K4180" i="33"/>
  <c r="K4191" i="33"/>
  <c r="K4236" i="33"/>
  <c r="K4238" i="33"/>
  <c r="K4262" i="33"/>
  <c r="K4278" i="33"/>
  <c r="K4294" i="33"/>
  <c r="K4310" i="33"/>
  <c r="K4342" i="33"/>
  <c r="K4374" i="33"/>
  <c r="K4406" i="33"/>
  <c r="K4156" i="33"/>
  <c r="K4166" i="33"/>
  <c r="K4168" i="33"/>
  <c r="K4188" i="33"/>
  <c r="K4198" i="33"/>
  <c r="K4200" i="33"/>
  <c r="K4220" i="33"/>
  <c r="K4230" i="33"/>
  <c r="K4232" i="33"/>
  <c r="K4240" i="33"/>
  <c r="K4248" i="33"/>
  <c r="K4256" i="33"/>
  <c r="K4264" i="33"/>
  <c r="K4272" i="33"/>
  <c r="K4280" i="33"/>
  <c r="K4288" i="33"/>
  <c r="K4296" i="33"/>
  <c r="K4304" i="33"/>
  <c r="K4316" i="33"/>
  <c r="K4323" i="33"/>
  <c r="K4332" i="33"/>
  <c r="K4337" i="33"/>
  <c r="K4339" i="33"/>
  <c r="K4348" i="33"/>
  <c r="K4353" i="33"/>
  <c r="K4355" i="33"/>
  <c r="K4364" i="33"/>
  <c r="K4369" i="33"/>
  <c r="K4371" i="33"/>
  <c r="K4380" i="33"/>
  <c r="K4385" i="33"/>
  <c r="K4387" i="33"/>
  <c r="K4396" i="33"/>
  <c r="K4403" i="33"/>
  <c r="K4412" i="33"/>
  <c r="K4419" i="33"/>
  <c r="K4428" i="33"/>
  <c r="K4435" i="33"/>
  <c r="K4444" i="33"/>
  <c r="K4451" i="33"/>
  <c r="K4460" i="33"/>
  <c r="K4467" i="33"/>
  <c r="K4476" i="33"/>
  <c r="K4479" i="33"/>
  <c r="K4487" i="33"/>
  <c r="K4260" i="33"/>
  <c r="K4268" i="33"/>
  <c r="K4276" i="33"/>
  <c r="K4284" i="33"/>
  <c r="K4292" i="33"/>
  <c r="K4300" i="33"/>
  <c r="K4308" i="33"/>
  <c r="K4315" i="33"/>
  <c r="K4324" i="33"/>
  <c r="K4329" i="33"/>
  <c r="K4331" i="33"/>
  <c r="K4340" i="33"/>
  <c r="K4345" i="33"/>
  <c r="K4347" i="33"/>
  <c r="K4356" i="33"/>
  <c r="K4361" i="33"/>
  <c r="K4363" i="33"/>
  <c r="K4372" i="33"/>
  <c r="K4377" i="33"/>
  <c r="K4379" i="33"/>
  <c r="K4388" i="33"/>
  <c r="K4393" i="33"/>
  <c r="K4395" i="33"/>
  <c r="K4404" i="33"/>
  <c r="K4407" i="33"/>
  <c r="K4411" i="33"/>
  <c r="K4420" i="33"/>
  <c r="K4427" i="33"/>
  <c r="K4436" i="33"/>
  <c r="K4443" i="33"/>
  <c r="K4452" i="33"/>
  <c r="K5" i="33"/>
  <c r="K13" i="33"/>
  <c r="K21" i="33"/>
  <c r="K29" i="33"/>
  <c r="K37" i="33"/>
  <c r="K45" i="33"/>
  <c r="K53" i="33"/>
  <c r="K61" i="33"/>
  <c r="K69" i="33"/>
  <c r="K77" i="33"/>
  <c r="K85" i="33"/>
  <c r="K93" i="33"/>
  <c r="K101" i="33"/>
  <c r="K109" i="33"/>
  <c r="K117" i="33"/>
  <c r="K125" i="33"/>
  <c r="K133" i="33"/>
  <c r="K141" i="33"/>
  <c r="K149" i="33"/>
  <c r="K157" i="33"/>
  <c r="K165" i="33"/>
  <c r="K173" i="33"/>
  <c r="K181" i="33"/>
  <c r="K189" i="33"/>
  <c r="K197" i="33"/>
  <c r="K205" i="33"/>
  <c r="K213" i="33"/>
  <c r="K221" i="33"/>
  <c r="K229" i="33"/>
  <c r="K237" i="33"/>
  <c r="K245" i="33"/>
  <c r="K253" i="33"/>
  <c r="K261" i="33"/>
  <c r="K269" i="33"/>
  <c r="K277" i="33"/>
  <c r="K285" i="33"/>
  <c r="K293" i="33"/>
  <c r="K301" i="33"/>
  <c r="K309" i="33"/>
  <c r="K317" i="33"/>
  <c r="K325" i="33"/>
  <c r="K649" i="33"/>
  <c r="K665" i="33"/>
  <c r="K681" i="33"/>
  <c r="K697" i="33"/>
  <c r="K713" i="33"/>
  <c r="K729" i="33"/>
  <c r="K745" i="33"/>
  <c r="K761" i="33"/>
  <c r="K777" i="33"/>
  <c r="K793" i="33"/>
  <c r="K809" i="33"/>
  <c r="K825" i="33"/>
  <c r="K841" i="33"/>
  <c r="K857" i="33"/>
  <c r="K873" i="33"/>
  <c r="K889" i="33"/>
  <c r="K905" i="33"/>
  <c r="K921" i="33"/>
  <c r="K937" i="33"/>
  <c r="K953" i="33"/>
  <c r="K969" i="33"/>
  <c r="K641" i="33"/>
  <c r="K657" i="33"/>
  <c r="K673" i="33"/>
  <c r="K689" i="33"/>
  <c r="K705" i="33"/>
  <c r="K721" i="33"/>
  <c r="K737" i="33"/>
  <c r="K753" i="33"/>
  <c r="K769" i="33"/>
  <c r="K785" i="33"/>
  <c r="K801" i="33"/>
  <c r="K817" i="33"/>
  <c r="K833" i="33"/>
  <c r="K849" i="33"/>
  <c r="K865" i="33"/>
  <c r="K881" i="33"/>
  <c r="K897" i="33"/>
  <c r="K913" i="33"/>
  <c r="K929" i="33"/>
  <c r="K945" i="33"/>
  <c r="K961" i="33"/>
  <c r="K1190" i="33"/>
  <c r="K1195" i="33"/>
  <c r="K1203" i="33"/>
  <c r="K1211" i="33"/>
  <c r="K1219" i="33"/>
  <c r="K1227" i="33"/>
  <c r="K1235" i="33"/>
  <c r="K1243" i="33"/>
  <c r="K1251" i="33"/>
  <c r="K1259" i="33"/>
  <c r="K1267" i="33"/>
  <c r="K1275" i="33"/>
  <c r="K1283" i="33"/>
  <c r="K1291" i="33"/>
  <c r="K1299" i="33"/>
  <c r="K1307" i="33"/>
  <c r="K1315" i="33"/>
  <c r="K1323" i="33"/>
  <c r="K1331" i="33"/>
  <c r="K1339" i="33"/>
  <c r="K1347" i="33"/>
  <c r="K1355" i="33"/>
  <c r="K1363" i="33"/>
  <c r="K1371" i="33"/>
  <c r="K1379" i="33"/>
  <c r="K1387" i="33"/>
  <c r="K1395" i="33"/>
  <c r="K1403" i="33"/>
  <c r="K1411" i="33"/>
  <c r="K1419" i="33"/>
  <c r="K1427" i="33"/>
  <c r="K1435" i="33"/>
  <c r="K1443" i="33"/>
  <c r="K1451" i="33"/>
  <c r="K1459" i="33"/>
  <c r="K1467" i="33"/>
  <c r="K1475" i="33"/>
  <c r="K1483" i="33"/>
  <c r="K1491" i="33"/>
  <c r="K1499" i="33"/>
  <c r="K1507" i="33"/>
  <c r="K1515" i="33"/>
  <c r="K1523" i="33"/>
  <c r="K1531" i="33"/>
  <c r="K1539" i="33"/>
  <c r="K1547" i="33"/>
  <c r="K1555" i="33"/>
  <c r="K1563" i="33"/>
  <c r="K1571" i="33"/>
  <c r="K1579" i="33"/>
  <c r="K1587" i="33"/>
  <c r="K1595" i="33"/>
  <c r="K1603" i="33"/>
  <c r="K1611" i="33"/>
  <c r="K1619" i="33"/>
  <c r="K1627" i="33"/>
  <c r="K1635" i="33"/>
  <c r="K1643" i="33"/>
  <c r="K1651" i="33"/>
  <c r="K1659" i="33"/>
  <c r="K1667" i="33"/>
  <c r="K1675" i="33"/>
  <c r="K1683" i="33"/>
  <c r="K1691" i="33"/>
  <c r="K1699" i="33"/>
  <c r="K1707" i="33"/>
  <c r="K1715" i="33"/>
  <c r="K1723" i="33"/>
  <c r="K1731" i="33"/>
  <c r="K1739" i="33"/>
  <c r="K1747" i="33"/>
  <c r="K1755" i="33"/>
  <c r="K1763" i="33"/>
  <c r="K1771" i="33"/>
  <c r="K1779" i="33"/>
  <c r="K1787" i="33"/>
  <c r="K1795" i="33"/>
  <c r="K1803" i="33"/>
  <c r="K1811" i="33"/>
  <c r="K1819" i="33"/>
  <c r="K1827" i="33"/>
  <c r="K1835" i="33"/>
  <c r="K1843" i="33"/>
  <c r="K1851" i="33"/>
  <c r="K1859" i="33"/>
  <c r="K1867" i="33"/>
  <c r="K1875" i="33"/>
  <c r="K1883" i="33"/>
  <c r="K1891" i="33"/>
  <c r="K1899" i="33"/>
  <c r="K1907" i="33"/>
  <c r="K1915" i="33"/>
  <c r="K1923" i="33"/>
  <c r="K1931" i="33"/>
  <c r="K1939" i="33"/>
  <c r="K1947" i="33"/>
  <c r="K1955" i="33"/>
  <c r="K1963" i="33"/>
  <c r="K1971" i="33"/>
  <c r="K1979" i="33"/>
  <c r="K1987" i="33"/>
  <c r="K1995" i="33"/>
  <c r="K2003" i="33"/>
  <c r="K2011" i="33"/>
  <c r="K2019" i="33"/>
  <c r="K2027" i="33"/>
  <c r="K2035" i="33"/>
  <c r="K2043" i="33"/>
  <c r="K2051" i="33"/>
  <c r="K2077" i="33"/>
  <c r="K2093" i="33"/>
  <c r="K2109" i="33"/>
  <c r="K2125" i="33"/>
  <c r="K2141" i="33"/>
  <c r="K2157" i="33"/>
  <c r="K2173" i="33"/>
  <c r="K2189" i="33"/>
  <c r="K2205" i="33"/>
  <c r="K2221" i="33"/>
  <c r="K2253" i="33"/>
  <c r="K2258" i="33"/>
  <c r="K2281" i="33"/>
  <c r="K2317" i="33"/>
  <c r="K2322" i="33"/>
  <c r="K2345" i="33"/>
  <c r="K2381" i="33"/>
  <c r="K2386" i="33"/>
  <c r="K2409" i="33"/>
  <c r="K2445" i="33"/>
  <c r="K2450" i="33"/>
  <c r="K2465" i="33"/>
  <c r="K2497" i="33"/>
  <c r="K2529" i="33"/>
  <c r="K2546" i="33"/>
  <c r="K2610" i="33"/>
  <c r="K2674" i="33"/>
  <c r="K2069" i="33"/>
  <c r="K2085" i="33"/>
  <c r="K2101" i="33"/>
  <c r="K2117" i="33"/>
  <c r="K2133" i="33"/>
  <c r="K2149" i="33"/>
  <c r="K2165" i="33"/>
  <c r="K2181" i="33"/>
  <c r="K2197" i="33"/>
  <c r="K2213" i="33"/>
  <c r="K2229" i="33"/>
  <c r="K2249" i="33"/>
  <c r="K2285" i="33"/>
  <c r="K2290" i="33"/>
  <c r="K2313" i="33"/>
  <c r="K2349" i="33"/>
  <c r="K2354" i="33"/>
  <c r="K2377" i="33"/>
  <c r="K2413" i="33"/>
  <c r="K2418" i="33"/>
  <c r="K2441" i="33"/>
  <c r="K2481" i="33"/>
  <c r="K2513" i="33"/>
  <c r="K2081" i="33"/>
  <c r="K2097" i="33"/>
  <c r="K2113" i="33"/>
  <c r="K2129" i="33"/>
  <c r="K2145" i="33"/>
  <c r="K2161" i="33"/>
  <c r="K2177" i="33"/>
  <c r="K2193" i="33"/>
  <c r="K2209" i="33"/>
  <c r="K2225" i="33"/>
  <c r="K2237" i="33"/>
  <c r="K2242" i="33"/>
  <c r="K2265" i="33"/>
  <c r="K2301" i="33"/>
  <c r="K2306" i="33"/>
  <c r="K2329" i="33"/>
  <c r="K2365" i="33"/>
  <c r="K2370" i="33"/>
  <c r="K2393" i="33"/>
  <c r="K2429" i="33"/>
  <c r="K2434" i="33"/>
  <c r="K2473" i="33"/>
  <c r="K2505" i="33"/>
  <c r="K2562" i="33"/>
  <c r="K2626" i="33"/>
  <c r="K2690" i="33"/>
  <c r="K2754" i="33"/>
  <c r="K2241" i="33"/>
  <c r="K2257" i="33"/>
  <c r="K2273" i="33"/>
  <c r="K2289" i="33"/>
  <c r="K2305" i="33"/>
  <c r="K2321" i="33"/>
  <c r="K2337" i="33"/>
  <c r="K2353" i="33"/>
  <c r="K2369" i="33"/>
  <c r="K2385" i="33"/>
  <c r="K2401" i="33"/>
  <c r="K2417" i="33"/>
  <c r="K2433" i="33"/>
  <c r="K2449" i="33"/>
  <c r="K2578" i="33"/>
  <c r="K2642" i="33"/>
  <c r="K2706" i="33"/>
  <c r="K2770" i="33"/>
  <c r="K2537" i="33"/>
  <c r="K2553" i="33"/>
  <c r="K2569" i="33"/>
  <c r="K2585" i="33"/>
  <c r="K2601" i="33"/>
  <c r="K2617" i="33"/>
  <c r="K2633" i="33"/>
  <c r="K2649" i="33"/>
  <c r="K2665" i="33"/>
  <c r="K2681" i="33"/>
  <c r="K2697" i="33"/>
  <c r="K2713" i="33"/>
  <c r="K2729" i="33"/>
  <c r="K2745" i="33"/>
  <c r="K2761" i="33"/>
  <c r="K2777" i="33"/>
  <c r="K2793" i="33"/>
  <c r="K2809" i="33"/>
  <c r="K2825" i="33"/>
  <c r="K2841" i="33"/>
  <c r="K2857" i="33"/>
  <c r="K2873" i="33"/>
  <c r="K2889" i="33"/>
  <c r="K2905" i="33"/>
  <c r="K2921" i="33"/>
  <c r="K2937" i="33"/>
  <c r="K2953" i="33"/>
  <c r="K2969" i="33"/>
  <c r="K2985" i="33"/>
  <c r="K3001" i="33"/>
  <c r="K3017" i="33"/>
  <c r="K3033" i="33"/>
  <c r="K3049" i="33"/>
  <c r="K3065" i="33"/>
  <c r="K3081" i="33"/>
  <c r="K3097" i="33"/>
  <c r="K3106" i="33"/>
  <c r="K3114" i="33"/>
  <c r="K3122" i="33"/>
  <c r="K3130" i="33"/>
  <c r="K3138" i="33"/>
  <c r="K3146" i="33"/>
  <c r="K3154" i="33"/>
  <c r="K3162" i="33"/>
  <c r="K3170" i="33"/>
  <c r="K3178" i="33"/>
  <c r="K3186" i="33"/>
  <c r="K3194" i="33"/>
  <c r="K3202" i="33"/>
  <c r="K3210" i="33"/>
  <c r="K3218" i="33"/>
  <c r="K3226" i="33"/>
  <c r="K3234" i="33"/>
  <c r="K3242" i="33"/>
  <c r="K3250" i="33"/>
  <c r="K3258" i="33"/>
  <c r="K3266" i="33"/>
  <c r="K2545" i="33"/>
  <c r="K2561" i="33"/>
  <c r="K2577" i="33"/>
  <c r="K2593" i="33"/>
  <c r="K2609" i="33"/>
  <c r="K2625" i="33"/>
  <c r="K2641" i="33"/>
  <c r="K2657" i="33"/>
  <c r="K2673" i="33"/>
  <c r="K2689" i="33"/>
  <c r="K2705" i="33"/>
  <c r="K2721" i="33"/>
  <c r="K2737" i="33"/>
  <c r="K2753" i="33"/>
  <c r="K2769" i="33"/>
  <c r="K2785" i="33"/>
  <c r="K2801" i="33"/>
  <c r="K2817" i="33"/>
  <c r="K2833" i="33"/>
  <c r="K2849" i="33"/>
  <c r="K2865" i="33"/>
  <c r="K2881" i="33"/>
  <c r="K2897" i="33"/>
  <c r="K2913" i="33"/>
  <c r="K2929" i="33"/>
  <c r="K2945" i="33"/>
  <c r="K2961" i="33"/>
  <c r="K2977" i="33"/>
  <c r="K2993" i="33"/>
  <c r="K3009" i="33"/>
  <c r="K3025" i="33"/>
  <c r="K3041" i="33"/>
  <c r="K3057" i="33"/>
  <c r="K3073" i="33"/>
  <c r="K3089" i="33"/>
  <c r="K3105" i="33"/>
  <c r="K3110" i="33"/>
  <c r="K3118" i="33"/>
  <c r="K3126" i="33"/>
  <c r="K3134" i="33"/>
  <c r="K3142" i="33"/>
  <c r="K3150" i="33"/>
  <c r="K3158" i="33"/>
  <c r="K3166" i="33"/>
  <c r="K3174" i="33"/>
  <c r="K3182" i="33"/>
  <c r="K3190" i="33"/>
  <c r="K3198" i="33"/>
  <c r="K3206" i="33"/>
  <c r="K3214" i="33"/>
  <c r="K3222" i="33"/>
  <c r="K3230" i="33"/>
  <c r="K3238" i="33"/>
  <c r="K3246" i="33"/>
  <c r="K3254" i="33"/>
  <c r="K3262" i="33"/>
  <c r="K3285" i="33"/>
  <c r="K3301" i="33"/>
  <c r="K3317" i="33"/>
  <c r="K3333" i="33"/>
  <c r="K3349" i="33"/>
  <c r="K3365" i="33"/>
  <c r="K3381" i="33"/>
  <c r="K3397" i="33"/>
  <c r="K3413" i="33"/>
  <c r="K3429" i="33"/>
  <c r="K3445" i="33"/>
  <c r="K3461" i="33"/>
  <c r="K3477" i="33"/>
  <c r="K3493" i="33"/>
  <c r="K3509" i="33"/>
  <c r="K3544" i="33"/>
  <c r="K3549" i="33"/>
  <c r="K3572" i="33"/>
  <c r="K3608" i="33"/>
  <c r="K3613" i="33"/>
  <c r="K3636" i="33"/>
  <c r="K3672" i="33"/>
  <c r="K3677" i="33"/>
  <c r="K3700" i="33"/>
  <c r="K3736" i="33"/>
  <c r="K3741" i="33"/>
  <c r="K3764" i="33"/>
  <c r="K3800" i="33"/>
  <c r="K3805" i="33"/>
  <c r="K3828" i="33"/>
  <c r="K3532" i="33"/>
  <c r="K3548" i="33"/>
  <c r="K3564" i="33"/>
  <c r="K3580" i="33"/>
  <c r="K3596" i="33"/>
  <c r="K3612" i="33"/>
  <c r="K3628" i="33"/>
  <c r="K3644" i="33"/>
  <c r="K3660" i="33"/>
  <c r="K3676" i="33"/>
  <c r="K3692" i="33"/>
  <c r="K3708" i="33"/>
  <c r="K3724" i="33"/>
  <c r="K3740" i="33"/>
  <c r="K3756" i="33"/>
  <c r="K3772" i="33"/>
  <c r="K3788" i="33"/>
  <c r="K3804" i="33"/>
  <c r="K3820" i="33"/>
  <c r="K3836" i="33"/>
  <c r="K3852" i="33"/>
  <c r="K4149" i="33"/>
  <c r="K4157" i="33"/>
  <c r="K4165" i="33"/>
  <c r="K4173" i="33"/>
  <c r="K4181" i="33"/>
  <c r="K4189" i="33"/>
  <c r="K4197" i="33"/>
  <c r="K4205" i="33"/>
  <c r="K4213" i="33"/>
  <c r="K4221" i="33"/>
  <c r="K4229" i="33"/>
  <c r="K4237" i="33"/>
  <c r="K4245" i="33"/>
  <c r="K4253" i="33"/>
  <c r="K4261" i="33"/>
  <c r="K4269" i="33"/>
  <c r="K4277" i="33"/>
  <c r="K4285" i="33"/>
  <c r="K4293" i="33"/>
  <c r="K4301" i="33"/>
  <c r="K4309" i="33"/>
  <c r="K4405" i="33"/>
  <c r="K4421" i="33"/>
  <c r="K4437" i="33"/>
  <c r="K4453" i="33"/>
  <c r="K4469" i="33"/>
  <c r="K4485" i="33"/>
  <c r="K4148" i="33"/>
  <c r="K4153" i="33"/>
  <c r="K4161" i="33"/>
  <c r="K4169" i="33"/>
  <c r="K4177" i="33"/>
  <c r="K4185" i="33"/>
  <c r="K4193" i="33"/>
  <c r="K4201" i="33"/>
  <c r="K4209" i="33"/>
  <c r="K4217" i="33"/>
  <c r="K4225" i="33"/>
  <c r="K4233" i="33"/>
  <c r="K4241" i="33"/>
  <c r="K4249" i="33"/>
  <c r="K4257" i="33"/>
  <c r="K4265" i="33"/>
  <c r="K4273" i="33"/>
  <c r="K4281" i="33"/>
  <c r="K4289" i="33"/>
  <c r="K4297" i="33"/>
  <c r="K4305" i="33"/>
  <c r="K4317" i="33"/>
  <c r="K4413" i="33"/>
  <c r="K4429" i="33"/>
  <c r="K4445" i="33"/>
  <c r="K4461" i="33"/>
  <c r="K4477" i="33"/>
  <c r="A5" i="31"/>
  <c r="A4" i="31"/>
  <c r="M9" i="31" l="1"/>
  <c r="M11" i="31"/>
  <c r="M13" i="31"/>
  <c r="M15" i="31"/>
  <c r="M17" i="31"/>
  <c r="M19" i="31"/>
  <c r="C18" i="31"/>
  <c r="C31" i="31" s="1"/>
  <c r="C16" i="31"/>
  <c r="C29" i="31" s="1"/>
  <c r="C14" i="31"/>
  <c r="C27" i="31" s="1"/>
  <c r="C12" i="31"/>
  <c r="C25" i="31" s="1"/>
  <c r="C10" i="31"/>
  <c r="C23" i="31" s="1"/>
  <c r="M10" i="31"/>
  <c r="M12" i="31"/>
  <c r="M14" i="31"/>
  <c r="M16" i="31"/>
  <c r="M18" i="31"/>
  <c r="C19" i="31"/>
  <c r="C32" i="31" s="1"/>
  <c r="C17" i="31"/>
  <c r="C30" i="31" s="1"/>
  <c r="C15" i="31"/>
  <c r="C28" i="31" s="1"/>
  <c r="C13" i="31"/>
  <c r="C26" i="31" s="1"/>
  <c r="C11" i="31"/>
  <c r="C24" i="31" s="1"/>
  <c r="C23" i="1" s="1"/>
  <c r="C9" i="31"/>
  <c r="C22" i="31" s="1"/>
  <c r="J19" i="31"/>
  <c r="J32" i="31" s="1"/>
  <c r="F19" i="31"/>
  <c r="F32" i="31" s="1"/>
  <c r="L18" i="31"/>
  <c r="H18" i="31"/>
  <c r="H31" i="31" s="1"/>
  <c r="D18" i="31"/>
  <c r="D31" i="31" s="1"/>
  <c r="J17" i="31"/>
  <c r="J30" i="31" s="1"/>
  <c r="F17" i="31"/>
  <c r="F30" i="31" s="1"/>
  <c r="L16" i="31"/>
  <c r="H16" i="31"/>
  <c r="H29" i="31" s="1"/>
  <c r="D16" i="31"/>
  <c r="D29" i="31" s="1"/>
  <c r="J15" i="31"/>
  <c r="J28" i="31" s="1"/>
  <c r="F15" i="31"/>
  <c r="F28" i="31" s="1"/>
  <c r="L14" i="31"/>
  <c r="H14" i="31"/>
  <c r="H27" i="31" s="1"/>
  <c r="D14" i="31"/>
  <c r="D27" i="31" s="1"/>
  <c r="J13" i="31"/>
  <c r="J26" i="31" s="1"/>
  <c r="F13" i="31"/>
  <c r="F26" i="31" s="1"/>
  <c r="L12" i="31"/>
  <c r="H12" i="31"/>
  <c r="H25" i="31" s="1"/>
  <c r="D12" i="31"/>
  <c r="D25" i="31" s="1"/>
  <c r="J11" i="31"/>
  <c r="J24" i="31" s="1"/>
  <c r="F11" i="31"/>
  <c r="F24" i="31" s="1"/>
  <c r="L10" i="31"/>
  <c r="H10" i="31"/>
  <c r="H23" i="31" s="1"/>
  <c r="D10" i="31"/>
  <c r="D23" i="31" s="1"/>
  <c r="J9" i="31"/>
  <c r="J22" i="31" s="1"/>
  <c r="F9" i="31"/>
  <c r="F22" i="31" s="1"/>
  <c r="I19" i="31"/>
  <c r="I32" i="31" s="1"/>
  <c r="E19" i="31"/>
  <c r="E32" i="31" s="1"/>
  <c r="K18" i="31"/>
  <c r="K31" i="31" s="1"/>
  <c r="G18" i="31"/>
  <c r="G31" i="31" s="1"/>
  <c r="I17" i="31"/>
  <c r="I30" i="31" s="1"/>
  <c r="E17" i="31"/>
  <c r="E30" i="31" s="1"/>
  <c r="K16" i="31"/>
  <c r="K29" i="31" s="1"/>
  <c r="G16" i="31"/>
  <c r="G29" i="31" s="1"/>
  <c r="I15" i="31"/>
  <c r="I28" i="31" s="1"/>
  <c r="E15" i="31"/>
  <c r="E28" i="31" s="1"/>
  <c r="K14" i="31"/>
  <c r="K27" i="31" s="1"/>
  <c r="G14" i="31"/>
  <c r="G27" i="31" s="1"/>
  <c r="I13" i="31"/>
  <c r="I26" i="31" s="1"/>
  <c r="E13" i="31"/>
  <c r="E26" i="31" s="1"/>
  <c r="K12" i="31"/>
  <c r="K25" i="31" s="1"/>
  <c r="G12" i="31"/>
  <c r="G25" i="31" s="1"/>
  <c r="I11" i="31"/>
  <c r="I24" i="31" s="1"/>
  <c r="E11" i="31"/>
  <c r="E24" i="31" s="1"/>
  <c r="K10" i="31"/>
  <c r="K23" i="31" s="1"/>
  <c r="G10" i="31"/>
  <c r="G23" i="31" s="1"/>
  <c r="I9" i="31"/>
  <c r="I22" i="31" s="1"/>
  <c r="E9" i="31"/>
  <c r="E22" i="31" s="1"/>
  <c r="L19" i="31"/>
  <c r="D19" i="31"/>
  <c r="D32" i="31" s="1"/>
  <c r="F18" i="31"/>
  <c r="F31" i="31" s="1"/>
  <c r="H17" i="31"/>
  <c r="H30" i="31" s="1"/>
  <c r="J16" i="31"/>
  <c r="J29" i="31" s="1"/>
  <c r="L15" i="31"/>
  <c r="D15" i="31"/>
  <c r="D28" i="31" s="1"/>
  <c r="F14" i="31"/>
  <c r="F27" i="31" s="1"/>
  <c r="H13" i="31"/>
  <c r="H26" i="31" s="1"/>
  <c r="J12" i="31"/>
  <c r="J25" i="31" s="1"/>
  <c r="L11" i="31"/>
  <c r="D11" i="31"/>
  <c r="D24" i="31" s="1"/>
  <c r="F10" i="31"/>
  <c r="F23" i="31" s="1"/>
  <c r="H9" i="31"/>
  <c r="H22" i="31" s="1"/>
  <c r="K19" i="31"/>
  <c r="K32" i="31" s="1"/>
  <c r="E18" i="31"/>
  <c r="E31" i="31" s="1"/>
  <c r="G17" i="31"/>
  <c r="G30" i="31" s="1"/>
  <c r="I16" i="31"/>
  <c r="I29" i="31" s="1"/>
  <c r="K15" i="31"/>
  <c r="K28" i="31" s="1"/>
  <c r="E14" i="31"/>
  <c r="E27" i="31" s="1"/>
  <c r="G13" i="31"/>
  <c r="G26" i="31" s="1"/>
  <c r="I12" i="31"/>
  <c r="I25" i="31" s="1"/>
  <c r="K11" i="31"/>
  <c r="K24" i="31" s="1"/>
  <c r="E10" i="31"/>
  <c r="E23" i="31" s="1"/>
  <c r="G9" i="31"/>
  <c r="G22" i="31" s="1"/>
  <c r="H19" i="31"/>
  <c r="H32" i="31" s="1"/>
  <c r="L17" i="31"/>
  <c r="F16" i="31"/>
  <c r="F29" i="31" s="1"/>
  <c r="J14" i="31"/>
  <c r="J27" i="31" s="1"/>
  <c r="D13" i="31"/>
  <c r="D26" i="31" s="1"/>
  <c r="H11" i="31"/>
  <c r="H24" i="31" s="1"/>
  <c r="L9" i="31"/>
  <c r="G19" i="31"/>
  <c r="G32" i="31" s="1"/>
  <c r="G31" i="1" s="1"/>
  <c r="K17" i="31"/>
  <c r="K30" i="31" s="1"/>
  <c r="E16" i="31"/>
  <c r="E29" i="31" s="1"/>
  <c r="I14" i="31"/>
  <c r="I27" i="31" s="1"/>
  <c r="C25" i="1"/>
  <c r="G11" i="31"/>
  <c r="G24" i="31" s="1"/>
  <c r="G23" i="1" s="1"/>
  <c r="K9" i="31"/>
  <c r="K22" i="31" s="1"/>
  <c r="J18" i="31"/>
  <c r="J31" i="31" s="1"/>
  <c r="J30" i="1" s="1"/>
  <c r="H15" i="31"/>
  <c r="H28" i="31" s="1"/>
  <c r="H27" i="1" s="1"/>
  <c r="F12" i="31"/>
  <c r="F25" i="31" s="1"/>
  <c r="F24" i="1" s="1"/>
  <c r="D9" i="31"/>
  <c r="D22" i="31" s="1"/>
  <c r="D21" i="1" s="1"/>
  <c r="I10" i="31"/>
  <c r="I23" i="31" s="1"/>
  <c r="I22" i="1" s="1"/>
  <c r="I18" i="31"/>
  <c r="I31" i="31" s="1"/>
  <c r="I30" i="1" s="1"/>
  <c r="G15" i="31"/>
  <c r="G28" i="31" s="1"/>
  <c r="G27" i="1" s="1"/>
  <c r="E12" i="31"/>
  <c r="E25" i="31" s="1"/>
  <c r="E24" i="1" s="1"/>
  <c r="K13" i="31"/>
  <c r="K26" i="31" s="1"/>
  <c r="K25" i="1" s="1"/>
  <c r="D17" i="31"/>
  <c r="D30" i="31" s="1"/>
  <c r="D29" i="1" s="1"/>
  <c r="L13" i="31"/>
  <c r="J10" i="31"/>
  <c r="J23" i="31" s="1"/>
  <c r="J22" i="1" s="1"/>
  <c r="C29" i="1"/>
  <c r="F21" i="1"/>
  <c r="E23" i="1"/>
  <c r="D22" i="1"/>
  <c r="K23" i="1"/>
  <c r="G24" i="1"/>
  <c r="I25" i="1"/>
  <c r="H21" i="1"/>
  <c r="H24" i="1"/>
  <c r="D27" i="1"/>
  <c r="E28" i="1"/>
  <c r="H29" i="1"/>
  <c r="I21" i="1"/>
  <c r="F22" i="1"/>
  <c r="H23" i="1"/>
  <c r="D24" i="1"/>
  <c r="J24" i="1"/>
  <c r="F25" i="1"/>
  <c r="C26" i="1"/>
  <c r="I26" i="1"/>
  <c r="E27" i="1"/>
  <c r="J27" i="1"/>
  <c r="G28" i="1"/>
  <c r="I29" i="1"/>
  <c r="E30" i="1"/>
  <c r="E22" i="1"/>
  <c r="C24" i="1"/>
  <c r="E25" i="1"/>
  <c r="J25" i="1"/>
  <c r="G26" i="1"/>
  <c r="I27" i="1"/>
  <c r="K28" i="1"/>
  <c r="C31" i="1"/>
  <c r="E21" i="1"/>
  <c r="J21" i="1"/>
  <c r="H22" i="1"/>
  <c r="D23" i="1"/>
  <c r="I23" i="1"/>
  <c r="K24" i="1"/>
  <c r="G25" i="1"/>
  <c r="E26" i="1"/>
  <c r="J26" i="1"/>
  <c r="F27" i="1"/>
  <c r="C28" i="1"/>
  <c r="H28" i="1"/>
  <c r="E29" i="1"/>
  <c r="K29" i="1"/>
  <c r="G30" i="1"/>
  <c r="H31" i="1"/>
  <c r="F26" i="1"/>
  <c r="K26" i="1"/>
  <c r="D28" i="1"/>
  <c r="I28" i="1"/>
  <c r="G29" i="1"/>
  <c r="K30" i="1"/>
  <c r="C30" i="1"/>
  <c r="H30" i="1"/>
  <c r="D31" i="1"/>
  <c r="J31" i="1"/>
  <c r="D30" i="1"/>
  <c r="F31" i="1"/>
  <c r="K31" i="1"/>
  <c r="C21" i="1"/>
  <c r="G21" i="1"/>
  <c r="K21" i="1"/>
  <c r="C22" i="1"/>
  <c r="G22" i="1"/>
  <c r="K22" i="1"/>
  <c r="F23" i="1"/>
  <c r="J23" i="1"/>
  <c r="I24" i="1"/>
  <c r="D25" i="1"/>
  <c r="H25" i="1"/>
  <c r="D26" i="1"/>
  <c r="H26" i="1"/>
  <c r="C27" i="1"/>
  <c r="K27" i="1"/>
  <c r="F28" i="1"/>
  <c r="J28" i="1"/>
  <c r="F29" i="1"/>
  <c r="J29" i="1"/>
  <c r="F30" i="1"/>
  <c r="E31" i="1"/>
  <c r="I31" i="1"/>
  <c r="J8" i="1"/>
  <c r="F8" i="1"/>
  <c r="C18" i="1"/>
  <c r="K17" i="1"/>
  <c r="G17" i="1"/>
  <c r="C17" i="1"/>
  <c r="K16" i="1"/>
  <c r="G16" i="1"/>
  <c r="K15" i="1"/>
  <c r="G15" i="1"/>
  <c r="C15" i="1"/>
  <c r="K14" i="1"/>
  <c r="C14" i="1"/>
  <c r="K13" i="1"/>
  <c r="G13" i="1"/>
  <c r="C13" i="1"/>
  <c r="G12" i="1"/>
  <c r="C12" i="1"/>
  <c r="K11" i="1"/>
  <c r="G11" i="1"/>
  <c r="C11" i="1"/>
  <c r="K10" i="1"/>
  <c r="G9" i="1"/>
  <c r="C9" i="1"/>
  <c r="I8" i="1"/>
  <c r="E8" i="1"/>
  <c r="J18" i="1"/>
  <c r="F18" i="1"/>
  <c r="J15" i="1"/>
  <c r="J14" i="1"/>
  <c r="F14" i="1"/>
  <c r="J13" i="1"/>
  <c r="F13" i="1"/>
  <c r="J12" i="1"/>
  <c r="F12" i="1"/>
  <c r="J11" i="1"/>
  <c r="F10" i="1"/>
  <c r="F9" i="1"/>
  <c r="H8" i="1"/>
  <c r="D8" i="1"/>
  <c r="I18" i="1"/>
  <c r="E17" i="1"/>
  <c r="I16" i="1"/>
  <c r="E16" i="1"/>
  <c r="I15" i="1"/>
  <c r="E15" i="1"/>
  <c r="I14" i="1"/>
  <c r="E14" i="1"/>
  <c r="I13" i="1"/>
  <c r="E13" i="1"/>
  <c r="I12" i="1"/>
  <c r="E12" i="1"/>
  <c r="I10" i="1"/>
  <c r="E10" i="1"/>
  <c r="E9" i="1"/>
  <c r="K8" i="1"/>
  <c r="G8" i="1"/>
  <c r="C8" i="1"/>
  <c r="H18" i="1"/>
  <c r="D18" i="1"/>
  <c r="H17" i="1"/>
  <c r="D17" i="1"/>
  <c r="H16" i="1"/>
  <c r="H15" i="1"/>
  <c r="D15" i="1"/>
  <c r="D14" i="1"/>
  <c r="D13" i="1"/>
  <c r="H12" i="1"/>
  <c r="D12" i="1"/>
  <c r="H11" i="1"/>
  <c r="D11" i="1"/>
  <c r="H10" i="1"/>
  <c r="D10" i="1"/>
  <c r="H9" i="1"/>
  <c r="D9" i="1"/>
  <c r="H14" i="1" l="1"/>
  <c r="G18" i="1"/>
  <c r="G10" i="1"/>
  <c r="D16" i="1"/>
  <c r="C10" i="1"/>
  <c r="K18" i="1"/>
  <c r="M31" i="31"/>
  <c r="M30" i="1" s="1"/>
  <c r="M17" i="1"/>
  <c r="M27" i="31"/>
  <c r="M26" i="1" s="1"/>
  <c r="M13" i="1"/>
  <c r="M23" i="31"/>
  <c r="M22" i="1" s="1"/>
  <c r="M9" i="1"/>
  <c r="M32" i="31"/>
  <c r="M31" i="1" s="1"/>
  <c r="M18" i="1"/>
  <c r="M28" i="31"/>
  <c r="M27" i="1" s="1"/>
  <c r="M14" i="1"/>
  <c r="M24" i="31"/>
  <c r="M23" i="1" s="1"/>
  <c r="M10" i="1"/>
  <c r="M29" i="31"/>
  <c r="M28" i="1" s="1"/>
  <c r="M15" i="1"/>
  <c r="M25" i="31"/>
  <c r="M24" i="1" s="1"/>
  <c r="M11" i="1"/>
  <c r="M30" i="31"/>
  <c r="M29" i="1" s="1"/>
  <c r="M16" i="1"/>
  <c r="M26" i="31"/>
  <c r="M25" i="1" s="1"/>
  <c r="M12" i="1"/>
  <c r="M22" i="31"/>
  <c r="M21" i="1" s="1"/>
  <c r="M8" i="1"/>
  <c r="F11" i="1"/>
  <c r="I9" i="1"/>
  <c r="I17" i="1"/>
  <c r="E11" i="1"/>
  <c r="C16" i="1"/>
  <c r="J9" i="1"/>
  <c r="K12" i="1"/>
  <c r="L26" i="31"/>
  <c r="L25" i="1" s="1"/>
  <c r="L12" i="1"/>
  <c r="L22" i="31"/>
  <c r="L21" i="1" s="1"/>
  <c r="L8" i="1"/>
  <c r="L24" i="31"/>
  <c r="L23" i="1" s="1"/>
  <c r="L10" i="1"/>
  <c r="L29" i="31"/>
  <c r="L28" i="1" s="1"/>
  <c r="L15" i="1"/>
  <c r="L30" i="31"/>
  <c r="L29" i="1" s="1"/>
  <c r="L16" i="1"/>
  <c r="L28" i="31"/>
  <c r="L27" i="1" s="1"/>
  <c r="L14" i="1"/>
  <c r="L23" i="31"/>
  <c r="L22" i="1" s="1"/>
  <c r="L9" i="1"/>
  <c r="L31" i="31"/>
  <c r="L30" i="1" s="1"/>
  <c r="L17" i="1"/>
  <c r="L32" i="31"/>
  <c r="L31" i="1" s="1"/>
  <c r="L18" i="1"/>
  <c r="L25" i="31"/>
  <c r="L24" i="1" s="1"/>
  <c r="L11" i="1"/>
  <c r="L27" i="31"/>
  <c r="L26" i="1" s="1"/>
  <c r="L13" i="1"/>
  <c r="I11" i="1"/>
  <c r="G14" i="1"/>
  <c r="J10" i="1"/>
  <c r="K9" i="1"/>
  <c r="F15" i="1"/>
  <c r="H13" i="1"/>
  <c r="F17" i="1"/>
  <c r="J17" i="1"/>
  <c r="F16" i="1"/>
  <c r="J16" i="1"/>
  <c r="E18" i="1"/>
  <c r="Z5" i="29" l="1"/>
  <c r="Z7" i="29"/>
  <c r="Z6" i="29"/>
  <c r="Z8" i="29"/>
  <c r="Z10" i="29"/>
  <c r="Z9" i="29"/>
  <c r="A3" i="29"/>
  <c r="A2" i="29"/>
  <c r="K3" i="28" l="1"/>
  <c r="K4" i="28"/>
  <c r="K5" i="28"/>
  <c r="K6" i="28"/>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2" i="28"/>
  <c r="X7" i="29" l="1"/>
  <c r="T7" i="29"/>
  <c r="X6" i="29"/>
  <c r="T6" i="29"/>
  <c r="Y5" i="29"/>
  <c r="U5" i="29"/>
  <c r="Q5" i="29"/>
  <c r="W7" i="29"/>
  <c r="S7" i="29"/>
  <c r="W6" i="29"/>
  <c r="S6" i="29"/>
  <c r="X5" i="29"/>
  <c r="T5" i="29"/>
  <c r="V7" i="29"/>
  <c r="R7" i="29"/>
  <c r="V6" i="29"/>
  <c r="R6" i="29"/>
  <c r="W5" i="29"/>
  <c r="S5" i="29"/>
  <c r="Y7" i="29"/>
  <c r="U7" i="29"/>
  <c r="Q7" i="29"/>
  <c r="Y6" i="29"/>
  <c r="U6" i="29"/>
  <c r="Q6" i="29"/>
  <c r="V5" i="29"/>
  <c r="R5" i="29"/>
  <c r="S8" i="29"/>
  <c r="W8" i="29"/>
  <c r="R9" i="29"/>
  <c r="V9" i="29"/>
  <c r="R10" i="29"/>
  <c r="V10" i="29"/>
  <c r="T8" i="29"/>
  <c r="X8" i="29"/>
  <c r="S9" i="29"/>
  <c r="W9" i="29"/>
  <c r="S10" i="29"/>
  <c r="W10" i="29"/>
  <c r="Q8" i="29"/>
  <c r="U8" i="29"/>
  <c r="Y8" i="29"/>
  <c r="T9" i="29"/>
  <c r="X9" i="29"/>
  <c r="T10" i="29"/>
  <c r="X10" i="29"/>
  <c r="R8" i="29"/>
  <c r="V8" i="29"/>
  <c r="Q9" i="29"/>
  <c r="U9" i="29"/>
  <c r="Y9" i="29"/>
  <c r="Q10" i="29"/>
  <c r="U10" i="29"/>
  <c r="Y10" i="29"/>
  <c r="B8" i="29" l="1"/>
  <c r="N8" i="29"/>
  <c r="C8" i="29"/>
  <c r="G8" i="29"/>
  <c r="K8" i="29"/>
  <c r="O8" i="29"/>
  <c r="J8" i="29"/>
  <c r="D8" i="29"/>
  <c r="H8" i="29"/>
  <c r="L8" i="29"/>
  <c r="P8" i="29"/>
  <c r="F8" i="29"/>
  <c r="E8" i="29"/>
  <c r="I8" i="29"/>
  <c r="M8" i="29"/>
  <c r="C5" i="29"/>
  <c r="E5" i="29"/>
  <c r="I5" i="29"/>
  <c r="M5" i="29"/>
  <c r="B5" i="29"/>
  <c r="F5" i="29"/>
  <c r="J5" i="29"/>
  <c r="N5" i="29"/>
  <c r="G5" i="29"/>
  <c r="K5" i="29"/>
  <c r="O5" i="29"/>
  <c r="D5" i="29"/>
  <c r="H5" i="29"/>
  <c r="L5" i="29"/>
  <c r="P5" i="29"/>
  <c r="N102" i="19"/>
  <c r="M102" i="19"/>
  <c r="L102" i="19"/>
  <c r="K102" i="19"/>
  <c r="J102" i="19"/>
  <c r="I102" i="19"/>
  <c r="H102" i="19"/>
  <c r="G102" i="19"/>
  <c r="F102" i="19"/>
  <c r="E102" i="19"/>
  <c r="D102" i="19"/>
  <c r="C102" i="19"/>
  <c r="B102" i="19"/>
  <c r="N101" i="19"/>
  <c r="M101" i="19"/>
  <c r="L101" i="19"/>
  <c r="K101" i="19"/>
  <c r="J101" i="19"/>
  <c r="I101" i="19"/>
  <c r="H101" i="19"/>
  <c r="G101" i="19"/>
  <c r="F101" i="19"/>
  <c r="E101" i="19"/>
  <c r="D101" i="19"/>
  <c r="C101" i="19"/>
  <c r="B101" i="19"/>
  <c r="P100" i="19"/>
  <c r="O100" i="19"/>
  <c r="N100" i="19"/>
  <c r="M100" i="19"/>
  <c r="L100" i="19"/>
  <c r="K100" i="19"/>
  <c r="J100" i="19"/>
  <c r="I100" i="19"/>
  <c r="H100" i="19"/>
  <c r="G100" i="19"/>
  <c r="F100" i="19"/>
  <c r="E100" i="19"/>
  <c r="D100" i="19"/>
  <c r="C100" i="19"/>
  <c r="B100" i="19"/>
  <c r="P99" i="19"/>
  <c r="O99" i="19"/>
  <c r="N99" i="19"/>
  <c r="M99" i="19"/>
  <c r="L99" i="19"/>
  <c r="K99" i="19"/>
  <c r="J99" i="19"/>
  <c r="I99" i="19"/>
  <c r="H99" i="19"/>
  <c r="G99" i="19"/>
  <c r="F99" i="19"/>
  <c r="E99" i="19"/>
  <c r="D99" i="19"/>
  <c r="C99" i="19"/>
  <c r="B99" i="19"/>
  <c r="N82" i="19"/>
  <c r="M82" i="19"/>
  <c r="L82" i="19"/>
  <c r="K82" i="19"/>
  <c r="J82" i="19"/>
  <c r="I82" i="19"/>
  <c r="H82" i="19"/>
  <c r="G82" i="19"/>
  <c r="F82" i="19"/>
  <c r="E82" i="19"/>
  <c r="D82" i="19"/>
  <c r="C82" i="19"/>
  <c r="B82" i="19"/>
  <c r="N81" i="19"/>
  <c r="M81" i="19"/>
  <c r="L81" i="19"/>
  <c r="K81" i="19"/>
  <c r="J81" i="19"/>
  <c r="I81" i="19"/>
  <c r="H81" i="19"/>
  <c r="G81" i="19"/>
  <c r="F81" i="19"/>
  <c r="E81" i="19"/>
  <c r="D81" i="19"/>
  <c r="C81" i="19"/>
  <c r="B81" i="19"/>
  <c r="P80" i="19"/>
  <c r="O80" i="19"/>
  <c r="N80" i="19"/>
  <c r="M80" i="19"/>
  <c r="L80" i="19"/>
  <c r="K80" i="19"/>
  <c r="J80" i="19"/>
  <c r="I80" i="19"/>
  <c r="H80" i="19"/>
  <c r="G80" i="19"/>
  <c r="F80" i="19"/>
  <c r="E80" i="19"/>
  <c r="D80" i="19"/>
  <c r="C80" i="19"/>
  <c r="B80" i="19"/>
  <c r="P79" i="19"/>
  <c r="O79" i="19"/>
  <c r="N79" i="19"/>
  <c r="M79" i="19"/>
  <c r="L79" i="19"/>
  <c r="K79" i="19"/>
  <c r="J79" i="19"/>
  <c r="I79" i="19"/>
  <c r="H79" i="19"/>
  <c r="G79" i="19"/>
  <c r="F79" i="19"/>
  <c r="E79" i="19"/>
  <c r="D79" i="19"/>
  <c r="C79" i="19"/>
  <c r="B79" i="19"/>
  <c r="N62" i="19"/>
  <c r="M62" i="19"/>
  <c r="L62" i="19"/>
  <c r="K62" i="19"/>
  <c r="J62" i="19"/>
  <c r="I62" i="19"/>
  <c r="H62" i="19"/>
  <c r="G62" i="19"/>
  <c r="F62" i="19"/>
  <c r="E62" i="19"/>
  <c r="D62" i="19"/>
  <c r="C62" i="19"/>
  <c r="B62" i="19"/>
  <c r="N61" i="19"/>
  <c r="M61" i="19"/>
  <c r="L61" i="19"/>
  <c r="K61" i="19"/>
  <c r="J61" i="19"/>
  <c r="I61" i="19"/>
  <c r="H61" i="19"/>
  <c r="G61" i="19"/>
  <c r="F61" i="19"/>
  <c r="E61" i="19"/>
  <c r="D61" i="19"/>
  <c r="C61" i="19"/>
  <c r="B61" i="19"/>
  <c r="P60" i="19"/>
  <c r="O60" i="19"/>
  <c r="N60" i="19"/>
  <c r="M60" i="19"/>
  <c r="L60" i="19"/>
  <c r="K60" i="19"/>
  <c r="J60" i="19"/>
  <c r="I60" i="19"/>
  <c r="H60" i="19"/>
  <c r="G60" i="19"/>
  <c r="F60" i="19"/>
  <c r="E60" i="19"/>
  <c r="D60" i="19"/>
  <c r="C60" i="19"/>
  <c r="B60" i="19"/>
  <c r="P59" i="19"/>
  <c r="O59" i="19"/>
  <c r="N59" i="19"/>
  <c r="M59" i="19"/>
  <c r="L59" i="19"/>
  <c r="K59" i="19"/>
  <c r="J59" i="19"/>
  <c r="I59" i="19"/>
  <c r="H59" i="19"/>
  <c r="G59" i="19"/>
  <c r="F59" i="19"/>
  <c r="E59" i="19"/>
  <c r="D59" i="19"/>
  <c r="C59" i="19"/>
  <c r="B59" i="19"/>
  <c r="N42" i="19" l="1"/>
  <c r="M42" i="19"/>
  <c r="L42" i="19"/>
  <c r="K42" i="19"/>
  <c r="J42" i="19"/>
  <c r="I42" i="19"/>
  <c r="H42" i="19"/>
  <c r="G42" i="19"/>
  <c r="F42" i="19"/>
  <c r="E42" i="19"/>
  <c r="D42" i="19"/>
  <c r="C42" i="19"/>
  <c r="B42" i="19"/>
  <c r="N41" i="19"/>
  <c r="M41" i="19"/>
  <c r="L41" i="19"/>
  <c r="K41" i="19"/>
  <c r="J41" i="19"/>
  <c r="I41" i="19"/>
  <c r="H41" i="19"/>
  <c r="G41" i="19"/>
  <c r="F41" i="19"/>
  <c r="E41" i="19"/>
  <c r="D41" i="19"/>
  <c r="C41" i="19"/>
  <c r="B41" i="19"/>
  <c r="P40" i="19"/>
  <c r="O40" i="19"/>
  <c r="N40" i="19"/>
  <c r="M40" i="19"/>
  <c r="L40" i="19"/>
  <c r="K40" i="19"/>
  <c r="J40" i="19"/>
  <c r="I40" i="19"/>
  <c r="H40" i="19"/>
  <c r="G40" i="19"/>
  <c r="F40" i="19"/>
  <c r="E40" i="19"/>
  <c r="D40" i="19"/>
  <c r="C40" i="19"/>
  <c r="B40" i="19"/>
  <c r="P39" i="19"/>
  <c r="O39" i="19"/>
  <c r="N39" i="19"/>
  <c r="M39" i="19"/>
  <c r="L39" i="19"/>
  <c r="K39" i="19"/>
  <c r="J39" i="19"/>
  <c r="I39" i="19"/>
  <c r="H39" i="19"/>
  <c r="G39" i="19"/>
  <c r="F39" i="19"/>
  <c r="E39" i="19"/>
  <c r="D39" i="19"/>
  <c r="C39" i="19"/>
  <c r="B39" i="19"/>
  <c r="C22" i="19"/>
  <c r="D22" i="19"/>
  <c r="E22" i="19"/>
  <c r="F22" i="19"/>
  <c r="G22" i="19"/>
  <c r="H22" i="19"/>
  <c r="I22" i="19"/>
  <c r="J22" i="19"/>
  <c r="K22" i="19"/>
  <c r="L22" i="19"/>
  <c r="M22" i="19"/>
  <c r="N22" i="19"/>
  <c r="B22" i="19"/>
  <c r="C21" i="19"/>
  <c r="D21" i="19"/>
  <c r="E21" i="19"/>
  <c r="F21" i="19"/>
  <c r="G21" i="19"/>
  <c r="H21" i="19"/>
  <c r="I21" i="19"/>
  <c r="J21" i="19"/>
  <c r="K21" i="19"/>
  <c r="L21" i="19"/>
  <c r="M21" i="19"/>
  <c r="N21" i="19"/>
  <c r="B21" i="19"/>
  <c r="C20" i="19"/>
  <c r="D20" i="19"/>
  <c r="E20" i="19"/>
  <c r="F20" i="19"/>
  <c r="G20" i="19"/>
  <c r="H20" i="19"/>
  <c r="I20" i="19"/>
  <c r="J20" i="19"/>
  <c r="K20" i="19"/>
  <c r="L20" i="19"/>
  <c r="M20" i="19"/>
  <c r="N20" i="19"/>
  <c r="O20" i="19"/>
  <c r="P20" i="19"/>
  <c r="B20" i="19"/>
  <c r="C19" i="19"/>
  <c r="D19" i="19"/>
  <c r="E19" i="19"/>
  <c r="F19" i="19"/>
  <c r="G19" i="19"/>
  <c r="H19" i="19"/>
  <c r="I19" i="19"/>
  <c r="J19" i="19"/>
  <c r="K19" i="19"/>
  <c r="L19" i="19"/>
  <c r="M19" i="19"/>
  <c r="N19" i="19"/>
  <c r="O19" i="19"/>
  <c r="P19" i="19"/>
  <c r="B19" i="19"/>
</calcChain>
</file>

<file path=xl/sharedStrings.xml><?xml version="1.0" encoding="utf-8"?>
<sst xmlns="http://schemas.openxmlformats.org/spreadsheetml/2006/main" count="29972" uniqueCount="237">
  <si>
    <t>Source: Home Office Incident Recording System</t>
  </si>
  <si>
    <t>https://www.gov.uk/government/collections/fire-statistics</t>
  </si>
  <si>
    <t>The full set of fire statistics releases, tables and guidance can be found on our landing page, here-</t>
  </si>
  <si>
    <t>General note:</t>
  </si>
  <si>
    <t>Note on 2009/10:</t>
  </si>
  <si>
    <t>Number of incidents</t>
  </si>
  <si>
    <t>Road Vehicles</t>
  </si>
  <si>
    <t>Non Residential</t>
  </si>
  <si>
    <t>Other Residential</t>
  </si>
  <si>
    <t xml:space="preserve">         of which:</t>
  </si>
  <si>
    <t>Other Dwellings</t>
  </si>
  <si>
    <t>Flats</t>
  </si>
  <si>
    <t>House/bungalow</t>
  </si>
  <si>
    <t>Dwellings</t>
  </si>
  <si>
    <t>2015/16</t>
  </si>
  <si>
    <t>2014/15</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</si>
  <si>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</si>
  <si>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</si>
  <si>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</si>
  <si>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</si>
  <si>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</si>
  <si>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</si>
  <si>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</si>
  <si>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</si>
  <si>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</si>
  <si>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</si>
  <si>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</si>
  <si>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</si>
  <si>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</si>
  <si>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</si>
  <si>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</si>
  <si>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</si>
  <si>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</si>
  <si>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</si>
  <si>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</si>
  <si>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</si>
  <si>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2016/17</t>
  </si>
  <si>
    <t>1 Some fires are excluded when calculating average response times. Please see definition document for a more detailed explanation.</t>
  </si>
  <si>
    <t>Fire data are collected by the IRS which collects information on all incidents attended by fire services. For a variety of reasons some records take longer than others for fire services to upload to the IRS and therefore incident totals are constantly being amended (by relatively small numbers).</t>
  </si>
  <si>
    <t>2017/18</t>
  </si>
  <si>
    <t>FINANCIAL_YEAR</t>
  </si>
  <si>
    <t>Incidents</t>
  </si>
  <si>
    <t>Secondary</t>
  </si>
  <si>
    <t>FIRE_TYPE</t>
  </si>
  <si>
    <t>England</t>
  </si>
  <si>
    <t>Predominantly rural</t>
  </si>
  <si>
    <t>Response times (minutes and seconds)</t>
  </si>
  <si>
    <t>Primary</t>
  </si>
  <si>
    <t>Other Buildings</t>
  </si>
  <si>
    <t>Total response time</t>
  </si>
  <si>
    <t>West Midlands</t>
  </si>
  <si>
    <t>Drive time</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</si>
  <si>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</si>
  <si>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</si>
  <si>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</si>
  <si>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</si>
  <si>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</si>
  <si>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</si>
  <si>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</si>
  <si>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</si>
  <si>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</si>
  <si>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</si>
  <si>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</si>
  <si>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</si>
  <si>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</si>
  <si>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</si>
  <si>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</si>
  <si>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</si>
  <si>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</si>
  <si>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</si>
  <si>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</si>
  <si>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</si>
  <si>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</si>
  <si>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</si>
  <si>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</si>
  <si>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</si>
  <si>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</si>
  <si>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</si>
  <si>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</si>
  <si>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</si>
  <si>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</si>
  <si>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</si>
  <si>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</si>
  <si>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</si>
  <si>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</si>
  <si>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</si>
  <si>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</si>
  <si>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</si>
  <si>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</si>
  <si>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</si>
  <si>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</si>
  <si>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</si>
  <si>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Sussex</t>
  </si>
  <si>
    <t>West Yorkshire</t>
  </si>
  <si>
    <t>TOTAL_RESPONSE_TIME</t>
  </si>
  <si>
    <t>CALL_HANDLING_TIME</t>
  </si>
  <si>
    <t>CREW_TURNOUT_TIME</t>
  </si>
  <si>
    <t>DRIVE_TIME</t>
  </si>
  <si>
    <t>Isle of Wight</t>
  </si>
  <si>
    <t>Isles of Scilly</t>
  </si>
  <si>
    <t>Call handling time</t>
  </si>
  <si>
    <t>Crew turnout time</t>
  </si>
  <si>
    <t>Metropolitan</t>
  </si>
  <si>
    <t>Non-metropolitan</t>
  </si>
  <si>
    <t>Predominantly urban</t>
  </si>
  <si>
    <t>Significantly rural</t>
  </si>
  <si>
    <t>House/Bungalow</t>
  </si>
  <si>
    <t>PREDOMINANTLY RURAL</t>
  </si>
  <si>
    <t>Other Outdoors</t>
  </si>
  <si>
    <t>Combined</t>
  </si>
  <si>
    <t>SIGNIFICANTLY RURAL</t>
  </si>
  <si>
    <t>Other dwellings</t>
  </si>
  <si>
    <t>PREDOMINANTLY URBAN</t>
  </si>
  <si>
    <t>Isles Of Scilly</t>
  </si>
  <si>
    <t>Isle Of Wight</t>
  </si>
  <si>
    <t>LOCATION_CATEGORY</t>
  </si>
  <si>
    <t>Other buildings</t>
  </si>
  <si>
    <t>Road vehicles</t>
  </si>
  <si>
    <t>Other outdoors</t>
  </si>
  <si>
    <t>Merging data from separate Devon/Somerset, Dorset/Wiltshire FRSs for backdata sheet.</t>
  </si>
  <si>
    <t>Fire statistics table names are based on those published for 2016/17</t>
  </si>
  <si>
    <t>FIRE1005 Primary fires by FRS</t>
  </si>
  <si>
    <t>Response times</t>
  </si>
  <si>
    <t>Dorset</t>
  </si>
  <si>
    <t>Wiltshire</t>
  </si>
  <si>
    <t>Devon</t>
  </si>
  <si>
    <t>Somerset</t>
  </si>
  <si>
    <t>FIRE1006 Dwelling fires by FRS</t>
  </si>
  <si>
    <t>FIRE1007 Other buildings fires by FRS</t>
  </si>
  <si>
    <t>FIRE1008 Road vehicle fires by FRS</t>
  </si>
  <si>
    <t>FIRE1009 Other outdoor fires by FRS</t>
  </si>
  <si>
    <t>..</t>
  </si>
  <si>
    <t>Contact: FireStatistics@homeoffice.gov.uk</t>
  </si>
  <si>
    <t>DO NOT EDIT THIS DATA</t>
  </si>
  <si>
    <t>Total response times</t>
  </si>
  <si>
    <t>N/A</t>
  </si>
  <si>
    <t>Check total</t>
  </si>
  <si>
    <t>Check summed intervals</t>
  </si>
  <si>
    <t>FRS Name</t>
  </si>
  <si>
    <t>Met/Non-met category</t>
  </si>
  <si>
    <t>Change</t>
  </si>
  <si>
    <t>Weighted average of primary types equals primary total?</t>
  </si>
  <si>
    <t>Weighted average of dwelling types equals dwellings total?</t>
  </si>
  <si>
    <t>Weighted average of other building types equals other buildings total?</t>
  </si>
  <si>
    <t>Main primary types incidents sum to total primary incidents?</t>
  </si>
  <si>
    <t>Dwelling types incidents sum to total dwellings incidents?</t>
  </si>
  <si>
    <t>Other buildings types incidents sum to total other buildings incidents?</t>
  </si>
  <si>
    <t>DBN 21/12/2018: some of the weighted averages for drive time England are coming up false - this is because the incident numbers are only for the total response times whereas the response intervals are on a smaller subset because some FRSs/years are excluded, so the weighted average calculation gets thrown off. Not a big problem.</t>
  </si>
  <si>
    <t>1  Rural Urban classifications of Fire and Rescue Service as defined by Department for Environment, Food and Rural Affairs (DEFRA)</t>
  </si>
  <si>
    <t>Predominantly Urban</t>
  </si>
  <si>
    <t>Significantly Rural</t>
  </si>
  <si>
    <t>Predominantly Rural</t>
  </si>
  <si>
    <r>
      <t>Urban/Rural category</t>
    </r>
    <r>
      <rPr>
        <b/>
        <vertAlign val="superscript"/>
        <sz val="11"/>
        <color theme="1"/>
        <rFont val="Calibri"/>
        <family val="2"/>
        <scheme val="minor"/>
      </rPr>
      <t>1</t>
    </r>
  </si>
  <si>
    <t>Significantly rural: less than 74% of their area is 'urban' and 26% or more of their area is 'rural'</t>
  </si>
  <si>
    <t>Predominantly rural: 50% or more of their area is 'rural'</t>
  </si>
  <si>
    <t>Predominantly urban: 74% or more of their area is 'urban'</t>
  </si>
  <si>
    <t>.. Data not available</t>
  </si>
  <si>
    <r>
      <t>All Primary fires</t>
    </r>
    <r>
      <rPr>
        <b/>
        <vertAlign val="superscript"/>
        <sz val="11"/>
        <rFont val="Calibri"/>
        <family val="2"/>
        <scheme val="minor"/>
      </rPr>
      <t>6</t>
    </r>
  </si>
  <si>
    <r>
      <t>Other Buildings</t>
    </r>
    <r>
      <rPr>
        <b/>
        <vertAlign val="superscript"/>
        <sz val="11"/>
        <rFont val="Calibri"/>
        <family val="2"/>
        <scheme val="minor"/>
      </rPr>
      <t>7</t>
    </r>
  </si>
  <si>
    <r>
      <t>Other Outdoor</t>
    </r>
    <r>
      <rPr>
        <b/>
        <vertAlign val="superscript"/>
        <sz val="11"/>
        <rFont val="Calibri"/>
        <family val="2"/>
        <scheme val="minor"/>
      </rPr>
      <t>8</t>
    </r>
  </si>
  <si>
    <r>
      <t>Secondary fires</t>
    </r>
    <r>
      <rPr>
        <b/>
        <vertAlign val="superscript"/>
        <sz val="11"/>
        <rFont val="Calibri"/>
        <family val="2"/>
        <scheme val="minor"/>
      </rPr>
      <t>9</t>
    </r>
  </si>
  <si>
    <r>
      <t>Number of incidents</t>
    </r>
    <r>
      <rPr>
        <u/>
        <vertAlign val="superscript"/>
        <sz val="11"/>
        <color theme="0"/>
        <rFont val="Calibri"/>
        <family val="2"/>
        <scheme val="minor"/>
      </rPr>
      <t>10</t>
    </r>
  </si>
  <si>
    <t>INCLUDING 'heat and smoke damage only' incidents.</t>
  </si>
  <si>
    <t>2018/19</t>
  </si>
  <si>
    <t>2 For a list of FRSs by urban/rural and met/non-met categories, see worksheet 'FRS geographical categories'</t>
  </si>
  <si>
    <t>3 These are 'Total response time' (time of call to first vehicle to arrive at the incident), 'Call handling' (time of call to time station notified), 'Crew turnout' (from time station notified to first vehicle to leave) and 'Drive time' (from time first vehicle leaves to first vehicle to arrive at the incident).</t>
  </si>
  <si>
    <t>Same</t>
  </si>
  <si>
    <r>
      <t>Select a fire and rescue authority (or other geographical category</t>
    </r>
    <r>
      <rPr>
        <b/>
        <vertAlign val="superscript"/>
        <sz val="11"/>
        <color theme="1"/>
        <rFont val="Calibri"/>
        <family val="2"/>
        <scheme val="minor"/>
      </rPr>
      <t>2</t>
    </r>
    <r>
      <rPr>
        <b/>
        <sz val="11"/>
        <color theme="1"/>
        <rFont val="Calibri"/>
        <family val="2"/>
        <scheme val="minor"/>
      </rPr>
      <t>) and response time component</t>
    </r>
    <r>
      <rPr>
        <b/>
        <vertAlign val="superscript"/>
        <sz val="11"/>
        <color theme="1"/>
        <rFont val="Calibri"/>
        <family val="2"/>
        <scheme val="minor"/>
      </rPr>
      <t>3</t>
    </r>
    <r>
      <rPr>
        <b/>
        <sz val="11"/>
        <color theme="1"/>
        <rFont val="Calibri"/>
        <family val="2"/>
        <scheme val="minor"/>
      </rPr>
      <t xml:space="preserve"> from the drop-down lists in the orange boxes below:</t>
    </r>
  </si>
  <si>
    <r>
      <t>All Primary fires</t>
    </r>
    <r>
      <rPr>
        <b/>
        <vertAlign val="superscript"/>
        <sz val="11"/>
        <rFont val="Calibri"/>
        <family val="2"/>
        <scheme val="minor"/>
      </rPr>
      <t>4</t>
    </r>
  </si>
  <si>
    <r>
      <t>Other Buildings</t>
    </r>
    <r>
      <rPr>
        <b/>
        <vertAlign val="superscript"/>
        <sz val="11"/>
        <rFont val="Calibri"/>
        <family val="2"/>
        <scheme val="minor"/>
      </rPr>
      <t>5</t>
    </r>
  </si>
  <si>
    <r>
      <t>Other Outdoor</t>
    </r>
    <r>
      <rPr>
        <b/>
        <vertAlign val="superscript"/>
        <sz val="11"/>
        <rFont val="Calibri"/>
        <family val="2"/>
        <scheme val="minor"/>
      </rPr>
      <t>6</t>
    </r>
  </si>
  <si>
    <r>
      <t>Secondary fires</t>
    </r>
    <r>
      <rPr>
        <b/>
        <vertAlign val="superscript"/>
        <sz val="11"/>
        <rFont val="Calibri"/>
        <family val="2"/>
        <scheme val="minor"/>
      </rPr>
      <t>7</t>
    </r>
  </si>
  <si>
    <t xml:space="preserve">4 Primary fires are those where one or more of the following apply: i) all fires in buildings, outdoor structures and vehicles that are not derelict, ii) any fires involving casualties or rescues, iii) any fire attended by five or more appliances </t>
  </si>
  <si>
    <t>5 The largest components of 'other buildings fires' are incidents in private garden sheds, retail and food/drink buildings</t>
  </si>
  <si>
    <t xml:space="preserve">6 Either fires in primary outdoor locations (e.g. aircraft, boats etc) or fires in non-primary outdoor locations that have casualties or five or more pumping appliances attending.  </t>
  </si>
  <si>
    <t>7 Generally small outdoor fires, not involving people or property.</t>
  </si>
  <si>
    <t>INCLUDING 'heat and/or smoke damage only' incidents</t>
  </si>
  <si>
    <t>2019/20</t>
  </si>
  <si>
    <t>Secondary Fires</t>
  </si>
  <si>
    <t>Responsible Statistician: Deborah Lader</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</si>
  <si>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</si>
  <si>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</si>
  <si>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</si>
  <si>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</si>
  <si>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t>
  </si>
  <si>
    <t xml:space="preserve"> please email us at firestatistics@homeoffice.gov.uk</t>
  </si>
  <si>
    <t xml:space="preserve">To access data tables, select the table number or tabs. </t>
  </si>
  <si>
    <t>Cover sheet</t>
  </si>
  <si>
    <t>Sheet</t>
  </si>
  <si>
    <t>Title</t>
  </si>
  <si>
    <t>Period covered</t>
  </si>
  <si>
    <t>National Statistics?</t>
  </si>
  <si>
    <t>Data</t>
  </si>
  <si>
    <t>FRS geographical categories</t>
  </si>
  <si>
    <t>How FRAs are categorised</t>
  </si>
  <si>
    <t>Fire incidents response times</t>
  </si>
  <si>
    <t>England, year ending March 2020: data tables</t>
  </si>
  <si>
    <t>Table 1001</t>
  </si>
  <si>
    <t>Published: 14 January 2021</t>
  </si>
  <si>
    <r>
      <t xml:space="preserve">Next update: </t>
    </r>
    <r>
      <rPr>
        <sz val="12"/>
        <color theme="1"/>
        <rFont val="Arial"/>
        <family val="2"/>
      </rPr>
      <t>Winter 2021/22</t>
    </r>
  </si>
  <si>
    <t>Crown copyright © 2021</t>
  </si>
  <si>
    <t>Publication Date: 14 January 2021</t>
  </si>
  <si>
    <t>Fire1001</t>
  </si>
  <si>
    <t>Average response times by location and fire and rescue authority/geographical category, England</t>
  </si>
  <si>
    <t>No</t>
  </si>
  <si>
    <t>2010/11 to 2019/20</t>
  </si>
  <si>
    <t>Detail</t>
  </si>
  <si>
    <t>Shows the classification of each FRS into the rural/urban and metropolitan/non-metropolitan groups</t>
  </si>
  <si>
    <t>It is possible to create pivot tables from the data worksheets by using the insert pivot table function.</t>
  </si>
  <si>
    <t>Raw data for the main data table</t>
  </si>
  <si>
    <t>Note on West Sussex in 2019/20:</t>
  </si>
  <si>
    <t xml:space="preserve">The data in this table are consistent with records that reached the IRS by 16 September 2020. </t>
  </si>
  <si>
    <t>Shows the average response times for fires attended by type of incident, fire and rescue authority (or other geographical category) and response time component for financial years. Also shows the number of incidents used in these calculations.</t>
  </si>
  <si>
    <t>Last updated: 14 January 2021</t>
  </si>
  <si>
    <t>Next update: Winter 2021/22</t>
  </si>
  <si>
    <r>
      <t>FIRE STATISTICS TABLE 1001: Average response times</t>
    </r>
    <r>
      <rPr>
        <b/>
        <vertAlign val="superscript"/>
        <sz val="11"/>
        <rFont val="Arial Black"/>
        <family val="2"/>
      </rPr>
      <t>1</t>
    </r>
    <r>
      <rPr>
        <b/>
        <sz val="11"/>
        <rFont val="Arial Black"/>
        <family val="2"/>
      </rPr>
      <t xml:space="preserve"> by location and fire and rescue authority/geographical category, England</t>
    </r>
  </si>
  <si>
    <t>Before 1 April 2009 fire incident statistics were based on the FDR1 paper form. This approach means the statistics for before this date can be less robust. Since this date the statistics are based on an online collection tool, the Incident Recording System (IRS).</t>
  </si>
  <si>
    <t xml:space="preserve">West Sussex were unable to provide complete vehicle mobilisation data for much of 2019/20. Whilst their total response times data for 2019/20 are included in the geographic totals (England, Significantly Rural and Metropolitan), </t>
  </si>
  <si>
    <t xml:space="preserve"> their call handling time, crew turnout time and drive time are not included in these totals. England, Significantly Rural and Metropolitan totals for 2019/20 do not add up for this reason. </t>
  </si>
  <si>
    <t>end of table</t>
  </si>
  <si>
    <t>Final Version</t>
  </si>
  <si>
    <t>Note on data prior to 2009/10:</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</si>
  <si>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lists in the orange boxes below:</t>
    </r>
  </si>
  <si>
    <t xml:space="preserve">3 Primary fires are those where one or more of the following apply: i) all fires in buildings, outdoor structures and vehicles that are not derelict, ii) any fires involving casualties or rescues, iii) any fire attended by five or more appliances </t>
  </si>
  <si>
    <r>
      <t>All Primary fires</t>
    </r>
    <r>
      <rPr>
        <b/>
        <vertAlign val="superscript"/>
        <sz val="11"/>
        <rFont val="Calibri"/>
        <family val="2"/>
        <scheme val="minor"/>
      </rPr>
      <t>3</t>
    </r>
  </si>
  <si>
    <t>4 The largest components of 'other buildings fires' are incidents in private garden sheds, retail and food/drink buildings</t>
  </si>
  <si>
    <r>
      <t>Other Buildings</t>
    </r>
    <r>
      <rPr>
        <b/>
        <vertAlign val="superscript"/>
        <sz val="11"/>
        <rFont val="Calibri"/>
        <family val="2"/>
        <scheme val="minor"/>
      </rPr>
      <t>4</t>
    </r>
  </si>
  <si>
    <r>
      <t>Other Outdoor</t>
    </r>
    <r>
      <rPr>
        <b/>
        <vertAlign val="superscript"/>
        <sz val="11"/>
        <rFont val="Calibri"/>
        <family val="2"/>
        <scheme val="minor"/>
      </rPr>
      <t>5</t>
    </r>
  </si>
  <si>
    <t xml:space="preserve">5 Either fires in primary outdoor locations (e.g. aircraft, boats etc) or fires in non-primary outdoor locations that have casualties or five or more pumping appliances attending.  </t>
  </si>
  <si>
    <t>6 Generally small outdoor fires, not involving people or property.</t>
  </si>
  <si>
    <r>
      <t>Secondary fires</t>
    </r>
    <r>
      <rPr>
        <b/>
        <vertAlign val="superscript"/>
        <sz val="11"/>
        <rFont val="Calibri"/>
        <family val="2"/>
        <scheme val="minor"/>
      </rPr>
      <t>6</t>
    </r>
  </si>
  <si>
    <t>Fire1001_historical</t>
  </si>
  <si>
    <r>
      <t>FIRE STATISTICS TABLE 1001 (Historical): Average response times</t>
    </r>
    <r>
      <rPr>
        <b/>
        <vertAlign val="superscript"/>
        <sz val="11"/>
        <rFont val="Arial Black"/>
        <family val="2"/>
      </rPr>
      <t>1</t>
    </r>
    <r>
      <rPr>
        <b/>
        <sz val="11"/>
        <rFont val="Arial Black"/>
        <family val="2"/>
      </rPr>
      <t xml:space="preserve"> by location and fire and rescue authority/geographical category, England</t>
    </r>
  </si>
  <si>
    <t>Shows the average response times for fires attended by type of incident, fire and rescue authority (or other geographical category). Also shows the number of incidents used in these calculations.</t>
  </si>
  <si>
    <t>1994/95 to 2008/09</t>
  </si>
  <si>
    <t>2009/10 to 2019/20</t>
  </si>
  <si>
    <r>
      <rPr>
        <b/>
        <sz val="9"/>
        <color rgb="FF000000"/>
        <rFont val="Arial"/>
        <family val="2"/>
      </rPr>
      <t>Update:</t>
    </r>
    <r>
      <rPr>
        <sz val="9"/>
        <color rgb="FF000000"/>
        <rFont val="Arial"/>
        <family val="2"/>
      </rPr>
      <t xml:space="preserve"> This worksheet was replaced on 28 January 2021 as a number of cells in the ‘FRS geographical categories’ sheet have the text ‘metropolitan’ instead of ‘non-metropolitan’ and vice versa.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</si>
</sst>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hh:mm:ss;@"/>
    <numFmt numFmtId="166" formatCode="m&quot;m &quot;ss&quot;s&quot;"/>
    <numFmt numFmtId="167" formatCode="_-* #,##0.0_-;\-* #,##0.0_-;_-* &quot;-&quot;??_-;_-@_-"/>
    <numFmt numFmtId="168" formatCode="0.0000000000000"/>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name val="Calibri"/>
      <family val="2"/>
      <scheme val="minor"/>
    </font>
    <font>
      <b/>
      <sz val="11"/>
      <name val="Calibri"/>
      <family val="2"/>
      <scheme val="minor"/>
    </font>
    <font>
      <b/>
      <vertAlign val="superscript"/>
      <sz val="11"/>
      <name val="Calibri"/>
      <family val="2"/>
      <scheme val="minor"/>
    </font>
    <font>
      <b/>
      <sz val="10"/>
      <name val="Arial"/>
      <family val="2"/>
    </font>
    <font>
      <b/>
      <sz val="11"/>
      <color indexed="10"/>
      <name val="Calibri"/>
      <family val="2"/>
      <scheme val="minor"/>
    </font>
    <font>
      <b/>
      <sz val="11"/>
      <color theme="0"/>
      <name val="Arial Black"/>
      <family val="2"/>
    </font>
    <font>
      <i/>
      <sz val="11"/>
      <color rgb="FF0000FF"/>
      <name val="Verdana"/>
      <family val="2"/>
    </font>
    <font>
      <sz val="11"/>
      <color theme="0"/>
      <name val="Calibri"/>
      <family val="2"/>
      <scheme val="minor"/>
    </font>
    <font>
      <b/>
      <sz val="12"/>
      <color theme="0"/>
      <name val="Calibri"/>
      <family val="2"/>
      <scheme val="minor"/>
    </font>
    <font>
      <b/>
      <vertAlign val="superscript"/>
      <sz val="11"/>
      <color theme="1"/>
      <name val="Calibri"/>
      <family val="2"/>
      <scheme val="minor"/>
    </font>
    <font>
      <b/>
      <sz val="11"/>
      <color theme="0"/>
      <name val="Calibri"/>
      <family val="2"/>
      <scheme val="minor"/>
    </font>
    <font>
      <b/>
      <i/>
      <sz val="11"/>
      <name val="Calibri"/>
      <family val="2"/>
      <scheme val="minor"/>
    </font>
    <font>
      <b/>
      <i/>
      <u/>
      <sz val="11"/>
      <color theme="0"/>
      <name val="Calibri"/>
      <family val="2"/>
      <scheme val="minor"/>
    </font>
    <font>
      <u/>
      <vertAlign val="superscript"/>
      <sz val="11"/>
      <color theme="0"/>
      <name val="Calibri"/>
      <family val="2"/>
      <scheme val="minor"/>
    </font>
    <font>
      <sz val="10"/>
      <name val="Arial"/>
      <family val="2"/>
    </font>
    <font>
      <sz val="10"/>
      <color rgb="FF000000"/>
      <name val="Arial"/>
      <family val="2"/>
    </font>
    <font>
      <b/>
      <sz val="11"/>
      <color rgb="FFFF0000"/>
      <name val="Arial Black"/>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sz val="12"/>
      <color theme="1"/>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u/>
      <sz val="9"/>
      <color theme="10"/>
      <name val="Arial"/>
      <family val="2"/>
    </font>
    <font>
      <b/>
      <sz val="11"/>
      <name val="Arial Black"/>
      <family val="2"/>
    </font>
    <font>
      <b/>
      <vertAlign val="superscript"/>
      <sz val="11"/>
      <name val="Arial Black"/>
      <family val="2"/>
    </font>
    <font>
      <b/>
      <i/>
      <u/>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
      <patternFill patternType="solid">
        <fgColor rgb="FFFF0000"/>
        <bgColor rgb="FFFFFFFF"/>
      </patternFill>
    </fill>
  </fills>
  <borders count="15">
    <border>
      <left/>
      <right/>
      <top/>
      <bottom/>
      <diagonal/>
    </border>
    <border>
      <left/>
      <right/>
      <top/>
      <bottom style="medium">
        <color rgb="FFFF0000"/>
      </bottom>
      <diagonal/>
    </border>
    <border>
      <left/>
      <right style="thin">
        <color indexed="64"/>
      </right>
      <top/>
      <bottom/>
      <diagonal/>
    </border>
    <border>
      <left/>
      <right/>
      <top style="medium">
        <color rgb="FFFF0000"/>
      </top>
      <bottom style="medium">
        <color rgb="FFFF0000"/>
      </bottom>
      <diagonal/>
    </border>
    <border>
      <left/>
      <right style="thick">
        <color indexed="10"/>
      </right>
      <top style="medium">
        <color rgb="FFFF0000"/>
      </top>
      <bottom style="medium">
        <color rgb="FFFF0000"/>
      </bottom>
      <diagonal/>
    </border>
    <border>
      <left/>
      <right style="thin">
        <color indexed="64"/>
      </right>
      <top style="medium">
        <color rgb="FFFF0000"/>
      </top>
      <bottom style="medium">
        <color rgb="FFFF0000"/>
      </bottom>
      <diagonal/>
    </border>
    <border>
      <left/>
      <right/>
      <top style="medium">
        <color rgb="FFFF0000"/>
      </top>
      <bottom/>
      <diagonal/>
    </border>
    <border>
      <left/>
      <right style="thin">
        <color indexed="64"/>
      </right>
      <top style="medium">
        <color rgb="FFFF0000"/>
      </top>
      <bottom/>
      <diagonal/>
    </border>
    <border>
      <left/>
      <right/>
      <top/>
      <bottom style="medium">
        <color auto="1"/>
      </bottom>
      <diagonal/>
    </border>
    <border>
      <left/>
      <right style="medium">
        <color rgb="FFFF0000"/>
      </right>
      <top style="medium">
        <color rgb="FFFF0000"/>
      </top>
      <bottom/>
      <diagonal/>
    </border>
    <border>
      <left/>
      <right style="medium">
        <color rgb="FFFF0000"/>
      </right>
      <top style="medium">
        <color rgb="FFFF0000"/>
      </top>
      <bottom style="medium">
        <color rgb="FFFF0000"/>
      </bottom>
      <diagonal/>
    </border>
    <border>
      <left/>
      <right style="medium">
        <color rgb="FFFF0000"/>
      </right>
      <top/>
      <bottom/>
      <diagonal/>
    </border>
    <border>
      <left style="thin">
        <color indexed="64"/>
      </left>
      <right/>
      <top/>
      <bottom style="medium">
        <color rgb="FFFF0000"/>
      </bottom>
      <diagonal/>
    </border>
    <border>
      <left/>
      <right style="medium">
        <color rgb="FFFF0000"/>
      </right>
      <top/>
      <bottom style="medium">
        <color rgb="FFFF0000"/>
      </bottom>
      <diagonal/>
    </border>
    <border>
      <left style="thin">
        <color indexed="64"/>
      </left>
      <right/>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0" fillId="0" borderId="0"/>
    <xf numFmtId="0" fontId="23" fillId="0" borderId="0" applyNumberFormat="0" applyBorder="0" applyProtection="0"/>
    <xf numFmtId="0" fontId="21" fillId="0" borderId="0" applyNumberFormat="0" applyBorder="0" applyProtection="0"/>
    <xf numFmtId="0" fontId="30" fillId="0" borderId="0" applyNumberFormat="0" applyFont="0" applyBorder="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1" fillId="0" borderId="0" applyNumberFormat="0" applyBorder="0" applyProtection="0"/>
    <xf numFmtId="0" fontId="30" fillId="0" borderId="0"/>
    <xf numFmtId="0" fontId="30" fillId="0" borderId="0" applyNumberFormat="0" applyFont="0" applyBorder="0" applyProtection="0"/>
  </cellStyleXfs>
  <cellXfs count="213">
    <xf numFmtId="0" fontId="0" fillId="0" borderId="0" xfId="0"/>
    <xf numFmtId="0" fontId="0" fillId="2" borderId="0" xfId="0" applyFont="1" applyFill="1"/>
    <xf numFmtId="0" fontId="0" fillId="3" borderId="0" xfId="0" applyFont="1" applyFill="1"/>
    <xf numFmtId="0" fontId="4" fillId="3" borderId="0" xfId="3" applyFont="1" applyFill="1"/>
    <xf numFmtId="0" fontId="2" fillId="3" borderId="0" xfId="0" applyFont="1" applyFill="1" applyAlignment="1">
      <alignment wrapText="1"/>
    </xf>
    <xf numFmtId="0" fontId="0" fillId="3" borderId="0" xfId="0" applyFont="1" applyFill="1" applyAlignment="1">
      <alignment wrapText="1"/>
    </xf>
    <xf numFmtId="0" fontId="3" fillId="3" borderId="0" xfId="0" applyFont="1" applyFill="1"/>
    <xf numFmtId="1" fontId="0" fillId="2" borderId="0" xfId="0" applyNumberFormat="1" applyFont="1" applyFill="1"/>
    <xf numFmtId="0" fontId="5" fillId="2" borderId="0" xfId="0" applyFont="1" applyFill="1"/>
    <xf numFmtId="0" fontId="6" fillId="2" borderId="0" xfId="0" applyFont="1" applyFill="1"/>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0" fontId="0" fillId="2" borderId="5" xfId="0" applyFont="1" applyFill="1" applyBorder="1"/>
    <xf numFmtId="165" fontId="12" fillId="3" borderId="0" xfId="0" applyNumberFormat="1" applyFont="1" applyFill="1"/>
    <xf numFmtId="0" fontId="6" fillId="3" borderId="0" xfId="0" applyFont="1" applyFill="1"/>
    <xf numFmtId="0" fontId="7" fillId="3" borderId="0" xfId="0" applyFont="1" applyFill="1" applyBorder="1" applyAlignment="1">
      <alignment horizontal="left" indent="2"/>
    </xf>
    <xf numFmtId="0" fontId="7" fillId="3" borderId="0" xfId="0" applyFont="1" applyFill="1" applyBorder="1"/>
    <xf numFmtId="3" fontId="0" fillId="3" borderId="0" xfId="1" applyNumberFormat="1" applyFont="1" applyFill="1" applyBorder="1" applyAlignment="1">
      <alignment horizontal="right"/>
    </xf>
    <xf numFmtId="0" fontId="5" fillId="3" borderId="0" xfId="0" applyFont="1" applyFill="1" applyAlignment="1">
      <alignment horizontal="right"/>
    </xf>
    <xf numFmtId="0" fontId="4" fillId="0" borderId="0" xfId="3" applyFill="1"/>
    <xf numFmtId="45" fontId="5" fillId="2" borderId="0" xfId="0" applyNumberFormat="1" applyFont="1" applyFill="1"/>
    <xf numFmtId="166" fontId="0" fillId="2" borderId="0" xfId="0" applyNumberFormat="1" applyFont="1" applyFill="1" applyBorder="1"/>
    <xf numFmtId="0" fontId="7" fillId="3" borderId="0" xfId="0" applyFont="1" applyFill="1" applyBorder="1" applyAlignment="1"/>
    <xf numFmtId="0" fontId="3" fillId="2" borderId="0" xfId="0" applyFont="1" applyFill="1"/>
    <xf numFmtId="0" fontId="9" fillId="2" borderId="0" xfId="0" applyFont="1" applyFill="1" applyBorder="1" applyAlignment="1">
      <alignment horizontal="right" vertical="center"/>
    </xf>
    <xf numFmtId="3" fontId="6" fillId="3" borderId="0" xfId="0" applyNumberFormat="1" applyFont="1" applyFill="1" applyAlignment="1">
      <alignment horizontal="right"/>
    </xf>
    <xf numFmtId="0" fontId="7" fillId="3" borderId="1" xfId="0" applyFont="1" applyFill="1" applyBorder="1"/>
    <xf numFmtId="0" fontId="6" fillId="3" borderId="0" xfId="0" applyFont="1" applyFill="1" applyBorder="1" applyAlignment="1">
      <alignment horizontal="right"/>
    </xf>
    <xf numFmtId="0" fontId="5" fillId="3" borderId="0" xfId="0" applyFont="1" applyFill="1" applyBorder="1" applyAlignment="1"/>
    <xf numFmtId="0" fontId="0" fillId="3" borderId="0" xfId="0" applyFill="1"/>
    <xf numFmtId="0" fontId="3" fillId="3" borderId="0" xfId="0" applyFont="1" applyFill="1" applyAlignment="1"/>
    <xf numFmtId="0" fontId="3" fillId="5" borderId="0" xfId="0" applyFont="1" applyFill="1" applyAlignment="1">
      <alignment horizontal="center" vertical="center"/>
    </xf>
    <xf numFmtId="166" fontId="0" fillId="0" borderId="0" xfId="0" applyNumberFormat="1"/>
    <xf numFmtId="0" fontId="0" fillId="2" borderId="0" xfId="0" applyFont="1" applyFill="1" applyBorder="1" applyAlignment="1"/>
    <xf numFmtId="0" fontId="9" fillId="0" borderId="0" xfId="0" applyFont="1" applyFill="1" applyBorder="1" applyAlignment="1">
      <alignment horizontal="right" vertical="center"/>
    </xf>
    <xf numFmtId="0" fontId="3" fillId="0" borderId="0" xfId="0" applyFont="1"/>
    <xf numFmtId="0" fontId="0" fillId="0" borderId="0" xfId="0" applyFill="1"/>
    <xf numFmtId="0" fontId="0" fillId="0" borderId="0" xfId="0" applyFont="1" applyFill="1" applyBorder="1" applyAlignment="1"/>
    <xf numFmtId="0" fontId="0" fillId="0" borderId="0" xfId="0" applyFill="1" applyBorder="1"/>
    <xf numFmtId="0" fontId="0" fillId="0" borderId="0" xfId="0" applyFont="1" applyFill="1" applyBorder="1" applyAlignment="1">
      <alignment horizontal="left"/>
    </xf>
    <xf numFmtId="166" fontId="0" fillId="2" borderId="0" xfId="0" applyNumberFormat="1" applyFont="1" applyFill="1" applyAlignment="1">
      <alignment horizontal="right"/>
    </xf>
    <xf numFmtId="166" fontId="0" fillId="2" borderId="0" xfId="0" applyNumberFormat="1" applyFont="1" applyFill="1" applyBorder="1" applyAlignment="1">
      <alignment horizontal="right"/>
    </xf>
    <xf numFmtId="0" fontId="9" fillId="2" borderId="6" xfId="0" applyFont="1" applyFill="1" applyBorder="1" applyAlignment="1">
      <alignment horizontal="right" vertical="center"/>
    </xf>
    <xf numFmtId="0" fontId="4" fillId="3" borderId="0" xfId="3" applyFill="1"/>
    <xf numFmtId="0" fontId="0" fillId="0" borderId="0" xfId="0" applyFill="1" applyAlignment="1">
      <alignment horizontal="right"/>
    </xf>
    <xf numFmtId="45" fontId="0" fillId="0" borderId="0" xfId="0" applyNumberFormat="1"/>
    <xf numFmtId="166" fontId="5" fillId="2" borderId="0" xfId="0" applyNumberFormat="1" applyFont="1" applyFill="1" applyBorder="1" applyAlignment="1">
      <alignment horizontal="center" wrapText="1"/>
    </xf>
    <xf numFmtId="0" fontId="0" fillId="2" borderId="0" xfId="0" applyNumberFormat="1" applyFont="1" applyFill="1"/>
    <xf numFmtId="166" fontId="0" fillId="2" borderId="0" xfId="0" applyNumberFormat="1" applyFont="1" applyFill="1"/>
    <xf numFmtId="167" fontId="0" fillId="3" borderId="0" xfId="1" applyNumberFormat="1" applyFont="1" applyFill="1"/>
    <xf numFmtId="0" fontId="0" fillId="3" borderId="0" xfId="0" applyNumberFormat="1" applyFont="1" applyFill="1"/>
    <xf numFmtId="0" fontId="0" fillId="3" borderId="0" xfId="0" applyNumberFormat="1" applyFont="1" applyFill="1" applyBorder="1"/>
    <xf numFmtId="0" fontId="5" fillId="2" borderId="0" xfId="0" applyNumberFormat="1" applyFont="1" applyFill="1" applyBorder="1" applyAlignment="1">
      <alignment horizontal="center" wrapText="1"/>
    </xf>
    <xf numFmtId="0" fontId="10" fillId="2" borderId="0" xfId="0" applyNumberFormat="1" applyFont="1" applyFill="1" applyBorder="1" applyAlignment="1">
      <alignment horizontal="center" wrapText="1"/>
    </xf>
    <xf numFmtId="0" fontId="0" fillId="0" borderId="0" xfId="0" applyAlignment="1">
      <alignment wrapText="1"/>
    </xf>
    <xf numFmtId="0" fontId="0" fillId="5" borderId="0" xfId="0" applyFill="1"/>
    <xf numFmtId="0" fontId="0" fillId="0" borderId="0" xfId="0" applyFill="1" applyBorder="1" applyAlignment="1">
      <alignment wrapText="1"/>
    </xf>
    <xf numFmtId="0" fontId="5" fillId="3" borderId="0" xfId="0" applyFont="1" applyFill="1" applyAlignment="1">
      <alignment horizontal="left"/>
    </xf>
    <xf numFmtId="0" fontId="0" fillId="3" borderId="8" xfId="0" applyFill="1" applyBorder="1"/>
    <xf numFmtId="0" fontId="3" fillId="3" borderId="1" xfId="0" applyFont="1" applyFill="1" applyBorder="1"/>
    <xf numFmtId="0" fontId="5" fillId="3" borderId="0" xfId="3" applyFont="1" applyFill="1" applyAlignment="1">
      <alignment horizontal="left"/>
    </xf>
    <xf numFmtId="0" fontId="16" fillId="3" borderId="2" xfId="0" applyFont="1" applyFill="1" applyBorder="1" applyAlignment="1">
      <alignment wrapText="1"/>
    </xf>
    <xf numFmtId="166" fontId="3" fillId="2" borderId="0" xfId="0" applyNumberFormat="1" applyFont="1" applyFill="1" applyAlignment="1">
      <alignment horizontal="right"/>
    </xf>
    <xf numFmtId="9" fontId="3" fillId="2" borderId="0" xfId="2" applyFont="1" applyFill="1" applyBorder="1"/>
    <xf numFmtId="166" fontId="3" fillId="2" borderId="0" xfId="0" applyNumberFormat="1" applyFont="1" applyFill="1" applyBorder="1"/>
    <xf numFmtId="168" fontId="3" fillId="2" borderId="0" xfId="0" applyNumberFormat="1" applyFont="1" applyFill="1" applyBorder="1"/>
    <xf numFmtId="166" fontId="3" fillId="2" borderId="0" xfId="2" applyNumberFormat="1" applyFont="1" applyFill="1"/>
    <xf numFmtId="3" fontId="7" fillId="2" borderId="0" xfId="0" applyNumberFormat="1" applyFont="1" applyFill="1" applyAlignment="1">
      <alignment horizontal="right"/>
    </xf>
    <xf numFmtId="3" fontId="7" fillId="3" borderId="0" xfId="0" applyNumberFormat="1" applyFont="1" applyFill="1" applyBorder="1" applyAlignment="1">
      <alignment horizontal="right"/>
    </xf>
    <xf numFmtId="3" fontId="17" fillId="3" borderId="0" xfId="0" applyNumberFormat="1" applyFont="1" applyFill="1" applyAlignment="1">
      <alignment horizontal="right"/>
    </xf>
    <xf numFmtId="0" fontId="17" fillId="2" borderId="0" xfId="0" applyFont="1" applyFill="1"/>
    <xf numFmtId="0" fontId="17" fillId="3" borderId="0" xfId="0" applyFont="1" applyFill="1"/>
    <xf numFmtId="3" fontId="17" fillId="3" borderId="0" xfId="0" applyNumberFormat="1" applyFont="1" applyFill="1" applyBorder="1" applyAlignment="1">
      <alignment horizontal="right"/>
    </xf>
    <xf numFmtId="0" fontId="13" fillId="4" borderId="7" xfId="0" applyFont="1" applyFill="1" applyBorder="1" applyAlignment="1"/>
    <xf numFmtId="0" fontId="13" fillId="4" borderId="0" xfId="0" applyFont="1" applyFill="1" applyBorder="1" applyAlignment="1">
      <alignment wrapText="1"/>
    </xf>
    <xf numFmtId="0" fontId="4" fillId="3" borderId="0" xfId="3" applyFill="1" applyAlignment="1">
      <alignment horizontal="right"/>
    </xf>
    <xf numFmtId="0" fontId="0" fillId="3" borderId="0" xfId="0" applyFont="1" applyFill="1" applyAlignment="1">
      <alignment horizontal="left" vertical="top" wrapText="1"/>
    </xf>
    <xf numFmtId="3" fontId="5" fillId="3" borderId="0" xfId="0" applyNumberFormat="1" applyFont="1" applyFill="1" applyBorder="1" applyAlignment="1">
      <alignment horizontal="right"/>
    </xf>
    <xf numFmtId="0" fontId="3" fillId="5" borderId="0" xfId="0" applyFont="1" applyFill="1" applyBorder="1" applyAlignment="1">
      <alignment horizontal="center" vertical="center"/>
    </xf>
    <xf numFmtId="0" fontId="5" fillId="3" borderId="0" xfId="0" applyFont="1" applyFill="1"/>
    <xf numFmtId="0" fontId="9" fillId="2" borderId="10" xfId="0" applyFont="1" applyFill="1" applyBorder="1" applyAlignment="1">
      <alignment horizontal="right" vertical="center"/>
    </xf>
    <xf numFmtId="0" fontId="9" fillId="2" borderId="9" xfId="0" applyFont="1" applyFill="1" applyBorder="1" applyAlignment="1">
      <alignment horizontal="right" vertical="center"/>
    </xf>
    <xf numFmtId="166" fontId="3" fillId="2" borderId="11" xfId="0" applyNumberFormat="1" applyFont="1" applyFill="1" applyBorder="1" applyAlignment="1">
      <alignment horizontal="right"/>
    </xf>
    <xf numFmtId="164" fontId="0" fillId="3" borderId="11" xfId="0" applyNumberFormat="1" applyFont="1" applyFill="1" applyBorder="1" applyAlignment="1">
      <alignment horizontal="right"/>
    </xf>
    <xf numFmtId="3" fontId="7" fillId="2" borderId="11" xfId="0" applyNumberFormat="1" applyFont="1" applyFill="1" applyBorder="1" applyAlignment="1">
      <alignment horizontal="right"/>
    </xf>
    <xf numFmtId="3" fontId="7" fillId="2" borderId="12"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13" xfId="0" applyNumberFormat="1" applyFont="1" applyFill="1" applyBorder="1" applyAlignment="1">
      <alignment horizontal="right"/>
    </xf>
    <xf numFmtId="166" fontId="0" fillId="2" borderId="11" xfId="0" applyNumberFormat="1" applyFont="1" applyFill="1" applyBorder="1" applyAlignment="1">
      <alignment horizontal="right"/>
    </xf>
    <xf numFmtId="9" fontId="1" fillId="2" borderId="0" xfId="2" applyFont="1" applyFill="1" applyBorder="1"/>
    <xf numFmtId="3" fontId="5" fillId="2" borderId="0" xfId="0" applyNumberFormat="1" applyFont="1" applyFill="1" applyAlignment="1">
      <alignment horizontal="right"/>
    </xf>
    <xf numFmtId="3" fontId="5" fillId="2" borderId="11" xfId="0" applyNumberFormat="1" applyFont="1" applyFill="1" applyBorder="1" applyAlignment="1">
      <alignment horizontal="right"/>
    </xf>
    <xf numFmtId="0" fontId="3" fillId="2" borderId="3" xfId="0" applyFont="1" applyFill="1" applyBorder="1" applyAlignment="1">
      <alignment wrapText="1"/>
    </xf>
    <xf numFmtId="9" fontId="5" fillId="3" borderId="0" xfId="2" applyFont="1" applyFill="1" applyAlignment="1">
      <alignment horizontal="right"/>
    </xf>
    <xf numFmtId="21" fontId="0" fillId="0" borderId="0" xfId="0" applyNumberFormat="1" applyFill="1"/>
    <xf numFmtId="45" fontId="0" fillId="0" borderId="0" xfId="0" applyNumberFormat="1" applyFill="1"/>
    <xf numFmtId="0" fontId="0" fillId="2" borderId="7" xfId="0" applyFont="1" applyFill="1" applyBorder="1"/>
    <xf numFmtId="0" fontId="3" fillId="2" borderId="3" xfId="0" applyFont="1" applyFill="1" applyBorder="1" applyAlignment="1"/>
    <xf numFmtId="0" fontId="9" fillId="2" borderId="11" xfId="0" applyFont="1" applyFill="1" applyBorder="1" applyAlignment="1">
      <alignment horizontal="right" vertical="center"/>
    </xf>
    <xf numFmtId="0" fontId="11" fillId="4" borderId="0" xfId="0" applyFont="1" applyFill="1" applyAlignment="1">
      <alignment horizontal="left"/>
    </xf>
    <xf numFmtId="0" fontId="4" fillId="3" borderId="0" xfId="3" applyFill="1" applyAlignment="1">
      <alignment horizontal="right"/>
    </xf>
    <xf numFmtId="0" fontId="5" fillId="3" borderId="0" xfId="0" applyFont="1" applyFill="1" applyAlignment="1">
      <alignment horizontal="right"/>
    </xf>
    <xf numFmtId="3" fontId="7" fillId="2" borderId="0" xfId="0" applyNumberFormat="1" applyFont="1" applyFill="1" applyBorder="1" applyAlignment="1">
      <alignment horizontal="right"/>
    </xf>
    <xf numFmtId="0" fontId="11" fillId="0" borderId="0" xfId="0" applyFont="1" applyFill="1" applyAlignment="1">
      <alignment horizontal="left"/>
    </xf>
    <xf numFmtId="0" fontId="21" fillId="6" borderId="0" xfId="5" applyFont="1" applyFill="1" applyAlignment="1"/>
    <xf numFmtId="0" fontId="24" fillId="6" borderId="0" xfId="5" applyFont="1" applyFill="1" applyAlignment="1"/>
    <xf numFmtId="0" fontId="25" fillId="6" borderId="0" xfId="6" applyFont="1" applyFill="1" applyAlignment="1">
      <alignment vertical="center"/>
    </xf>
    <xf numFmtId="0" fontId="26" fillId="6" borderId="0" xfId="5" applyFont="1" applyFill="1" applyAlignment="1"/>
    <xf numFmtId="0" fontId="27" fillId="0" borderId="0" xfId="6" applyFont="1" applyFill="1" applyAlignment="1">
      <alignment vertical="center"/>
    </xf>
    <xf numFmtId="0" fontId="28" fillId="0" borderId="0" xfId="5" applyFont="1" applyFill="1" applyAlignment="1"/>
    <xf numFmtId="0" fontId="23" fillId="6" borderId="0" xfId="5" applyFont="1" applyFill="1" applyAlignment="1"/>
    <xf numFmtId="0" fontId="29" fillId="6" borderId="0" xfId="3" applyFont="1" applyFill="1" applyAlignment="1"/>
    <xf numFmtId="0" fontId="23" fillId="6" borderId="0" xfId="7" applyFont="1" applyFill="1" applyAlignment="1"/>
    <xf numFmtId="0" fontId="33" fillId="6" borderId="0" xfId="8" applyFont="1" applyFill="1" applyAlignment="1"/>
    <xf numFmtId="0" fontId="33" fillId="6" borderId="0" xfId="9" applyFont="1" applyFill="1" applyAlignment="1"/>
    <xf numFmtId="0" fontId="36" fillId="6" borderId="0" xfId="10" applyFont="1" applyFill="1" applyAlignment="1"/>
    <xf numFmtId="0" fontId="37" fillId="6" borderId="0" xfId="11" applyFont="1" applyFill="1" applyAlignment="1"/>
    <xf numFmtId="0" fontId="38" fillId="6" borderId="0" xfId="11" applyFont="1" applyFill="1" applyAlignment="1"/>
    <xf numFmtId="0" fontId="38" fillId="6" borderId="0" xfId="11" applyFont="1" applyFill="1" applyAlignment="1">
      <alignment horizontal="left"/>
    </xf>
    <xf numFmtId="0" fontId="37" fillId="6" borderId="0" xfId="6" applyFont="1" applyFill="1" applyAlignment="1"/>
    <xf numFmtId="0" fontId="38" fillId="6" borderId="0" xfId="6" applyFont="1" applyFill="1" applyAlignment="1"/>
    <xf numFmtId="0" fontId="38" fillId="6" borderId="0" xfId="6" applyFont="1" applyFill="1" applyAlignment="1">
      <alignment horizontal="left"/>
    </xf>
    <xf numFmtId="0" fontId="39" fillId="6" borderId="0" xfId="8" applyFont="1" applyFill="1" applyAlignment="1"/>
    <xf numFmtId="0" fontId="37" fillId="6" borderId="0" xfId="11" applyFont="1" applyFill="1" applyAlignment="1">
      <alignment wrapText="1"/>
    </xf>
    <xf numFmtId="0" fontId="37" fillId="6" borderId="0" xfId="11" applyFont="1" applyFill="1" applyAlignment="1">
      <alignment horizontal="left" wrapText="1"/>
    </xf>
    <xf numFmtId="0" fontId="38" fillId="6" borderId="0" xfId="13" applyFont="1" applyFill="1" applyAlignment="1">
      <alignment horizontal="left" vertical="center" wrapText="1"/>
    </xf>
    <xf numFmtId="1" fontId="38" fillId="6" borderId="0" xfId="13" applyNumberFormat="1" applyFont="1" applyFill="1" applyAlignment="1">
      <alignment horizontal="left" vertical="center"/>
    </xf>
    <xf numFmtId="0" fontId="38" fillId="6" borderId="0" xfId="12" applyFont="1" applyFill="1"/>
    <xf numFmtId="0" fontId="40" fillId="6" borderId="0" xfId="3" applyFont="1" applyFill="1" applyAlignment="1">
      <alignment horizontal="left" vertical="center"/>
    </xf>
    <xf numFmtId="0" fontId="4" fillId="3" borderId="0" xfId="3" applyFill="1" applyAlignment="1"/>
    <xf numFmtId="0" fontId="5" fillId="3" borderId="0" xfId="0" applyFont="1" applyFill="1" applyAlignment="1"/>
    <xf numFmtId="0" fontId="41" fillId="4" borderId="0" xfId="0" applyFont="1" applyFill="1" applyAlignment="1"/>
    <xf numFmtId="0" fontId="10" fillId="2" borderId="0" xfId="0" applyFont="1" applyFill="1" applyBorder="1" applyAlignment="1"/>
    <xf numFmtId="0" fontId="4" fillId="0" borderId="0" xfId="3" applyFill="1" applyAlignment="1"/>
    <xf numFmtId="0" fontId="5" fillId="3" borderId="0" xfId="3" applyFont="1" applyFill="1" applyAlignment="1">
      <alignment vertical="center"/>
    </xf>
    <xf numFmtId="0" fontId="0" fillId="3" borderId="0" xfId="0" applyFont="1" applyFill="1" applyAlignment="1"/>
    <xf numFmtId="0" fontId="0" fillId="3" borderId="0" xfId="0" applyFont="1" applyFill="1" applyAlignment="1">
      <alignment vertical="top"/>
    </xf>
    <xf numFmtId="0" fontId="4" fillId="3" borderId="0" xfId="3" applyFont="1" applyFill="1" applyAlignment="1"/>
    <xf numFmtId="0" fontId="13" fillId="3" borderId="0" xfId="3" applyFont="1" applyFill="1"/>
    <xf numFmtId="0" fontId="0" fillId="3" borderId="0" xfId="0" applyFont="1" applyFill="1" applyAlignment="1">
      <alignment horizontal="left" wrapText="1"/>
    </xf>
    <xf numFmtId="0" fontId="0" fillId="3" borderId="0" xfId="0" applyFont="1" applyFill="1" applyAlignment="1">
      <alignment horizontal="left" vertical="top" wrapText="1"/>
    </xf>
    <xf numFmtId="0" fontId="10" fillId="2" borderId="0" xfId="0" applyFont="1" applyFill="1" applyBorder="1" applyAlignment="1">
      <alignment horizontal="center" wrapText="1"/>
    </xf>
    <xf numFmtId="0" fontId="43" fillId="4" borderId="6" xfId="0" applyFont="1" applyFill="1" applyBorder="1"/>
    <xf numFmtId="0" fontId="43" fillId="4" borderId="0" xfId="0" applyFont="1" applyFill="1" applyBorder="1"/>
    <xf numFmtId="0" fontId="0" fillId="3" borderId="0" xfId="0" applyFont="1" applyFill="1" applyAlignment="1">
      <alignment horizontal="left"/>
    </xf>
    <xf numFmtId="0" fontId="13" fillId="3" borderId="0" xfId="0" applyFont="1" applyFill="1"/>
    <xf numFmtId="0" fontId="7" fillId="7" borderId="0" xfId="0" applyFont="1" applyFill="1" applyAlignment="1">
      <alignment horizontal="right"/>
    </xf>
    <xf numFmtId="0" fontId="9" fillId="3" borderId="0" xfId="0" applyFont="1" applyFill="1" applyBorder="1" applyAlignment="1">
      <alignment horizontal="right" vertical="center"/>
    </xf>
    <xf numFmtId="166" fontId="3" fillId="3" borderId="0" xfId="0" applyNumberFormat="1" applyFont="1" applyFill="1" applyBorder="1"/>
    <xf numFmtId="168" fontId="3" fillId="3" borderId="0" xfId="0" applyNumberFormat="1" applyFont="1" applyFill="1" applyBorder="1"/>
    <xf numFmtId="166" fontId="0" fillId="3" borderId="0" xfId="0" applyNumberFormat="1" applyFont="1" applyFill="1" applyBorder="1"/>
    <xf numFmtId="0" fontId="18" fillId="3" borderId="0" xfId="0" applyFont="1" applyFill="1" applyBorder="1"/>
    <xf numFmtId="0" fontId="13" fillId="3"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Border="1"/>
    <xf numFmtId="0" fontId="13" fillId="3" borderId="0" xfId="0" applyFont="1" applyFill="1" applyBorder="1" applyAlignment="1"/>
    <xf numFmtId="0" fontId="7" fillId="3" borderId="0" xfId="0" applyFont="1" applyFill="1" applyBorder="1" applyAlignment="1">
      <alignment wrapText="1"/>
    </xf>
    <xf numFmtId="166" fontId="3" fillId="3" borderId="0" xfId="0" applyNumberFormat="1" applyFont="1" applyFill="1" applyBorder="1" applyAlignment="1">
      <alignment horizontal="right"/>
    </xf>
    <xf numFmtId="166" fontId="3" fillId="3" borderId="0" xfId="2" applyNumberFormat="1" applyFont="1" applyFill="1" applyBorder="1"/>
    <xf numFmtId="0" fontId="3" fillId="3" borderId="0" xfId="0" applyFont="1" applyFill="1" applyBorder="1"/>
    <xf numFmtId="166" fontId="0"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164" fontId="0" fillId="3" borderId="0" xfId="0" applyNumberFormat="1" applyFont="1" applyFill="1" applyBorder="1" applyAlignment="1">
      <alignment horizontal="right"/>
    </xf>
    <xf numFmtId="0" fontId="17" fillId="3" borderId="0" xfId="0" applyFont="1" applyFill="1" applyBorder="1"/>
    <xf numFmtId="164" fontId="5" fillId="3" borderId="0" xfId="0" applyNumberFormat="1" applyFont="1" applyFill="1" applyBorder="1" applyAlignment="1">
      <alignment horizontal="right"/>
    </xf>
    <xf numFmtId="3" fontId="6" fillId="3" borderId="0" xfId="0" applyNumberFormat="1" applyFont="1" applyFill="1" applyBorder="1" applyAlignment="1">
      <alignment horizontal="right"/>
    </xf>
    <xf numFmtId="164" fontId="7" fillId="3" borderId="0" xfId="0" applyNumberFormat="1" applyFont="1" applyFill="1" applyBorder="1" applyAlignment="1">
      <alignment horizontal="right"/>
    </xf>
    <xf numFmtId="45" fontId="0" fillId="3" borderId="0" xfId="0" applyNumberFormat="1" applyFont="1" applyFill="1" applyBorder="1"/>
    <xf numFmtId="0" fontId="5" fillId="3" borderId="0" xfId="0" applyNumberFormat="1" applyFont="1" applyFill="1" applyBorder="1" applyAlignment="1">
      <alignment horizontal="center" wrapText="1"/>
    </xf>
    <xf numFmtId="166" fontId="5" fillId="3" borderId="0" xfId="0" applyNumberFormat="1" applyFont="1" applyFill="1" applyBorder="1" applyAlignment="1">
      <alignment horizontal="center" wrapText="1"/>
    </xf>
    <xf numFmtId="0" fontId="10" fillId="3" borderId="0" xfId="0" applyNumberFormat="1" applyFont="1" applyFill="1" applyBorder="1" applyAlignment="1">
      <alignment horizontal="center" wrapText="1"/>
    </xf>
    <xf numFmtId="0" fontId="0" fillId="3" borderId="0" xfId="0" applyFont="1" applyFill="1" applyBorder="1" applyAlignment="1"/>
    <xf numFmtId="0" fontId="10" fillId="3" borderId="0" xfId="0" applyFont="1" applyFill="1" applyBorder="1" applyAlignment="1">
      <alignment horizontal="center" wrapText="1"/>
    </xf>
    <xf numFmtId="0" fontId="2" fillId="3" borderId="0" xfId="0" applyFont="1" applyFill="1" applyBorder="1"/>
    <xf numFmtId="167" fontId="0" fillId="3" borderId="0" xfId="1" applyNumberFormat="1" applyFont="1" applyFill="1" applyBorder="1"/>
    <xf numFmtId="0" fontId="3" fillId="3" borderId="0" xfId="0" applyFont="1" applyFill="1" applyBorder="1" applyAlignment="1"/>
    <xf numFmtId="0" fontId="4" fillId="3" borderId="0" xfId="3" applyFill="1" applyBorder="1"/>
    <xf numFmtId="0" fontId="5" fillId="3" borderId="0" xfId="0" applyFont="1" applyFill="1" applyBorder="1"/>
    <xf numFmtId="45" fontId="5" fillId="3" borderId="0" xfId="0" applyNumberFormat="1" applyFont="1" applyFill="1" applyBorder="1"/>
    <xf numFmtId="0" fontId="5" fillId="3" borderId="0" xfId="3" applyFont="1" applyFill="1" applyBorder="1" applyAlignment="1">
      <alignment horizontal="left"/>
    </xf>
    <xf numFmtId="1" fontId="0" fillId="3" borderId="0" xfId="0" applyNumberFormat="1" applyFont="1" applyFill="1" applyBorder="1"/>
    <xf numFmtId="0" fontId="0" fillId="3" borderId="0" xfId="0" applyFont="1" applyFill="1" applyBorder="1" applyAlignment="1">
      <alignment horizontal="left" wrapText="1"/>
    </xf>
    <xf numFmtId="0" fontId="0" fillId="3" borderId="0" xfId="0" applyFont="1" applyFill="1" applyBorder="1" applyAlignment="1">
      <alignment horizontal="left" vertical="top" wrapText="1"/>
    </xf>
    <xf numFmtId="0" fontId="4" fillId="3" borderId="0" xfId="3" applyFont="1" applyFill="1" applyBorder="1"/>
    <xf numFmtId="0" fontId="2" fillId="3" borderId="0" xfId="0" applyFont="1" applyFill="1" applyBorder="1" applyAlignment="1">
      <alignment wrapText="1"/>
    </xf>
    <xf numFmtId="0" fontId="4" fillId="3" borderId="0" xfId="3" applyFill="1" applyBorder="1" applyAlignment="1">
      <alignment horizontal="right"/>
    </xf>
    <xf numFmtId="0" fontId="5" fillId="3" borderId="0" xfId="0" applyFont="1" applyFill="1" applyBorder="1" applyAlignment="1">
      <alignment horizontal="right"/>
    </xf>
    <xf numFmtId="0" fontId="0" fillId="3" borderId="0" xfId="0" applyFill="1" applyBorder="1"/>
    <xf numFmtId="0" fontId="38" fillId="6" borderId="0" xfId="12" applyFont="1" applyFill="1" applyAlignment="1">
      <alignment horizontal="left"/>
    </xf>
    <xf numFmtId="0" fontId="38" fillId="6" borderId="0" xfId="12" applyFont="1" applyFill="1" applyAlignment="1">
      <alignment wrapText="1"/>
    </xf>
    <xf numFmtId="0" fontId="16" fillId="3" borderId="0" xfId="0" applyFont="1" applyFill="1" applyBorder="1" applyAlignment="1">
      <alignment wrapText="1"/>
    </xf>
    <xf numFmtId="0" fontId="16" fillId="3" borderId="1" xfId="0" applyFont="1" applyFill="1" applyBorder="1" applyAlignment="1">
      <alignment wrapText="1"/>
    </xf>
    <xf numFmtId="166" fontId="0" fillId="2" borderId="14" xfId="0" applyNumberFormat="1" applyFont="1" applyFill="1" applyBorder="1" applyAlignment="1">
      <alignment horizontal="right"/>
    </xf>
    <xf numFmtId="166" fontId="3" fillId="2" borderId="14" xfId="0" applyNumberFormat="1" applyFont="1" applyFill="1" applyBorder="1" applyAlignment="1">
      <alignment horizontal="right"/>
    </xf>
    <xf numFmtId="3" fontId="7" fillId="2" borderId="14" xfId="0" applyNumberFormat="1" applyFont="1" applyFill="1" applyBorder="1" applyAlignment="1">
      <alignment horizontal="right"/>
    </xf>
    <xf numFmtId="3" fontId="5" fillId="2" borderId="14" xfId="0" applyNumberFormat="1" applyFont="1" applyFill="1" applyBorder="1" applyAlignment="1">
      <alignment horizontal="right"/>
    </xf>
    <xf numFmtId="0" fontId="13" fillId="4" borderId="6" xfId="0" applyFont="1" applyFill="1" applyBorder="1" applyAlignment="1"/>
    <xf numFmtId="0" fontId="9" fillId="2" borderId="14" xfId="0" applyFont="1" applyFill="1" applyBorder="1" applyAlignment="1">
      <alignment horizontal="right" vertical="center"/>
    </xf>
    <xf numFmtId="3" fontId="0" fillId="3" borderId="14" xfId="1" applyNumberFormat="1" applyFont="1" applyFill="1" applyBorder="1" applyAlignment="1">
      <alignment horizontal="right"/>
    </xf>
    <xf numFmtId="0" fontId="4" fillId="3" borderId="0" xfId="3" applyFont="1" applyFill="1" applyAlignment="1">
      <alignment horizontal="right"/>
    </xf>
    <xf numFmtId="0" fontId="7" fillId="3" borderId="1" xfId="0" applyFont="1" applyFill="1" applyBorder="1" applyAlignment="1">
      <alignment horizontal="left" indent="2"/>
    </xf>
    <xf numFmtId="0" fontId="22" fillId="3" borderId="0" xfId="0" applyFont="1" applyFill="1" applyBorder="1" applyAlignment="1">
      <alignment horizontal="left"/>
    </xf>
    <xf numFmtId="0" fontId="0" fillId="3" borderId="0" xfId="0" applyFont="1" applyFill="1" applyBorder="1" applyAlignment="1">
      <alignment horizontal="left" wrapText="1"/>
    </xf>
    <xf numFmtId="0" fontId="0" fillId="3" borderId="0" xfId="0" applyFont="1" applyFill="1" applyBorder="1" applyAlignment="1">
      <alignment horizontal="left" vertical="top" wrapText="1"/>
    </xf>
    <xf numFmtId="0" fontId="5" fillId="3" borderId="0" xfId="3" applyFont="1" applyFill="1" applyBorder="1" applyAlignment="1">
      <alignment horizontal="left" vertical="center" wrapText="1"/>
    </xf>
    <xf numFmtId="0" fontId="5" fillId="3" borderId="0" xfId="0" applyFont="1" applyFill="1" applyBorder="1" applyAlignment="1">
      <alignment horizontal="left" wrapText="1"/>
    </xf>
    <xf numFmtId="0" fontId="0" fillId="3" borderId="0" xfId="0" applyFont="1" applyFill="1" applyAlignment="1">
      <alignment horizontal="left" wrapText="1"/>
    </xf>
    <xf numFmtId="0" fontId="0" fillId="3" borderId="0" xfId="0" applyFont="1" applyFill="1" applyAlignment="1">
      <alignment horizontal="left" vertical="top" wrapText="1"/>
    </xf>
    <xf numFmtId="0" fontId="22" fillId="3" borderId="0" xfId="0" applyFont="1" applyFill="1" applyAlignment="1">
      <alignment horizontal="left"/>
    </xf>
    <xf numFmtId="0" fontId="5" fillId="3" borderId="0" xfId="3" applyFont="1" applyFill="1" applyAlignment="1">
      <alignment horizontal="left" vertical="center" wrapText="1"/>
    </xf>
    <xf numFmtId="0" fontId="5" fillId="2" borderId="0" xfId="0" applyFont="1" applyFill="1" applyAlignment="1">
      <alignment horizontal="left" wrapText="1"/>
    </xf>
    <xf numFmtId="0" fontId="14" fillId="4" borderId="0" xfId="0" applyFont="1" applyFill="1" applyAlignment="1">
      <alignment horizontal="center"/>
    </xf>
  </cellXfs>
  <cellStyles count="14">
    <cellStyle name="Comma" xfId="1" builtinId="3"/>
    <cellStyle name="Hyperlink" xfId="3" builtinId="8"/>
    <cellStyle name="Hyperlink 2 2" xfId="8" xr:uid="{3F48F1A1-65F9-4F5B-A60E-E67FD353A377}"/>
    <cellStyle name="Hyperlink 3" xfId="10" xr:uid="{13D86F47-2A17-4EA4-8564-E92DA55BA240}"/>
    <cellStyle name="Hyperlink 6" xfId="9" xr:uid="{254A86CD-222C-46EF-B601-7B64746327EF}"/>
    <cellStyle name="Normal" xfId="0" builtinId="0"/>
    <cellStyle name="Normal 2" xfId="4" xr:uid="{00000000-0005-0000-0000-000003000000}"/>
    <cellStyle name="Normal 2 2 2" xfId="6" xr:uid="{71A8EB09-552E-4922-BD58-69024D3C8787}"/>
    <cellStyle name="Normal 2 3" xfId="11" xr:uid="{AA64E691-170B-40F4-971B-5720E2A8826C}"/>
    <cellStyle name="Normal 2 4" xfId="13" xr:uid="{E7D9F90C-72AB-457A-BD4C-326039A31033}"/>
    <cellStyle name="Normal 5" xfId="12" xr:uid="{0B0F5DF6-6E6F-4890-B3E7-DBAD4EAE11A5}"/>
    <cellStyle name="Normal 6 2" xfId="5" xr:uid="{BD2D87EE-8052-4977-BD81-FA520A686793}"/>
    <cellStyle name="Normal 7 2" xfId="7" xr:uid="{7891FBF5-0C13-452C-AC31-3630B18A46FD}"/>
    <cellStyle name="Percent"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502CFEC2-9819-401B-98B1-445051808DE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27573</xdr:colOff>
      <xdr:row>0</xdr:row>
      <xdr:rowOff>190496</xdr:rowOff>
    </xdr:from>
    <xdr:ext cx="1113062" cy="572222"/>
    <xdr:pic>
      <xdr:nvPicPr>
        <xdr:cNvPr id="3" name="Picture 4">
          <a:extLst>
            <a:ext uri="{FF2B5EF4-FFF2-40B4-BE49-F238E27FC236}">
              <a16:creationId xmlns:a16="http://schemas.microsoft.com/office/drawing/2014/main" id="{3275DB78-AFF8-459D-A442-154B6F02266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1962398"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184151</xdr:colOff>
      <xdr:row>1</xdr:row>
      <xdr:rowOff>0</xdr:rowOff>
    </xdr:from>
    <xdr:ext cx="1733550" cy="436786"/>
    <xdr:sp macro="" textlink="">
      <xdr:nvSpPr>
        <xdr:cNvPr id="2" name="TextBox 1">
          <a:extLst>
            <a:ext uri="{FF2B5EF4-FFF2-40B4-BE49-F238E27FC236}">
              <a16:creationId xmlns:a16="http://schemas.microsoft.com/office/drawing/2014/main" id="{A4FB3CA9-AC00-4815-98AF-858473CC36D4}"/>
            </a:ext>
          </a:extLst>
        </xdr:cNvPr>
        <xdr:cNvSpPr txBox="1"/>
      </xdr:nvSpPr>
      <xdr:spPr>
        <a:xfrm>
          <a:off x="11623676" y="190500"/>
          <a:ext cx="1733550" cy="43678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a:t>
          </a:r>
          <a:r>
            <a:rPr lang="en-GB" sz="1100" baseline="0"/>
            <a:t> data sheet holds data from 2010/11 onwards</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184151</xdr:colOff>
      <xdr:row>1</xdr:row>
      <xdr:rowOff>165100</xdr:rowOff>
    </xdr:from>
    <xdr:ext cx="1733550" cy="781240"/>
    <xdr:sp macro="" textlink="">
      <xdr:nvSpPr>
        <xdr:cNvPr id="2" name="TextBox 1">
          <a:extLst>
            <a:ext uri="{FF2B5EF4-FFF2-40B4-BE49-F238E27FC236}">
              <a16:creationId xmlns:a16="http://schemas.microsoft.com/office/drawing/2014/main" id="{D0EA9DDA-F382-443D-A26A-68E7E877003A}"/>
            </a:ext>
          </a:extLst>
        </xdr:cNvPr>
        <xdr:cNvSpPr txBox="1"/>
      </xdr:nvSpPr>
      <xdr:spPr>
        <a:xfrm>
          <a:off x="11623676" y="355600"/>
          <a:ext cx="1733550" cy="7812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a:t>
          </a:r>
          <a:r>
            <a:rPr lang="en-GB" sz="1100" baseline="0"/>
            <a:t> data sheet has data for 2009/10 only, which will no longer be updated in future queries.</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54567/fire-statistics-definitions.pdf"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printerSettings" Target="../printerSettings/printerSettings4.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fire-incidents-response-ti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54567/fire-statistics-definitions.pdf"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6.bin"/><Relationship Id="rId4" Type="http://schemas.openxmlformats.org/officeDocument/2006/relationships/hyperlink" Target="https://www.gov.uk/government/collections/fire-incidents-response-tim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5E32-4560-4414-A8DB-9A99E6F9D5A8}">
  <dimension ref="A1:K14"/>
  <sheetViews>
    <sheetView workbookViewId="0"/>
  </sheetViews>
  <sheetFormatPr defaultRowHeight="13.2" x14ac:dyDescent="0.25"/>
  <cols>
    <col min="1" max="1" width="74" style="104" bestFit="1" customWidth="1"/>
    <col min="2" max="255" width="9.44140625" style="104" customWidth="1"/>
    <col min="256" max="256" width="2.77734375" style="104" customWidth="1"/>
    <col min="257" max="257" width="74" style="104" bestFit="1" customWidth="1"/>
    <col min="258" max="511" width="9.44140625" style="104" customWidth="1"/>
    <col min="512" max="512" width="2.77734375" style="104" customWidth="1"/>
    <col min="513" max="513" width="74" style="104" bestFit="1" customWidth="1"/>
    <col min="514" max="767" width="9.44140625" style="104" customWidth="1"/>
    <col min="768" max="768" width="2.77734375" style="104" customWidth="1"/>
    <col min="769" max="769" width="74" style="104" bestFit="1" customWidth="1"/>
    <col min="770" max="1023" width="9.44140625" style="104" customWidth="1"/>
    <col min="1024" max="1024" width="2.77734375" style="104" customWidth="1"/>
    <col min="1025" max="1025" width="74" style="104" bestFit="1" customWidth="1"/>
    <col min="1026" max="1279" width="9.44140625" style="104" customWidth="1"/>
    <col min="1280" max="1280" width="2.77734375" style="104" customWidth="1"/>
    <col min="1281" max="1281" width="74" style="104" bestFit="1" customWidth="1"/>
    <col min="1282" max="1535" width="9.44140625" style="104" customWidth="1"/>
    <col min="1536" max="1536" width="2.77734375" style="104" customWidth="1"/>
    <col min="1537" max="1537" width="74" style="104" bestFit="1" customWidth="1"/>
    <col min="1538" max="1791" width="9.44140625" style="104" customWidth="1"/>
    <col min="1792" max="1792" width="2.77734375" style="104" customWidth="1"/>
    <col min="1793" max="1793" width="74" style="104" bestFit="1" customWidth="1"/>
    <col min="1794" max="2047" width="9.44140625" style="104" customWidth="1"/>
    <col min="2048" max="2048" width="2.77734375" style="104" customWidth="1"/>
    <col min="2049" max="2049" width="74" style="104" bestFit="1" customWidth="1"/>
    <col min="2050" max="2303" width="9.44140625" style="104" customWidth="1"/>
    <col min="2304" max="2304" width="2.77734375" style="104" customWidth="1"/>
    <col min="2305" max="2305" width="74" style="104" bestFit="1" customWidth="1"/>
    <col min="2306" max="2559" width="9.44140625" style="104" customWidth="1"/>
    <col min="2560" max="2560" width="2.77734375" style="104" customWidth="1"/>
    <col min="2561" max="2561" width="74" style="104" bestFit="1" customWidth="1"/>
    <col min="2562" max="2815" width="9.44140625" style="104" customWidth="1"/>
    <col min="2816" max="2816" width="2.77734375" style="104" customWidth="1"/>
    <col min="2817" max="2817" width="74" style="104" bestFit="1" customWidth="1"/>
    <col min="2818" max="3071" width="9.44140625" style="104" customWidth="1"/>
    <col min="3072" max="3072" width="2.77734375" style="104" customWidth="1"/>
    <col min="3073" max="3073" width="74" style="104" bestFit="1" customWidth="1"/>
    <col min="3074" max="3327" width="9.44140625" style="104" customWidth="1"/>
    <col min="3328" max="3328" width="2.77734375" style="104" customWidth="1"/>
    <col min="3329" max="3329" width="74" style="104" bestFit="1" customWidth="1"/>
    <col min="3330" max="3583" width="9.44140625" style="104" customWidth="1"/>
    <col min="3584" max="3584" width="2.77734375" style="104" customWidth="1"/>
    <col min="3585" max="3585" width="74" style="104" bestFit="1" customWidth="1"/>
    <col min="3586" max="3839" width="9.44140625" style="104" customWidth="1"/>
    <col min="3840" max="3840" width="2.77734375" style="104" customWidth="1"/>
    <col min="3841" max="3841" width="74" style="104" bestFit="1" customWidth="1"/>
    <col min="3842" max="4095" width="9.44140625" style="104" customWidth="1"/>
    <col min="4096" max="4096" width="2.77734375" style="104" customWidth="1"/>
    <col min="4097" max="4097" width="74" style="104" bestFit="1" customWidth="1"/>
    <col min="4098" max="4351" width="9.44140625" style="104" customWidth="1"/>
    <col min="4352" max="4352" width="2.77734375" style="104" customWidth="1"/>
    <col min="4353" max="4353" width="74" style="104" bestFit="1" customWidth="1"/>
    <col min="4354" max="4607" width="9.44140625" style="104" customWidth="1"/>
    <col min="4608" max="4608" width="2.77734375" style="104" customWidth="1"/>
    <col min="4609" max="4609" width="74" style="104" bestFit="1" customWidth="1"/>
    <col min="4610" max="4863" width="9.44140625" style="104" customWidth="1"/>
    <col min="4864" max="4864" width="2.77734375" style="104" customWidth="1"/>
    <col min="4865" max="4865" width="74" style="104" bestFit="1" customWidth="1"/>
    <col min="4866" max="5119" width="9.44140625" style="104" customWidth="1"/>
    <col min="5120" max="5120" width="2.77734375" style="104" customWidth="1"/>
    <col min="5121" max="5121" width="74" style="104" bestFit="1" customWidth="1"/>
    <col min="5122" max="5375" width="9.44140625" style="104" customWidth="1"/>
    <col min="5376" max="5376" width="2.77734375" style="104" customWidth="1"/>
    <col min="5377" max="5377" width="74" style="104" bestFit="1" customWidth="1"/>
    <col min="5378" max="5631" width="9.44140625" style="104" customWidth="1"/>
    <col min="5632" max="5632" width="2.77734375" style="104" customWidth="1"/>
    <col min="5633" max="5633" width="74" style="104" bestFit="1" customWidth="1"/>
    <col min="5634" max="5887" width="9.44140625" style="104" customWidth="1"/>
    <col min="5888" max="5888" width="2.77734375" style="104" customWidth="1"/>
    <col min="5889" max="5889" width="74" style="104" bestFit="1" customWidth="1"/>
    <col min="5890" max="6143" width="9.44140625" style="104" customWidth="1"/>
    <col min="6144" max="6144" width="2.77734375" style="104" customWidth="1"/>
    <col min="6145" max="6145" width="74" style="104" bestFit="1" customWidth="1"/>
    <col min="6146" max="6399" width="9.44140625" style="104" customWidth="1"/>
    <col min="6400" max="6400" width="2.77734375" style="104" customWidth="1"/>
    <col min="6401" max="6401" width="74" style="104" bestFit="1" customWidth="1"/>
    <col min="6402" max="6655" width="9.44140625" style="104" customWidth="1"/>
    <col min="6656" max="6656" width="2.77734375" style="104" customWidth="1"/>
    <col min="6657" max="6657" width="74" style="104" bestFit="1" customWidth="1"/>
    <col min="6658" max="6911" width="9.44140625" style="104" customWidth="1"/>
    <col min="6912" max="6912" width="2.77734375" style="104" customWidth="1"/>
    <col min="6913" max="6913" width="74" style="104" bestFit="1" customWidth="1"/>
    <col min="6914" max="7167" width="9.44140625" style="104" customWidth="1"/>
    <col min="7168" max="7168" width="2.77734375" style="104" customWidth="1"/>
    <col min="7169" max="7169" width="74" style="104" bestFit="1" customWidth="1"/>
    <col min="7170" max="7423" width="9.44140625" style="104" customWidth="1"/>
    <col min="7424" max="7424" width="2.77734375" style="104" customWidth="1"/>
    <col min="7425" max="7425" width="74" style="104" bestFit="1" customWidth="1"/>
    <col min="7426" max="7679" width="9.44140625" style="104" customWidth="1"/>
    <col min="7680" max="7680" width="2.77734375" style="104" customWidth="1"/>
    <col min="7681" max="7681" width="74" style="104" bestFit="1" customWidth="1"/>
    <col min="7682" max="7935" width="9.44140625" style="104" customWidth="1"/>
    <col min="7936" max="7936" width="2.77734375" style="104" customWidth="1"/>
    <col min="7937" max="7937" width="74" style="104" bestFit="1" customWidth="1"/>
    <col min="7938" max="8191" width="9.44140625" style="104" customWidth="1"/>
    <col min="8192" max="8192" width="2.77734375" style="104" customWidth="1"/>
    <col min="8193" max="8193" width="74" style="104" bestFit="1" customWidth="1"/>
    <col min="8194" max="8447" width="9.44140625" style="104" customWidth="1"/>
    <col min="8448" max="8448" width="2.77734375" style="104" customWidth="1"/>
    <col min="8449" max="8449" width="74" style="104" bestFit="1" customWidth="1"/>
    <col min="8450" max="8703" width="9.44140625" style="104" customWidth="1"/>
    <col min="8704" max="8704" width="2.77734375" style="104" customWidth="1"/>
    <col min="8705" max="8705" width="74" style="104" bestFit="1" customWidth="1"/>
    <col min="8706" max="8959" width="9.44140625" style="104" customWidth="1"/>
    <col min="8960" max="8960" width="2.77734375" style="104" customWidth="1"/>
    <col min="8961" max="8961" width="74" style="104" bestFit="1" customWidth="1"/>
    <col min="8962" max="9215" width="9.44140625" style="104" customWidth="1"/>
    <col min="9216" max="9216" width="2.77734375" style="104" customWidth="1"/>
    <col min="9217" max="9217" width="74" style="104" bestFit="1" customWidth="1"/>
    <col min="9218" max="9471" width="9.44140625" style="104" customWidth="1"/>
    <col min="9472" max="9472" width="2.77734375" style="104" customWidth="1"/>
    <col min="9473" max="9473" width="74" style="104" bestFit="1" customWidth="1"/>
    <col min="9474" max="9727" width="9.44140625" style="104" customWidth="1"/>
    <col min="9728" max="9728" width="2.77734375" style="104" customWidth="1"/>
    <col min="9729" max="9729" width="74" style="104" bestFit="1" customWidth="1"/>
    <col min="9730" max="9983" width="9.44140625" style="104" customWidth="1"/>
    <col min="9984" max="9984" width="2.77734375" style="104" customWidth="1"/>
    <col min="9985" max="9985" width="74" style="104" bestFit="1" customWidth="1"/>
    <col min="9986" max="10239" width="9.44140625" style="104" customWidth="1"/>
    <col min="10240" max="10240" width="2.77734375" style="104" customWidth="1"/>
    <col min="10241" max="10241" width="74" style="104" bestFit="1" customWidth="1"/>
    <col min="10242" max="10495" width="9.44140625" style="104" customWidth="1"/>
    <col min="10496" max="10496" width="2.77734375" style="104" customWidth="1"/>
    <col min="10497" max="10497" width="74" style="104" bestFit="1" customWidth="1"/>
    <col min="10498" max="10751" width="9.44140625" style="104" customWidth="1"/>
    <col min="10752" max="10752" width="2.77734375" style="104" customWidth="1"/>
    <col min="10753" max="10753" width="74" style="104" bestFit="1" customWidth="1"/>
    <col min="10754" max="11007" width="9.44140625" style="104" customWidth="1"/>
    <col min="11008" max="11008" width="2.77734375" style="104" customWidth="1"/>
    <col min="11009" max="11009" width="74" style="104" bestFit="1" customWidth="1"/>
    <col min="11010" max="11263" width="9.44140625" style="104" customWidth="1"/>
    <col min="11264" max="11264" width="2.77734375" style="104" customWidth="1"/>
    <col min="11265" max="11265" width="74" style="104" bestFit="1" customWidth="1"/>
    <col min="11266" max="11519" width="9.44140625" style="104" customWidth="1"/>
    <col min="11520" max="11520" width="2.77734375" style="104" customWidth="1"/>
    <col min="11521" max="11521" width="74" style="104" bestFit="1" customWidth="1"/>
    <col min="11522" max="11775" width="9.44140625" style="104" customWidth="1"/>
    <col min="11776" max="11776" width="2.77734375" style="104" customWidth="1"/>
    <col min="11777" max="11777" width="74" style="104" bestFit="1" customWidth="1"/>
    <col min="11778" max="12031" width="9.44140625" style="104" customWidth="1"/>
    <col min="12032" max="12032" width="2.77734375" style="104" customWidth="1"/>
    <col min="12033" max="12033" width="74" style="104" bestFit="1" customWidth="1"/>
    <col min="12034" max="12287" width="9.44140625" style="104" customWidth="1"/>
    <col min="12288" max="12288" width="2.77734375" style="104" customWidth="1"/>
    <col min="12289" max="12289" width="74" style="104" bestFit="1" customWidth="1"/>
    <col min="12290" max="12543" width="9.44140625" style="104" customWidth="1"/>
    <col min="12544" max="12544" width="2.77734375" style="104" customWidth="1"/>
    <col min="12545" max="12545" width="74" style="104" bestFit="1" customWidth="1"/>
    <col min="12546" max="12799" width="9.44140625" style="104" customWidth="1"/>
    <col min="12800" max="12800" width="2.77734375" style="104" customWidth="1"/>
    <col min="12801" max="12801" width="74" style="104" bestFit="1" customWidth="1"/>
    <col min="12802" max="13055" width="9.44140625" style="104" customWidth="1"/>
    <col min="13056" max="13056" width="2.77734375" style="104" customWidth="1"/>
    <col min="13057" max="13057" width="74" style="104" bestFit="1" customWidth="1"/>
    <col min="13058" max="13311" width="9.44140625" style="104" customWidth="1"/>
    <col min="13312" max="13312" width="2.77734375" style="104" customWidth="1"/>
    <col min="13313" max="13313" width="74" style="104" bestFit="1" customWidth="1"/>
    <col min="13314" max="13567" width="9.44140625" style="104" customWidth="1"/>
    <col min="13568" max="13568" width="2.77734375" style="104" customWidth="1"/>
    <col min="13569" max="13569" width="74" style="104" bestFit="1" customWidth="1"/>
    <col min="13570" max="13823" width="9.44140625" style="104" customWidth="1"/>
    <col min="13824" max="13824" width="2.77734375" style="104" customWidth="1"/>
    <col min="13825" max="13825" width="74" style="104" bestFit="1" customWidth="1"/>
    <col min="13826" max="14079" width="9.44140625" style="104" customWidth="1"/>
    <col min="14080" max="14080" width="2.77734375" style="104" customWidth="1"/>
    <col min="14081" max="14081" width="74" style="104" bestFit="1" customWidth="1"/>
    <col min="14082" max="14335" width="9.44140625" style="104" customWidth="1"/>
    <col min="14336" max="14336" width="2.77734375" style="104" customWidth="1"/>
    <col min="14337" max="14337" width="74" style="104" bestFit="1" customWidth="1"/>
    <col min="14338" max="14591" width="9.44140625" style="104" customWidth="1"/>
    <col min="14592" max="14592" width="2.77734375" style="104" customWidth="1"/>
    <col min="14593" max="14593" width="74" style="104" bestFit="1" customWidth="1"/>
    <col min="14594" max="14847" width="9.44140625" style="104" customWidth="1"/>
    <col min="14848" max="14848" width="2.77734375" style="104" customWidth="1"/>
    <col min="14849" max="14849" width="74" style="104" bestFit="1" customWidth="1"/>
    <col min="14850" max="15103" width="9.44140625" style="104" customWidth="1"/>
    <col min="15104" max="15104" width="2.77734375" style="104" customWidth="1"/>
    <col min="15105" max="15105" width="74" style="104" bestFit="1" customWidth="1"/>
    <col min="15106" max="15359" width="9.44140625" style="104" customWidth="1"/>
    <col min="15360" max="15360" width="2.77734375" style="104" customWidth="1"/>
    <col min="15361" max="15361" width="74" style="104" bestFit="1" customWidth="1"/>
    <col min="15362" max="15615" width="9.44140625" style="104" customWidth="1"/>
    <col min="15616" max="15616" width="2.77734375" style="104" customWidth="1"/>
    <col min="15617" max="15617" width="74" style="104" bestFit="1" customWidth="1"/>
    <col min="15618" max="15871" width="9.44140625" style="104" customWidth="1"/>
    <col min="15872" max="15872" width="2.77734375" style="104" customWidth="1"/>
    <col min="15873" max="15873" width="74" style="104" bestFit="1" customWidth="1"/>
    <col min="15874" max="16127" width="9.44140625" style="104" customWidth="1"/>
    <col min="16128" max="16128" width="2.77734375" style="104" customWidth="1"/>
    <col min="16129" max="16129" width="74" style="104" bestFit="1" customWidth="1"/>
    <col min="16130" max="16384" width="9.44140625" style="104" customWidth="1"/>
  </cols>
  <sheetData>
    <row r="1" spans="1:11" ht="84" customHeight="1" x14ac:dyDescent="0.25"/>
    <row r="2" spans="1:11" ht="27.6" x14ac:dyDescent="0.45">
      <c r="A2" s="105" t="s">
        <v>195</v>
      </c>
    </row>
    <row r="3" spans="1:11" ht="22.8" x14ac:dyDescent="0.25">
      <c r="A3" s="106" t="s">
        <v>196</v>
      </c>
    </row>
    <row r="4" spans="1:11" ht="45" customHeight="1" x14ac:dyDescent="0.3">
      <c r="A4" s="107" t="s">
        <v>197</v>
      </c>
      <c r="C4" s="108"/>
      <c r="K4" s="109"/>
    </row>
    <row r="5" spans="1:11" ht="32.25" customHeight="1" x14ac:dyDescent="0.25">
      <c r="A5" s="110" t="s">
        <v>179</v>
      </c>
      <c r="B5" s="110"/>
    </row>
    <row r="6" spans="1:11" ht="15" x14ac:dyDescent="0.25">
      <c r="A6" s="111" t="s">
        <v>180</v>
      </c>
      <c r="B6" s="110"/>
    </row>
    <row r="7" spans="1:11" ht="15.6" x14ac:dyDescent="0.3">
      <c r="A7" s="112" t="s">
        <v>181</v>
      </c>
      <c r="B7" s="113"/>
    </row>
    <row r="8" spans="1:11" ht="28.5" customHeight="1" x14ac:dyDescent="0.25">
      <c r="A8" s="110" t="s">
        <v>198</v>
      </c>
      <c r="B8" s="112"/>
    </row>
    <row r="9" spans="1:11" ht="15" x14ac:dyDescent="0.25">
      <c r="A9" s="110" t="s">
        <v>199</v>
      </c>
      <c r="B9" s="112"/>
    </row>
    <row r="10" spans="1:11" ht="30" customHeight="1" x14ac:dyDescent="0.25">
      <c r="A10" s="110" t="s">
        <v>200</v>
      </c>
    </row>
    <row r="11" spans="1:11" ht="15" x14ac:dyDescent="0.25">
      <c r="A11" s="114" t="s">
        <v>182</v>
      </c>
    </row>
    <row r="12" spans="1:11" ht="26.25" customHeight="1" x14ac:dyDescent="0.25">
      <c r="A12" s="110" t="s">
        <v>183</v>
      </c>
    </row>
    <row r="13" spans="1:11" ht="15" x14ac:dyDescent="0.25">
      <c r="A13" s="110" t="s">
        <v>184</v>
      </c>
    </row>
    <row r="14" spans="1:11" ht="15" x14ac:dyDescent="0.25">
      <c r="A14" s="115" t="s">
        <v>185</v>
      </c>
    </row>
  </sheetData>
  <hyperlinks>
    <hyperlink ref="A6" r:id="rId1" xr:uid="{8FE12116-BDDA-4AC3-999F-168B77AF61BB}"/>
    <hyperlink ref="A11" location="Contents!A1" display="Contents" xr:uid="{D027A5DD-F01A-4259-9DEC-78D1C37CA56E}"/>
    <hyperlink ref="A14" r:id="rId2" display="If you find any problems, or have any feedback, relating to accessibility please email us at firestatistics@homeoffice.gov.uk" xr:uid="{02362B5D-9F42-44BD-9B47-0CC3B23AA1C8}"/>
  </hyperlinks>
  <pageMargins left="0.70000000000000007" right="0.70000000000000007" top="0.75" bottom="0.75" header="0.30000000000000004" footer="0.30000000000000004"/>
  <pageSetup paperSize="9" fitToWidth="0"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26"/>
  <sheetViews>
    <sheetView workbookViewId="0"/>
  </sheetViews>
  <sheetFormatPr defaultColWidth="9.21875" defaultRowHeight="14.4" x14ac:dyDescent="0.3"/>
  <cols>
    <col min="1" max="1" width="16.21875" style="36" bestFit="1" customWidth="1"/>
    <col min="2" max="2" width="14.77734375" style="36" bestFit="1" customWidth="1"/>
    <col min="3" max="3" width="20.77734375" style="36" bestFit="1" customWidth="1"/>
    <col min="4" max="4" width="9.21875" style="36"/>
    <col min="5" max="5" width="22.44140625" style="36" bestFit="1" customWidth="1"/>
    <col min="6" max="16384" width="9.21875" style="36"/>
  </cols>
  <sheetData>
    <row r="1" spans="1:9" ht="15.6" x14ac:dyDescent="0.3">
      <c r="A1" s="36" t="s">
        <v>40</v>
      </c>
      <c r="B1" s="36" t="s">
        <v>43</v>
      </c>
      <c r="C1" s="38" t="s">
        <v>115</v>
      </c>
      <c r="D1" s="36" t="s">
        <v>5</v>
      </c>
      <c r="E1" s="36" t="s">
        <v>134</v>
      </c>
      <c r="G1" s="212" t="s">
        <v>133</v>
      </c>
      <c r="H1" s="212"/>
      <c r="I1" s="212"/>
    </row>
    <row r="2" spans="1:9" x14ac:dyDescent="0.3">
      <c r="A2" s="36" t="s">
        <v>35</v>
      </c>
      <c r="B2" s="36" t="s">
        <v>47</v>
      </c>
      <c r="C2" s="38" t="s">
        <v>44</v>
      </c>
      <c r="D2" s="36">
        <v>153420.26909268979</v>
      </c>
      <c r="E2" s="36">
        <v>4.243617901078918E-3</v>
      </c>
    </row>
    <row r="3" spans="1:9" x14ac:dyDescent="0.3">
      <c r="A3" s="36" t="s">
        <v>34</v>
      </c>
      <c r="B3" s="36" t="s">
        <v>47</v>
      </c>
      <c r="C3" s="38" t="s">
        <v>44</v>
      </c>
      <c r="D3" s="36">
        <v>163897.3746964687</v>
      </c>
      <c r="E3" s="36">
        <v>4.3080296814984927E-3</v>
      </c>
    </row>
    <row r="4" spans="1:9" x14ac:dyDescent="0.3">
      <c r="A4" s="36" t="s">
        <v>33</v>
      </c>
      <c r="B4" s="36" t="s">
        <v>47</v>
      </c>
      <c r="C4" s="38" t="s">
        <v>44</v>
      </c>
      <c r="D4" s="36">
        <v>163383.66629036199</v>
      </c>
      <c r="E4" s="36">
        <v>4.286073075838088E-3</v>
      </c>
    </row>
    <row r="5" spans="1:9" x14ac:dyDescent="0.3">
      <c r="A5" s="36" t="s">
        <v>32</v>
      </c>
      <c r="B5" s="36" t="s">
        <v>47</v>
      </c>
      <c r="C5" s="38" t="s">
        <v>44</v>
      </c>
      <c r="D5" s="36">
        <v>159698.2734919865</v>
      </c>
      <c r="E5" s="36">
        <v>4.2974562816903801E-3</v>
      </c>
    </row>
    <row r="6" spans="1:9" x14ac:dyDescent="0.3">
      <c r="A6" s="36" t="s">
        <v>31</v>
      </c>
      <c r="B6" s="36" t="s">
        <v>47</v>
      </c>
      <c r="C6" s="38" t="s">
        <v>44</v>
      </c>
      <c r="D6" s="36">
        <v>160788.43992950692</v>
      </c>
      <c r="E6" s="36">
        <v>4.3415605358477971E-3</v>
      </c>
    </row>
    <row r="7" spans="1:9" x14ac:dyDescent="0.3">
      <c r="A7" s="36" t="s">
        <v>30</v>
      </c>
      <c r="B7" s="36" t="s">
        <v>47</v>
      </c>
      <c r="C7" s="38" t="s">
        <v>44</v>
      </c>
      <c r="D7" s="36">
        <v>178442.66820695478</v>
      </c>
      <c r="E7" s="36">
        <v>4.4671086078160145E-3</v>
      </c>
    </row>
    <row r="8" spans="1:9" x14ac:dyDescent="0.3">
      <c r="A8" s="36" t="s">
        <v>29</v>
      </c>
      <c r="B8" s="36" t="s">
        <v>47</v>
      </c>
      <c r="C8" s="38" t="s">
        <v>44</v>
      </c>
      <c r="D8" s="36">
        <v>173482.43707685854</v>
      </c>
      <c r="E8" s="36">
        <v>4.5405879221206581E-3</v>
      </c>
    </row>
    <row r="9" spans="1:9" x14ac:dyDescent="0.3">
      <c r="A9" s="36" t="s">
        <v>28</v>
      </c>
      <c r="B9" s="36" t="s">
        <v>47</v>
      </c>
      <c r="C9" s="38" t="s">
        <v>44</v>
      </c>
      <c r="D9" s="36">
        <v>185338.87328601992</v>
      </c>
      <c r="E9" s="36">
        <v>4.5179550676583569E-3</v>
      </c>
    </row>
    <row r="10" spans="1:9" x14ac:dyDescent="0.3">
      <c r="A10" s="36" t="s">
        <v>27</v>
      </c>
      <c r="B10" s="36" t="s">
        <v>47</v>
      </c>
      <c r="C10" s="38" t="s">
        <v>44</v>
      </c>
      <c r="D10" s="36">
        <v>169453.1818815773</v>
      </c>
      <c r="E10" s="36">
        <v>4.6114198787003792E-3</v>
      </c>
    </row>
    <row r="11" spans="1:9" x14ac:dyDescent="0.3">
      <c r="A11" s="36" t="s">
        <v>26</v>
      </c>
      <c r="B11" s="36" t="s">
        <v>47</v>
      </c>
      <c r="C11" s="38" t="s">
        <v>44</v>
      </c>
      <c r="D11" s="36">
        <v>167697.80422130303</v>
      </c>
      <c r="E11" s="36">
        <v>4.7362633417003417E-3</v>
      </c>
    </row>
    <row r="12" spans="1:9" x14ac:dyDescent="0.3">
      <c r="A12" s="36" t="s">
        <v>25</v>
      </c>
      <c r="B12" s="36" t="s">
        <v>47</v>
      </c>
      <c r="C12" s="38" t="s">
        <v>44</v>
      </c>
      <c r="D12" s="36">
        <v>142748.46982728477</v>
      </c>
      <c r="E12" s="36">
        <v>4.8327804839778943E-3</v>
      </c>
    </row>
    <row r="13" spans="1:9" x14ac:dyDescent="0.3">
      <c r="A13" s="36" t="s">
        <v>24</v>
      </c>
      <c r="B13" s="36" t="s">
        <v>47</v>
      </c>
      <c r="C13" s="38" t="s">
        <v>44</v>
      </c>
      <c r="D13" s="36">
        <v>133481</v>
      </c>
      <c r="E13" s="36">
        <v>4.9750370214986898E-3</v>
      </c>
    </row>
    <row r="14" spans="1:9" x14ac:dyDescent="0.3">
      <c r="A14" s="36" t="s">
        <v>23</v>
      </c>
      <c r="B14" s="36" t="s">
        <v>47</v>
      </c>
      <c r="C14" s="38" t="s">
        <v>44</v>
      </c>
      <c r="D14" s="36">
        <v>125016.66987977059</v>
      </c>
      <c r="E14" s="36">
        <v>5.0996653431357357E-3</v>
      </c>
    </row>
    <row r="15" spans="1:9" x14ac:dyDescent="0.3">
      <c r="A15" s="36" t="s">
        <v>22</v>
      </c>
      <c r="B15" s="36" t="s">
        <v>47</v>
      </c>
      <c r="C15" s="38" t="s">
        <v>44</v>
      </c>
      <c r="D15" s="36">
        <v>111095.40776958657</v>
      </c>
      <c r="E15" s="36">
        <v>5.1474990364723935E-3</v>
      </c>
    </row>
    <row r="16" spans="1:9" x14ac:dyDescent="0.3">
      <c r="A16" s="36" t="s">
        <v>21</v>
      </c>
      <c r="B16" s="36" t="s">
        <v>47</v>
      </c>
      <c r="C16" s="38" t="s">
        <v>44</v>
      </c>
      <c r="D16" s="36">
        <v>95995.747539969991</v>
      </c>
      <c r="E16" s="36">
        <v>5.2892789501124814E-3</v>
      </c>
    </row>
    <row r="17" spans="1:5" x14ac:dyDescent="0.3">
      <c r="A17" s="36" t="s">
        <v>35</v>
      </c>
      <c r="B17" s="36" t="s">
        <v>13</v>
      </c>
      <c r="C17" s="38" t="s">
        <v>44</v>
      </c>
      <c r="D17" s="36">
        <v>50466.795728320023</v>
      </c>
      <c r="E17" s="36">
        <v>3.8548975563380524E-3</v>
      </c>
    </row>
    <row r="18" spans="1:5" x14ac:dyDescent="0.3">
      <c r="A18" s="36" t="s">
        <v>34</v>
      </c>
      <c r="B18" s="36" t="s">
        <v>13</v>
      </c>
      <c r="C18" s="38" t="s">
        <v>44</v>
      </c>
      <c r="D18" s="36">
        <v>52534.577541997285</v>
      </c>
      <c r="E18" s="36">
        <v>3.8578866941260709E-3</v>
      </c>
    </row>
    <row r="19" spans="1:5" x14ac:dyDescent="0.3">
      <c r="A19" s="36" t="s">
        <v>33</v>
      </c>
      <c r="B19" s="36" t="s">
        <v>13</v>
      </c>
      <c r="C19" s="38" t="s">
        <v>44</v>
      </c>
      <c r="D19" s="36">
        <v>54360.242446010503</v>
      </c>
      <c r="E19" s="36">
        <v>3.887082332859624E-3</v>
      </c>
    </row>
    <row r="20" spans="1:5" x14ac:dyDescent="0.3">
      <c r="A20" s="36" t="s">
        <v>32</v>
      </c>
      <c r="B20" s="36" t="s">
        <v>13</v>
      </c>
      <c r="C20" s="38" t="s">
        <v>44</v>
      </c>
      <c r="D20" s="36">
        <v>55054.592937918416</v>
      </c>
      <c r="E20" s="36">
        <v>3.8825983733445139E-3</v>
      </c>
    </row>
    <row r="21" spans="1:5" x14ac:dyDescent="0.3">
      <c r="A21" s="36" t="s">
        <v>31</v>
      </c>
      <c r="B21" s="36" t="s">
        <v>13</v>
      </c>
      <c r="C21" s="38" t="s">
        <v>44</v>
      </c>
      <c r="D21" s="36">
        <v>53781.660514840798</v>
      </c>
      <c r="E21" s="36">
        <v>3.8836538954141863E-3</v>
      </c>
    </row>
    <row r="22" spans="1:5" x14ac:dyDescent="0.3">
      <c r="A22" s="36" t="s">
        <v>30</v>
      </c>
      <c r="B22" s="36" t="s">
        <v>13</v>
      </c>
      <c r="C22" s="38" t="s">
        <v>44</v>
      </c>
      <c r="D22" s="36">
        <v>56313.722793389286</v>
      </c>
      <c r="E22" s="36">
        <v>3.9904222093467825E-3</v>
      </c>
    </row>
    <row r="23" spans="1:5" x14ac:dyDescent="0.3">
      <c r="A23" s="36" t="s">
        <v>29</v>
      </c>
      <c r="B23" s="36" t="s">
        <v>13</v>
      </c>
      <c r="C23" s="38" t="s">
        <v>44</v>
      </c>
      <c r="D23" s="36">
        <v>52781.876150074313</v>
      </c>
      <c r="E23" s="36">
        <v>4.0740937527631678E-3</v>
      </c>
    </row>
    <row r="24" spans="1:5" x14ac:dyDescent="0.3">
      <c r="A24" s="36" t="s">
        <v>28</v>
      </c>
      <c r="B24" s="36" t="s">
        <v>13</v>
      </c>
      <c r="C24" s="38" t="s">
        <v>44</v>
      </c>
      <c r="D24" s="36">
        <v>52374.587342481289</v>
      </c>
      <c r="E24" s="36">
        <v>4.1100785412816953E-3</v>
      </c>
    </row>
    <row r="25" spans="1:5" x14ac:dyDescent="0.3">
      <c r="A25" s="36" t="s">
        <v>27</v>
      </c>
      <c r="B25" s="36" t="s">
        <v>13</v>
      </c>
      <c r="C25" s="38" t="s">
        <v>44</v>
      </c>
      <c r="D25" s="36">
        <v>46741.605134720638</v>
      </c>
      <c r="E25" s="36">
        <v>4.1089826432215469E-3</v>
      </c>
    </row>
    <row r="26" spans="1:5" x14ac:dyDescent="0.3">
      <c r="A26" s="36" t="s">
        <v>26</v>
      </c>
      <c r="B26" s="36" t="s">
        <v>13</v>
      </c>
      <c r="C26" s="38" t="s">
        <v>44</v>
      </c>
      <c r="D26" s="36">
        <v>48382.4931156729</v>
      </c>
      <c r="E26" s="36">
        <v>4.2219192724280352E-3</v>
      </c>
    </row>
    <row r="27" spans="1:5" x14ac:dyDescent="0.3">
      <c r="A27" s="36" t="s">
        <v>25</v>
      </c>
      <c r="B27" s="36" t="s">
        <v>13</v>
      </c>
      <c r="C27" s="38" t="s">
        <v>44</v>
      </c>
      <c r="D27" s="36">
        <v>44996.754836058506</v>
      </c>
      <c r="E27" s="36">
        <v>4.3220442888658953E-3</v>
      </c>
    </row>
    <row r="28" spans="1:5" x14ac:dyDescent="0.3">
      <c r="A28" s="36" t="s">
        <v>24</v>
      </c>
      <c r="B28" s="36" t="s">
        <v>13</v>
      </c>
      <c r="C28" s="38" t="s">
        <v>44</v>
      </c>
      <c r="D28" s="36">
        <v>43892</v>
      </c>
      <c r="E28" s="36">
        <v>4.4433242706846095E-3</v>
      </c>
    </row>
    <row r="29" spans="1:5" x14ac:dyDescent="0.3">
      <c r="A29" s="36" t="s">
        <v>23</v>
      </c>
      <c r="B29" s="36" t="s">
        <v>13</v>
      </c>
      <c r="C29" s="38" t="s">
        <v>44</v>
      </c>
      <c r="D29" s="36">
        <v>42111.802058343404</v>
      </c>
      <c r="E29" s="36">
        <v>4.5468371185236472E-3</v>
      </c>
    </row>
    <row r="30" spans="1:5" x14ac:dyDescent="0.3">
      <c r="A30" s="36" t="s">
        <v>22</v>
      </c>
      <c r="B30" s="36" t="s">
        <v>13</v>
      </c>
      <c r="C30" s="38" t="s">
        <v>44</v>
      </c>
      <c r="D30" s="36">
        <v>38993.366162392478</v>
      </c>
      <c r="E30" s="36">
        <v>4.6149827048609328E-3</v>
      </c>
    </row>
    <row r="31" spans="1:5" x14ac:dyDescent="0.3">
      <c r="A31" s="36" t="s">
        <v>21</v>
      </c>
      <c r="B31" s="36" t="s">
        <v>13</v>
      </c>
      <c r="C31" s="38" t="s">
        <v>44</v>
      </c>
      <c r="D31" s="36">
        <v>33293.819790005735</v>
      </c>
      <c r="E31" s="36">
        <v>4.7240011774645312E-3</v>
      </c>
    </row>
    <row r="32" spans="1:5" x14ac:dyDescent="0.3">
      <c r="A32" s="36" t="s">
        <v>35</v>
      </c>
      <c r="B32" s="36" t="s">
        <v>116</v>
      </c>
      <c r="C32" s="38" t="s">
        <v>44</v>
      </c>
      <c r="D32" s="36">
        <v>37383.872780859958</v>
      </c>
      <c r="E32" s="36">
        <v>3.9971450539603107E-3</v>
      </c>
    </row>
    <row r="33" spans="1:5" x14ac:dyDescent="0.3">
      <c r="A33" s="36" t="s">
        <v>34</v>
      </c>
      <c r="B33" s="36" t="s">
        <v>116</v>
      </c>
      <c r="C33" s="38" t="s">
        <v>44</v>
      </c>
      <c r="D33" s="36">
        <v>38501.125660556667</v>
      </c>
      <c r="E33" s="36">
        <v>4.0014899158709706E-3</v>
      </c>
    </row>
    <row r="34" spans="1:5" x14ac:dyDescent="0.3">
      <c r="A34" s="36" t="s">
        <v>33</v>
      </c>
      <c r="B34" s="36" t="s">
        <v>116</v>
      </c>
      <c r="C34" s="38" t="s">
        <v>44</v>
      </c>
      <c r="D34" s="36">
        <v>37524.069260803066</v>
      </c>
      <c r="E34" s="36">
        <v>3.9617567205853721E-3</v>
      </c>
    </row>
    <row r="35" spans="1:5" x14ac:dyDescent="0.3">
      <c r="A35" s="36" t="s">
        <v>32</v>
      </c>
      <c r="B35" s="36" t="s">
        <v>116</v>
      </c>
      <c r="C35" s="38" t="s">
        <v>44</v>
      </c>
      <c r="D35" s="36">
        <v>34822.881208100378</v>
      </c>
      <c r="E35" s="36">
        <v>3.9620933977906796E-3</v>
      </c>
    </row>
    <row r="36" spans="1:5" x14ac:dyDescent="0.3">
      <c r="A36" s="36" t="s">
        <v>31</v>
      </c>
      <c r="B36" s="36" t="s">
        <v>116</v>
      </c>
      <c r="C36" s="38" t="s">
        <v>44</v>
      </c>
      <c r="D36" s="36">
        <v>32766.668422697796</v>
      </c>
      <c r="E36" s="36">
        <v>3.9702396650199093E-3</v>
      </c>
    </row>
    <row r="37" spans="1:5" x14ac:dyDescent="0.3">
      <c r="A37" s="36" t="s">
        <v>30</v>
      </c>
      <c r="B37" s="36" t="s">
        <v>116</v>
      </c>
      <c r="C37" s="38" t="s">
        <v>44</v>
      </c>
      <c r="D37" s="36">
        <v>35050.393222204919</v>
      </c>
      <c r="E37" s="36">
        <v>4.1316540939870527E-3</v>
      </c>
    </row>
    <row r="38" spans="1:5" x14ac:dyDescent="0.3">
      <c r="A38" s="36" t="s">
        <v>29</v>
      </c>
      <c r="B38" s="36" t="s">
        <v>116</v>
      </c>
      <c r="C38" s="38" t="s">
        <v>44</v>
      </c>
      <c r="D38" s="36">
        <v>32357.975724565025</v>
      </c>
      <c r="E38" s="36">
        <v>4.243459364447779E-3</v>
      </c>
    </row>
    <row r="39" spans="1:5" x14ac:dyDescent="0.3">
      <c r="A39" s="36" t="s">
        <v>28</v>
      </c>
      <c r="B39" s="36" t="s">
        <v>116</v>
      </c>
      <c r="C39" s="38" t="s">
        <v>44</v>
      </c>
      <c r="D39" s="36">
        <v>34699.212776078995</v>
      </c>
      <c r="E39" s="36">
        <v>4.2412491852364554E-3</v>
      </c>
    </row>
    <row r="40" spans="1:5" x14ac:dyDescent="0.3">
      <c r="A40" s="36" t="s">
        <v>27</v>
      </c>
      <c r="B40" s="36" t="s">
        <v>116</v>
      </c>
      <c r="C40" s="38" t="s">
        <v>44</v>
      </c>
      <c r="D40" s="36">
        <v>31034.688870578168</v>
      </c>
      <c r="E40" s="36">
        <v>4.3531177468328786E-3</v>
      </c>
    </row>
    <row r="41" spans="1:5" x14ac:dyDescent="0.3">
      <c r="A41" s="36" t="s">
        <v>26</v>
      </c>
      <c r="B41" s="36" t="s">
        <v>116</v>
      </c>
      <c r="C41" s="38" t="s">
        <v>44</v>
      </c>
      <c r="D41" s="36">
        <v>33183.298174142808</v>
      </c>
      <c r="E41" s="36">
        <v>4.4603630027685096E-3</v>
      </c>
    </row>
    <row r="42" spans="1:5" x14ac:dyDescent="0.3">
      <c r="A42" s="36" t="s">
        <v>25</v>
      </c>
      <c r="B42" s="36" t="s">
        <v>116</v>
      </c>
      <c r="C42" s="38" t="s">
        <v>44</v>
      </c>
      <c r="D42" s="36">
        <v>29379.025628113573</v>
      </c>
      <c r="E42" s="36">
        <v>4.5408894928632747E-3</v>
      </c>
    </row>
    <row r="43" spans="1:5" x14ac:dyDescent="0.3">
      <c r="A43" s="36" t="s">
        <v>24</v>
      </c>
      <c r="B43" s="36" t="s">
        <v>116</v>
      </c>
      <c r="C43" s="38" t="s">
        <v>44</v>
      </c>
      <c r="D43" s="36">
        <v>27507</v>
      </c>
      <c r="E43" s="36">
        <v>4.6852215395677054E-3</v>
      </c>
    </row>
    <row r="44" spans="1:5" x14ac:dyDescent="0.3">
      <c r="A44" s="36" t="s">
        <v>23</v>
      </c>
      <c r="B44" s="36" t="s">
        <v>116</v>
      </c>
      <c r="C44" s="38" t="s">
        <v>44</v>
      </c>
      <c r="D44" s="36">
        <v>26083.687627723797</v>
      </c>
      <c r="E44" s="36">
        <v>4.8363382876855246E-3</v>
      </c>
    </row>
    <row r="45" spans="1:5" x14ac:dyDescent="0.3">
      <c r="A45" s="36" t="s">
        <v>22</v>
      </c>
      <c r="B45" s="36" t="s">
        <v>116</v>
      </c>
      <c r="C45" s="38" t="s">
        <v>44</v>
      </c>
      <c r="D45" s="36">
        <v>23544.357107085227</v>
      </c>
      <c r="E45" s="36">
        <v>4.9100820532443244E-3</v>
      </c>
    </row>
    <row r="46" spans="1:5" x14ac:dyDescent="0.3">
      <c r="A46" s="36" t="s">
        <v>21</v>
      </c>
      <c r="B46" s="36" t="s">
        <v>116</v>
      </c>
      <c r="C46" s="38" t="s">
        <v>44</v>
      </c>
      <c r="D46" s="36">
        <v>19416.351246263916</v>
      </c>
      <c r="E46" s="36">
        <v>4.999072950136272E-3</v>
      </c>
    </row>
    <row r="47" spans="1:5" x14ac:dyDescent="0.3">
      <c r="A47" s="36" t="s">
        <v>35</v>
      </c>
      <c r="B47" s="36" t="s">
        <v>117</v>
      </c>
      <c r="C47" s="38" t="s">
        <v>44</v>
      </c>
      <c r="D47" s="36">
        <v>54738.846916140006</v>
      </c>
      <c r="E47" s="36">
        <v>4.6633680595310079E-3</v>
      </c>
    </row>
    <row r="48" spans="1:5" x14ac:dyDescent="0.3">
      <c r="A48" s="36" t="s">
        <v>34</v>
      </c>
      <c r="B48" s="36" t="s">
        <v>117</v>
      </c>
      <c r="C48" s="38" t="s">
        <v>44</v>
      </c>
      <c r="D48" s="36">
        <v>61216.64455239354</v>
      </c>
      <c r="E48" s="36">
        <v>4.654870079825334E-3</v>
      </c>
    </row>
    <row r="49" spans="1:5" x14ac:dyDescent="0.3">
      <c r="A49" s="36" t="s">
        <v>33</v>
      </c>
      <c r="B49" s="36" t="s">
        <v>117</v>
      </c>
      <c r="C49" s="38" t="s">
        <v>44</v>
      </c>
      <c r="D49" s="36">
        <v>60384.345318068357</v>
      </c>
      <c r="E49" s="36">
        <v>4.6772299176232332E-3</v>
      </c>
    </row>
    <row r="50" spans="1:5" x14ac:dyDescent="0.3">
      <c r="A50" s="36" t="s">
        <v>32</v>
      </c>
      <c r="B50" s="36" t="s">
        <v>117</v>
      </c>
      <c r="C50" s="38" t="s">
        <v>44</v>
      </c>
      <c r="D50" s="36">
        <v>60011.634793558565</v>
      </c>
      <c r="E50" s="36">
        <v>4.7465820950312477E-3</v>
      </c>
    </row>
    <row r="51" spans="1:5" x14ac:dyDescent="0.3">
      <c r="A51" s="36" t="s">
        <v>31</v>
      </c>
      <c r="B51" s="36" t="s">
        <v>117</v>
      </c>
      <c r="C51" s="38" t="s">
        <v>44</v>
      </c>
      <c r="D51" s="36">
        <v>65045.452423316674</v>
      </c>
      <c r="E51" s="36">
        <v>4.8168824246691139E-3</v>
      </c>
    </row>
    <row r="52" spans="1:5" x14ac:dyDescent="0.3">
      <c r="A52" s="36" t="s">
        <v>30</v>
      </c>
      <c r="B52" s="36" t="s">
        <v>117</v>
      </c>
      <c r="C52" s="38" t="s">
        <v>44</v>
      </c>
      <c r="D52" s="36">
        <v>76829.847313388891</v>
      </c>
      <c r="E52" s="36">
        <v>4.8890221891395398E-3</v>
      </c>
    </row>
    <row r="53" spans="1:5" x14ac:dyDescent="0.3">
      <c r="A53" s="36" t="s">
        <v>29</v>
      </c>
      <c r="B53" s="36" t="s">
        <v>117</v>
      </c>
      <c r="C53" s="38" t="s">
        <v>44</v>
      </c>
      <c r="D53" s="36">
        <v>78785.066930511806</v>
      </c>
      <c r="E53" s="36">
        <v>4.9033400417002404E-3</v>
      </c>
    </row>
    <row r="54" spans="1:5" x14ac:dyDescent="0.3">
      <c r="A54" s="36" t="s">
        <v>28</v>
      </c>
      <c r="B54" s="36" t="s">
        <v>117</v>
      </c>
      <c r="C54" s="38" t="s">
        <v>44</v>
      </c>
      <c r="D54" s="36">
        <v>87562.862302813635</v>
      </c>
      <c r="E54" s="36">
        <v>4.8113410235786696E-3</v>
      </c>
    </row>
    <row r="55" spans="1:5" x14ac:dyDescent="0.3">
      <c r="A55" s="36" t="s">
        <v>27</v>
      </c>
      <c r="B55" s="36" t="s">
        <v>117</v>
      </c>
      <c r="C55" s="38" t="s">
        <v>44</v>
      </c>
      <c r="D55" s="36">
        <v>80984.125926333872</v>
      </c>
      <c r="E55" s="36">
        <v>4.9137523126424635E-3</v>
      </c>
    </row>
    <row r="56" spans="1:5" x14ac:dyDescent="0.3">
      <c r="A56" s="36" t="s">
        <v>26</v>
      </c>
      <c r="B56" s="36" t="s">
        <v>117</v>
      </c>
      <c r="C56" s="38" t="s">
        <v>44</v>
      </c>
      <c r="D56" s="36">
        <v>74834.80888308624</v>
      </c>
      <c r="E56" s="36">
        <v>5.0743728503233419E-3</v>
      </c>
    </row>
    <row r="57" spans="1:5" x14ac:dyDescent="0.3">
      <c r="A57" s="36" t="s">
        <v>25</v>
      </c>
      <c r="B57" s="36" t="s">
        <v>117</v>
      </c>
      <c r="C57" s="38" t="s">
        <v>44</v>
      </c>
      <c r="D57" s="36">
        <v>58878.347962349253</v>
      </c>
      <c r="E57" s="36">
        <v>5.2376692690281508E-3</v>
      </c>
    </row>
    <row r="58" spans="1:5" x14ac:dyDescent="0.3">
      <c r="A58" s="36" t="s">
        <v>24</v>
      </c>
      <c r="B58" s="36" t="s">
        <v>117</v>
      </c>
      <c r="C58" s="38" t="s">
        <v>44</v>
      </c>
      <c r="D58" s="36">
        <v>53158</v>
      </c>
      <c r="E58" s="36">
        <v>5.4323118502075576E-3</v>
      </c>
    </row>
    <row r="59" spans="1:5" x14ac:dyDescent="0.3">
      <c r="A59" s="36" t="s">
        <v>23</v>
      </c>
      <c r="B59" s="36" t="s">
        <v>117</v>
      </c>
      <c r="C59" s="38" t="s">
        <v>44</v>
      </c>
      <c r="D59" s="36">
        <v>47351.452779703446</v>
      </c>
      <c r="E59" s="36">
        <v>5.5521544358927179E-3</v>
      </c>
    </row>
    <row r="60" spans="1:5" x14ac:dyDescent="0.3">
      <c r="A60" s="36" t="s">
        <v>22</v>
      </c>
      <c r="B60" s="36" t="s">
        <v>117</v>
      </c>
      <c r="C60" s="38" t="s">
        <v>44</v>
      </c>
      <c r="D60" s="36">
        <v>40936.776351988818</v>
      </c>
      <c r="E60" s="36">
        <v>5.6089058947353075E-3</v>
      </c>
    </row>
    <row r="61" spans="1:5" x14ac:dyDescent="0.3">
      <c r="A61" s="36" t="s">
        <v>21</v>
      </c>
      <c r="B61" s="36" t="s">
        <v>117</v>
      </c>
      <c r="C61" s="38" t="s">
        <v>44</v>
      </c>
      <c r="D61" s="36">
        <v>36175.279220479584</v>
      </c>
      <c r="E61" s="36">
        <v>5.7756629745008056E-3</v>
      </c>
    </row>
    <row r="62" spans="1:5" x14ac:dyDescent="0.3">
      <c r="A62" s="36" t="s">
        <v>35</v>
      </c>
      <c r="B62" s="36" t="s">
        <v>118</v>
      </c>
      <c r="C62" s="38" t="s">
        <v>44</v>
      </c>
      <c r="D62" s="36">
        <v>10830.753667370001</v>
      </c>
      <c r="E62" s="36">
        <v>4.7842026385198659E-3</v>
      </c>
    </row>
    <row r="63" spans="1:5" x14ac:dyDescent="0.3">
      <c r="A63" s="36" t="s">
        <v>34</v>
      </c>
      <c r="B63" s="36" t="s">
        <v>118</v>
      </c>
      <c r="C63" s="38" t="s">
        <v>44</v>
      </c>
      <c r="D63" s="36">
        <v>11645.026941520202</v>
      </c>
      <c r="E63" s="36">
        <v>5.5289622222390814E-3</v>
      </c>
    </row>
    <row r="64" spans="1:5" x14ac:dyDescent="0.3">
      <c r="A64" s="36" t="s">
        <v>33</v>
      </c>
      <c r="B64" s="36" t="s">
        <v>118</v>
      </c>
      <c r="C64" s="38" t="s">
        <v>44</v>
      </c>
      <c r="D64" s="36">
        <v>11115.009265480199</v>
      </c>
      <c r="E64" s="36">
        <v>5.2072736656439064E-3</v>
      </c>
    </row>
    <row r="65" spans="1:5" x14ac:dyDescent="0.3">
      <c r="A65" s="36" t="s">
        <v>32</v>
      </c>
      <c r="B65" s="36" t="s">
        <v>118</v>
      </c>
      <c r="C65" s="38" t="s">
        <v>44</v>
      </c>
      <c r="D65" s="36">
        <v>9809.1645524090054</v>
      </c>
      <c r="E65" s="36">
        <v>5.0687106338536394E-3</v>
      </c>
    </row>
    <row r="66" spans="1:5" x14ac:dyDescent="0.3">
      <c r="A66" s="36" t="s">
        <v>31</v>
      </c>
      <c r="B66" s="36" t="s">
        <v>118</v>
      </c>
      <c r="C66" s="38" t="s">
        <v>44</v>
      </c>
      <c r="D66" s="36">
        <v>9194.6585686519029</v>
      </c>
      <c r="E66" s="36">
        <v>4.9806707308780633E-3</v>
      </c>
    </row>
    <row r="67" spans="1:5" x14ac:dyDescent="0.3">
      <c r="A67" s="36" t="s">
        <v>30</v>
      </c>
      <c r="B67" s="36" t="s">
        <v>118</v>
      </c>
      <c r="C67" s="38" t="s">
        <v>44</v>
      </c>
      <c r="D67" s="36">
        <v>10248.704877971195</v>
      </c>
      <c r="E67" s="36">
        <v>5.0707207092252375E-3</v>
      </c>
    </row>
    <row r="68" spans="1:5" x14ac:dyDescent="0.3">
      <c r="A68" s="36" t="s">
        <v>29</v>
      </c>
      <c r="B68" s="36" t="s">
        <v>118</v>
      </c>
      <c r="C68" s="38" t="s">
        <v>44</v>
      </c>
      <c r="D68" s="36">
        <v>9557.5182717081007</v>
      </c>
      <c r="E68" s="36">
        <v>5.1325267441991399E-3</v>
      </c>
    </row>
    <row r="69" spans="1:5" x14ac:dyDescent="0.3">
      <c r="A69" s="36" t="s">
        <v>28</v>
      </c>
      <c r="B69" s="36" t="s">
        <v>118</v>
      </c>
      <c r="C69" s="38" t="s">
        <v>44</v>
      </c>
      <c r="D69" s="36">
        <v>10702.210864646402</v>
      </c>
      <c r="E69" s="36">
        <v>5.0107623065629566E-3</v>
      </c>
    </row>
    <row r="70" spans="1:5" x14ac:dyDescent="0.3">
      <c r="A70" s="36" t="s">
        <v>27</v>
      </c>
      <c r="B70" s="36" t="s">
        <v>118</v>
      </c>
      <c r="C70" s="38" t="s">
        <v>44</v>
      </c>
      <c r="D70" s="36">
        <v>10692.761949944303</v>
      </c>
      <c r="E70" s="36">
        <v>5.2676508219979493E-3</v>
      </c>
    </row>
    <row r="71" spans="1:5" x14ac:dyDescent="0.3">
      <c r="A71" s="36" t="s">
        <v>26</v>
      </c>
      <c r="B71" s="36" t="s">
        <v>118</v>
      </c>
      <c r="C71" s="38" t="s">
        <v>44</v>
      </c>
      <c r="D71" s="36">
        <v>11297.204048401498</v>
      </c>
      <c r="E71" s="36">
        <v>5.5097442053706558E-3</v>
      </c>
    </row>
    <row r="72" spans="1:5" x14ac:dyDescent="0.3">
      <c r="A72" s="36" t="s">
        <v>25</v>
      </c>
      <c r="B72" s="36" t="s">
        <v>118</v>
      </c>
      <c r="C72" s="38" t="s">
        <v>44</v>
      </c>
      <c r="D72" s="36">
        <v>9494.3414007627998</v>
      </c>
      <c r="E72" s="36">
        <v>5.6456606162500764E-3</v>
      </c>
    </row>
    <row r="73" spans="1:5" x14ac:dyDescent="0.3">
      <c r="A73" s="36" t="s">
        <v>24</v>
      </c>
      <c r="B73" s="36" t="s">
        <v>118</v>
      </c>
      <c r="C73" s="38" t="s">
        <v>44</v>
      </c>
      <c r="D73" s="36">
        <v>8924</v>
      </c>
      <c r="E73" s="36">
        <v>5.7596711738632407E-3</v>
      </c>
    </row>
    <row r="74" spans="1:5" x14ac:dyDescent="0.3">
      <c r="A74" s="36" t="s">
        <v>23</v>
      </c>
      <c r="B74" s="36" t="s">
        <v>118</v>
      </c>
      <c r="C74" s="38" t="s">
        <v>44</v>
      </c>
      <c r="D74" s="36">
        <v>9469.7274140004029</v>
      </c>
      <c r="E74" s="36">
        <v>6.0208235914196353E-3</v>
      </c>
    </row>
    <row r="75" spans="1:5" x14ac:dyDescent="0.3">
      <c r="A75" s="36" t="s">
        <v>22</v>
      </c>
      <c r="B75" s="36" t="s">
        <v>118</v>
      </c>
      <c r="C75" s="38" t="s">
        <v>44</v>
      </c>
      <c r="D75" s="36">
        <v>7620.9081481198991</v>
      </c>
      <c r="E75" s="36">
        <v>6.1271624877695602E-3</v>
      </c>
    </row>
    <row r="76" spans="1:5" x14ac:dyDescent="0.3">
      <c r="A76" s="36" t="s">
        <v>21</v>
      </c>
      <c r="B76" s="36" t="s">
        <v>118</v>
      </c>
      <c r="C76" s="38" t="s">
        <v>44</v>
      </c>
      <c r="D76" s="36">
        <v>7110.2972832206997</v>
      </c>
      <c r="E76" s="36">
        <v>6.2540656192589996E-3</v>
      </c>
    </row>
    <row r="77" spans="1:5" x14ac:dyDescent="0.3">
      <c r="A77" s="36" t="s">
        <v>35</v>
      </c>
      <c r="B77" s="36" t="s">
        <v>47</v>
      </c>
      <c r="C77" s="38" t="s">
        <v>52</v>
      </c>
      <c r="D77" s="36">
        <v>3489.6666674799803</v>
      </c>
      <c r="E77" s="36">
        <v>4.2399650820983993E-3</v>
      </c>
    </row>
    <row r="78" spans="1:5" x14ac:dyDescent="0.3">
      <c r="A78" s="36" t="s">
        <v>34</v>
      </c>
      <c r="B78" s="36" t="s">
        <v>47</v>
      </c>
      <c r="C78" s="38" t="s">
        <v>52</v>
      </c>
      <c r="D78" s="36">
        <v>3258.4793147616761</v>
      </c>
      <c r="E78" s="36">
        <v>4.2238423359380675E-3</v>
      </c>
    </row>
    <row r="79" spans="1:5" x14ac:dyDescent="0.3">
      <c r="A79" s="36" t="s">
        <v>33</v>
      </c>
      <c r="B79" s="36" t="s">
        <v>47</v>
      </c>
      <c r="C79" s="38" t="s">
        <v>52</v>
      </c>
      <c r="D79" s="36">
        <v>3403.8717922078849</v>
      </c>
      <c r="E79" s="36">
        <v>4.3081494695607269E-3</v>
      </c>
    </row>
    <row r="80" spans="1:5" x14ac:dyDescent="0.3">
      <c r="A80" s="36" t="s">
        <v>32</v>
      </c>
      <c r="B80" s="36" t="s">
        <v>47</v>
      </c>
      <c r="C80" s="38" t="s">
        <v>52</v>
      </c>
      <c r="D80" s="36">
        <v>3400.8904568247144</v>
      </c>
      <c r="E80" s="36">
        <v>4.1097955837081038E-3</v>
      </c>
    </row>
    <row r="81" spans="1:5" x14ac:dyDescent="0.3">
      <c r="A81" s="36" t="s">
        <v>31</v>
      </c>
      <c r="B81" s="36" t="s">
        <v>47</v>
      </c>
      <c r="C81" s="38" t="s">
        <v>52</v>
      </c>
      <c r="D81" s="36">
        <v>3544.6512760367782</v>
      </c>
      <c r="E81" s="36">
        <v>4.3103125362808584E-3</v>
      </c>
    </row>
    <row r="82" spans="1:5" x14ac:dyDescent="0.3">
      <c r="A82" s="36" t="s">
        <v>30</v>
      </c>
      <c r="B82" s="36" t="s">
        <v>47</v>
      </c>
      <c r="C82" s="38" t="s">
        <v>52</v>
      </c>
      <c r="D82" s="36">
        <v>4145.1198156923829</v>
      </c>
      <c r="E82" s="36">
        <v>4.3695480438588992E-3</v>
      </c>
    </row>
    <row r="83" spans="1:5" x14ac:dyDescent="0.3">
      <c r="A83" s="36" t="s">
        <v>29</v>
      </c>
      <c r="B83" s="36" t="s">
        <v>47</v>
      </c>
      <c r="C83" s="38" t="s">
        <v>52</v>
      </c>
      <c r="D83" s="36">
        <v>4612.0915737790856</v>
      </c>
      <c r="E83" s="36">
        <v>4.5725337946994488E-3</v>
      </c>
    </row>
    <row r="84" spans="1:5" x14ac:dyDescent="0.3">
      <c r="A84" s="36" t="s">
        <v>28</v>
      </c>
      <c r="B84" s="36" t="s">
        <v>47</v>
      </c>
      <c r="C84" s="38" t="s">
        <v>52</v>
      </c>
      <c r="D84" s="36">
        <v>4881.511737858892</v>
      </c>
      <c r="E84" s="36">
        <v>4.5222497945855882E-3</v>
      </c>
    </row>
    <row r="85" spans="1:5" x14ac:dyDescent="0.3">
      <c r="A85" s="36" t="s">
        <v>27</v>
      </c>
      <c r="B85" s="36" t="s">
        <v>47</v>
      </c>
      <c r="C85" s="38" t="s">
        <v>52</v>
      </c>
      <c r="D85" s="36">
        <v>4019</v>
      </c>
      <c r="E85" s="36">
        <v>4.6795084459926462E-3</v>
      </c>
    </row>
    <row r="86" spans="1:5" x14ac:dyDescent="0.3">
      <c r="A86" s="36" t="s">
        <v>26</v>
      </c>
      <c r="B86" s="36" t="s">
        <v>47</v>
      </c>
      <c r="C86" s="38" t="s">
        <v>52</v>
      </c>
      <c r="D86" s="36">
        <v>3981</v>
      </c>
      <c r="E86" s="36">
        <v>4.8059881660107735E-3</v>
      </c>
    </row>
    <row r="87" spans="1:5" x14ac:dyDescent="0.3">
      <c r="A87" s="36" t="s">
        <v>25</v>
      </c>
      <c r="B87" s="36" t="s">
        <v>47</v>
      </c>
      <c r="C87" s="38" t="s">
        <v>52</v>
      </c>
      <c r="D87" s="36">
        <v>3240</v>
      </c>
      <c r="E87" s="36">
        <v>5.3223593964334707E-3</v>
      </c>
    </row>
    <row r="88" spans="1:5" x14ac:dyDescent="0.3">
      <c r="A88" s="36" t="s">
        <v>24</v>
      </c>
      <c r="B88" s="36" t="s">
        <v>47</v>
      </c>
      <c r="C88" s="38" t="s">
        <v>52</v>
      </c>
      <c r="D88" s="36">
        <v>3361</v>
      </c>
      <c r="E88" s="36">
        <v>5.3950130582829181E-3</v>
      </c>
    </row>
    <row r="89" spans="1:5" x14ac:dyDescent="0.3">
      <c r="A89" s="36" t="s">
        <v>23</v>
      </c>
      <c r="B89" s="36" t="s">
        <v>47</v>
      </c>
      <c r="C89" s="38" t="s">
        <v>52</v>
      </c>
      <c r="D89" s="36">
        <v>3073</v>
      </c>
      <c r="E89" s="36">
        <v>5.4986079473550997E-3</v>
      </c>
    </row>
    <row r="90" spans="1:5" x14ac:dyDescent="0.3">
      <c r="A90" s="36" t="s">
        <v>22</v>
      </c>
      <c r="B90" s="36" t="s">
        <v>47</v>
      </c>
      <c r="C90" s="38" t="s">
        <v>52</v>
      </c>
      <c r="D90" s="36">
        <v>2856</v>
      </c>
      <c r="E90" s="36">
        <v>5.4514861500155618E-3</v>
      </c>
    </row>
    <row r="91" spans="1:5" x14ac:dyDescent="0.3">
      <c r="A91" s="36" t="s">
        <v>21</v>
      </c>
      <c r="B91" s="36" t="s">
        <v>47</v>
      </c>
      <c r="C91" s="38" t="s">
        <v>52</v>
      </c>
      <c r="D91" s="36">
        <v>2195</v>
      </c>
      <c r="E91" s="36">
        <v>5.3290306251581876E-3</v>
      </c>
    </row>
    <row r="92" spans="1:5" x14ac:dyDescent="0.3">
      <c r="A92" s="36" t="s">
        <v>35</v>
      </c>
      <c r="B92" s="36" t="s">
        <v>47</v>
      </c>
      <c r="C92" s="38" t="s">
        <v>53</v>
      </c>
      <c r="D92" s="36">
        <v>1673.9999999899974</v>
      </c>
      <c r="E92" s="36">
        <v>5.2983469373408245E-3</v>
      </c>
    </row>
    <row r="93" spans="1:5" x14ac:dyDescent="0.3">
      <c r="A93" s="36" t="s">
        <v>34</v>
      </c>
      <c r="B93" s="36" t="s">
        <v>47</v>
      </c>
      <c r="C93" s="38" t="s">
        <v>53</v>
      </c>
      <c r="D93" s="36">
        <v>1635.3618321415945</v>
      </c>
      <c r="E93" s="36">
        <v>5.1527469834325079E-3</v>
      </c>
    </row>
    <row r="94" spans="1:5" x14ac:dyDescent="0.3">
      <c r="A94" s="36" t="s">
        <v>33</v>
      </c>
      <c r="B94" s="36" t="s">
        <v>47</v>
      </c>
      <c r="C94" s="38" t="s">
        <v>53</v>
      </c>
      <c r="D94" s="36">
        <v>1718.9457582846003</v>
      </c>
      <c r="E94" s="36">
        <v>5.1095602716916639E-3</v>
      </c>
    </row>
    <row r="95" spans="1:5" x14ac:dyDescent="0.3">
      <c r="A95" s="36" t="s">
        <v>32</v>
      </c>
      <c r="B95" s="36" t="s">
        <v>47</v>
      </c>
      <c r="C95" s="38" t="s">
        <v>53</v>
      </c>
      <c r="D95" s="36">
        <v>1675.5783741355974</v>
      </c>
      <c r="E95" s="36">
        <v>4.8832687739480277E-3</v>
      </c>
    </row>
    <row r="96" spans="1:5" x14ac:dyDescent="0.3">
      <c r="A96" s="36" t="s">
        <v>31</v>
      </c>
      <c r="B96" s="36" t="s">
        <v>47</v>
      </c>
      <c r="C96" s="38" t="s">
        <v>53</v>
      </c>
      <c r="D96" s="36">
        <v>1692.2009533190965</v>
      </c>
      <c r="E96" s="36">
        <v>4.8391107717882251E-3</v>
      </c>
    </row>
    <row r="97" spans="1:5" x14ac:dyDescent="0.3">
      <c r="A97" s="36" t="s">
        <v>30</v>
      </c>
      <c r="B97" s="36" t="s">
        <v>47</v>
      </c>
      <c r="C97" s="38" t="s">
        <v>53</v>
      </c>
      <c r="D97" s="36">
        <v>1974.7518234203033</v>
      </c>
      <c r="E97" s="36">
        <v>4.8634938788457019E-3</v>
      </c>
    </row>
    <row r="98" spans="1:5" x14ac:dyDescent="0.3">
      <c r="A98" s="36" t="s">
        <v>29</v>
      </c>
      <c r="B98" s="36" t="s">
        <v>47</v>
      </c>
      <c r="C98" s="38" t="s">
        <v>53</v>
      </c>
      <c r="D98" s="36">
        <v>1998.1441879988979</v>
      </c>
      <c r="E98" s="36">
        <v>4.9538730310504063E-3</v>
      </c>
    </row>
    <row r="99" spans="1:5" x14ac:dyDescent="0.3">
      <c r="A99" s="36" t="s">
        <v>28</v>
      </c>
      <c r="B99" s="36" t="s">
        <v>47</v>
      </c>
      <c r="C99" s="38" t="s">
        <v>53</v>
      </c>
      <c r="D99" s="36">
        <v>2034.7884934823035</v>
      </c>
      <c r="E99" s="36">
        <v>4.9618786563338842E-3</v>
      </c>
    </row>
    <row r="100" spans="1:5" x14ac:dyDescent="0.3">
      <c r="A100" s="36" t="s">
        <v>27</v>
      </c>
      <c r="B100" s="36" t="s">
        <v>47</v>
      </c>
      <c r="C100" s="38" t="s">
        <v>53</v>
      </c>
      <c r="D100" s="36">
        <v>2085.6662614899019</v>
      </c>
      <c r="E100" s="36">
        <v>4.8411407726220886E-3</v>
      </c>
    </row>
    <row r="101" spans="1:5" x14ac:dyDescent="0.3">
      <c r="A101" s="36" t="s">
        <v>26</v>
      </c>
      <c r="B101" s="36" t="s">
        <v>47</v>
      </c>
      <c r="C101" s="38" t="s">
        <v>53</v>
      </c>
      <c r="D101" s="36">
        <v>1790.7090909089004</v>
      </c>
      <c r="E101" s="36">
        <v>4.8425570776742949E-3</v>
      </c>
    </row>
    <row r="102" spans="1:5" x14ac:dyDescent="0.3">
      <c r="A102" s="36" t="s">
        <v>25</v>
      </c>
      <c r="B102" s="36" t="s">
        <v>47</v>
      </c>
      <c r="C102" s="38" t="s">
        <v>53</v>
      </c>
      <c r="D102" s="36">
        <v>1685</v>
      </c>
      <c r="E102" s="36">
        <v>4.9006758984503785E-3</v>
      </c>
    </row>
    <row r="103" spans="1:5" x14ac:dyDescent="0.3">
      <c r="A103" s="36" t="s">
        <v>24</v>
      </c>
      <c r="B103" s="36" t="s">
        <v>47</v>
      </c>
      <c r="C103" s="38" t="s">
        <v>53</v>
      </c>
      <c r="D103" s="36">
        <v>1581</v>
      </c>
      <c r="E103" s="36">
        <v>4.9269976807927475E-3</v>
      </c>
    </row>
    <row r="104" spans="1:5" x14ac:dyDescent="0.3">
      <c r="A104" s="36" t="s">
        <v>23</v>
      </c>
      <c r="B104" s="36" t="s">
        <v>47</v>
      </c>
      <c r="C104" s="38" t="s">
        <v>53</v>
      </c>
      <c r="D104" s="36">
        <v>1481</v>
      </c>
      <c r="E104" s="36">
        <v>5.1025958436491858E-3</v>
      </c>
    </row>
    <row r="105" spans="1:5" x14ac:dyDescent="0.3">
      <c r="A105" s="36" t="s">
        <v>22</v>
      </c>
      <c r="B105" s="36" t="s">
        <v>47</v>
      </c>
      <c r="C105" s="38" t="s">
        <v>53</v>
      </c>
      <c r="D105" s="36">
        <v>1439</v>
      </c>
      <c r="E105" s="36">
        <v>5.0232607520654775E-3</v>
      </c>
    </row>
    <row r="106" spans="1:5" x14ac:dyDescent="0.3">
      <c r="A106" s="36" t="s">
        <v>21</v>
      </c>
      <c r="B106" s="36" t="s">
        <v>47</v>
      </c>
      <c r="C106" s="38" t="s">
        <v>53</v>
      </c>
      <c r="D106" s="36">
        <v>1213</v>
      </c>
      <c r="E106" s="36">
        <v>4.956146377209856E-3</v>
      </c>
    </row>
    <row r="107" spans="1:5" x14ac:dyDescent="0.3">
      <c r="A107" s="36" t="s">
        <v>35</v>
      </c>
      <c r="B107" s="36" t="s">
        <v>47</v>
      </c>
      <c r="C107" s="38" t="s">
        <v>54</v>
      </c>
      <c r="D107" s="36">
        <v>1927.9402989999955</v>
      </c>
      <c r="E107" s="36">
        <v>4.6546277014130003E-3</v>
      </c>
    </row>
    <row r="108" spans="1:5" x14ac:dyDescent="0.3">
      <c r="A108" s="36" t="s">
        <v>34</v>
      </c>
      <c r="B108" s="36" t="s">
        <v>47</v>
      </c>
      <c r="C108" s="38" t="s">
        <v>54</v>
      </c>
      <c r="D108" s="36">
        <v>2103.4212648819203</v>
      </c>
      <c r="E108" s="36">
        <v>4.5925965248052002E-3</v>
      </c>
    </row>
    <row r="109" spans="1:5" x14ac:dyDescent="0.3">
      <c r="A109" s="36" t="s">
        <v>33</v>
      </c>
      <c r="B109" s="36" t="s">
        <v>47</v>
      </c>
      <c r="C109" s="38" t="s">
        <v>54</v>
      </c>
      <c r="D109" s="36">
        <v>2168.3258051288967</v>
      </c>
      <c r="E109" s="36">
        <v>4.5883532045220866E-3</v>
      </c>
    </row>
    <row r="110" spans="1:5" x14ac:dyDescent="0.3">
      <c r="A110" s="36" t="s">
        <v>32</v>
      </c>
      <c r="B110" s="36" t="s">
        <v>47</v>
      </c>
      <c r="C110" s="38" t="s">
        <v>54</v>
      </c>
      <c r="D110" s="36">
        <v>2095.2660470487922</v>
      </c>
      <c r="E110" s="36">
        <v>4.9068634628761949E-3</v>
      </c>
    </row>
    <row r="111" spans="1:5" x14ac:dyDescent="0.3">
      <c r="A111" s="36" t="s">
        <v>31</v>
      </c>
      <c r="B111" s="36" t="s">
        <v>47</v>
      </c>
      <c r="C111" s="38" t="s">
        <v>54</v>
      </c>
      <c r="D111" s="36">
        <v>2208.6992975158005</v>
      </c>
      <c r="E111" s="36">
        <v>4.5603323992092137E-3</v>
      </c>
    </row>
    <row r="112" spans="1:5" x14ac:dyDescent="0.3">
      <c r="A112" s="36" t="s">
        <v>30</v>
      </c>
      <c r="B112" s="36" t="s">
        <v>47</v>
      </c>
      <c r="C112" s="38" t="s">
        <v>54</v>
      </c>
      <c r="D112" s="36">
        <v>2432.7346440600063</v>
      </c>
      <c r="E112" s="36">
        <v>4.6702746640698992E-3</v>
      </c>
    </row>
    <row r="113" spans="1:5" x14ac:dyDescent="0.3">
      <c r="A113" s="36" t="s">
        <v>29</v>
      </c>
      <c r="B113" s="36" t="s">
        <v>47</v>
      </c>
      <c r="C113" s="38" t="s">
        <v>54</v>
      </c>
      <c r="D113" s="36">
        <v>2456.0463609064018</v>
      </c>
      <c r="E113" s="36">
        <v>4.8867386891546655E-3</v>
      </c>
    </row>
    <row r="114" spans="1:5" x14ac:dyDescent="0.3">
      <c r="A114" s="36" t="s">
        <v>28</v>
      </c>
      <c r="B114" s="36" t="s">
        <v>47</v>
      </c>
      <c r="C114" s="38" t="s">
        <v>54</v>
      </c>
      <c r="D114" s="36">
        <v>2505.9812107262051</v>
      </c>
      <c r="E114" s="36">
        <v>4.9796119030476793E-3</v>
      </c>
    </row>
    <row r="115" spans="1:5" x14ac:dyDescent="0.3">
      <c r="A115" s="36" t="s">
        <v>27</v>
      </c>
      <c r="B115" s="36" t="s">
        <v>47</v>
      </c>
      <c r="C115" s="38" t="s">
        <v>54</v>
      </c>
      <c r="D115" s="36">
        <v>2167.0039792596085</v>
      </c>
      <c r="E115" s="36">
        <v>5.0631745604177748E-3</v>
      </c>
    </row>
    <row r="116" spans="1:5" x14ac:dyDescent="0.3">
      <c r="A116" s="36" t="s">
        <v>26</v>
      </c>
      <c r="B116" s="36" t="s">
        <v>47</v>
      </c>
      <c r="C116" s="38" t="s">
        <v>54</v>
      </c>
      <c r="D116" s="36">
        <v>2110.0871175066086</v>
      </c>
      <c r="E116" s="36">
        <v>5.2215094154286655E-3</v>
      </c>
    </row>
    <row r="117" spans="1:5" x14ac:dyDescent="0.3">
      <c r="A117" s="36" t="s">
        <v>25</v>
      </c>
      <c r="B117" s="36" t="s">
        <v>47</v>
      </c>
      <c r="C117" s="38" t="s">
        <v>54</v>
      </c>
      <c r="D117" s="36">
        <v>1803.1065660675013</v>
      </c>
      <c r="E117" s="36">
        <v>5.1489634430836734E-3</v>
      </c>
    </row>
    <row r="118" spans="1:5" x14ac:dyDescent="0.3">
      <c r="A118" s="36" t="s">
        <v>24</v>
      </c>
      <c r="B118" s="36" t="s">
        <v>47</v>
      </c>
      <c r="C118" s="38" t="s">
        <v>54</v>
      </c>
      <c r="D118" s="36">
        <v>1750</v>
      </c>
      <c r="E118" s="36">
        <v>5.1682539682539686E-3</v>
      </c>
    </row>
    <row r="119" spans="1:5" x14ac:dyDescent="0.3">
      <c r="A119" s="36" t="s">
        <v>23</v>
      </c>
      <c r="B119" s="36" t="s">
        <v>47</v>
      </c>
      <c r="C119" s="38" t="s">
        <v>54</v>
      </c>
      <c r="D119" s="36">
        <v>1592.0019038658008</v>
      </c>
      <c r="E119" s="36">
        <v>5.4375820723597881E-3</v>
      </c>
    </row>
    <row r="120" spans="1:5" x14ac:dyDescent="0.3">
      <c r="A120" s="36" t="s">
        <v>22</v>
      </c>
      <c r="B120" s="36" t="s">
        <v>47</v>
      </c>
      <c r="C120" s="38" t="s">
        <v>54</v>
      </c>
      <c r="D120" s="36">
        <v>1539.4924572318009</v>
      </c>
      <c r="E120" s="36">
        <v>5.6691956869079031E-3</v>
      </c>
    </row>
    <row r="121" spans="1:5" x14ac:dyDescent="0.3">
      <c r="A121" s="36" t="s">
        <v>21</v>
      </c>
      <c r="B121" s="36" t="s">
        <v>47</v>
      </c>
      <c r="C121" s="38" t="s">
        <v>54</v>
      </c>
      <c r="D121" s="36">
        <v>1295.4064040185945</v>
      </c>
      <c r="E121" s="36">
        <v>5.6141028561684141E-3</v>
      </c>
    </row>
    <row r="122" spans="1:5" x14ac:dyDescent="0.3">
      <c r="A122" s="36" t="s">
        <v>35</v>
      </c>
      <c r="B122" s="36" t="s">
        <v>47</v>
      </c>
      <c r="C122" s="38" t="s">
        <v>55</v>
      </c>
      <c r="D122" s="36">
        <v>2205.5</v>
      </c>
      <c r="E122" s="36">
        <v>4.8744930602785961E-3</v>
      </c>
    </row>
    <row r="123" spans="1:5" x14ac:dyDescent="0.3">
      <c r="A123" s="36" t="s">
        <v>34</v>
      </c>
      <c r="B123" s="36" t="s">
        <v>47</v>
      </c>
      <c r="C123" s="38" t="s">
        <v>55</v>
      </c>
      <c r="D123" s="36">
        <v>2348.1598887957161</v>
      </c>
      <c r="E123" s="36">
        <v>5.1806818788550186E-3</v>
      </c>
    </row>
    <row r="124" spans="1:5" x14ac:dyDescent="0.3">
      <c r="A124" s="36" t="s">
        <v>33</v>
      </c>
      <c r="B124" s="36" t="s">
        <v>47</v>
      </c>
      <c r="C124" s="38" t="s">
        <v>55</v>
      </c>
      <c r="D124" s="36">
        <v>2355.1171257649976</v>
      </c>
      <c r="E124" s="36">
        <v>5.2308325455340593E-3</v>
      </c>
    </row>
    <row r="125" spans="1:5" x14ac:dyDescent="0.3">
      <c r="A125" s="36" t="s">
        <v>32</v>
      </c>
      <c r="B125" s="36" t="s">
        <v>47</v>
      </c>
      <c r="C125" s="38" t="s">
        <v>55</v>
      </c>
      <c r="D125" s="36">
        <v>2294.511820971305</v>
      </c>
      <c r="E125" s="36">
        <v>5.3568139035361584E-3</v>
      </c>
    </row>
    <row r="126" spans="1:5" x14ac:dyDescent="0.3">
      <c r="A126" s="36" t="s">
        <v>31</v>
      </c>
      <c r="B126" s="36" t="s">
        <v>47</v>
      </c>
      <c r="C126" s="38" t="s">
        <v>55</v>
      </c>
      <c r="D126" s="36">
        <v>2304.1825978060951</v>
      </c>
      <c r="E126" s="36">
        <v>5.2996714123142753E-3</v>
      </c>
    </row>
    <row r="127" spans="1:5" x14ac:dyDescent="0.3">
      <c r="A127" s="36" t="s">
        <v>30</v>
      </c>
      <c r="B127" s="36" t="s">
        <v>47</v>
      </c>
      <c r="C127" s="38" t="s">
        <v>55</v>
      </c>
      <c r="D127" s="36">
        <v>2557.1708997069018</v>
      </c>
      <c r="E127" s="36">
        <v>5.4572536980303354E-3</v>
      </c>
    </row>
    <row r="128" spans="1:5" x14ac:dyDescent="0.3">
      <c r="A128" s="36" t="s">
        <v>29</v>
      </c>
      <c r="B128" s="36" t="s">
        <v>47</v>
      </c>
      <c r="C128" s="38" t="s">
        <v>55</v>
      </c>
      <c r="D128" s="36">
        <v>2461.4303364519992</v>
      </c>
      <c r="E128" s="36">
        <v>5.4804650774128369E-3</v>
      </c>
    </row>
    <row r="129" spans="1:5" x14ac:dyDescent="0.3">
      <c r="A129" s="36" t="s">
        <v>28</v>
      </c>
      <c r="B129" s="36" t="s">
        <v>47</v>
      </c>
      <c r="C129" s="38" t="s">
        <v>55</v>
      </c>
      <c r="D129" s="36">
        <v>2614.1856223280997</v>
      </c>
      <c r="E129" s="36">
        <v>5.5267589788672491E-3</v>
      </c>
    </row>
    <row r="130" spans="1:5" x14ac:dyDescent="0.3">
      <c r="A130" s="36" t="s">
        <v>27</v>
      </c>
      <c r="B130" s="36" t="s">
        <v>47</v>
      </c>
      <c r="C130" s="38" t="s">
        <v>55</v>
      </c>
      <c r="D130" s="36">
        <v>2167.917901722702</v>
      </c>
      <c r="E130" s="36">
        <v>5.8600246962424631E-3</v>
      </c>
    </row>
    <row r="131" spans="1:5" x14ac:dyDescent="0.3">
      <c r="A131" s="36" t="s">
        <v>26</v>
      </c>
      <c r="B131" s="36" t="s">
        <v>47</v>
      </c>
      <c r="C131" s="38" t="s">
        <v>55</v>
      </c>
      <c r="D131" s="36">
        <v>2300.6859393684017</v>
      </c>
      <c r="E131" s="36">
        <v>5.661188321021071E-3</v>
      </c>
    </row>
    <row r="132" spans="1:5" x14ac:dyDescent="0.3">
      <c r="A132" s="36" t="s">
        <v>25</v>
      </c>
      <c r="B132" s="36" t="s">
        <v>47</v>
      </c>
      <c r="C132" s="38" t="s">
        <v>55</v>
      </c>
      <c r="D132" s="36">
        <v>1894.3148789551985</v>
      </c>
      <c r="E132" s="36">
        <v>5.7231775740952716E-3</v>
      </c>
    </row>
    <row r="133" spans="1:5" x14ac:dyDescent="0.3">
      <c r="A133" s="36" t="s">
        <v>24</v>
      </c>
      <c r="B133" s="36" t="s">
        <v>47</v>
      </c>
      <c r="C133" s="38" t="s">
        <v>55</v>
      </c>
      <c r="D133" s="36">
        <v>1834</v>
      </c>
      <c r="E133" s="36">
        <v>5.92019568641706E-3</v>
      </c>
    </row>
    <row r="134" spans="1:5" x14ac:dyDescent="0.3">
      <c r="A134" s="36" t="s">
        <v>23</v>
      </c>
      <c r="B134" s="36" t="s">
        <v>47</v>
      </c>
      <c r="C134" s="38" t="s">
        <v>55</v>
      </c>
      <c r="D134" s="36">
        <v>1741.6951850996982</v>
      </c>
      <c r="E134" s="36">
        <v>5.8763087673666635E-3</v>
      </c>
    </row>
    <row r="135" spans="1:5" x14ac:dyDescent="0.3">
      <c r="A135" s="36" t="s">
        <v>22</v>
      </c>
      <c r="B135" s="36" t="s">
        <v>47</v>
      </c>
      <c r="C135" s="38" t="s">
        <v>55</v>
      </c>
      <c r="D135" s="36">
        <v>1423.760967721598</v>
      </c>
      <c r="E135" s="36">
        <v>5.8188347619914822E-3</v>
      </c>
    </row>
    <row r="136" spans="1:5" x14ac:dyDescent="0.3">
      <c r="A136" s="36" t="s">
        <v>21</v>
      </c>
      <c r="B136" s="36" t="s">
        <v>47</v>
      </c>
      <c r="C136" s="38" t="s">
        <v>55</v>
      </c>
      <c r="D136" s="36">
        <v>1264.0767774045003</v>
      </c>
      <c r="E136" s="36">
        <v>6.2467737293370644E-3</v>
      </c>
    </row>
    <row r="137" spans="1:5" x14ac:dyDescent="0.3">
      <c r="A137" s="36" t="s">
        <v>35</v>
      </c>
      <c r="B137" s="36" t="s">
        <v>47</v>
      </c>
      <c r="C137" s="38" t="s">
        <v>56</v>
      </c>
      <c r="D137" s="36">
        <v>1868.3161769400022</v>
      </c>
      <c r="E137" s="36">
        <v>5.7109160147854757E-3</v>
      </c>
    </row>
    <row r="138" spans="1:5" x14ac:dyDescent="0.3">
      <c r="A138" s="36" t="s">
        <v>34</v>
      </c>
      <c r="B138" s="36" t="s">
        <v>47</v>
      </c>
      <c r="C138" s="38" t="s">
        <v>56</v>
      </c>
      <c r="D138" s="36">
        <v>2066.229969118428</v>
      </c>
      <c r="E138" s="36">
        <v>6.0081033390787172E-3</v>
      </c>
    </row>
    <row r="139" spans="1:5" x14ac:dyDescent="0.3">
      <c r="A139" s="36" t="s">
        <v>33</v>
      </c>
      <c r="B139" s="36" t="s">
        <v>47</v>
      </c>
      <c r="C139" s="38" t="s">
        <v>56</v>
      </c>
      <c r="D139" s="36">
        <v>2182.1307695854971</v>
      </c>
      <c r="E139" s="36">
        <v>5.9824276027473991E-3</v>
      </c>
    </row>
    <row r="140" spans="1:5" x14ac:dyDescent="0.3">
      <c r="A140" s="36" t="s">
        <v>32</v>
      </c>
      <c r="B140" s="36" t="s">
        <v>47</v>
      </c>
      <c r="C140" s="38" t="s">
        <v>56</v>
      </c>
      <c r="D140" s="36">
        <v>2030.2323876218052</v>
      </c>
      <c r="E140" s="36">
        <v>5.9251217704123305E-3</v>
      </c>
    </row>
    <row r="141" spans="1:5" x14ac:dyDescent="0.3">
      <c r="A141" s="36" t="s">
        <v>31</v>
      </c>
      <c r="B141" s="36" t="s">
        <v>47</v>
      </c>
      <c r="C141" s="38" t="s">
        <v>56</v>
      </c>
      <c r="D141" s="36">
        <v>2087.6499850208083</v>
      </c>
      <c r="E141" s="36">
        <v>5.6466525690144704E-3</v>
      </c>
    </row>
    <row r="142" spans="1:5" x14ac:dyDescent="0.3">
      <c r="A142" s="36" t="s">
        <v>30</v>
      </c>
      <c r="B142" s="36" t="s">
        <v>47</v>
      </c>
      <c r="C142" s="38" t="s">
        <v>56</v>
      </c>
      <c r="D142" s="36">
        <v>2403.9337772634985</v>
      </c>
      <c r="E142" s="36">
        <v>5.7982916261693418E-3</v>
      </c>
    </row>
    <row r="143" spans="1:5" x14ac:dyDescent="0.3">
      <c r="A143" s="36" t="s">
        <v>29</v>
      </c>
      <c r="B143" s="36" t="s">
        <v>47</v>
      </c>
      <c r="C143" s="38" t="s">
        <v>56</v>
      </c>
      <c r="D143" s="36">
        <v>2232.9874355294901</v>
      </c>
      <c r="E143" s="36">
        <v>6.0570086071738121E-3</v>
      </c>
    </row>
    <row r="144" spans="1:5" x14ac:dyDescent="0.3">
      <c r="A144" s="36" t="s">
        <v>28</v>
      </c>
      <c r="B144" s="36" t="s">
        <v>47</v>
      </c>
      <c r="C144" s="38" t="s">
        <v>56</v>
      </c>
      <c r="D144" s="36">
        <v>2285.9050228543042</v>
      </c>
      <c r="E144" s="36">
        <v>6.1375677431521935E-3</v>
      </c>
    </row>
    <row r="145" spans="1:5" x14ac:dyDescent="0.3">
      <c r="A145" s="36" t="s">
        <v>27</v>
      </c>
      <c r="B145" s="36" t="s">
        <v>47</v>
      </c>
      <c r="C145" s="38" t="s">
        <v>56</v>
      </c>
      <c r="D145" s="36">
        <v>2361.6363636366004</v>
      </c>
      <c r="E145" s="36">
        <v>6.1088036316209625E-3</v>
      </c>
    </row>
    <row r="146" spans="1:5" x14ac:dyDescent="0.3">
      <c r="A146" s="36" t="s">
        <v>26</v>
      </c>
      <c r="B146" s="36" t="s">
        <v>47</v>
      </c>
      <c r="C146" s="38" t="s">
        <v>56</v>
      </c>
      <c r="D146" s="36">
        <v>2442</v>
      </c>
      <c r="E146" s="36">
        <v>6.372281372281372E-3</v>
      </c>
    </row>
    <row r="147" spans="1:5" x14ac:dyDescent="0.3">
      <c r="A147" s="36" t="s">
        <v>25</v>
      </c>
      <c r="B147" s="36" t="s">
        <v>47</v>
      </c>
      <c r="C147" s="38" t="s">
        <v>56</v>
      </c>
      <c r="D147" s="36">
        <v>2022</v>
      </c>
      <c r="E147" s="36">
        <v>6.2716369930761618E-3</v>
      </c>
    </row>
    <row r="148" spans="1:5" x14ac:dyDescent="0.3">
      <c r="A148" s="36" t="s">
        <v>24</v>
      </c>
      <c r="B148" s="36" t="s">
        <v>47</v>
      </c>
      <c r="C148" s="38" t="s">
        <v>56</v>
      </c>
      <c r="D148" s="36">
        <v>2007</v>
      </c>
      <c r="E148" s="36">
        <v>6.4375380612301386E-3</v>
      </c>
    </row>
    <row r="149" spans="1:5" x14ac:dyDescent="0.3">
      <c r="A149" s="36" t="s">
        <v>23</v>
      </c>
      <c r="B149" s="36" t="s">
        <v>47</v>
      </c>
      <c r="C149" s="38" t="s">
        <v>56</v>
      </c>
      <c r="D149" s="36">
        <v>2045</v>
      </c>
      <c r="E149" s="36">
        <v>6.6636104319478407E-3</v>
      </c>
    </row>
    <row r="150" spans="1:5" x14ac:dyDescent="0.3">
      <c r="A150" s="36" t="s">
        <v>22</v>
      </c>
      <c r="B150" s="36" t="s">
        <v>47</v>
      </c>
      <c r="C150" s="38" t="s">
        <v>56</v>
      </c>
      <c r="D150" s="36">
        <v>1789</v>
      </c>
      <c r="E150" s="36">
        <v>6.6521489348487671E-3</v>
      </c>
    </row>
    <row r="151" spans="1:5" x14ac:dyDescent="0.3">
      <c r="A151" s="36" t="s">
        <v>21</v>
      </c>
      <c r="B151" s="36" t="s">
        <v>47</v>
      </c>
      <c r="C151" s="38" t="s">
        <v>56</v>
      </c>
      <c r="D151" s="36">
        <v>1434</v>
      </c>
      <c r="E151" s="36">
        <v>7.2035293661862699E-3</v>
      </c>
    </row>
    <row r="152" spans="1:5" x14ac:dyDescent="0.3">
      <c r="A152" s="36" t="s">
        <v>35</v>
      </c>
      <c r="B152" s="36" t="s">
        <v>47</v>
      </c>
      <c r="C152" s="38" t="s">
        <v>57</v>
      </c>
      <c r="D152" s="36">
        <v>2865.7368413499885</v>
      </c>
      <c r="E152" s="36">
        <v>4.4725084227657938E-3</v>
      </c>
    </row>
    <row r="153" spans="1:5" x14ac:dyDescent="0.3">
      <c r="A153" s="36" t="s">
        <v>34</v>
      </c>
      <c r="B153" s="36" t="s">
        <v>47</v>
      </c>
      <c r="C153" s="38" t="s">
        <v>57</v>
      </c>
      <c r="D153" s="36">
        <v>3099.2973263553058</v>
      </c>
      <c r="E153" s="36">
        <v>4.6996657284533302E-3</v>
      </c>
    </row>
    <row r="154" spans="1:5" x14ac:dyDescent="0.3">
      <c r="A154" s="36" t="s">
        <v>33</v>
      </c>
      <c r="B154" s="36" t="s">
        <v>47</v>
      </c>
      <c r="C154" s="38" t="s">
        <v>57</v>
      </c>
      <c r="D154" s="36">
        <v>3107.2200779909876</v>
      </c>
      <c r="E154" s="36">
        <v>4.6465117142071473E-3</v>
      </c>
    </row>
    <row r="155" spans="1:5" x14ac:dyDescent="0.3">
      <c r="A155" s="36" t="s">
        <v>32</v>
      </c>
      <c r="B155" s="36" t="s">
        <v>47</v>
      </c>
      <c r="C155" s="38" t="s">
        <v>57</v>
      </c>
      <c r="D155" s="36">
        <v>2901.5708914982038</v>
      </c>
      <c r="E155" s="36">
        <v>4.6780580161412729E-3</v>
      </c>
    </row>
    <row r="156" spans="1:5" x14ac:dyDescent="0.3">
      <c r="A156" s="36" t="s">
        <v>31</v>
      </c>
      <c r="B156" s="36" t="s">
        <v>47</v>
      </c>
      <c r="C156" s="38" t="s">
        <v>57</v>
      </c>
      <c r="D156" s="36">
        <v>2807.3817464771155</v>
      </c>
      <c r="E156" s="36">
        <v>4.5537957453795543E-3</v>
      </c>
    </row>
    <row r="157" spans="1:5" x14ac:dyDescent="0.3">
      <c r="A157" s="36" t="s">
        <v>30</v>
      </c>
      <c r="B157" s="36" t="s">
        <v>47</v>
      </c>
      <c r="C157" s="38" t="s">
        <v>57</v>
      </c>
      <c r="D157" s="36">
        <v>2970.7358065109961</v>
      </c>
      <c r="E157" s="36">
        <v>4.5274271290906944E-3</v>
      </c>
    </row>
    <row r="158" spans="1:5" x14ac:dyDescent="0.3">
      <c r="A158" s="36" t="s">
        <v>29</v>
      </c>
      <c r="B158" s="36" t="s">
        <v>47</v>
      </c>
      <c r="C158" s="38" t="s">
        <v>57</v>
      </c>
      <c r="D158" s="36">
        <v>2967.1593882114862</v>
      </c>
      <c r="E158" s="36">
        <v>4.560630420583682E-3</v>
      </c>
    </row>
    <row r="159" spans="1:5" x14ac:dyDescent="0.3">
      <c r="A159" s="36" t="s">
        <v>28</v>
      </c>
      <c r="B159" s="36" t="s">
        <v>47</v>
      </c>
      <c r="C159" s="38" t="s">
        <v>57</v>
      </c>
      <c r="D159" s="36">
        <v>3224.1146550063795</v>
      </c>
      <c r="E159" s="36">
        <v>4.7416680849799433E-3</v>
      </c>
    </row>
    <row r="160" spans="1:5" x14ac:dyDescent="0.3">
      <c r="A160" s="36" t="s">
        <v>27</v>
      </c>
      <c r="B160" s="36" t="s">
        <v>47</v>
      </c>
      <c r="C160" s="38" t="s">
        <v>57</v>
      </c>
      <c r="D160" s="36">
        <v>3042.9312214179135</v>
      </c>
      <c r="E160" s="36">
        <v>4.8200620107897189E-3</v>
      </c>
    </row>
    <row r="161" spans="1:5" x14ac:dyDescent="0.3">
      <c r="A161" s="36" t="s">
        <v>26</v>
      </c>
      <c r="B161" s="36" t="s">
        <v>47</v>
      </c>
      <c r="C161" s="38" t="s">
        <v>57</v>
      </c>
      <c r="D161" s="36">
        <v>3114.0166879644867</v>
      </c>
      <c r="E161" s="36">
        <v>5.0091790857400963E-3</v>
      </c>
    </row>
    <row r="162" spans="1:5" x14ac:dyDescent="0.3">
      <c r="A162" s="36" t="s">
        <v>25</v>
      </c>
      <c r="B162" s="36" t="s">
        <v>47</v>
      </c>
      <c r="C162" s="38" t="s">
        <v>57</v>
      </c>
      <c r="D162" s="36">
        <v>2981.9210983342127</v>
      </c>
      <c r="E162" s="36">
        <v>5.0215423972275108E-3</v>
      </c>
    </row>
    <row r="163" spans="1:5" x14ac:dyDescent="0.3">
      <c r="A163" s="36" t="s">
        <v>24</v>
      </c>
      <c r="B163" s="36" t="s">
        <v>47</v>
      </c>
      <c r="C163" s="38" t="s">
        <v>57</v>
      </c>
      <c r="D163" s="36">
        <v>2849</v>
      </c>
      <c r="E163" s="36">
        <v>5.1236301236301232E-3</v>
      </c>
    </row>
    <row r="164" spans="1:5" x14ac:dyDescent="0.3">
      <c r="A164" s="36" t="s">
        <v>23</v>
      </c>
      <c r="B164" s="36" t="s">
        <v>47</v>
      </c>
      <c r="C164" s="38" t="s">
        <v>57</v>
      </c>
      <c r="D164" s="36">
        <v>2426.7733733976024</v>
      </c>
      <c r="E164" s="36">
        <v>5.3465857934874607E-3</v>
      </c>
    </row>
    <row r="165" spans="1:5" x14ac:dyDescent="0.3">
      <c r="A165" s="36" t="s">
        <v>22</v>
      </c>
      <c r="B165" s="36" t="s">
        <v>47</v>
      </c>
      <c r="C165" s="38" t="s">
        <v>57</v>
      </c>
      <c r="D165" s="36">
        <v>2094.926257731096</v>
      </c>
      <c r="E165" s="36">
        <v>5.171186188317526E-3</v>
      </c>
    </row>
    <row r="166" spans="1:5" x14ac:dyDescent="0.3">
      <c r="A166" s="36" t="s">
        <v>21</v>
      </c>
      <c r="B166" s="36" t="s">
        <v>47</v>
      </c>
      <c r="C166" s="38" t="s">
        <v>57</v>
      </c>
      <c r="D166" s="36">
        <v>1724.1969746243942</v>
      </c>
      <c r="E166" s="36">
        <v>5.2158256065292482E-3</v>
      </c>
    </row>
    <row r="167" spans="1:5" x14ac:dyDescent="0.3">
      <c r="A167" s="36" t="s">
        <v>35</v>
      </c>
      <c r="B167" s="36" t="s">
        <v>47</v>
      </c>
      <c r="C167" s="38" t="s">
        <v>58</v>
      </c>
      <c r="D167" s="36">
        <v>3202.0553198400048</v>
      </c>
      <c r="E167" s="36">
        <v>3.6757927126445989E-3</v>
      </c>
    </row>
    <row r="168" spans="1:5" x14ac:dyDescent="0.3">
      <c r="A168" s="36" t="s">
        <v>34</v>
      </c>
      <c r="B168" s="36" t="s">
        <v>47</v>
      </c>
      <c r="C168" s="38" t="s">
        <v>58</v>
      </c>
      <c r="D168" s="36">
        <v>3415.7216820635326</v>
      </c>
      <c r="E168" s="36">
        <v>3.5737139529546983E-3</v>
      </c>
    </row>
    <row r="169" spans="1:5" x14ac:dyDescent="0.3">
      <c r="A169" s="36" t="s">
        <v>33</v>
      </c>
      <c r="B169" s="36" t="s">
        <v>47</v>
      </c>
      <c r="C169" s="38" t="s">
        <v>58</v>
      </c>
      <c r="D169" s="36">
        <v>2571.5349393926108</v>
      </c>
      <c r="E169" s="36">
        <v>3.4142292786366831E-3</v>
      </c>
    </row>
    <row r="170" spans="1:5" x14ac:dyDescent="0.3">
      <c r="A170" s="36" t="s">
        <v>32</v>
      </c>
      <c r="B170" s="36" t="s">
        <v>47</v>
      </c>
      <c r="C170" s="38" t="s">
        <v>58</v>
      </c>
      <c r="D170" s="36">
        <v>2393.8671154678932</v>
      </c>
      <c r="E170" s="36">
        <v>3.3729621246768211E-3</v>
      </c>
    </row>
    <row r="171" spans="1:5" x14ac:dyDescent="0.3">
      <c r="A171" s="36" t="s">
        <v>31</v>
      </c>
      <c r="B171" s="36" t="s">
        <v>47</v>
      </c>
      <c r="C171" s="38" t="s">
        <v>58</v>
      </c>
      <c r="D171" s="36">
        <v>2494.0430072546978</v>
      </c>
      <c r="E171" s="36">
        <v>3.4074114173509996E-3</v>
      </c>
    </row>
    <row r="172" spans="1:5" x14ac:dyDescent="0.3">
      <c r="A172" s="36" t="s">
        <v>30</v>
      </c>
      <c r="B172" s="36" t="s">
        <v>47</v>
      </c>
      <c r="C172" s="38" t="s">
        <v>58</v>
      </c>
      <c r="D172" s="36">
        <v>2928.4214394272062</v>
      </c>
      <c r="E172" s="36">
        <v>3.3943044921993341E-3</v>
      </c>
    </row>
    <row r="173" spans="1:5" x14ac:dyDescent="0.3">
      <c r="A173" s="36" t="s">
        <v>29</v>
      </c>
      <c r="B173" s="36" t="s">
        <v>47</v>
      </c>
      <c r="C173" s="38" t="s">
        <v>58</v>
      </c>
      <c r="D173" s="36">
        <v>3040.7092781031033</v>
      </c>
      <c r="E173" s="36">
        <v>3.4890976546023333E-3</v>
      </c>
    </row>
    <row r="174" spans="1:5" x14ac:dyDescent="0.3">
      <c r="A174" s="36" t="s">
        <v>28</v>
      </c>
      <c r="B174" s="36" t="s">
        <v>47</v>
      </c>
      <c r="C174" s="38" t="s">
        <v>58</v>
      </c>
      <c r="D174" s="36">
        <v>3507.1143604588697</v>
      </c>
      <c r="E174" s="36">
        <v>3.4687177785175877E-3</v>
      </c>
    </row>
    <row r="175" spans="1:5" x14ac:dyDescent="0.3">
      <c r="A175" s="36" t="s">
        <v>27</v>
      </c>
      <c r="B175" s="36" t="s">
        <v>47</v>
      </c>
      <c r="C175" s="38" t="s">
        <v>58</v>
      </c>
      <c r="D175" s="36">
        <v>3275.9950466695809</v>
      </c>
      <c r="E175" s="36">
        <v>3.5896291332808837E-3</v>
      </c>
    </row>
    <row r="176" spans="1:5" x14ac:dyDescent="0.3">
      <c r="A176" s="36" t="s">
        <v>26</v>
      </c>
      <c r="B176" s="36" t="s">
        <v>47</v>
      </c>
      <c r="C176" s="38" t="s">
        <v>58</v>
      </c>
      <c r="D176" s="36">
        <v>2953.6825944725197</v>
      </c>
      <c r="E176" s="36">
        <v>3.6638000711855497E-3</v>
      </c>
    </row>
    <row r="177" spans="1:5" x14ac:dyDescent="0.3">
      <c r="A177" s="36" t="s">
        <v>25</v>
      </c>
      <c r="B177" s="36" t="s">
        <v>47</v>
      </c>
      <c r="C177" s="38" t="s">
        <v>58</v>
      </c>
      <c r="D177" s="36">
        <v>2410.9759918537857</v>
      </c>
      <c r="E177" s="36">
        <v>3.6157540268114689E-3</v>
      </c>
    </row>
    <row r="178" spans="1:5" x14ac:dyDescent="0.3">
      <c r="A178" s="36" t="s">
        <v>24</v>
      </c>
      <c r="B178" s="36" t="s">
        <v>47</v>
      </c>
      <c r="C178" s="38" t="s">
        <v>58</v>
      </c>
      <c r="D178" s="36">
        <v>1802</v>
      </c>
      <c r="E178" s="36">
        <v>3.8980607966457026E-3</v>
      </c>
    </row>
    <row r="179" spans="1:5" x14ac:dyDescent="0.3">
      <c r="A179" s="36" t="s">
        <v>23</v>
      </c>
      <c r="B179" s="36" t="s">
        <v>47</v>
      </c>
      <c r="C179" s="38" t="s">
        <v>58</v>
      </c>
      <c r="D179" s="36">
        <v>1580.907001568899</v>
      </c>
      <c r="E179" s="36">
        <v>3.9419302183725897E-3</v>
      </c>
    </row>
    <row r="180" spans="1:5" x14ac:dyDescent="0.3">
      <c r="A180" s="36" t="s">
        <v>22</v>
      </c>
      <c r="B180" s="36" t="s">
        <v>47</v>
      </c>
      <c r="C180" s="38" t="s">
        <v>58</v>
      </c>
      <c r="D180" s="36">
        <v>1424.4273684480013</v>
      </c>
      <c r="E180" s="36">
        <v>4.0547776572681608E-3</v>
      </c>
    </row>
    <row r="181" spans="1:5" x14ac:dyDescent="0.3">
      <c r="A181" s="36" t="s">
        <v>21</v>
      </c>
      <c r="B181" s="36" t="s">
        <v>47</v>
      </c>
      <c r="C181" s="38" t="s">
        <v>58</v>
      </c>
      <c r="D181" s="36">
        <v>1049.7019831155008</v>
      </c>
      <c r="E181" s="36">
        <v>4.1002371203711268E-3</v>
      </c>
    </row>
    <row r="182" spans="1:5" x14ac:dyDescent="0.3">
      <c r="A182" s="36" t="s">
        <v>35</v>
      </c>
      <c r="B182" s="36" t="s">
        <v>47</v>
      </c>
      <c r="C182" s="38" t="s">
        <v>59</v>
      </c>
      <c r="D182" s="36">
        <v>1153.0476193600011</v>
      </c>
      <c r="E182" s="36">
        <v>6.6776967870458229E-3</v>
      </c>
    </row>
    <row r="183" spans="1:5" x14ac:dyDescent="0.3">
      <c r="A183" s="36" t="s">
        <v>34</v>
      </c>
      <c r="B183" s="36" t="s">
        <v>47</v>
      </c>
      <c r="C183" s="38" t="s">
        <v>59</v>
      </c>
      <c r="D183" s="36">
        <v>1218.8301896346022</v>
      </c>
      <c r="E183" s="36">
        <v>6.3900449789628415E-3</v>
      </c>
    </row>
    <row r="184" spans="1:5" x14ac:dyDescent="0.3">
      <c r="A184" s="36" t="s">
        <v>33</v>
      </c>
      <c r="B184" s="36" t="s">
        <v>47</v>
      </c>
      <c r="C184" s="38" t="s">
        <v>59</v>
      </c>
      <c r="D184" s="36">
        <v>1349.6196568352011</v>
      </c>
      <c r="E184" s="36">
        <v>6.4230855173427782E-3</v>
      </c>
    </row>
    <row r="185" spans="1:5" x14ac:dyDescent="0.3">
      <c r="A185" s="36" t="s">
        <v>32</v>
      </c>
      <c r="B185" s="36" t="s">
        <v>47</v>
      </c>
      <c r="C185" s="38" t="s">
        <v>59</v>
      </c>
      <c r="D185" s="36">
        <v>1380.6458738902027</v>
      </c>
      <c r="E185" s="36">
        <v>6.4160721536454073E-3</v>
      </c>
    </row>
    <row r="186" spans="1:5" x14ac:dyDescent="0.3">
      <c r="A186" s="36" t="s">
        <v>31</v>
      </c>
      <c r="B186" s="36" t="s">
        <v>47</v>
      </c>
      <c r="C186" s="38" t="s">
        <v>59</v>
      </c>
      <c r="D186" s="36">
        <v>1292.659512699702</v>
      </c>
      <c r="E186" s="36">
        <v>6.2047683391426066E-3</v>
      </c>
    </row>
    <row r="187" spans="1:5" x14ac:dyDescent="0.3">
      <c r="A187" s="36" t="s">
        <v>30</v>
      </c>
      <c r="B187" s="36" t="s">
        <v>47</v>
      </c>
      <c r="C187" s="38" t="s">
        <v>59</v>
      </c>
      <c r="D187" s="36">
        <v>1370.7107303031989</v>
      </c>
      <c r="E187" s="36">
        <v>6.5510603754263272E-3</v>
      </c>
    </row>
    <row r="188" spans="1:5" x14ac:dyDescent="0.3">
      <c r="A188" s="36" t="s">
        <v>29</v>
      </c>
      <c r="B188" s="36" t="s">
        <v>47</v>
      </c>
      <c r="C188" s="38" t="s">
        <v>59</v>
      </c>
      <c r="D188" s="36">
        <v>1343.2499776347013</v>
      </c>
      <c r="E188" s="36">
        <v>6.3171166410637769E-3</v>
      </c>
    </row>
    <row r="189" spans="1:5" x14ac:dyDescent="0.3">
      <c r="A189" s="36" t="s">
        <v>28</v>
      </c>
      <c r="B189" s="36" t="s">
        <v>47</v>
      </c>
      <c r="C189" s="38" t="s">
        <v>59</v>
      </c>
      <c r="D189" s="36">
        <v>1446.6905163488013</v>
      </c>
      <c r="E189" s="36">
        <v>6.4636387166207166E-3</v>
      </c>
    </row>
    <row r="190" spans="1:5" x14ac:dyDescent="0.3">
      <c r="A190" s="36" t="s">
        <v>27</v>
      </c>
      <c r="B190" s="36" t="s">
        <v>47</v>
      </c>
      <c r="C190" s="38" t="s">
        <v>59</v>
      </c>
      <c r="D190" s="36">
        <v>1363.7052013483019</v>
      </c>
      <c r="E190" s="36">
        <v>6.921243239843524E-3</v>
      </c>
    </row>
    <row r="191" spans="1:5" x14ac:dyDescent="0.3">
      <c r="A191" s="36" t="s">
        <v>26</v>
      </c>
      <c r="B191" s="36" t="s">
        <v>47</v>
      </c>
      <c r="C191" s="38" t="s">
        <v>59</v>
      </c>
      <c r="D191" s="36">
        <v>1232.7465707308993</v>
      </c>
      <c r="E191" s="36">
        <v>7.0649271102297189E-3</v>
      </c>
    </row>
    <row r="192" spans="1:5" x14ac:dyDescent="0.3">
      <c r="A192" s="36" t="s">
        <v>25</v>
      </c>
      <c r="B192" s="36" t="s">
        <v>47</v>
      </c>
      <c r="C192" s="38" t="s">
        <v>59</v>
      </c>
      <c r="D192" s="36">
        <v>1227.3249791157002</v>
      </c>
      <c r="E192" s="36">
        <v>6.8734709697706869E-3</v>
      </c>
    </row>
    <row r="193" spans="1:5" x14ac:dyDescent="0.3">
      <c r="A193" s="36" t="s">
        <v>24</v>
      </c>
      <c r="B193" s="36" t="s">
        <v>47</v>
      </c>
      <c r="C193" s="38" t="s">
        <v>59</v>
      </c>
      <c r="D193" s="36">
        <v>1069</v>
      </c>
      <c r="E193" s="36">
        <v>6.876234279180958E-3</v>
      </c>
    </row>
    <row r="194" spans="1:5" x14ac:dyDescent="0.3">
      <c r="A194" s="36" t="s">
        <v>23</v>
      </c>
      <c r="B194" s="36" t="s">
        <v>47</v>
      </c>
      <c r="C194" s="38" t="s">
        <v>59</v>
      </c>
      <c r="D194" s="36">
        <v>1034.3218101530015</v>
      </c>
      <c r="E194" s="36">
        <v>6.8262127640145659E-3</v>
      </c>
    </row>
    <row r="195" spans="1:5" x14ac:dyDescent="0.3">
      <c r="A195" s="36" t="s">
        <v>22</v>
      </c>
      <c r="B195" s="36" t="s">
        <v>47</v>
      </c>
      <c r="C195" s="38" t="s">
        <v>59</v>
      </c>
      <c r="D195" s="36">
        <v>927.91545031969952</v>
      </c>
      <c r="E195" s="36">
        <v>6.8025028955863796E-3</v>
      </c>
    </row>
    <row r="196" spans="1:5" x14ac:dyDescent="0.3">
      <c r="A196" s="36" t="s">
        <v>21</v>
      </c>
      <c r="B196" s="36" t="s">
        <v>47</v>
      </c>
      <c r="C196" s="38" t="s">
        <v>59</v>
      </c>
      <c r="D196" s="36">
        <v>821.92050627400022</v>
      </c>
      <c r="E196" s="36">
        <v>7.0863034098673002E-3</v>
      </c>
    </row>
    <row r="197" spans="1:5" x14ac:dyDescent="0.3">
      <c r="A197" s="36" t="s">
        <v>35</v>
      </c>
      <c r="B197" s="36" t="s">
        <v>47</v>
      </c>
      <c r="C197" s="38" t="s">
        <v>60</v>
      </c>
      <c r="D197" s="36">
        <v>1665.0000004400019</v>
      </c>
      <c r="E197" s="36">
        <v>4.7157413824041134E-3</v>
      </c>
    </row>
    <row r="198" spans="1:5" x14ac:dyDescent="0.3">
      <c r="A198" s="36" t="s">
        <v>34</v>
      </c>
      <c r="B198" s="36" t="s">
        <v>47</v>
      </c>
      <c r="C198" s="38" t="s">
        <v>60</v>
      </c>
      <c r="D198" s="36">
        <v>1725.2669423457992</v>
      </c>
      <c r="E198" s="36">
        <v>4.7998555679654867E-3</v>
      </c>
    </row>
    <row r="199" spans="1:5" x14ac:dyDescent="0.3">
      <c r="A199" s="36" t="s">
        <v>33</v>
      </c>
      <c r="B199" s="36" t="s">
        <v>47</v>
      </c>
      <c r="C199" s="38" t="s">
        <v>60</v>
      </c>
      <c r="D199" s="36">
        <v>1656.2788088649991</v>
      </c>
      <c r="E199" s="36">
        <v>4.7650440157462224E-3</v>
      </c>
    </row>
    <row r="200" spans="1:5" x14ac:dyDescent="0.3">
      <c r="A200" s="36" t="s">
        <v>32</v>
      </c>
      <c r="B200" s="36" t="s">
        <v>47</v>
      </c>
      <c r="C200" s="38" t="s">
        <v>60</v>
      </c>
      <c r="D200" s="36">
        <v>1564.3139289404</v>
      </c>
      <c r="E200" s="36">
        <v>4.5037364422564619E-3</v>
      </c>
    </row>
    <row r="201" spans="1:5" x14ac:dyDescent="0.3">
      <c r="A201" s="36" t="s">
        <v>31</v>
      </c>
      <c r="B201" s="36" t="s">
        <v>47</v>
      </c>
      <c r="C201" s="38" t="s">
        <v>60</v>
      </c>
      <c r="D201" s="36">
        <v>1749.290493616601</v>
      </c>
      <c r="E201" s="36">
        <v>5.0892374046755413E-3</v>
      </c>
    </row>
    <row r="202" spans="1:5" x14ac:dyDescent="0.3">
      <c r="A202" s="36" t="s">
        <v>30</v>
      </c>
      <c r="B202" s="36" t="s">
        <v>47</v>
      </c>
      <c r="C202" s="38" t="s">
        <v>60</v>
      </c>
      <c r="D202" s="36">
        <v>1912</v>
      </c>
      <c r="E202" s="36">
        <v>5.2809739655973967E-3</v>
      </c>
    </row>
    <row r="203" spans="1:5" x14ac:dyDescent="0.3">
      <c r="A203" s="36" t="s">
        <v>29</v>
      </c>
      <c r="B203" s="36" t="s">
        <v>47</v>
      </c>
      <c r="C203" s="38" t="s">
        <v>60</v>
      </c>
      <c r="D203" s="36">
        <v>1681</v>
      </c>
      <c r="E203" s="36">
        <v>5.527463811223478E-3</v>
      </c>
    </row>
    <row r="204" spans="1:5" x14ac:dyDescent="0.3">
      <c r="A204" s="36" t="s">
        <v>28</v>
      </c>
      <c r="B204" s="36" t="s">
        <v>47</v>
      </c>
      <c r="C204" s="38" t="s">
        <v>60</v>
      </c>
      <c r="D204" s="36">
        <v>1638</v>
      </c>
      <c r="E204" s="36">
        <v>5.5686982770316107E-3</v>
      </c>
    </row>
    <row r="205" spans="1:5" x14ac:dyDescent="0.3">
      <c r="A205" s="36" t="s">
        <v>27</v>
      </c>
      <c r="B205" s="36" t="s">
        <v>47</v>
      </c>
      <c r="C205" s="38" t="s">
        <v>60</v>
      </c>
      <c r="D205" s="36">
        <v>1571</v>
      </c>
      <c r="E205" s="36">
        <v>5.7350236933305038E-3</v>
      </c>
    </row>
    <row r="206" spans="1:5" x14ac:dyDescent="0.3">
      <c r="A206" s="36" t="s">
        <v>26</v>
      </c>
      <c r="B206" s="36" t="s">
        <v>47</v>
      </c>
      <c r="C206" s="38" t="s">
        <v>60</v>
      </c>
      <c r="D206" s="36">
        <v>1593</v>
      </c>
      <c r="E206" s="36">
        <v>5.8310664713677896E-3</v>
      </c>
    </row>
    <row r="207" spans="1:5" x14ac:dyDescent="0.3">
      <c r="A207" s="36" t="s">
        <v>25</v>
      </c>
      <c r="B207" s="36" t="s">
        <v>47</v>
      </c>
      <c r="C207" s="38" t="s">
        <v>60</v>
      </c>
      <c r="D207" s="36">
        <v>1425</v>
      </c>
      <c r="E207" s="36">
        <v>6.02485380116959E-3</v>
      </c>
    </row>
    <row r="208" spans="1:5" x14ac:dyDescent="0.3">
      <c r="A208" s="36" t="s">
        <v>24</v>
      </c>
      <c r="B208" s="36" t="s">
        <v>47</v>
      </c>
      <c r="C208" s="38" t="s">
        <v>60</v>
      </c>
      <c r="D208" s="36">
        <v>1380</v>
      </c>
      <c r="E208" s="36">
        <v>6.0794082125603865E-3</v>
      </c>
    </row>
    <row r="209" spans="1:5" x14ac:dyDescent="0.3">
      <c r="A209" s="36" t="s">
        <v>23</v>
      </c>
      <c r="B209" s="36" t="s">
        <v>47</v>
      </c>
      <c r="C209" s="38" t="s">
        <v>60</v>
      </c>
      <c r="D209" s="36">
        <v>1307</v>
      </c>
      <c r="E209" s="36">
        <v>6.0257799880982735E-3</v>
      </c>
    </row>
    <row r="210" spans="1:5" x14ac:dyDescent="0.3">
      <c r="A210" s="36" t="s">
        <v>22</v>
      </c>
      <c r="B210" s="36" t="s">
        <v>47</v>
      </c>
      <c r="C210" s="38" t="s">
        <v>60</v>
      </c>
      <c r="D210" s="36">
        <v>1157</v>
      </c>
      <c r="E210" s="36">
        <v>6.031523096129838E-3</v>
      </c>
    </row>
    <row r="211" spans="1:5" x14ac:dyDescent="0.3">
      <c r="A211" s="36" t="s">
        <v>21</v>
      </c>
      <c r="B211" s="36" t="s">
        <v>47</v>
      </c>
      <c r="C211" s="38" t="s">
        <v>60</v>
      </c>
      <c r="D211" s="36">
        <v>964</v>
      </c>
      <c r="E211" s="36">
        <v>6.2154218533886588E-3</v>
      </c>
    </row>
    <row r="212" spans="1:5" x14ac:dyDescent="0.3">
      <c r="A212" s="36" t="s">
        <v>35</v>
      </c>
      <c r="B212" s="36" t="s">
        <v>47</v>
      </c>
      <c r="C212" s="38" t="s">
        <v>61</v>
      </c>
      <c r="D212" s="36">
        <v>2166.6993456799919</v>
      </c>
      <c r="E212" s="36">
        <v>4.2694219460720504E-3</v>
      </c>
    </row>
    <row r="213" spans="1:5" x14ac:dyDescent="0.3">
      <c r="A213" s="36" t="s">
        <v>34</v>
      </c>
      <c r="B213" s="36" t="s">
        <v>47</v>
      </c>
      <c r="C213" s="38" t="s">
        <v>61</v>
      </c>
      <c r="D213" s="36">
        <v>2389.078323031325</v>
      </c>
      <c r="E213" s="36">
        <v>4.612024431945215E-3</v>
      </c>
    </row>
    <row r="214" spans="1:5" x14ac:dyDescent="0.3">
      <c r="A214" s="36" t="s">
        <v>33</v>
      </c>
      <c r="B214" s="36" t="s">
        <v>47</v>
      </c>
      <c r="C214" s="38" t="s">
        <v>61</v>
      </c>
      <c r="D214" s="36">
        <v>2333.2552764030961</v>
      </c>
      <c r="E214" s="36">
        <v>4.8968516259657357E-3</v>
      </c>
    </row>
    <row r="215" spans="1:5" x14ac:dyDescent="0.3">
      <c r="A215" s="36" t="s">
        <v>32</v>
      </c>
      <c r="B215" s="36" t="s">
        <v>47</v>
      </c>
      <c r="C215" s="38" t="s">
        <v>61</v>
      </c>
      <c r="D215" s="36">
        <v>2455.6839344099863</v>
      </c>
      <c r="E215" s="36">
        <v>4.5895372266773152E-3</v>
      </c>
    </row>
    <row r="216" spans="1:5" x14ac:dyDescent="0.3">
      <c r="A216" s="36" t="s">
        <v>31</v>
      </c>
      <c r="B216" s="36" t="s">
        <v>47</v>
      </c>
      <c r="C216" s="38" t="s">
        <v>61</v>
      </c>
      <c r="D216" s="36">
        <v>2494</v>
      </c>
      <c r="E216" s="36">
        <v>4.7152053818052212E-3</v>
      </c>
    </row>
    <row r="217" spans="1:5" x14ac:dyDescent="0.3">
      <c r="A217" s="36" t="s">
        <v>30</v>
      </c>
      <c r="B217" s="36" t="s">
        <v>47</v>
      </c>
      <c r="C217" s="38" t="s">
        <v>61</v>
      </c>
      <c r="D217" s="36">
        <v>2651</v>
      </c>
      <c r="E217" s="36">
        <v>4.8616350224234047E-3</v>
      </c>
    </row>
    <row r="218" spans="1:5" x14ac:dyDescent="0.3">
      <c r="A218" s="36" t="s">
        <v>29</v>
      </c>
      <c r="B218" s="36" t="s">
        <v>47</v>
      </c>
      <c r="C218" s="38" t="s">
        <v>61</v>
      </c>
      <c r="D218" s="36">
        <v>2509</v>
      </c>
      <c r="E218" s="36">
        <v>4.8528076701651827E-3</v>
      </c>
    </row>
    <row r="219" spans="1:5" x14ac:dyDescent="0.3">
      <c r="A219" s="36" t="s">
        <v>28</v>
      </c>
      <c r="B219" s="36" t="s">
        <v>47</v>
      </c>
      <c r="C219" s="38" t="s">
        <v>61</v>
      </c>
      <c r="D219" s="36">
        <v>2772</v>
      </c>
      <c r="E219" s="36">
        <v>4.8989397947731281E-3</v>
      </c>
    </row>
    <row r="220" spans="1:5" x14ac:dyDescent="0.3">
      <c r="A220" s="36" t="s">
        <v>27</v>
      </c>
      <c r="B220" s="36" t="s">
        <v>47</v>
      </c>
      <c r="C220" s="38" t="s">
        <v>61</v>
      </c>
      <c r="D220" s="36">
        <v>2765</v>
      </c>
      <c r="E220" s="36">
        <v>5.0364175205947354E-3</v>
      </c>
    </row>
    <row r="221" spans="1:5" x14ac:dyDescent="0.3">
      <c r="A221" s="36" t="s">
        <v>26</v>
      </c>
      <c r="B221" s="36" t="s">
        <v>47</v>
      </c>
      <c r="C221" s="38" t="s">
        <v>61</v>
      </c>
      <c r="D221" s="36">
        <v>2550</v>
      </c>
      <c r="E221" s="36">
        <v>5.1315359477124185E-3</v>
      </c>
    </row>
    <row r="222" spans="1:5" x14ac:dyDescent="0.3">
      <c r="A222" s="36" t="s">
        <v>25</v>
      </c>
      <c r="B222" s="36" t="s">
        <v>47</v>
      </c>
      <c r="C222" s="38" t="s">
        <v>61</v>
      </c>
      <c r="D222" s="36">
        <v>2191</v>
      </c>
      <c r="E222" s="36">
        <v>5.2763197930929557E-3</v>
      </c>
    </row>
    <row r="223" spans="1:5" x14ac:dyDescent="0.3">
      <c r="A223" s="36" t="s">
        <v>24</v>
      </c>
      <c r="B223" s="36" t="s">
        <v>47</v>
      </c>
      <c r="C223" s="38" t="s">
        <v>61</v>
      </c>
      <c r="D223" s="36">
        <v>2150</v>
      </c>
      <c r="E223" s="36">
        <v>5.3536821705426358E-3</v>
      </c>
    </row>
    <row r="224" spans="1:5" x14ac:dyDescent="0.3">
      <c r="A224" s="36" t="s">
        <v>23</v>
      </c>
      <c r="B224" s="36" t="s">
        <v>47</v>
      </c>
      <c r="C224" s="38" t="s">
        <v>61</v>
      </c>
      <c r="D224" s="36">
        <v>2001</v>
      </c>
      <c r="E224" s="36">
        <v>5.3851546448997721E-3</v>
      </c>
    </row>
    <row r="225" spans="1:5" x14ac:dyDescent="0.3">
      <c r="A225" s="36" t="s">
        <v>22</v>
      </c>
      <c r="B225" s="36" t="s">
        <v>47</v>
      </c>
      <c r="C225" s="38" t="s">
        <v>61</v>
      </c>
      <c r="D225" s="36">
        <v>1914</v>
      </c>
      <c r="E225" s="36">
        <v>5.5657146174387549E-3</v>
      </c>
    </row>
    <row r="226" spans="1:5" x14ac:dyDescent="0.3">
      <c r="A226" s="36" t="s">
        <v>21</v>
      </c>
      <c r="B226" s="36" t="s">
        <v>47</v>
      </c>
      <c r="C226" s="38" t="s">
        <v>61</v>
      </c>
      <c r="D226" s="36">
        <v>1726</v>
      </c>
      <c r="E226" s="36">
        <v>5.837195828505214E-3</v>
      </c>
    </row>
    <row r="227" spans="1:5" x14ac:dyDescent="0.3">
      <c r="A227" s="36" t="s">
        <v>35</v>
      </c>
      <c r="B227" s="36" t="s">
        <v>47</v>
      </c>
      <c r="C227" s="38" t="s">
        <v>62</v>
      </c>
      <c r="D227" s="36">
        <v>4138.2143333100094</v>
      </c>
      <c r="E227" s="36">
        <v>4.932555702255469E-3</v>
      </c>
    </row>
    <row r="228" spans="1:5" x14ac:dyDescent="0.3">
      <c r="A228" s="36" t="s">
        <v>34</v>
      </c>
      <c r="B228" s="36" t="s">
        <v>47</v>
      </c>
      <c r="C228" s="38" t="s">
        <v>62</v>
      </c>
      <c r="D228" s="36">
        <v>4456.2662540288993</v>
      </c>
      <c r="E228" s="36">
        <v>4.9582232305078536E-3</v>
      </c>
    </row>
    <row r="229" spans="1:5" x14ac:dyDescent="0.3">
      <c r="A229" s="36" t="s">
        <v>33</v>
      </c>
      <c r="B229" s="36" t="s">
        <v>47</v>
      </c>
      <c r="C229" s="38" t="s">
        <v>62</v>
      </c>
      <c r="D229" s="36">
        <v>4538.5766070259087</v>
      </c>
      <c r="E229" s="36">
        <v>4.5639884429638225E-3</v>
      </c>
    </row>
    <row r="230" spans="1:5" x14ac:dyDescent="0.3">
      <c r="A230" s="36" t="s">
        <v>32</v>
      </c>
      <c r="B230" s="36" t="s">
        <v>47</v>
      </c>
      <c r="C230" s="38" t="s">
        <v>62</v>
      </c>
      <c r="D230" s="36">
        <v>4555.9926520790095</v>
      </c>
      <c r="E230" s="36">
        <v>4.7708363753397156E-3</v>
      </c>
    </row>
    <row r="231" spans="1:5" x14ac:dyDescent="0.3">
      <c r="A231" s="36" t="s">
        <v>31</v>
      </c>
      <c r="B231" s="36" t="s">
        <v>47</v>
      </c>
      <c r="C231" s="38" t="s">
        <v>62</v>
      </c>
      <c r="D231" s="36">
        <v>4551.1763813478847</v>
      </c>
      <c r="E231" s="36">
        <v>4.6634278935033238E-3</v>
      </c>
    </row>
    <row r="232" spans="1:5" x14ac:dyDescent="0.3">
      <c r="A232" s="36" t="s">
        <v>30</v>
      </c>
      <c r="B232" s="36" t="s">
        <v>47</v>
      </c>
      <c r="C232" s="38" t="s">
        <v>62</v>
      </c>
      <c r="D232" s="36">
        <v>5006.5403761148918</v>
      </c>
      <c r="E232" s="36">
        <v>4.5119628745350967E-3</v>
      </c>
    </row>
    <row r="233" spans="1:5" x14ac:dyDescent="0.3">
      <c r="A233" s="36" t="s">
        <v>29</v>
      </c>
      <c r="B233" s="36" t="s">
        <v>47</v>
      </c>
      <c r="C233" s="38" t="s">
        <v>62</v>
      </c>
      <c r="D233" s="36">
        <v>4721.2193162580152</v>
      </c>
      <c r="E233" s="36">
        <v>5.0044087003971562E-3</v>
      </c>
    </row>
    <row r="234" spans="1:5" x14ac:dyDescent="0.3">
      <c r="A234" s="36" t="s">
        <v>28</v>
      </c>
      <c r="B234" s="36" t="s">
        <v>47</v>
      </c>
      <c r="C234" s="38" t="s">
        <v>62</v>
      </c>
      <c r="D234" s="36">
        <v>5029.7094674276086</v>
      </c>
      <c r="E234" s="36">
        <v>5.019307704993729E-3</v>
      </c>
    </row>
    <row r="235" spans="1:5" x14ac:dyDescent="0.3">
      <c r="A235" s="36" t="s">
        <v>27</v>
      </c>
      <c r="B235" s="36" t="s">
        <v>47</v>
      </c>
      <c r="C235" s="38" t="s">
        <v>62</v>
      </c>
      <c r="D235" s="36">
        <v>4661.9543199602113</v>
      </c>
      <c r="E235" s="36">
        <v>5.4089766317181546E-3</v>
      </c>
    </row>
    <row r="236" spans="1:5" x14ac:dyDescent="0.3">
      <c r="A236" s="36" t="s">
        <v>26</v>
      </c>
      <c r="B236" s="36" t="s">
        <v>47</v>
      </c>
      <c r="C236" s="38" t="s">
        <v>62</v>
      </c>
      <c r="D236" s="36">
        <v>4510.8803248149106</v>
      </c>
      <c r="E236" s="36">
        <v>5.224103720301479E-3</v>
      </c>
    </row>
    <row r="237" spans="1:5" x14ac:dyDescent="0.3">
      <c r="A237" s="36" t="s">
        <v>25</v>
      </c>
      <c r="B237" s="36" t="s">
        <v>47</v>
      </c>
      <c r="C237" s="38" t="s">
        <v>62</v>
      </c>
      <c r="D237" s="36">
        <v>3861.7356213941021</v>
      </c>
      <c r="E237" s="36">
        <v>5.9146470189940271E-3</v>
      </c>
    </row>
    <row r="238" spans="1:5" x14ac:dyDescent="0.3">
      <c r="A238" s="36" t="s">
        <v>24</v>
      </c>
      <c r="B238" s="36" t="s">
        <v>47</v>
      </c>
      <c r="C238" s="38" t="s">
        <v>62</v>
      </c>
      <c r="D238" s="36">
        <v>3727</v>
      </c>
      <c r="E238" s="36">
        <v>5.6325090182750498E-3</v>
      </c>
    </row>
    <row r="239" spans="1:5" x14ac:dyDescent="0.3">
      <c r="A239" s="36" t="s">
        <v>23</v>
      </c>
      <c r="B239" s="36" t="s">
        <v>47</v>
      </c>
      <c r="C239" s="38" t="s">
        <v>62</v>
      </c>
      <c r="D239" s="36">
        <v>3821.4865607180996</v>
      </c>
      <c r="E239" s="36">
        <v>5.7711954144890566E-3</v>
      </c>
    </row>
    <row r="240" spans="1:5" x14ac:dyDescent="0.3">
      <c r="A240" s="36" t="s">
        <v>22</v>
      </c>
      <c r="B240" s="36" t="s">
        <v>47</v>
      </c>
      <c r="C240" s="38" t="s">
        <v>62</v>
      </c>
      <c r="D240" s="36">
        <v>3280.7856540280982</v>
      </c>
      <c r="E240" s="36">
        <v>5.9618994172058919E-3</v>
      </c>
    </row>
    <row r="241" spans="1:5" x14ac:dyDescent="0.3">
      <c r="A241" s="36" t="s">
        <v>21</v>
      </c>
      <c r="B241" s="36" t="s">
        <v>47</v>
      </c>
      <c r="C241" s="38" t="s">
        <v>62</v>
      </c>
      <c r="D241" s="36">
        <v>3068.1244334640978</v>
      </c>
      <c r="E241" s="36">
        <v>5.9291074506984502E-3</v>
      </c>
    </row>
    <row r="242" spans="1:5" x14ac:dyDescent="0.3">
      <c r="A242" s="36" t="s">
        <v>35</v>
      </c>
      <c r="B242" s="36" t="s">
        <v>47</v>
      </c>
      <c r="C242" s="38" t="s">
        <v>63</v>
      </c>
      <c r="D242" s="36">
        <v>2806.3960536000041</v>
      </c>
      <c r="E242" s="36">
        <v>5.1329946458402781E-3</v>
      </c>
    </row>
    <row r="243" spans="1:5" x14ac:dyDescent="0.3">
      <c r="A243" s="36" t="s">
        <v>34</v>
      </c>
      <c r="B243" s="36" t="s">
        <v>47</v>
      </c>
      <c r="C243" s="38" t="s">
        <v>63</v>
      </c>
      <c r="D243" s="36">
        <v>2838.0785369594978</v>
      </c>
      <c r="E243" s="36">
        <v>5.3043224825223235E-3</v>
      </c>
    </row>
    <row r="244" spans="1:5" x14ac:dyDescent="0.3">
      <c r="A244" s="36" t="s">
        <v>33</v>
      </c>
      <c r="B244" s="36" t="s">
        <v>47</v>
      </c>
      <c r="C244" s="38" t="s">
        <v>63</v>
      </c>
      <c r="D244" s="36">
        <v>2993.2243819140003</v>
      </c>
      <c r="E244" s="36">
        <v>5.2151903987524596E-3</v>
      </c>
    </row>
    <row r="245" spans="1:5" x14ac:dyDescent="0.3">
      <c r="A245" s="36" t="s">
        <v>32</v>
      </c>
      <c r="B245" s="36" t="s">
        <v>47</v>
      </c>
      <c r="C245" s="38" t="s">
        <v>63</v>
      </c>
      <c r="D245" s="36">
        <v>3119.7950075055987</v>
      </c>
      <c r="E245" s="36">
        <v>5.186136882511269E-3</v>
      </c>
    </row>
    <row r="246" spans="1:5" x14ac:dyDescent="0.3">
      <c r="A246" s="36" t="s">
        <v>31</v>
      </c>
      <c r="B246" s="36" t="s">
        <v>47</v>
      </c>
      <c r="C246" s="38" t="s">
        <v>63</v>
      </c>
      <c r="D246" s="36">
        <v>2918.3032314465013</v>
      </c>
      <c r="E246" s="36">
        <v>5.2109710176812029E-3</v>
      </c>
    </row>
    <row r="247" spans="1:5" x14ac:dyDescent="0.3">
      <c r="A247" s="36" t="s">
        <v>30</v>
      </c>
      <c r="B247" s="36" t="s">
        <v>47</v>
      </c>
      <c r="C247" s="38" t="s">
        <v>63</v>
      </c>
      <c r="D247" s="36">
        <v>3133.6672096669026</v>
      </c>
      <c r="E247" s="36">
        <v>5.4492741240733302E-3</v>
      </c>
    </row>
    <row r="248" spans="1:5" x14ac:dyDescent="0.3">
      <c r="A248" s="36" t="s">
        <v>29</v>
      </c>
      <c r="B248" s="36" t="s">
        <v>47</v>
      </c>
      <c r="C248" s="38" t="s">
        <v>63</v>
      </c>
      <c r="D248" s="36">
        <v>3244.2824040167961</v>
      </c>
      <c r="E248" s="36">
        <v>5.5265236207886377E-3</v>
      </c>
    </row>
    <row r="249" spans="1:5" x14ac:dyDescent="0.3">
      <c r="A249" s="36" t="s">
        <v>28</v>
      </c>
      <c r="B249" s="36" t="s">
        <v>47</v>
      </c>
      <c r="C249" s="38" t="s">
        <v>63</v>
      </c>
      <c r="D249" s="36">
        <v>3287.2317481392965</v>
      </c>
      <c r="E249" s="36">
        <v>5.5995664553596149E-3</v>
      </c>
    </row>
    <row r="250" spans="1:5" x14ac:dyDescent="0.3">
      <c r="A250" s="36" t="s">
        <v>27</v>
      </c>
      <c r="B250" s="36" t="s">
        <v>47</v>
      </c>
      <c r="C250" s="38" t="s">
        <v>63</v>
      </c>
      <c r="D250" s="36">
        <v>3085.4447725781029</v>
      </c>
      <c r="E250" s="36">
        <v>5.258891155317409E-3</v>
      </c>
    </row>
    <row r="251" spans="1:5" x14ac:dyDescent="0.3">
      <c r="A251" s="36" t="s">
        <v>26</v>
      </c>
      <c r="B251" s="36" t="s">
        <v>47</v>
      </c>
      <c r="C251" s="38" t="s">
        <v>63</v>
      </c>
      <c r="D251" s="36">
        <v>3065.2547445852024</v>
      </c>
      <c r="E251" s="36">
        <v>5.500005674069686E-3</v>
      </c>
    </row>
    <row r="252" spans="1:5" x14ac:dyDescent="0.3">
      <c r="A252" s="36" t="s">
        <v>25</v>
      </c>
      <c r="B252" s="36" t="s">
        <v>47</v>
      </c>
      <c r="C252" s="38" t="s">
        <v>63</v>
      </c>
      <c r="D252" s="36">
        <v>2736.5464220502008</v>
      </c>
      <c r="E252" s="36">
        <v>5.6377453972677538E-3</v>
      </c>
    </row>
    <row r="253" spans="1:5" x14ac:dyDescent="0.3">
      <c r="A253" s="36" t="s">
        <v>24</v>
      </c>
      <c r="B253" s="36" t="s">
        <v>47</v>
      </c>
      <c r="C253" s="38" t="s">
        <v>63</v>
      </c>
      <c r="D253" s="36">
        <v>2723</v>
      </c>
      <c r="E253" s="36">
        <v>6.2048598359652355E-3</v>
      </c>
    </row>
    <row r="254" spans="1:5" x14ac:dyDescent="0.3">
      <c r="A254" s="36" t="s">
        <v>23</v>
      </c>
      <c r="B254" s="36" t="s">
        <v>47</v>
      </c>
      <c r="C254" s="38" t="s">
        <v>63</v>
      </c>
      <c r="D254" s="36">
        <v>2609</v>
      </c>
      <c r="E254" s="36">
        <v>6.2337634683361006E-3</v>
      </c>
    </row>
    <row r="255" spans="1:5" x14ac:dyDescent="0.3">
      <c r="A255" s="36" t="s">
        <v>22</v>
      </c>
      <c r="B255" s="36" t="s">
        <v>47</v>
      </c>
      <c r="C255" s="38" t="s">
        <v>63</v>
      </c>
      <c r="D255" s="36">
        <v>2315</v>
      </c>
      <c r="E255" s="36">
        <v>6.4098872090232782E-3</v>
      </c>
    </row>
    <row r="256" spans="1:5" x14ac:dyDescent="0.3">
      <c r="A256" s="36" t="s">
        <v>21</v>
      </c>
      <c r="B256" s="36" t="s">
        <v>47</v>
      </c>
      <c r="C256" s="38" t="s">
        <v>63</v>
      </c>
      <c r="D256" s="36">
        <v>2305</v>
      </c>
      <c r="E256" s="36">
        <v>6.1587129428778021E-3</v>
      </c>
    </row>
    <row r="257" spans="1:5" x14ac:dyDescent="0.3">
      <c r="A257" s="36" t="s">
        <v>35</v>
      </c>
      <c r="B257" s="36" t="s">
        <v>47</v>
      </c>
      <c r="C257" s="38" t="s">
        <v>64</v>
      </c>
      <c r="D257" s="36">
        <v>2221.0700632500007</v>
      </c>
      <c r="E257" s="36">
        <v>4.5826924755980767E-3</v>
      </c>
    </row>
    <row r="258" spans="1:5" x14ac:dyDescent="0.3">
      <c r="A258" s="36" t="s">
        <v>34</v>
      </c>
      <c r="B258" s="36" t="s">
        <v>47</v>
      </c>
      <c r="C258" s="38" t="s">
        <v>64</v>
      </c>
      <c r="D258" s="36">
        <v>2206.8033424862247</v>
      </c>
      <c r="E258" s="36">
        <v>4.8856607200099553E-3</v>
      </c>
    </row>
    <row r="259" spans="1:5" x14ac:dyDescent="0.3">
      <c r="A259" s="36" t="s">
        <v>33</v>
      </c>
      <c r="B259" s="36" t="s">
        <v>47</v>
      </c>
      <c r="C259" s="38" t="s">
        <v>64</v>
      </c>
      <c r="D259" s="36">
        <v>2340.7390963363077</v>
      </c>
      <c r="E259" s="36">
        <v>4.731332137126512E-3</v>
      </c>
    </row>
    <row r="260" spans="1:5" x14ac:dyDescent="0.3">
      <c r="A260" s="36" t="s">
        <v>32</v>
      </c>
      <c r="B260" s="36" t="s">
        <v>47</v>
      </c>
      <c r="C260" s="38" t="s">
        <v>64</v>
      </c>
      <c r="D260" s="36">
        <v>2323.3807539098939</v>
      </c>
      <c r="E260" s="36">
        <v>5.0382985670436023E-3</v>
      </c>
    </row>
    <row r="261" spans="1:5" x14ac:dyDescent="0.3">
      <c r="A261" s="36" t="s">
        <v>31</v>
      </c>
      <c r="B261" s="36" t="s">
        <v>47</v>
      </c>
      <c r="C261" s="38" t="s">
        <v>64</v>
      </c>
      <c r="D261" s="36">
        <v>2364.4665318943944</v>
      </c>
      <c r="E261" s="36">
        <v>5.1697091591116871E-3</v>
      </c>
    </row>
    <row r="262" spans="1:5" x14ac:dyDescent="0.3">
      <c r="A262" s="36" t="s">
        <v>30</v>
      </c>
      <c r="B262" s="36" t="s">
        <v>47</v>
      </c>
      <c r="C262" s="38" t="s">
        <v>64</v>
      </c>
      <c r="D262" s="36">
        <v>2461</v>
      </c>
      <c r="E262" s="36">
        <v>5.1404690956702338E-3</v>
      </c>
    </row>
    <row r="263" spans="1:5" x14ac:dyDescent="0.3">
      <c r="A263" s="36" t="s">
        <v>29</v>
      </c>
      <c r="B263" s="36" t="s">
        <v>47</v>
      </c>
      <c r="C263" s="38" t="s">
        <v>64</v>
      </c>
      <c r="D263" s="36">
        <v>2270</v>
      </c>
      <c r="E263" s="36">
        <v>5.1841654429760154E-3</v>
      </c>
    </row>
    <row r="264" spans="1:5" x14ac:dyDescent="0.3">
      <c r="A264" s="36" t="s">
        <v>28</v>
      </c>
      <c r="B264" s="36" t="s">
        <v>47</v>
      </c>
      <c r="C264" s="38" t="s">
        <v>64</v>
      </c>
      <c r="D264" s="36">
        <v>2372</v>
      </c>
      <c r="E264" s="36">
        <v>5.2923575979014429E-3</v>
      </c>
    </row>
    <row r="265" spans="1:5" x14ac:dyDescent="0.3">
      <c r="A265" s="36" t="s">
        <v>27</v>
      </c>
      <c r="B265" s="36" t="s">
        <v>47</v>
      </c>
      <c r="C265" s="38" t="s">
        <v>64</v>
      </c>
      <c r="D265" s="36">
        <v>2167</v>
      </c>
      <c r="E265" s="36">
        <v>5.3270650669127824E-3</v>
      </c>
    </row>
    <row r="266" spans="1:5" x14ac:dyDescent="0.3">
      <c r="A266" s="36" t="s">
        <v>26</v>
      </c>
      <c r="B266" s="36" t="s">
        <v>47</v>
      </c>
      <c r="C266" s="38" t="s">
        <v>64</v>
      </c>
      <c r="D266" s="36">
        <v>2207</v>
      </c>
      <c r="E266" s="36">
        <v>5.393508030005538E-3</v>
      </c>
    </row>
    <row r="267" spans="1:5" x14ac:dyDescent="0.3">
      <c r="A267" s="36" t="s">
        <v>25</v>
      </c>
      <c r="B267" s="36" t="s">
        <v>47</v>
      </c>
      <c r="C267" s="38" t="s">
        <v>64</v>
      </c>
      <c r="D267" s="36">
        <v>1877</v>
      </c>
      <c r="E267" s="36">
        <v>5.4149647783105432E-3</v>
      </c>
    </row>
    <row r="268" spans="1:5" x14ac:dyDescent="0.3">
      <c r="A268" s="36" t="s">
        <v>24</v>
      </c>
      <c r="B268" s="36" t="s">
        <v>47</v>
      </c>
      <c r="C268" s="38" t="s">
        <v>64</v>
      </c>
      <c r="D268" s="36">
        <v>1734</v>
      </c>
      <c r="E268" s="36">
        <v>5.5719755222350372E-3</v>
      </c>
    </row>
    <row r="269" spans="1:5" x14ac:dyDescent="0.3">
      <c r="A269" s="36" t="s">
        <v>23</v>
      </c>
      <c r="B269" s="36" t="s">
        <v>47</v>
      </c>
      <c r="C269" s="38" t="s">
        <v>64</v>
      </c>
      <c r="D269" s="36">
        <v>1822</v>
      </c>
      <c r="E269" s="36">
        <v>5.6340712281985608E-3</v>
      </c>
    </row>
    <row r="270" spans="1:5" x14ac:dyDescent="0.3">
      <c r="A270" s="36" t="s">
        <v>22</v>
      </c>
      <c r="B270" s="36" t="s">
        <v>47</v>
      </c>
      <c r="C270" s="38" t="s">
        <v>64</v>
      </c>
      <c r="D270" s="36">
        <v>1877</v>
      </c>
      <c r="E270" s="36">
        <v>5.5899632984076249E-3</v>
      </c>
    </row>
    <row r="271" spans="1:5" x14ac:dyDescent="0.3">
      <c r="A271" s="36" t="s">
        <v>21</v>
      </c>
      <c r="B271" s="36" t="s">
        <v>47</v>
      </c>
      <c r="C271" s="38" t="s">
        <v>64</v>
      </c>
      <c r="D271" s="36">
        <v>1570</v>
      </c>
      <c r="E271" s="36">
        <v>5.8001592356687892E-3</v>
      </c>
    </row>
    <row r="272" spans="1:5" x14ac:dyDescent="0.3">
      <c r="A272" s="36" t="s">
        <v>35</v>
      </c>
      <c r="B272" s="36" t="s">
        <v>47</v>
      </c>
      <c r="C272" s="38" t="s">
        <v>65</v>
      </c>
      <c r="D272" s="36">
        <v>2156.3287673599971</v>
      </c>
      <c r="E272" s="36">
        <v>4.6907822571819677E-3</v>
      </c>
    </row>
    <row r="273" spans="1:5" x14ac:dyDescent="0.3">
      <c r="A273" s="36" t="s">
        <v>34</v>
      </c>
      <c r="B273" s="36" t="s">
        <v>47</v>
      </c>
      <c r="C273" s="38" t="s">
        <v>65</v>
      </c>
      <c r="D273" s="36">
        <v>2321.9756639793886</v>
      </c>
      <c r="E273" s="36">
        <v>4.5975850188288815E-3</v>
      </c>
    </row>
    <row r="274" spans="1:5" x14ac:dyDescent="0.3">
      <c r="A274" s="36" t="s">
        <v>33</v>
      </c>
      <c r="B274" s="36" t="s">
        <v>47</v>
      </c>
      <c r="C274" s="38" t="s">
        <v>65</v>
      </c>
      <c r="D274" s="36">
        <v>2465.2792200398926</v>
      </c>
      <c r="E274" s="36">
        <v>4.1199950864784628E-3</v>
      </c>
    </row>
    <row r="275" spans="1:5" x14ac:dyDescent="0.3">
      <c r="A275" s="36" t="s">
        <v>32</v>
      </c>
      <c r="B275" s="36" t="s">
        <v>47</v>
      </c>
      <c r="C275" s="38" t="s">
        <v>65</v>
      </c>
      <c r="D275" s="36">
        <v>2408.645580306003</v>
      </c>
      <c r="E275" s="36">
        <v>4.4295133204124114E-3</v>
      </c>
    </row>
    <row r="276" spans="1:5" x14ac:dyDescent="0.3">
      <c r="A276" s="36" t="s">
        <v>31</v>
      </c>
      <c r="B276" s="36" t="s">
        <v>47</v>
      </c>
      <c r="C276" s="38" t="s">
        <v>65</v>
      </c>
      <c r="D276" s="36">
        <v>2570.9580650974949</v>
      </c>
      <c r="E276" s="36">
        <v>4.3549400962706649E-3</v>
      </c>
    </row>
    <row r="277" spans="1:5" x14ac:dyDescent="0.3">
      <c r="A277" s="36" t="s">
        <v>30</v>
      </c>
      <c r="B277" s="36" t="s">
        <v>47</v>
      </c>
      <c r="C277" s="38" t="s">
        <v>65</v>
      </c>
      <c r="D277" s="36">
        <v>3020.1022450183013</v>
      </c>
      <c r="E277" s="36">
        <v>4.5257156147258037E-3</v>
      </c>
    </row>
    <row r="278" spans="1:5" x14ac:dyDescent="0.3">
      <c r="A278" s="36" t="s">
        <v>29</v>
      </c>
      <c r="B278" s="36" t="s">
        <v>47</v>
      </c>
      <c r="C278" s="38" t="s">
        <v>65</v>
      </c>
      <c r="D278" s="36">
        <v>2801.0260628204032</v>
      </c>
      <c r="E278" s="36">
        <v>4.5472962641423913E-3</v>
      </c>
    </row>
    <row r="279" spans="1:5" x14ac:dyDescent="0.3">
      <c r="A279" s="36" t="s">
        <v>28</v>
      </c>
      <c r="B279" s="36" t="s">
        <v>47</v>
      </c>
      <c r="C279" s="38" t="s">
        <v>65</v>
      </c>
      <c r="D279" s="36">
        <v>2752.087328589701</v>
      </c>
      <c r="E279" s="36">
        <v>4.4163132024262744E-3</v>
      </c>
    </row>
    <row r="280" spans="1:5" x14ac:dyDescent="0.3">
      <c r="A280" s="36" t="s">
        <v>27</v>
      </c>
      <c r="B280" s="36" t="s">
        <v>47</v>
      </c>
      <c r="C280" s="38" t="s">
        <v>65</v>
      </c>
      <c r="D280" s="36">
        <v>2456.6055699888084</v>
      </c>
      <c r="E280" s="36">
        <v>4.6838290337306862E-3</v>
      </c>
    </row>
    <row r="281" spans="1:5" x14ac:dyDescent="0.3">
      <c r="A281" s="36" t="s">
        <v>26</v>
      </c>
      <c r="B281" s="36" t="s">
        <v>47</v>
      </c>
      <c r="C281" s="38" t="s">
        <v>65</v>
      </c>
      <c r="D281" s="36">
        <v>2529</v>
      </c>
      <c r="E281" s="36">
        <v>4.5760840912086459E-3</v>
      </c>
    </row>
    <row r="282" spans="1:5" x14ac:dyDescent="0.3">
      <c r="A282" s="36" t="s">
        <v>25</v>
      </c>
      <c r="B282" s="36" t="s">
        <v>47</v>
      </c>
      <c r="C282" s="38" t="s">
        <v>65</v>
      </c>
      <c r="D282" s="36">
        <v>2193</v>
      </c>
      <c r="E282" s="36">
        <v>4.5935299184273193E-3</v>
      </c>
    </row>
    <row r="283" spans="1:5" x14ac:dyDescent="0.3">
      <c r="A283" s="36" t="s">
        <v>24</v>
      </c>
      <c r="B283" s="36" t="s">
        <v>47</v>
      </c>
      <c r="C283" s="38" t="s">
        <v>65</v>
      </c>
      <c r="D283" s="36">
        <v>1977</v>
      </c>
      <c r="E283" s="36">
        <v>4.6580818299331193E-3</v>
      </c>
    </row>
    <row r="284" spans="1:5" x14ac:dyDescent="0.3">
      <c r="A284" s="36" t="s">
        <v>23</v>
      </c>
      <c r="B284" s="36" t="s">
        <v>47</v>
      </c>
      <c r="C284" s="38" t="s">
        <v>65</v>
      </c>
      <c r="D284" s="36">
        <v>1772</v>
      </c>
      <c r="E284" s="36">
        <v>4.6871081013293205E-3</v>
      </c>
    </row>
    <row r="285" spans="1:5" x14ac:dyDescent="0.3">
      <c r="A285" s="36" t="s">
        <v>22</v>
      </c>
      <c r="B285" s="36" t="s">
        <v>47</v>
      </c>
      <c r="C285" s="38" t="s">
        <v>65</v>
      </c>
      <c r="D285" s="36">
        <v>1669</v>
      </c>
      <c r="E285" s="36">
        <v>4.8269922109047333E-3</v>
      </c>
    </row>
    <row r="286" spans="1:5" x14ac:dyDescent="0.3">
      <c r="A286" s="36" t="s">
        <v>21</v>
      </c>
      <c r="B286" s="36" t="s">
        <v>47</v>
      </c>
      <c r="C286" s="38" t="s">
        <v>65</v>
      </c>
      <c r="D286" s="36">
        <v>1659</v>
      </c>
      <c r="E286" s="36">
        <v>5.1034759895519392E-3</v>
      </c>
    </row>
    <row r="287" spans="1:5" x14ac:dyDescent="0.3">
      <c r="A287" s="36" t="s">
        <v>35</v>
      </c>
      <c r="B287" s="36" t="s">
        <v>47</v>
      </c>
      <c r="C287" s="38" t="s">
        <v>66</v>
      </c>
      <c r="D287" s="36">
        <v>4463.2000007900006</v>
      </c>
      <c r="E287" s="36">
        <v>4.9031731924640779E-3</v>
      </c>
    </row>
    <row r="288" spans="1:5" x14ac:dyDescent="0.3">
      <c r="A288" s="36" t="s">
        <v>34</v>
      </c>
      <c r="B288" s="36" t="s">
        <v>47</v>
      </c>
      <c r="C288" s="38" t="s">
        <v>66</v>
      </c>
      <c r="D288" s="36">
        <v>3544.1597702696631</v>
      </c>
      <c r="E288" s="36">
        <v>5.0244995222868179E-3</v>
      </c>
    </row>
    <row r="289" spans="1:5" x14ac:dyDescent="0.3">
      <c r="A289" s="36" t="s">
        <v>33</v>
      </c>
      <c r="B289" s="36" t="s">
        <v>47</v>
      </c>
      <c r="C289" s="38" t="s">
        <v>66</v>
      </c>
      <c r="D289" s="36">
        <v>3518.2196000687941</v>
      </c>
      <c r="E289" s="36">
        <v>4.9326043479669315E-3</v>
      </c>
    </row>
    <row r="290" spans="1:5" x14ac:dyDescent="0.3">
      <c r="A290" s="36" t="s">
        <v>32</v>
      </c>
      <c r="B290" s="36" t="s">
        <v>47</v>
      </c>
      <c r="C290" s="38" t="s">
        <v>66</v>
      </c>
      <c r="D290" s="36">
        <v>3537.3971755228949</v>
      </c>
      <c r="E290" s="36">
        <v>4.8544022110882535E-3</v>
      </c>
    </row>
    <row r="291" spans="1:5" x14ac:dyDescent="0.3">
      <c r="A291" s="36" t="s">
        <v>31</v>
      </c>
      <c r="B291" s="36" t="s">
        <v>47</v>
      </c>
      <c r="C291" s="38" t="s">
        <v>66</v>
      </c>
      <c r="D291" s="36">
        <v>3530.4662904824959</v>
      </c>
      <c r="E291" s="36">
        <v>4.9078126788616094E-3</v>
      </c>
    </row>
    <row r="292" spans="1:5" x14ac:dyDescent="0.3">
      <c r="A292" s="36" t="s">
        <v>30</v>
      </c>
      <c r="B292" s="36" t="s">
        <v>47</v>
      </c>
      <c r="C292" s="38" t="s">
        <v>66</v>
      </c>
      <c r="D292" s="36">
        <v>4251.7076134888966</v>
      </c>
      <c r="E292" s="36">
        <v>4.9712140773407144E-3</v>
      </c>
    </row>
    <row r="293" spans="1:5" x14ac:dyDescent="0.3">
      <c r="A293" s="36" t="s">
        <v>29</v>
      </c>
      <c r="B293" s="36" t="s">
        <v>47</v>
      </c>
      <c r="C293" s="38" t="s">
        <v>66</v>
      </c>
      <c r="D293" s="36">
        <v>4591.7636752802937</v>
      </c>
      <c r="E293" s="36">
        <v>5.1151857659865619E-3</v>
      </c>
    </row>
    <row r="294" spans="1:5" x14ac:dyDescent="0.3">
      <c r="A294" s="36" t="s">
        <v>28</v>
      </c>
      <c r="B294" s="36" t="s">
        <v>47</v>
      </c>
      <c r="C294" s="38" t="s">
        <v>66</v>
      </c>
      <c r="D294" s="36">
        <v>4687.7254958085978</v>
      </c>
      <c r="E294" s="36">
        <v>5.0150809191555935E-3</v>
      </c>
    </row>
    <row r="295" spans="1:5" x14ac:dyDescent="0.3">
      <c r="A295" s="36" t="s">
        <v>27</v>
      </c>
      <c r="B295" s="36" t="s">
        <v>47</v>
      </c>
      <c r="C295" s="38" t="s">
        <v>66</v>
      </c>
      <c r="D295" s="36">
        <v>4184.7434813384052</v>
      </c>
      <c r="E295" s="36">
        <v>5.0613166188227254E-3</v>
      </c>
    </row>
    <row r="296" spans="1:5" x14ac:dyDescent="0.3">
      <c r="A296" s="36" t="s">
        <v>26</v>
      </c>
      <c r="B296" s="36" t="s">
        <v>47</v>
      </c>
      <c r="C296" s="38" t="s">
        <v>66</v>
      </c>
      <c r="D296" s="36">
        <v>4075.0844815046926</v>
      </c>
      <c r="E296" s="36">
        <v>5.0562038808409301E-3</v>
      </c>
    </row>
    <row r="297" spans="1:5" x14ac:dyDescent="0.3">
      <c r="A297" s="36" t="s">
        <v>25</v>
      </c>
      <c r="B297" s="36" t="s">
        <v>47</v>
      </c>
      <c r="C297" s="38" t="s">
        <v>66</v>
      </c>
      <c r="D297" s="36">
        <v>3276.5726241086991</v>
      </c>
      <c r="E297" s="36">
        <v>5.2641383231428161E-3</v>
      </c>
    </row>
    <row r="298" spans="1:5" x14ac:dyDescent="0.3">
      <c r="A298" s="36" t="s">
        <v>24</v>
      </c>
      <c r="B298" s="36" t="s">
        <v>47</v>
      </c>
      <c r="C298" s="38" t="s">
        <v>66</v>
      </c>
      <c r="D298" s="36">
        <v>3017</v>
      </c>
      <c r="E298" s="36">
        <v>5.3905185430707476E-3</v>
      </c>
    </row>
    <row r="299" spans="1:5" x14ac:dyDescent="0.3">
      <c r="A299" s="36" t="s">
        <v>23</v>
      </c>
      <c r="B299" s="36" t="s">
        <v>47</v>
      </c>
      <c r="C299" s="38" t="s">
        <v>66</v>
      </c>
      <c r="D299" s="36">
        <v>2868.9286130707069</v>
      </c>
      <c r="E299" s="36">
        <v>5.5496910448179348E-3</v>
      </c>
    </row>
    <row r="300" spans="1:5" x14ac:dyDescent="0.3">
      <c r="A300" s="36" t="s">
        <v>22</v>
      </c>
      <c r="B300" s="36" t="s">
        <v>47</v>
      </c>
      <c r="C300" s="38" t="s">
        <v>66</v>
      </c>
      <c r="D300" s="36">
        <v>2436.6841860545951</v>
      </c>
      <c r="E300" s="36">
        <v>5.4578184447812012E-3</v>
      </c>
    </row>
    <row r="301" spans="1:5" x14ac:dyDescent="0.3">
      <c r="A301" s="36" t="s">
        <v>21</v>
      </c>
      <c r="B301" s="36" t="s">
        <v>47</v>
      </c>
      <c r="C301" s="38" t="s">
        <v>66</v>
      </c>
      <c r="D301" s="36">
        <v>2329.7536009317059</v>
      </c>
      <c r="E301" s="36">
        <v>5.4103666841146206E-3</v>
      </c>
    </row>
    <row r="302" spans="1:5" x14ac:dyDescent="0.3">
      <c r="A302" s="36" t="s">
        <v>35</v>
      </c>
      <c r="B302" s="36" t="s">
        <v>47</v>
      </c>
      <c r="C302" s="38" t="s">
        <v>67</v>
      </c>
      <c r="D302" s="36">
        <v>1562</v>
      </c>
      <c r="E302" s="36">
        <v>5.2767996870109546E-3</v>
      </c>
    </row>
    <row r="303" spans="1:5" x14ac:dyDescent="0.3">
      <c r="A303" s="36" t="s">
        <v>34</v>
      </c>
      <c r="B303" s="36" t="s">
        <v>47</v>
      </c>
      <c r="C303" s="38" t="s">
        <v>67</v>
      </c>
      <c r="D303" s="36">
        <v>1705.4490587061928</v>
      </c>
      <c r="E303" s="36">
        <v>5.5941669728505668E-3</v>
      </c>
    </row>
    <row r="304" spans="1:5" x14ac:dyDescent="0.3">
      <c r="A304" s="36" t="s">
        <v>33</v>
      </c>
      <c r="B304" s="36" t="s">
        <v>47</v>
      </c>
      <c r="C304" s="38" t="s">
        <v>67</v>
      </c>
      <c r="D304" s="36">
        <v>1623.9153583154985</v>
      </c>
      <c r="E304" s="36">
        <v>5.5402982262439228E-3</v>
      </c>
    </row>
    <row r="305" spans="1:5" x14ac:dyDescent="0.3">
      <c r="A305" s="36" t="s">
        <v>32</v>
      </c>
      <c r="B305" s="36" t="s">
        <v>47</v>
      </c>
      <c r="C305" s="38" t="s">
        <v>67</v>
      </c>
      <c r="D305" s="36">
        <v>1616.114070977196</v>
      </c>
      <c r="E305" s="36">
        <v>5.8417104988672921E-3</v>
      </c>
    </row>
    <row r="306" spans="1:5" x14ac:dyDescent="0.3">
      <c r="A306" s="36" t="s">
        <v>31</v>
      </c>
      <c r="B306" s="36" t="s">
        <v>47</v>
      </c>
      <c r="C306" s="38" t="s">
        <v>67</v>
      </c>
      <c r="D306" s="36">
        <v>1560.9004804919987</v>
      </c>
      <c r="E306" s="36">
        <v>5.7262460795452722E-3</v>
      </c>
    </row>
    <row r="307" spans="1:5" x14ac:dyDescent="0.3">
      <c r="A307" s="36" t="s">
        <v>30</v>
      </c>
      <c r="B307" s="36" t="s">
        <v>47</v>
      </c>
      <c r="C307" s="38" t="s">
        <v>67</v>
      </c>
      <c r="D307" s="36">
        <v>1645.3964001955962</v>
      </c>
      <c r="E307" s="36">
        <v>5.8200723615782239E-3</v>
      </c>
    </row>
    <row r="308" spans="1:5" x14ac:dyDescent="0.3">
      <c r="A308" s="36" t="s">
        <v>29</v>
      </c>
      <c r="B308" s="36" t="s">
        <v>47</v>
      </c>
      <c r="C308" s="38" t="s">
        <v>67</v>
      </c>
      <c r="D308" s="36">
        <v>1610.3837591636047</v>
      </c>
      <c r="E308" s="36">
        <v>6.093841726771067E-3</v>
      </c>
    </row>
    <row r="309" spans="1:5" x14ac:dyDescent="0.3">
      <c r="A309" s="36" t="s">
        <v>28</v>
      </c>
      <c r="B309" s="36" t="s">
        <v>47</v>
      </c>
      <c r="C309" s="38" t="s">
        <v>67</v>
      </c>
      <c r="D309" s="36">
        <v>1689.3976429294012</v>
      </c>
      <c r="E309" s="36">
        <v>6.0430059292668021E-3</v>
      </c>
    </row>
    <row r="310" spans="1:5" x14ac:dyDescent="0.3">
      <c r="A310" s="36" t="s">
        <v>27</v>
      </c>
      <c r="B310" s="36" t="s">
        <v>47</v>
      </c>
      <c r="C310" s="38" t="s">
        <v>67</v>
      </c>
      <c r="D310" s="36">
        <v>1721.7190065310936</v>
      </c>
      <c r="E310" s="36">
        <v>5.8287561433781419E-3</v>
      </c>
    </row>
    <row r="311" spans="1:5" x14ac:dyDescent="0.3">
      <c r="A311" s="36" t="s">
        <v>26</v>
      </c>
      <c r="B311" s="36" t="s">
        <v>47</v>
      </c>
      <c r="C311" s="38" t="s">
        <v>67</v>
      </c>
      <c r="D311" s="36">
        <v>1850.3169689536012</v>
      </c>
      <c r="E311" s="36">
        <v>6.0412673507424727E-3</v>
      </c>
    </row>
    <row r="312" spans="1:5" x14ac:dyDescent="0.3">
      <c r="A312" s="36" t="s">
        <v>25</v>
      </c>
      <c r="B312" s="36" t="s">
        <v>47</v>
      </c>
      <c r="C312" s="38" t="s">
        <v>67</v>
      </c>
      <c r="D312" s="36">
        <v>1591.308974356203</v>
      </c>
      <c r="E312" s="36">
        <v>6.3265476091679271E-3</v>
      </c>
    </row>
    <row r="313" spans="1:5" x14ac:dyDescent="0.3">
      <c r="A313" s="36" t="s">
        <v>24</v>
      </c>
      <c r="B313" s="36" t="s">
        <v>47</v>
      </c>
      <c r="C313" s="38" t="s">
        <v>67</v>
      </c>
      <c r="D313" s="36">
        <v>1393</v>
      </c>
      <c r="E313" s="36">
        <v>6.3163037409268569E-3</v>
      </c>
    </row>
    <row r="314" spans="1:5" x14ac:dyDescent="0.3">
      <c r="A314" s="36" t="s">
        <v>23</v>
      </c>
      <c r="B314" s="36" t="s">
        <v>47</v>
      </c>
      <c r="C314" s="38" t="s">
        <v>67</v>
      </c>
      <c r="D314" s="36">
        <v>1403.3443055934001</v>
      </c>
      <c r="E314" s="36">
        <v>6.3412688470179347E-3</v>
      </c>
    </row>
    <row r="315" spans="1:5" x14ac:dyDescent="0.3">
      <c r="A315" s="36" t="s">
        <v>22</v>
      </c>
      <c r="B315" s="36" t="s">
        <v>47</v>
      </c>
      <c r="C315" s="38" t="s">
        <v>67</v>
      </c>
      <c r="D315" s="36">
        <v>1251.415643974201</v>
      </c>
      <c r="E315" s="36">
        <v>6.4289950755445774E-3</v>
      </c>
    </row>
    <row r="316" spans="1:5" x14ac:dyDescent="0.3">
      <c r="A316" s="36" t="s">
        <v>21</v>
      </c>
      <c r="B316" s="36" t="s">
        <v>47</v>
      </c>
      <c r="C316" s="38" t="s">
        <v>67</v>
      </c>
      <c r="D316" s="36">
        <v>1022.7727755036998</v>
      </c>
      <c r="E316" s="36">
        <v>6.3413229007399062E-3</v>
      </c>
    </row>
    <row r="317" spans="1:5" x14ac:dyDescent="0.3">
      <c r="A317" s="36" t="s">
        <v>35</v>
      </c>
      <c r="B317" s="36" t="s">
        <v>47</v>
      </c>
      <c r="C317" s="38" t="s">
        <v>68</v>
      </c>
      <c r="D317" s="36">
        <v>18283.358447439947</v>
      </c>
      <c r="E317" s="36">
        <v>3.361586106118042E-3</v>
      </c>
    </row>
    <row r="318" spans="1:5" x14ac:dyDescent="0.3">
      <c r="A318" s="36" t="s">
        <v>34</v>
      </c>
      <c r="B318" s="36" t="s">
        <v>47</v>
      </c>
      <c r="C318" s="38" t="s">
        <v>68</v>
      </c>
      <c r="D318" s="36">
        <v>19090.029886821063</v>
      </c>
      <c r="E318" s="36">
        <v>3.3186406103292926E-3</v>
      </c>
    </row>
    <row r="319" spans="1:5" x14ac:dyDescent="0.3">
      <c r="A319" s="36" t="s">
        <v>33</v>
      </c>
      <c r="B319" s="36" t="s">
        <v>47</v>
      </c>
      <c r="C319" s="38" t="s">
        <v>68</v>
      </c>
      <c r="D319" s="36">
        <v>19309.448098320921</v>
      </c>
      <c r="E319" s="36">
        <v>3.295476282986176E-3</v>
      </c>
    </row>
    <row r="320" spans="1:5" x14ac:dyDescent="0.3">
      <c r="A320" s="36" t="s">
        <v>32</v>
      </c>
      <c r="B320" s="36" t="s">
        <v>47</v>
      </c>
      <c r="C320" s="38" t="s">
        <v>68</v>
      </c>
      <c r="D320" s="36">
        <v>19120.118854314322</v>
      </c>
      <c r="E320" s="36">
        <v>3.2728607446215066E-3</v>
      </c>
    </row>
    <row r="321" spans="1:5" x14ac:dyDescent="0.3">
      <c r="A321" s="36" t="s">
        <v>31</v>
      </c>
      <c r="B321" s="36" t="s">
        <v>47</v>
      </c>
      <c r="C321" s="38" t="s">
        <v>68</v>
      </c>
      <c r="D321" s="36">
        <v>18927.979645080606</v>
      </c>
      <c r="E321" s="36">
        <v>3.3116320599474226E-3</v>
      </c>
    </row>
    <row r="322" spans="1:5" x14ac:dyDescent="0.3">
      <c r="A322" s="36" t="s">
        <v>30</v>
      </c>
      <c r="B322" s="36" t="s">
        <v>47</v>
      </c>
      <c r="C322" s="38" t="s">
        <v>68</v>
      </c>
      <c r="D322" s="36">
        <v>20872.811392426553</v>
      </c>
      <c r="E322" s="36">
        <v>3.4225627825118276E-3</v>
      </c>
    </row>
    <row r="323" spans="1:5" x14ac:dyDescent="0.3">
      <c r="A323" s="36" t="s">
        <v>29</v>
      </c>
      <c r="B323" s="36" t="s">
        <v>47</v>
      </c>
      <c r="C323" s="38" t="s">
        <v>68</v>
      </c>
      <c r="D323" s="36">
        <v>20847.321895300825</v>
      </c>
      <c r="E323" s="36">
        <v>3.4561023286414343E-3</v>
      </c>
    </row>
    <row r="324" spans="1:5" x14ac:dyDescent="0.3">
      <c r="A324" s="36" t="s">
        <v>28</v>
      </c>
      <c r="B324" s="36" t="s">
        <v>47</v>
      </c>
      <c r="C324" s="38" t="s">
        <v>68</v>
      </c>
      <c r="D324" s="36">
        <v>21230.086822910594</v>
      </c>
      <c r="E324" s="36">
        <v>3.5019137942820088E-3</v>
      </c>
    </row>
    <row r="325" spans="1:5" x14ac:dyDescent="0.3">
      <c r="A325" s="36" t="s">
        <v>27</v>
      </c>
      <c r="B325" s="36" t="s">
        <v>47</v>
      </c>
      <c r="C325" s="38" t="s">
        <v>68</v>
      </c>
      <c r="D325" s="36">
        <v>18316.529063305123</v>
      </c>
      <c r="E325" s="36">
        <v>3.5149869657267285E-3</v>
      </c>
    </row>
    <row r="326" spans="1:5" x14ac:dyDescent="0.3">
      <c r="A326" s="36" t="s">
        <v>26</v>
      </c>
      <c r="B326" s="36" t="s">
        <v>47</v>
      </c>
      <c r="C326" s="38" t="s">
        <v>68</v>
      </c>
      <c r="D326" s="36">
        <v>18871.386886527842</v>
      </c>
      <c r="E326" s="36">
        <v>3.6175595039397109E-3</v>
      </c>
    </row>
    <row r="327" spans="1:5" x14ac:dyDescent="0.3">
      <c r="A327" s="36" t="s">
        <v>25</v>
      </c>
      <c r="B327" s="36" t="s">
        <v>47</v>
      </c>
      <c r="C327" s="38" t="s">
        <v>68</v>
      </c>
      <c r="D327" s="36">
        <v>16312.162312897526</v>
      </c>
      <c r="E327" s="36">
        <v>3.8217307901202398E-3</v>
      </c>
    </row>
    <row r="328" spans="1:5" x14ac:dyDescent="0.3">
      <c r="A328" s="36" t="s">
        <v>24</v>
      </c>
      <c r="B328" s="36" t="s">
        <v>47</v>
      </c>
      <c r="C328" s="38" t="s">
        <v>68</v>
      </c>
      <c r="D328" s="36">
        <v>15197</v>
      </c>
      <c r="E328" s="36">
        <v>3.8518658653389189E-3</v>
      </c>
    </row>
    <row r="329" spans="1:5" x14ac:dyDescent="0.3">
      <c r="A329" s="36" t="s">
        <v>23</v>
      </c>
      <c r="B329" s="36" t="s">
        <v>47</v>
      </c>
      <c r="C329" s="38" t="s">
        <v>68</v>
      </c>
      <c r="D329" s="36">
        <v>14570.482991448811</v>
      </c>
      <c r="E329" s="36">
        <v>3.9448413398342069E-3</v>
      </c>
    </row>
    <row r="330" spans="1:5" x14ac:dyDescent="0.3">
      <c r="A330" s="36" t="s">
        <v>22</v>
      </c>
      <c r="B330" s="36" t="s">
        <v>47</v>
      </c>
      <c r="C330" s="38" t="s">
        <v>68</v>
      </c>
      <c r="D330" s="36">
        <v>13243.531945756902</v>
      </c>
      <c r="E330" s="36">
        <v>4.0206606685748878E-3</v>
      </c>
    </row>
    <row r="331" spans="1:5" x14ac:dyDescent="0.3">
      <c r="A331" s="36" t="s">
        <v>21</v>
      </c>
      <c r="B331" s="36" t="s">
        <v>47</v>
      </c>
      <c r="C331" s="38" t="s">
        <v>68</v>
      </c>
      <c r="D331" s="36">
        <v>10680.536810195259</v>
      </c>
      <c r="E331" s="36">
        <v>4.3709396138723417E-3</v>
      </c>
    </row>
    <row r="332" spans="1:5" x14ac:dyDescent="0.3">
      <c r="A332" s="36" t="s">
        <v>35</v>
      </c>
      <c r="B332" s="36" t="s">
        <v>47</v>
      </c>
      <c r="C332" s="38" t="s">
        <v>69</v>
      </c>
      <c r="D332" s="36">
        <v>12148.244481519938</v>
      </c>
      <c r="E332" s="36">
        <v>3.29638078859648E-3</v>
      </c>
    </row>
    <row r="333" spans="1:5" x14ac:dyDescent="0.3">
      <c r="A333" s="36" t="s">
        <v>34</v>
      </c>
      <c r="B333" s="36" t="s">
        <v>47</v>
      </c>
      <c r="C333" s="38" t="s">
        <v>69</v>
      </c>
      <c r="D333" s="36">
        <v>13062.980013707534</v>
      </c>
      <c r="E333" s="36">
        <v>3.3878492355493683E-3</v>
      </c>
    </row>
    <row r="334" spans="1:5" x14ac:dyDescent="0.3">
      <c r="A334" s="36" t="s">
        <v>33</v>
      </c>
      <c r="B334" s="36" t="s">
        <v>47</v>
      </c>
      <c r="C334" s="38" t="s">
        <v>69</v>
      </c>
      <c r="D334" s="36">
        <v>13360.954642441222</v>
      </c>
      <c r="E334" s="36">
        <v>3.3976158835547369E-3</v>
      </c>
    </row>
    <row r="335" spans="1:5" x14ac:dyDescent="0.3">
      <c r="A335" s="36" t="s">
        <v>32</v>
      </c>
      <c r="B335" s="36" t="s">
        <v>47</v>
      </c>
      <c r="C335" s="38" t="s">
        <v>69</v>
      </c>
      <c r="D335" s="36">
        <v>13033.220099234606</v>
      </c>
      <c r="E335" s="36">
        <v>3.3707354958116597E-3</v>
      </c>
    </row>
    <row r="336" spans="1:5" x14ac:dyDescent="0.3">
      <c r="A336" s="36" t="s">
        <v>31</v>
      </c>
      <c r="B336" s="36" t="s">
        <v>47</v>
      </c>
      <c r="C336" s="38" t="s">
        <v>69</v>
      </c>
      <c r="D336" s="36">
        <v>12690.332342212689</v>
      </c>
      <c r="E336" s="36">
        <v>3.3960810380244269E-3</v>
      </c>
    </row>
    <row r="337" spans="1:5" x14ac:dyDescent="0.3">
      <c r="A337" s="36" t="s">
        <v>30</v>
      </c>
      <c r="B337" s="36" t="s">
        <v>47</v>
      </c>
      <c r="C337" s="38" t="s">
        <v>69</v>
      </c>
      <c r="D337" s="36">
        <v>15108.090434384518</v>
      </c>
      <c r="E337" s="36">
        <v>3.9176029298454013E-3</v>
      </c>
    </row>
    <row r="338" spans="1:5" x14ac:dyDescent="0.3">
      <c r="A338" s="36" t="s">
        <v>29</v>
      </c>
      <c r="B338" s="36" t="s">
        <v>47</v>
      </c>
      <c r="C338" s="38" t="s">
        <v>69</v>
      </c>
      <c r="D338" s="36">
        <v>14544.504117569631</v>
      </c>
      <c r="E338" s="36">
        <v>4.2220933379892526E-3</v>
      </c>
    </row>
    <row r="339" spans="1:5" x14ac:dyDescent="0.3">
      <c r="A339" s="36" t="s">
        <v>28</v>
      </c>
      <c r="B339" s="36" t="s">
        <v>47</v>
      </c>
      <c r="C339" s="38" t="s">
        <v>69</v>
      </c>
      <c r="D339" s="36">
        <v>15998</v>
      </c>
      <c r="E339" s="36">
        <v>4.2128095873095244E-3</v>
      </c>
    </row>
    <row r="340" spans="1:5" x14ac:dyDescent="0.3">
      <c r="A340" s="36" t="s">
        <v>27</v>
      </c>
      <c r="B340" s="36" t="s">
        <v>47</v>
      </c>
      <c r="C340" s="38" t="s">
        <v>69</v>
      </c>
      <c r="D340" s="36">
        <v>14220</v>
      </c>
      <c r="E340" s="36">
        <v>4.0804715580559465E-3</v>
      </c>
    </row>
    <row r="341" spans="1:5" x14ac:dyDescent="0.3">
      <c r="A341" s="36" t="s">
        <v>26</v>
      </c>
      <c r="B341" s="36" t="s">
        <v>47</v>
      </c>
      <c r="C341" s="38" t="s">
        <v>69</v>
      </c>
      <c r="D341" s="36">
        <v>13474</v>
      </c>
      <c r="E341" s="36">
        <v>4.1662543499414511E-3</v>
      </c>
    </row>
    <row r="342" spans="1:5" x14ac:dyDescent="0.3">
      <c r="A342" s="36" t="s">
        <v>25</v>
      </c>
      <c r="B342" s="36" t="s">
        <v>47</v>
      </c>
      <c r="C342" s="38" t="s">
        <v>69</v>
      </c>
      <c r="D342" s="36">
        <v>11810</v>
      </c>
      <c r="E342" s="36">
        <v>4.174016840718788E-3</v>
      </c>
    </row>
    <row r="343" spans="1:5" x14ac:dyDescent="0.3">
      <c r="A343" s="36" t="s">
        <v>24</v>
      </c>
      <c r="B343" s="36" t="s">
        <v>47</v>
      </c>
      <c r="C343" s="38" t="s">
        <v>69</v>
      </c>
      <c r="D343" s="36">
        <v>11641</v>
      </c>
      <c r="E343" s="36">
        <v>4.4345774990693808E-3</v>
      </c>
    </row>
    <row r="344" spans="1:5" x14ac:dyDescent="0.3">
      <c r="A344" s="36" t="s">
        <v>23</v>
      </c>
      <c r="B344" s="36" t="s">
        <v>47</v>
      </c>
      <c r="C344" s="38" t="s">
        <v>69</v>
      </c>
      <c r="D344" s="36">
        <v>10188</v>
      </c>
      <c r="E344" s="36">
        <v>4.7697727173581115E-3</v>
      </c>
    </row>
    <row r="345" spans="1:5" x14ac:dyDescent="0.3">
      <c r="A345" s="36" t="s">
        <v>22</v>
      </c>
      <c r="B345" s="36" t="s">
        <v>47</v>
      </c>
      <c r="C345" s="38" t="s">
        <v>69</v>
      </c>
      <c r="D345" s="36">
        <v>8362</v>
      </c>
      <c r="E345" s="36">
        <v>4.8729038773286564E-3</v>
      </c>
    </row>
    <row r="346" spans="1:5" x14ac:dyDescent="0.3">
      <c r="A346" s="36" t="s">
        <v>21</v>
      </c>
      <c r="B346" s="36" t="s">
        <v>47</v>
      </c>
      <c r="C346" s="38" t="s">
        <v>69</v>
      </c>
      <c r="D346" s="36">
        <v>7178</v>
      </c>
      <c r="E346" s="36">
        <v>4.9311553821863099E-3</v>
      </c>
    </row>
    <row r="347" spans="1:5" x14ac:dyDescent="0.3">
      <c r="A347" s="36" t="s">
        <v>35</v>
      </c>
      <c r="B347" s="36" t="s">
        <v>47</v>
      </c>
      <c r="C347" s="38" t="s">
        <v>70</v>
      </c>
      <c r="D347" s="36">
        <v>3199.7431196999801</v>
      </c>
      <c r="E347" s="36">
        <v>4.0605722044420155E-3</v>
      </c>
    </row>
    <row r="348" spans="1:5" x14ac:dyDescent="0.3">
      <c r="A348" s="36" t="s">
        <v>34</v>
      </c>
      <c r="B348" s="36" t="s">
        <v>47</v>
      </c>
      <c r="C348" s="38" t="s">
        <v>70</v>
      </c>
      <c r="D348" s="36">
        <v>3842.7312447397403</v>
      </c>
      <c r="E348" s="36">
        <v>4.1623063816699822E-3</v>
      </c>
    </row>
    <row r="349" spans="1:5" x14ac:dyDescent="0.3">
      <c r="A349" s="36" t="s">
        <v>33</v>
      </c>
      <c r="B349" s="36" t="s">
        <v>47</v>
      </c>
      <c r="C349" s="38" t="s">
        <v>70</v>
      </c>
      <c r="D349" s="36">
        <v>3848.6601050943127</v>
      </c>
      <c r="E349" s="36">
        <v>4.2849097274074354E-3</v>
      </c>
    </row>
    <row r="350" spans="1:5" x14ac:dyDescent="0.3">
      <c r="A350" s="36" t="s">
        <v>32</v>
      </c>
      <c r="B350" s="36" t="s">
        <v>47</v>
      </c>
      <c r="C350" s="38" t="s">
        <v>70</v>
      </c>
      <c r="D350" s="36">
        <v>3853.2692491314938</v>
      </c>
      <c r="E350" s="36">
        <v>4.6799357766973337E-3</v>
      </c>
    </row>
    <row r="351" spans="1:5" x14ac:dyDescent="0.3">
      <c r="A351" s="36" t="s">
        <v>31</v>
      </c>
      <c r="B351" s="36" t="s">
        <v>47</v>
      </c>
      <c r="C351" s="38" t="s">
        <v>70</v>
      </c>
      <c r="D351" s="36">
        <v>3856.2748290626191</v>
      </c>
      <c r="E351" s="36">
        <v>4.839626617449533E-3</v>
      </c>
    </row>
    <row r="352" spans="1:5" x14ac:dyDescent="0.3">
      <c r="A352" s="36" t="s">
        <v>30</v>
      </c>
      <c r="B352" s="36" t="s">
        <v>47</v>
      </c>
      <c r="C352" s="38" t="s">
        <v>70</v>
      </c>
      <c r="D352" s="36">
        <v>4037.8361679860946</v>
      </c>
      <c r="E352" s="36">
        <v>4.906312562697572E-3</v>
      </c>
    </row>
    <row r="353" spans="1:5" x14ac:dyDescent="0.3">
      <c r="A353" s="36" t="s">
        <v>29</v>
      </c>
      <c r="B353" s="36" t="s">
        <v>47</v>
      </c>
      <c r="C353" s="38" t="s">
        <v>70</v>
      </c>
      <c r="D353" s="36">
        <v>3898.2872651039693</v>
      </c>
      <c r="E353" s="36">
        <v>4.9262020053870989E-3</v>
      </c>
    </row>
    <row r="354" spans="1:5" x14ac:dyDescent="0.3">
      <c r="A354" s="36" t="s">
        <v>28</v>
      </c>
      <c r="B354" s="36" t="s">
        <v>47</v>
      </c>
      <c r="C354" s="38" t="s">
        <v>70</v>
      </c>
      <c r="D354" s="36">
        <v>4171.1801742932221</v>
      </c>
      <c r="E354" s="36">
        <v>4.8738258813001371E-3</v>
      </c>
    </row>
    <row r="355" spans="1:5" x14ac:dyDescent="0.3">
      <c r="A355" s="36" t="s">
        <v>27</v>
      </c>
      <c r="B355" s="36" t="s">
        <v>47</v>
      </c>
      <c r="C355" s="38" t="s">
        <v>70</v>
      </c>
      <c r="D355" s="36">
        <v>3668.5476868411943</v>
      </c>
      <c r="E355" s="36">
        <v>5.0574981880843056E-3</v>
      </c>
    </row>
    <row r="356" spans="1:5" x14ac:dyDescent="0.3">
      <c r="A356" s="36" t="s">
        <v>26</v>
      </c>
      <c r="B356" s="36" t="s">
        <v>47</v>
      </c>
      <c r="C356" s="38" t="s">
        <v>70</v>
      </c>
      <c r="D356" s="36">
        <v>3726.0527005166023</v>
      </c>
      <c r="E356" s="36">
        <v>5.2072096412853061E-3</v>
      </c>
    </row>
    <row r="357" spans="1:5" x14ac:dyDescent="0.3">
      <c r="A357" s="36" t="s">
        <v>25</v>
      </c>
      <c r="B357" s="36" t="s">
        <v>47</v>
      </c>
      <c r="C357" s="38" t="s">
        <v>70</v>
      </c>
      <c r="D357" s="36">
        <v>3069.4067095044866</v>
      </c>
      <c r="E357" s="36">
        <v>5.2104577260240403E-3</v>
      </c>
    </row>
    <row r="358" spans="1:5" x14ac:dyDescent="0.3">
      <c r="A358" s="36" t="s">
        <v>24</v>
      </c>
      <c r="B358" s="36" t="s">
        <v>47</v>
      </c>
      <c r="C358" s="38" t="s">
        <v>70</v>
      </c>
      <c r="D358" s="36">
        <v>3061</v>
      </c>
      <c r="E358" s="36">
        <v>5.2830865004174377E-3</v>
      </c>
    </row>
    <row r="359" spans="1:5" x14ac:dyDescent="0.3">
      <c r="A359" s="36" t="s">
        <v>23</v>
      </c>
      <c r="B359" s="36" t="s">
        <v>47</v>
      </c>
      <c r="C359" s="38" t="s">
        <v>70</v>
      </c>
      <c r="D359" s="36">
        <v>3023.0470939888064</v>
      </c>
      <c r="E359" s="36">
        <v>5.2044815157525374E-3</v>
      </c>
    </row>
    <row r="360" spans="1:5" x14ac:dyDescent="0.3">
      <c r="A360" s="36" t="s">
        <v>22</v>
      </c>
      <c r="B360" s="36" t="s">
        <v>47</v>
      </c>
      <c r="C360" s="38" t="s">
        <v>70</v>
      </c>
      <c r="D360" s="36">
        <v>2657.6425888105914</v>
      </c>
      <c r="E360" s="36">
        <v>4.8884398241201268E-3</v>
      </c>
    </row>
    <row r="361" spans="1:5" x14ac:dyDescent="0.3">
      <c r="A361" s="36" t="s">
        <v>21</v>
      </c>
      <c r="B361" s="36" t="s">
        <v>47</v>
      </c>
      <c r="C361" s="38" t="s">
        <v>70</v>
      </c>
      <c r="D361" s="36">
        <v>2481.2253883229018</v>
      </c>
      <c r="E361" s="36">
        <v>4.9750163462846777E-3</v>
      </c>
    </row>
    <row r="362" spans="1:5" x14ac:dyDescent="0.3">
      <c r="A362" s="36" t="s">
        <v>35</v>
      </c>
      <c r="B362" s="36" t="s">
        <v>47</v>
      </c>
      <c r="C362" s="38" t="s">
        <v>71</v>
      </c>
      <c r="D362" s="36">
        <v>1656.0000001799963</v>
      </c>
      <c r="E362" s="36">
        <v>5.9522255997832858E-3</v>
      </c>
    </row>
    <row r="363" spans="1:5" x14ac:dyDescent="0.3">
      <c r="A363" s="36" t="s">
        <v>34</v>
      </c>
      <c r="B363" s="36" t="s">
        <v>47</v>
      </c>
      <c r="C363" s="38" t="s">
        <v>71</v>
      </c>
      <c r="D363" s="36">
        <v>1768.2986667657153</v>
      </c>
      <c r="E363" s="36">
        <v>5.8185141687098286E-3</v>
      </c>
    </row>
    <row r="364" spans="1:5" x14ac:dyDescent="0.3">
      <c r="A364" s="36" t="s">
        <v>33</v>
      </c>
      <c r="B364" s="36" t="s">
        <v>47</v>
      </c>
      <c r="C364" s="38" t="s">
        <v>71</v>
      </c>
      <c r="D364" s="36">
        <v>2009.6236811832048</v>
      </c>
      <c r="E364" s="36">
        <v>5.5493722036850344E-3</v>
      </c>
    </row>
    <row r="365" spans="1:5" x14ac:dyDescent="0.3">
      <c r="A365" s="36" t="s">
        <v>32</v>
      </c>
      <c r="B365" s="36" t="s">
        <v>47</v>
      </c>
      <c r="C365" s="38" t="s">
        <v>71</v>
      </c>
      <c r="D365" s="36">
        <v>2082.9561794771971</v>
      </c>
      <c r="E365" s="36">
        <v>5.3674013262524313E-3</v>
      </c>
    </row>
    <row r="366" spans="1:5" x14ac:dyDescent="0.3">
      <c r="A366" s="36" t="s">
        <v>31</v>
      </c>
      <c r="B366" s="36" t="s">
        <v>47</v>
      </c>
      <c r="C366" s="38" t="s">
        <v>71</v>
      </c>
      <c r="D366" s="36">
        <v>1966.7692137381916</v>
      </c>
      <c r="E366" s="36">
        <v>5.5703100721058354E-3</v>
      </c>
    </row>
    <row r="367" spans="1:5" x14ac:dyDescent="0.3">
      <c r="A367" s="36" t="s">
        <v>30</v>
      </c>
      <c r="B367" s="36" t="s">
        <v>47</v>
      </c>
      <c r="C367" s="38" t="s">
        <v>71</v>
      </c>
      <c r="D367" s="36">
        <v>2165.4338782983</v>
      </c>
      <c r="E367" s="36">
        <v>5.488826844334529E-3</v>
      </c>
    </row>
    <row r="368" spans="1:5" x14ac:dyDescent="0.3">
      <c r="A368" s="36" t="s">
        <v>29</v>
      </c>
      <c r="B368" s="36" t="s">
        <v>47</v>
      </c>
      <c r="C368" s="38" t="s">
        <v>71</v>
      </c>
      <c r="D368" s="36">
        <v>1916.932334647699</v>
      </c>
      <c r="E368" s="36">
        <v>5.7374187189611035E-3</v>
      </c>
    </row>
    <row r="369" spans="1:5" x14ac:dyDescent="0.3">
      <c r="A369" s="36" t="s">
        <v>28</v>
      </c>
      <c r="B369" s="36" t="s">
        <v>47</v>
      </c>
      <c r="C369" s="38" t="s">
        <v>71</v>
      </c>
      <c r="D369" s="36">
        <v>2066.5498465841001</v>
      </c>
      <c r="E369" s="36">
        <v>5.5746342123998401E-3</v>
      </c>
    </row>
    <row r="370" spans="1:5" x14ac:dyDescent="0.3">
      <c r="A370" s="36" t="s">
        <v>27</v>
      </c>
      <c r="B370" s="36" t="s">
        <v>47</v>
      </c>
      <c r="C370" s="38" t="s">
        <v>71</v>
      </c>
      <c r="D370" s="36">
        <v>1676.7515926236974</v>
      </c>
      <c r="E370" s="36">
        <v>6.064236520246102E-3</v>
      </c>
    </row>
    <row r="371" spans="1:5" x14ac:dyDescent="0.3">
      <c r="A371" s="36" t="s">
        <v>26</v>
      </c>
      <c r="B371" s="36" t="s">
        <v>47</v>
      </c>
      <c r="C371" s="38" t="s">
        <v>71</v>
      </c>
      <c r="D371" s="36">
        <v>1694.369851767899</v>
      </c>
      <c r="E371" s="36">
        <v>5.8678501624770171E-3</v>
      </c>
    </row>
    <row r="372" spans="1:5" x14ac:dyDescent="0.3">
      <c r="A372" s="36" t="s">
        <v>25</v>
      </c>
      <c r="B372" s="36" t="s">
        <v>47</v>
      </c>
      <c r="C372" s="38" t="s">
        <v>71</v>
      </c>
      <c r="D372" s="36">
        <v>1456.1589285722989</v>
      </c>
      <c r="E372" s="36">
        <v>6.0966213183327421E-3</v>
      </c>
    </row>
    <row r="373" spans="1:5" x14ac:dyDescent="0.3">
      <c r="A373" s="36" t="s">
        <v>24</v>
      </c>
      <c r="B373" s="36" t="s">
        <v>47</v>
      </c>
      <c r="C373" s="38" t="s">
        <v>71</v>
      </c>
      <c r="D373" s="36">
        <v>1290</v>
      </c>
      <c r="E373" s="36">
        <v>6.0938845822566751E-3</v>
      </c>
    </row>
    <row r="374" spans="1:5" x14ac:dyDescent="0.3">
      <c r="A374" s="36" t="s">
        <v>23</v>
      </c>
      <c r="B374" s="36" t="s">
        <v>47</v>
      </c>
      <c r="C374" s="38" t="s">
        <v>71</v>
      </c>
      <c r="D374" s="36">
        <v>1405.9958774566019</v>
      </c>
      <c r="E374" s="36">
        <v>6.0085715780379282E-3</v>
      </c>
    </row>
    <row r="375" spans="1:5" x14ac:dyDescent="0.3">
      <c r="A375" s="36" t="s">
        <v>22</v>
      </c>
      <c r="B375" s="36" t="s">
        <v>47</v>
      </c>
      <c r="C375" s="38" t="s">
        <v>71</v>
      </c>
      <c r="D375" s="36">
        <v>1271.6750971829977</v>
      </c>
      <c r="E375" s="36">
        <v>6.4761160247122406E-3</v>
      </c>
    </row>
    <row r="376" spans="1:5" x14ac:dyDescent="0.3">
      <c r="A376" s="36" t="s">
        <v>21</v>
      </c>
      <c r="B376" s="36" t="s">
        <v>47</v>
      </c>
      <c r="C376" s="38" t="s">
        <v>71</v>
      </c>
      <c r="D376" s="36">
        <v>1163.0183889669001</v>
      </c>
      <c r="E376" s="36">
        <v>6.3714832913941413E-3</v>
      </c>
    </row>
    <row r="377" spans="1:5" x14ac:dyDescent="0.3">
      <c r="A377" s="36" t="s">
        <v>35</v>
      </c>
      <c r="B377" s="36" t="s">
        <v>47</v>
      </c>
      <c r="C377" s="38" t="s">
        <v>72</v>
      </c>
      <c r="D377" s="36">
        <v>2346.4518070499962</v>
      </c>
      <c r="E377" s="36">
        <v>4.7802761382457482E-3</v>
      </c>
    </row>
    <row r="378" spans="1:5" x14ac:dyDescent="0.3">
      <c r="A378" s="36" t="s">
        <v>34</v>
      </c>
      <c r="B378" s="36" t="s">
        <v>47</v>
      </c>
      <c r="C378" s="38" t="s">
        <v>72</v>
      </c>
      <c r="D378" s="36">
        <v>2701.867624674599</v>
      </c>
      <c r="E378" s="36">
        <v>4.8492477857072069E-3</v>
      </c>
    </row>
    <row r="379" spans="1:5" x14ac:dyDescent="0.3">
      <c r="A379" s="36" t="s">
        <v>33</v>
      </c>
      <c r="B379" s="36" t="s">
        <v>47</v>
      </c>
      <c r="C379" s="38" t="s">
        <v>72</v>
      </c>
      <c r="D379" s="36">
        <v>2729.6658949328021</v>
      </c>
      <c r="E379" s="36">
        <v>4.8454499391912794E-3</v>
      </c>
    </row>
    <row r="380" spans="1:5" x14ac:dyDescent="0.3">
      <c r="A380" s="36" t="s">
        <v>32</v>
      </c>
      <c r="B380" s="36" t="s">
        <v>47</v>
      </c>
      <c r="C380" s="38" t="s">
        <v>72</v>
      </c>
      <c r="D380" s="36">
        <v>2755.9950375148969</v>
      </c>
      <c r="E380" s="36">
        <v>4.7119400993334238E-3</v>
      </c>
    </row>
    <row r="381" spans="1:5" x14ac:dyDescent="0.3">
      <c r="A381" s="36" t="s">
        <v>31</v>
      </c>
      <c r="B381" s="36" t="s">
        <v>47</v>
      </c>
      <c r="C381" s="38" t="s">
        <v>72</v>
      </c>
      <c r="D381" s="36">
        <v>2633.5501322688979</v>
      </c>
      <c r="E381" s="36">
        <v>4.9856328050120902E-3</v>
      </c>
    </row>
    <row r="382" spans="1:5" x14ac:dyDescent="0.3">
      <c r="A382" s="36" t="s">
        <v>30</v>
      </c>
      <c r="B382" s="36" t="s">
        <v>47</v>
      </c>
      <c r="C382" s="38" t="s">
        <v>72</v>
      </c>
      <c r="D382" s="36">
        <v>3032.8242723072003</v>
      </c>
      <c r="E382" s="36">
        <v>4.9884509171807907E-3</v>
      </c>
    </row>
    <row r="383" spans="1:5" x14ac:dyDescent="0.3">
      <c r="A383" s="36" t="s">
        <v>29</v>
      </c>
      <c r="B383" s="36" t="s">
        <v>47</v>
      </c>
      <c r="C383" s="38" t="s">
        <v>72</v>
      </c>
      <c r="D383" s="36">
        <v>2832.638120655392</v>
      </c>
      <c r="E383" s="36">
        <v>5.0860215256979951E-3</v>
      </c>
    </row>
    <row r="384" spans="1:5" x14ac:dyDescent="0.3">
      <c r="A384" s="36" t="s">
        <v>28</v>
      </c>
      <c r="B384" s="36" t="s">
        <v>47</v>
      </c>
      <c r="C384" s="38" t="s">
        <v>72</v>
      </c>
      <c r="D384" s="36">
        <v>2682.3507907079056</v>
      </c>
      <c r="E384" s="36">
        <v>4.9129441735609675E-3</v>
      </c>
    </row>
    <row r="385" spans="1:5" x14ac:dyDescent="0.3">
      <c r="A385" s="36" t="s">
        <v>27</v>
      </c>
      <c r="B385" s="36" t="s">
        <v>47</v>
      </c>
      <c r="C385" s="38" t="s">
        <v>72</v>
      </c>
      <c r="D385" s="36">
        <v>2463.6342236688088</v>
      </c>
      <c r="E385" s="36">
        <v>5.0612594580725324E-3</v>
      </c>
    </row>
    <row r="386" spans="1:5" x14ac:dyDescent="0.3">
      <c r="A386" s="36" t="s">
        <v>26</v>
      </c>
      <c r="B386" s="36" t="s">
        <v>47</v>
      </c>
      <c r="C386" s="38" t="s">
        <v>72</v>
      </c>
      <c r="D386" s="36">
        <v>2654.9293571921849</v>
      </c>
      <c r="E386" s="36">
        <v>5.2753263378072434E-3</v>
      </c>
    </row>
    <row r="387" spans="1:5" x14ac:dyDescent="0.3">
      <c r="A387" s="36" t="s">
        <v>25</v>
      </c>
      <c r="B387" s="36" t="s">
        <v>47</v>
      </c>
      <c r="C387" s="38" t="s">
        <v>72</v>
      </c>
      <c r="D387" s="36">
        <v>2267.2047470578982</v>
      </c>
      <c r="E387" s="36">
        <v>4.894593254409229E-3</v>
      </c>
    </row>
    <row r="388" spans="1:5" x14ac:dyDescent="0.3">
      <c r="A388" s="36" t="s">
        <v>24</v>
      </c>
      <c r="B388" s="36" t="s">
        <v>47</v>
      </c>
      <c r="C388" s="38" t="s">
        <v>72</v>
      </c>
      <c r="D388" s="36">
        <v>2235</v>
      </c>
      <c r="E388" s="36">
        <v>4.9922321650509574E-3</v>
      </c>
    </row>
    <row r="389" spans="1:5" x14ac:dyDescent="0.3">
      <c r="A389" s="36" t="s">
        <v>23</v>
      </c>
      <c r="B389" s="36" t="s">
        <v>47</v>
      </c>
      <c r="C389" s="38" t="s">
        <v>72</v>
      </c>
      <c r="D389" s="36">
        <v>1853.6348656067967</v>
      </c>
      <c r="E389" s="36">
        <v>5.0059873292793884E-3</v>
      </c>
    </row>
    <row r="390" spans="1:5" x14ac:dyDescent="0.3">
      <c r="A390" s="36" t="s">
        <v>22</v>
      </c>
      <c r="B390" s="36" t="s">
        <v>47</v>
      </c>
      <c r="C390" s="38" t="s">
        <v>72</v>
      </c>
      <c r="D390" s="36">
        <v>1705.8961646677976</v>
      </c>
      <c r="E390" s="36">
        <v>4.9198130006804508E-3</v>
      </c>
    </row>
    <row r="391" spans="1:5" x14ac:dyDescent="0.3">
      <c r="A391" s="36" t="s">
        <v>21</v>
      </c>
      <c r="B391" s="36" t="s">
        <v>47</v>
      </c>
      <c r="C391" s="38" t="s">
        <v>72</v>
      </c>
      <c r="D391" s="36">
        <v>1531.4992705925008</v>
      </c>
      <c r="E391" s="36">
        <v>5.1276880375459378E-3</v>
      </c>
    </row>
    <row r="392" spans="1:5" x14ac:dyDescent="0.3">
      <c r="A392" s="36" t="s">
        <v>35</v>
      </c>
      <c r="B392" s="36" t="s">
        <v>47</v>
      </c>
      <c r="C392" s="38" t="s">
        <v>73</v>
      </c>
      <c r="D392" s="36">
        <v>3175.1347819299922</v>
      </c>
      <c r="E392" s="36">
        <v>4.1261428819878536E-3</v>
      </c>
    </row>
    <row r="393" spans="1:5" x14ac:dyDescent="0.3">
      <c r="A393" s="36" t="s">
        <v>34</v>
      </c>
      <c r="B393" s="36" t="s">
        <v>47</v>
      </c>
      <c r="C393" s="38" t="s">
        <v>73</v>
      </c>
      <c r="D393" s="36">
        <v>3321.8338282738405</v>
      </c>
      <c r="E393" s="36">
        <v>4.3484807926771462E-3</v>
      </c>
    </row>
    <row r="394" spans="1:5" x14ac:dyDescent="0.3">
      <c r="A394" s="36" t="s">
        <v>33</v>
      </c>
      <c r="B394" s="36" t="s">
        <v>47</v>
      </c>
      <c r="C394" s="38" t="s">
        <v>73</v>
      </c>
      <c r="D394" s="36">
        <v>3155.4352082610858</v>
      </c>
      <c r="E394" s="36">
        <v>4.184879270394618E-3</v>
      </c>
    </row>
    <row r="395" spans="1:5" x14ac:dyDescent="0.3">
      <c r="A395" s="36" t="s">
        <v>32</v>
      </c>
      <c r="B395" s="36" t="s">
        <v>47</v>
      </c>
      <c r="C395" s="38" t="s">
        <v>73</v>
      </c>
      <c r="D395" s="36">
        <v>3098.1206642372872</v>
      </c>
      <c r="E395" s="36">
        <v>4.2195561773924594E-3</v>
      </c>
    </row>
    <row r="396" spans="1:5" x14ac:dyDescent="0.3">
      <c r="A396" s="36" t="s">
        <v>31</v>
      </c>
      <c r="B396" s="36" t="s">
        <v>47</v>
      </c>
      <c r="C396" s="38" t="s">
        <v>73</v>
      </c>
      <c r="D396" s="36">
        <v>3329.5145319924013</v>
      </c>
      <c r="E396" s="36">
        <v>4.2356234555322569E-3</v>
      </c>
    </row>
    <row r="397" spans="1:5" x14ac:dyDescent="0.3">
      <c r="A397" s="36" t="s">
        <v>30</v>
      </c>
      <c r="B397" s="36" t="s">
        <v>47</v>
      </c>
      <c r="C397" s="38" t="s">
        <v>73</v>
      </c>
      <c r="D397" s="36">
        <v>3522.3334114959016</v>
      </c>
      <c r="E397" s="36">
        <v>4.3294397352885549E-3</v>
      </c>
    </row>
    <row r="398" spans="1:5" x14ac:dyDescent="0.3">
      <c r="A398" s="36" t="s">
        <v>29</v>
      </c>
      <c r="B398" s="36" t="s">
        <v>47</v>
      </c>
      <c r="C398" s="38" t="s">
        <v>73</v>
      </c>
      <c r="D398" s="36">
        <v>3296.7384407432928</v>
      </c>
      <c r="E398" s="36">
        <v>4.2276545844113179E-3</v>
      </c>
    </row>
    <row r="399" spans="1:5" x14ac:dyDescent="0.3">
      <c r="A399" s="36" t="s">
        <v>28</v>
      </c>
      <c r="B399" s="36" t="s">
        <v>47</v>
      </c>
      <c r="C399" s="38" t="s">
        <v>73</v>
      </c>
      <c r="D399" s="36">
        <v>3762.4078264468003</v>
      </c>
      <c r="E399" s="36">
        <v>4.0645460882038492E-3</v>
      </c>
    </row>
    <row r="400" spans="1:5" x14ac:dyDescent="0.3">
      <c r="A400" s="36" t="s">
        <v>27</v>
      </c>
      <c r="B400" s="36" t="s">
        <v>47</v>
      </c>
      <c r="C400" s="38" t="s">
        <v>73</v>
      </c>
      <c r="D400" s="36">
        <v>4024.6518466032912</v>
      </c>
      <c r="E400" s="36">
        <v>4.10132311825876E-3</v>
      </c>
    </row>
    <row r="401" spans="1:5" x14ac:dyDescent="0.3">
      <c r="A401" s="36" t="s">
        <v>26</v>
      </c>
      <c r="B401" s="36" t="s">
        <v>47</v>
      </c>
      <c r="C401" s="38" t="s">
        <v>73</v>
      </c>
      <c r="D401" s="36">
        <v>4351.6569524719016</v>
      </c>
      <c r="E401" s="36">
        <v>4.2348857339973046E-3</v>
      </c>
    </row>
    <row r="402" spans="1:5" x14ac:dyDescent="0.3">
      <c r="A402" s="36" t="s">
        <v>25</v>
      </c>
      <c r="B402" s="36" t="s">
        <v>47</v>
      </c>
      <c r="C402" s="38" t="s">
        <v>73</v>
      </c>
      <c r="D402" s="36">
        <v>3444.4909141204071</v>
      </c>
      <c r="E402" s="36">
        <v>4.2696206077807303E-3</v>
      </c>
    </row>
    <row r="403" spans="1:5" x14ac:dyDescent="0.3">
      <c r="A403" s="36" t="s">
        <v>24</v>
      </c>
      <c r="B403" s="36" t="s">
        <v>47</v>
      </c>
      <c r="C403" s="38" t="s">
        <v>73</v>
      </c>
      <c r="D403" s="36">
        <v>3236</v>
      </c>
      <c r="E403" s="36">
        <v>4.4074474660074168E-3</v>
      </c>
    </row>
    <row r="404" spans="1:5" x14ac:dyDescent="0.3">
      <c r="A404" s="36" t="s">
        <v>23</v>
      </c>
      <c r="B404" s="36" t="s">
        <v>47</v>
      </c>
      <c r="C404" s="38" t="s">
        <v>73</v>
      </c>
      <c r="D404" s="36">
        <v>3089.2865355558843</v>
      </c>
      <c r="E404" s="36">
        <v>4.7579816132970014E-3</v>
      </c>
    </row>
    <row r="405" spans="1:5" x14ac:dyDescent="0.3">
      <c r="A405" s="36" t="s">
        <v>22</v>
      </c>
      <c r="B405" s="36" t="s">
        <v>47</v>
      </c>
      <c r="C405" s="38" t="s">
        <v>73</v>
      </c>
      <c r="D405" s="36">
        <v>2707.9219832943149</v>
      </c>
      <c r="E405" s="36">
        <v>5.0673336371464548E-3</v>
      </c>
    </row>
    <row r="406" spans="1:5" x14ac:dyDescent="0.3">
      <c r="A406" s="36" t="s">
        <v>21</v>
      </c>
      <c r="B406" s="36" t="s">
        <v>47</v>
      </c>
      <c r="C406" s="38" t="s">
        <v>73</v>
      </c>
      <c r="D406" s="36">
        <v>2138.3422188379941</v>
      </c>
      <c r="E406" s="36">
        <v>5.2198838388652514E-3</v>
      </c>
    </row>
    <row r="407" spans="1:5" x14ac:dyDescent="0.3">
      <c r="A407" s="36" t="s">
        <v>35</v>
      </c>
      <c r="B407" s="36" t="s">
        <v>47</v>
      </c>
      <c r="C407" s="38" t="s">
        <v>98</v>
      </c>
      <c r="D407" s="36">
        <v>389</v>
      </c>
      <c r="E407" s="36">
        <v>4.5545022850614113E-3</v>
      </c>
    </row>
    <row r="408" spans="1:5" x14ac:dyDescent="0.3">
      <c r="A408" s="36" t="s">
        <v>34</v>
      </c>
      <c r="B408" s="36" t="s">
        <v>47</v>
      </c>
      <c r="C408" s="38" t="s">
        <v>98</v>
      </c>
      <c r="D408" s="36">
        <v>350.33333333050058</v>
      </c>
      <c r="E408" s="36">
        <v>4.9466557423294821E-3</v>
      </c>
    </row>
    <row r="409" spans="1:5" x14ac:dyDescent="0.3">
      <c r="A409" s="36" t="s">
        <v>33</v>
      </c>
      <c r="B409" s="36" t="s">
        <v>47</v>
      </c>
      <c r="C409" s="38" t="s">
        <v>98</v>
      </c>
      <c r="D409" s="36">
        <v>347.65839160899986</v>
      </c>
      <c r="E409" s="36">
        <v>5.1579235795217882E-3</v>
      </c>
    </row>
    <row r="410" spans="1:5" x14ac:dyDescent="0.3">
      <c r="A410" s="36" t="s">
        <v>32</v>
      </c>
      <c r="B410" s="36" t="s">
        <v>47</v>
      </c>
      <c r="C410" s="38" t="s">
        <v>98</v>
      </c>
      <c r="D410" s="36">
        <v>385.16993006939992</v>
      </c>
      <c r="E410" s="36">
        <v>4.7132505857783872E-3</v>
      </c>
    </row>
    <row r="411" spans="1:5" x14ac:dyDescent="0.3">
      <c r="A411" s="36" t="s">
        <v>31</v>
      </c>
      <c r="B411" s="36" t="s">
        <v>47</v>
      </c>
      <c r="C411" s="38" t="s">
        <v>98</v>
      </c>
      <c r="D411" s="36">
        <v>368.53053613100013</v>
      </c>
      <c r="E411" s="36">
        <v>4.6955574981530036E-3</v>
      </c>
    </row>
    <row r="412" spans="1:5" x14ac:dyDescent="0.3">
      <c r="A412" s="36" t="s">
        <v>30</v>
      </c>
      <c r="B412" s="36" t="s">
        <v>47</v>
      </c>
      <c r="C412" s="38" t="s">
        <v>98</v>
      </c>
      <c r="D412" s="36">
        <v>376.6566322566996</v>
      </c>
      <c r="E412" s="36">
        <v>5.4279114309554403E-3</v>
      </c>
    </row>
    <row r="413" spans="1:5" x14ac:dyDescent="0.3">
      <c r="A413" s="36" t="s">
        <v>29</v>
      </c>
      <c r="B413" s="36" t="s">
        <v>47</v>
      </c>
      <c r="C413" s="38" t="s">
        <v>98</v>
      </c>
      <c r="D413" s="36">
        <v>325.47030747100001</v>
      </c>
      <c r="E413" s="36">
        <v>4.6482552509690793E-3</v>
      </c>
    </row>
    <row r="414" spans="1:5" x14ac:dyDescent="0.3">
      <c r="A414" s="36" t="s">
        <v>28</v>
      </c>
      <c r="B414" s="36" t="s">
        <v>47</v>
      </c>
      <c r="C414" s="38" t="s">
        <v>98</v>
      </c>
      <c r="D414" s="36">
        <v>392.41575091569996</v>
      </c>
      <c r="E414" s="36">
        <v>5.4084302694911443E-3</v>
      </c>
    </row>
    <row r="415" spans="1:5" x14ac:dyDescent="0.3">
      <c r="A415" s="36" t="s">
        <v>27</v>
      </c>
      <c r="B415" s="36" t="s">
        <v>47</v>
      </c>
      <c r="C415" s="38" t="s">
        <v>98</v>
      </c>
      <c r="D415" s="36">
        <v>294.75000000099999</v>
      </c>
      <c r="E415" s="36">
        <v>4.7539110357180149E-3</v>
      </c>
    </row>
    <row r="416" spans="1:5" x14ac:dyDescent="0.3">
      <c r="A416" s="36" t="s">
        <v>26</v>
      </c>
      <c r="B416" s="36" t="s">
        <v>47</v>
      </c>
      <c r="C416" s="38" t="s">
        <v>98</v>
      </c>
      <c r="D416" s="36">
        <v>266.02777777789998</v>
      </c>
      <c r="E416" s="36">
        <v>5.5144517867722906E-3</v>
      </c>
    </row>
    <row r="417" spans="1:5" x14ac:dyDescent="0.3">
      <c r="A417" s="36" t="s">
        <v>25</v>
      </c>
      <c r="B417" s="36" t="s">
        <v>47</v>
      </c>
      <c r="C417" s="38" t="s">
        <v>98</v>
      </c>
      <c r="D417" s="36">
        <v>237.98015873000003</v>
      </c>
      <c r="E417" s="36">
        <v>4.7998199129592545E-3</v>
      </c>
    </row>
    <row r="418" spans="1:5" x14ac:dyDescent="0.3">
      <c r="A418" s="36" t="s">
        <v>24</v>
      </c>
      <c r="B418" s="36" t="s">
        <v>47</v>
      </c>
      <c r="C418" s="38" t="s">
        <v>98</v>
      </c>
      <c r="D418" s="36">
        <v>270</v>
      </c>
      <c r="E418" s="36">
        <v>4.6810699588477368E-3</v>
      </c>
    </row>
    <row r="419" spans="1:5" x14ac:dyDescent="0.3">
      <c r="A419" s="36" t="s">
        <v>23</v>
      </c>
      <c r="B419" s="36" t="s">
        <v>47</v>
      </c>
      <c r="C419" s="38" t="s">
        <v>98</v>
      </c>
      <c r="D419" s="36">
        <v>276.57420634990001</v>
      </c>
      <c r="E419" s="36">
        <v>4.9449872021181855E-3</v>
      </c>
    </row>
    <row r="420" spans="1:5" x14ac:dyDescent="0.3">
      <c r="A420" s="36" t="s">
        <v>22</v>
      </c>
      <c r="B420" s="36" t="s">
        <v>47</v>
      </c>
      <c r="C420" s="38" t="s">
        <v>98</v>
      </c>
      <c r="D420" s="36">
        <v>237.4828449339</v>
      </c>
      <c r="E420" s="36">
        <v>5.2494382560160481E-3</v>
      </c>
    </row>
    <row r="421" spans="1:5" x14ac:dyDescent="0.3">
      <c r="A421" s="36" t="s">
        <v>21</v>
      </c>
      <c r="B421" s="36" t="s">
        <v>47</v>
      </c>
      <c r="C421" s="38" t="s">
        <v>98</v>
      </c>
      <c r="D421" s="36">
        <v>212.32820512839996</v>
      </c>
      <c r="E421" s="36">
        <v>4.9899704642839453E-3</v>
      </c>
    </row>
    <row r="422" spans="1:5" x14ac:dyDescent="0.3">
      <c r="A422" s="36" t="s">
        <v>35</v>
      </c>
      <c r="B422" s="36" t="s">
        <v>47</v>
      </c>
      <c r="C422" s="38" t="s">
        <v>99</v>
      </c>
      <c r="D422" s="36">
        <v>3</v>
      </c>
      <c r="E422" s="36">
        <v>5.7870370370370376E-3</v>
      </c>
    </row>
    <row r="423" spans="1:5" x14ac:dyDescent="0.3">
      <c r="A423" s="36" t="s">
        <v>34</v>
      </c>
      <c r="B423" s="36" t="s">
        <v>47</v>
      </c>
      <c r="C423" s="38" t="s">
        <v>99</v>
      </c>
      <c r="D423" s="36">
        <v>3.625</v>
      </c>
      <c r="E423" s="36">
        <v>4.8611111111111112E-3</v>
      </c>
    </row>
    <row r="424" spans="1:5" x14ac:dyDescent="0.3">
      <c r="A424" s="36" t="s">
        <v>33</v>
      </c>
      <c r="B424" s="36" t="s">
        <v>47</v>
      </c>
      <c r="C424" s="38" t="s">
        <v>99</v>
      </c>
      <c r="D424" s="36">
        <v>6</v>
      </c>
      <c r="E424" s="36">
        <v>6.828703703703704E-3</v>
      </c>
    </row>
    <row r="425" spans="1:5" x14ac:dyDescent="0.3">
      <c r="A425" s="36" t="s">
        <v>32</v>
      </c>
      <c r="B425" s="36" t="s">
        <v>47</v>
      </c>
      <c r="C425" s="38" t="s">
        <v>99</v>
      </c>
      <c r="D425" s="36">
        <v>3</v>
      </c>
      <c r="E425" s="36">
        <v>9.4907407407407406E-3</v>
      </c>
    </row>
    <row r="426" spans="1:5" x14ac:dyDescent="0.3">
      <c r="A426" s="36" t="s">
        <v>31</v>
      </c>
      <c r="B426" s="36" t="s">
        <v>47</v>
      </c>
      <c r="C426" s="38" t="s">
        <v>99</v>
      </c>
      <c r="D426" s="36">
        <v>3</v>
      </c>
      <c r="E426" s="36">
        <v>4.3981481481481476E-3</v>
      </c>
    </row>
    <row r="427" spans="1:5" x14ac:dyDescent="0.3">
      <c r="A427" s="36" t="s">
        <v>30</v>
      </c>
      <c r="B427" s="36" t="s">
        <v>47</v>
      </c>
      <c r="C427" s="38" t="s">
        <v>99</v>
      </c>
      <c r="D427" s="36">
        <v>4</v>
      </c>
      <c r="E427" s="36">
        <v>5.3819444444444444E-3</v>
      </c>
    </row>
    <row r="428" spans="1:5" x14ac:dyDescent="0.3">
      <c r="A428" s="36" t="s">
        <v>29</v>
      </c>
      <c r="B428" s="36" t="s">
        <v>47</v>
      </c>
      <c r="C428" s="38" t="s">
        <v>99</v>
      </c>
      <c r="D428" s="36">
        <v>7</v>
      </c>
      <c r="E428" s="36">
        <v>5.2579365079365075E-3</v>
      </c>
    </row>
    <row r="429" spans="1:5" x14ac:dyDescent="0.3">
      <c r="A429" s="36" t="s">
        <v>28</v>
      </c>
      <c r="B429" s="36" t="s">
        <v>47</v>
      </c>
      <c r="C429" s="38" t="s">
        <v>99</v>
      </c>
      <c r="D429" s="36">
        <v>1</v>
      </c>
      <c r="E429" s="36">
        <v>3.472222222222222E-3</v>
      </c>
    </row>
    <row r="430" spans="1:5" x14ac:dyDescent="0.3">
      <c r="A430" s="36" t="s">
        <v>27</v>
      </c>
      <c r="B430" s="36" t="s">
        <v>47</v>
      </c>
      <c r="C430" s="38" t="s">
        <v>99</v>
      </c>
      <c r="D430" s="36">
        <v>3</v>
      </c>
      <c r="E430" s="36">
        <v>4.8611111111111112E-3</v>
      </c>
    </row>
    <row r="431" spans="1:5" x14ac:dyDescent="0.3">
      <c r="A431" s="36" t="s">
        <v>26</v>
      </c>
      <c r="B431" s="36" t="s">
        <v>47</v>
      </c>
      <c r="C431" s="38" t="s">
        <v>99</v>
      </c>
      <c r="D431" s="36">
        <v>4</v>
      </c>
      <c r="E431" s="36">
        <v>6.5972222222222222E-3</v>
      </c>
    </row>
    <row r="432" spans="1:5" x14ac:dyDescent="0.3">
      <c r="A432" s="36" t="s">
        <v>25</v>
      </c>
      <c r="B432" s="36" t="s">
        <v>47</v>
      </c>
      <c r="C432" s="38" t="s">
        <v>99</v>
      </c>
      <c r="D432" s="36">
        <v>1</v>
      </c>
      <c r="E432" s="36">
        <v>5.5555555555555558E-3</v>
      </c>
    </row>
    <row r="433" spans="1:5" x14ac:dyDescent="0.3">
      <c r="A433" s="36" t="s">
        <v>24</v>
      </c>
      <c r="B433" s="36" t="s">
        <v>47</v>
      </c>
      <c r="C433" s="38" t="s">
        <v>99</v>
      </c>
      <c r="D433" s="36">
        <v>10</v>
      </c>
      <c r="E433" s="36">
        <v>5.138888888888889E-3</v>
      </c>
    </row>
    <row r="434" spans="1:5" x14ac:dyDescent="0.3">
      <c r="A434" s="36" t="s">
        <v>23</v>
      </c>
      <c r="B434" s="36" t="s">
        <v>47</v>
      </c>
      <c r="C434" s="38" t="s">
        <v>99</v>
      </c>
      <c r="D434" s="36">
        <v>5</v>
      </c>
      <c r="E434" s="36">
        <v>5.138888888888889E-3</v>
      </c>
    </row>
    <row r="435" spans="1:5" x14ac:dyDescent="0.3">
      <c r="A435" s="36" t="s">
        <v>22</v>
      </c>
      <c r="B435" s="36" t="s">
        <v>47</v>
      </c>
      <c r="C435" s="38" t="s">
        <v>99</v>
      </c>
      <c r="D435" s="36">
        <v>1</v>
      </c>
      <c r="E435" s="36">
        <v>4.8611111111111112E-3</v>
      </c>
    </row>
    <row r="436" spans="1:5" x14ac:dyDescent="0.3">
      <c r="A436" s="36" t="s">
        <v>21</v>
      </c>
      <c r="B436" s="36" t="s">
        <v>47</v>
      </c>
      <c r="C436" s="38" t="s">
        <v>99</v>
      </c>
      <c r="D436" s="36">
        <v>2</v>
      </c>
      <c r="E436" s="36">
        <v>7.2916666666666668E-3</v>
      </c>
    </row>
    <row r="437" spans="1:5" x14ac:dyDescent="0.3">
      <c r="A437" s="36" t="s">
        <v>35</v>
      </c>
      <c r="B437" s="36" t="s">
        <v>47</v>
      </c>
      <c r="C437" s="38" t="s">
        <v>74</v>
      </c>
      <c r="D437" s="36">
        <v>4433.5585585000435</v>
      </c>
      <c r="E437" s="36">
        <v>5.3117997347098562E-3</v>
      </c>
    </row>
    <row r="438" spans="1:5" x14ac:dyDescent="0.3">
      <c r="A438" s="36" t="s">
        <v>34</v>
      </c>
      <c r="B438" s="36" t="s">
        <v>47</v>
      </c>
      <c r="C438" s="38" t="s">
        <v>74</v>
      </c>
      <c r="D438" s="36">
        <v>4713.28675074696</v>
      </c>
      <c r="E438" s="36">
        <v>5.2714957547895418E-3</v>
      </c>
    </row>
    <row r="439" spans="1:5" x14ac:dyDescent="0.3">
      <c r="A439" s="36" t="s">
        <v>33</v>
      </c>
      <c r="B439" s="36" t="s">
        <v>47</v>
      </c>
      <c r="C439" s="38" t="s">
        <v>74</v>
      </c>
      <c r="D439" s="36">
        <v>4828.0404246942617</v>
      </c>
      <c r="E439" s="36">
        <v>5.3380023680226849E-3</v>
      </c>
    </row>
    <row r="440" spans="1:5" x14ac:dyDescent="0.3">
      <c r="A440" s="36" t="s">
        <v>32</v>
      </c>
      <c r="B440" s="36" t="s">
        <v>47</v>
      </c>
      <c r="C440" s="38" t="s">
        <v>74</v>
      </c>
      <c r="D440" s="36">
        <v>4797.1856810835934</v>
      </c>
      <c r="E440" s="36">
        <v>5.4526656372286507E-3</v>
      </c>
    </row>
    <row r="441" spans="1:5" x14ac:dyDescent="0.3">
      <c r="A441" s="36" t="s">
        <v>31</v>
      </c>
      <c r="B441" s="36" t="s">
        <v>47</v>
      </c>
      <c r="C441" s="38" t="s">
        <v>74</v>
      </c>
      <c r="D441" s="36">
        <v>4833.1539600320093</v>
      </c>
      <c r="E441" s="36">
        <v>5.6125763869837595E-3</v>
      </c>
    </row>
    <row r="442" spans="1:5" x14ac:dyDescent="0.3">
      <c r="A442" s="36" t="s">
        <v>30</v>
      </c>
      <c r="B442" s="36" t="s">
        <v>47</v>
      </c>
      <c r="C442" s="38" t="s">
        <v>74</v>
      </c>
      <c r="D442" s="36">
        <v>5494.1210284329254</v>
      </c>
      <c r="E442" s="36">
        <v>5.6306825029727734E-3</v>
      </c>
    </row>
    <row r="443" spans="1:5" x14ac:dyDescent="0.3">
      <c r="A443" s="36" t="s">
        <v>29</v>
      </c>
      <c r="B443" s="36" t="s">
        <v>47</v>
      </c>
      <c r="C443" s="38" t="s">
        <v>74</v>
      </c>
      <c r="D443" s="36">
        <v>5323.5490675660758</v>
      </c>
      <c r="E443" s="36">
        <v>5.6302789076002561E-3</v>
      </c>
    </row>
    <row r="444" spans="1:5" x14ac:dyDescent="0.3">
      <c r="A444" s="36" t="s">
        <v>28</v>
      </c>
      <c r="B444" s="36" t="s">
        <v>47</v>
      </c>
      <c r="C444" s="38" t="s">
        <v>74</v>
      </c>
      <c r="D444" s="36">
        <v>5016.6013205975041</v>
      </c>
      <c r="E444" s="36">
        <v>5.258935370437234E-3</v>
      </c>
    </row>
    <row r="445" spans="1:5" x14ac:dyDescent="0.3">
      <c r="A445" s="36" t="s">
        <v>27</v>
      </c>
      <c r="B445" s="36" t="s">
        <v>47</v>
      </c>
      <c r="C445" s="38" t="s">
        <v>74</v>
      </c>
      <c r="D445" s="36">
        <v>4666.6609900503327</v>
      </c>
      <c r="E445" s="36">
        <v>5.3650592925161217E-3</v>
      </c>
    </row>
    <row r="446" spans="1:5" x14ac:dyDescent="0.3">
      <c r="A446" s="36" t="s">
        <v>26</v>
      </c>
      <c r="B446" s="36" t="s">
        <v>47</v>
      </c>
      <c r="C446" s="38" t="s">
        <v>74</v>
      </c>
      <c r="D446" s="36">
        <v>4740.1728133090182</v>
      </c>
      <c r="E446" s="36">
        <v>5.2718383057037263E-3</v>
      </c>
    </row>
    <row r="447" spans="1:5" x14ac:dyDescent="0.3">
      <c r="A447" s="36" t="s">
        <v>25</v>
      </c>
      <c r="B447" s="36" t="s">
        <v>47</v>
      </c>
      <c r="C447" s="38" t="s">
        <v>74</v>
      </c>
      <c r="D447" s="36">
        <v>4172.6012535164245</v>
      </c>
      <c r="E447" s="36">
        <v>5.3029204036038561E-3</v>
      </c>
    </row>
    <row r="448" spans="1:5" x14ac:dyDescent="0.3">
      <c r="A448" s="36" t="s">
        <v>24</v>
      </c>
      <c r="B448" s="36" t="s">
        <v>47</v>
      </c>
      <c r="C448" s="38" t="s">
        <v>74</v>
      </c>
      <c r="D448" s="36">
        <v>4064</v>
      </c>
      <c r="E448" s="36">
        <v>5.2975311679790025E-3</v>
      </c>
    </row>
    <row r="449" spans="1:5" x14ac:dyDescent="0.3">
      <c r="A449" s="36" t="s">
        <v>23</v>
      </c>
      <c r="B449" s="36" t="s">
        <v>47</v>
      </c>
      <c r="C449" s="38" t="s">
        <v>74</v>
      </c>
      <c r="D449" s="36">
        <v>3498.0816682479758</v>
      </c>
      <c r="E449" s="36">
        <v>5.4866765622279146E-3</v>
      </c>
    </row>
    <row r="450" spans="1:5" x14ac:dyDescent="0.3">
      <c r="A450" s="36" t="s">
        <v>22</v>
      </c>
      <c r="B450" s="36" t="s">
        <v>47</v>
      </c>
      <c r="C450" s="38" t="s">
        <v>74</v>
      </c>
      <c r="D450" s="36">
        <v>3238.1677703320215</v>
      </c>
      <c r="E450" s="36">
        <v>5.1524791003384283E-3</v>
      </c>
    </row>
    <row r="451" spans="1:5" x14ac:dyDescent="0.3">
      <c r="A451" s="36" t="s">
        <v>21</v>
      </c>
      <c r="B451" s="36" t="s">
        <v>47</v>
      </c>
      <c r="C451" s="38" t="s">
        <v>74</v>
      </c>
      <c r="D451" s="36">
        <v>2751.8203710039875</v>
      </c>
      <c r="E451" s="36">
        <v>5.4471703126473753E-3</v>
      </c>
    </row>
    <row r="452" spans="1:5" x14ac:dyDescent="0.3">
      <c r="A452" s="36" t="s">
        <v>35</v>
      </c>
      <c r="B452" s="36" t="s">
        <v>47</v>
      </c>
      <c r="C452" s="39" t="s">
        <v>75</v>
      </c>
      <c r="D452" s="36">
        <v>5310.5570308299884</v>
      </c>
      <c r="E452" s="36">
        <v>3.898683563558616E-3</v>
      </c>
    </row>
    <row r="453" spans="1:5" x14ac:dyDescent="0.3">
      <c r="A453" s="36" t="s">
        <v>34</v>
      </c>
      <c r="B453" s="36" t="s">
        <v>47</v>
      </c>
      <c r="C453" s="39" t="s">
        <v>75</v>
      </c>
      <c r="D453" s="36">
        <v>5776.0738426761754</v>
      </c>
      <c r="E453" s="36">
        <v>3.8909956625579629E-3</v>
      </c>
    </row>
    <row r="454" spans="1:5" x14ac:dyDescent="0.3">
      <c r="A454" s="36" t="s">
        <v>33</v>
      </c>
      <c r="B454" s="36" t="s">
        <v>47</v>
      </c>
      <c r="C454" s="39" t="s">
        <v>75</v>
      </c>
      <c r="D454" s="36">
        <v>5625.2399886643907</v>
      </c>
      <c r="E454" s="36">
        <v>3.696346622840397E-3</v>
      </c>
    </row>
    <row r="455" spans="1:5" x14ac:dyDescent="0.3">
      <c r="A455" s="36" t="s">
        <v>32</v>
      </c>
      <c r="B455" s="36" t="s">
        <v>47</v>
      </c>
      <c r="C455" s="39" t="s">
        <v>75</v>
      </c>
      <c r="D455" s="36">
        <v>5260.1777692714249</v>
      </c>
      <c r="E455" s="36">
        <v>3.8534307124635995E-3</v>
      </c>
    </row>
    <row r="456" spans="1:5" x14ac:dyDescent="0.3">
      <c r="A456" s="36" t="s">
        <v>31</v>
      </c>
      <c r="B456" s="36" t="s">
        <v>47</v>
      </c>
      <c r="C456" s="39" t="s">
        <v>75</v>
      </c>
      <c r="D456" s="36">
        <v>5272.998407035373</v>
      </c>
      <c r="E456" s="36">
        <v>3.8924152408225093E-3</v>
      </c>
    </row>
    <row r="457" spans="1:5" x14ac:dyDescent="0.3">
      <c r="A457" s="36" t="s">
        <v>30</v>
      </c>
      <c r="B457" s="36" t="s">
        <v>47</v>
      </c>
      <c r="C457" s="39" t="s">
        <v>75</v>
      </c>
      <c r="D457" s="36">
        <v>5704.5707563921314</v>
      </c>
      <c r="E457" s="36">
        <v>3.9779334374262986E-3</v>
      </c>
    </row>
    <row r="458" spans="1:5" x14ac:dyDescent="0.3">
      <c r="A458" s="36" t="s">
        <v>29</v>
      </c>
      <c r="B458" s="36" t="s">
        <v>47</v>
      </c>
      <c r="C458" s="39" t="s">
        <v>75</v>
      </c>
      <c r="D458" s="36">
        <v>5319.8191643852115</v>
      </c>
      <c r="E458" s="36">
        <v>4.136964699924626E-3</v>
      </c>
    </row>
    <row r="459" spans="1:5" x14ac:dyDescent="0.3">
      <c r="A459" s="36" t="s">
        <v>28</v>
      </c>
      <c r="B459" s="36" t="s">
        <v>47</v>
      </c>
      <c r="C459" s="39" t="s">
        <v>75</v>
      </c>
      <c r="D459" s="36">
        <v>5574.3025758287067</v>
      </c>
      <c r="E459" s="36">
        <v>4.1553680711313721E-3</v>
      </c>
    </row>
    <row r="460" spans="1:5" x14ac:dyDescent="0.3">
      <c r="A460" s="36" t="s">
        <v>27</v>
      </c>
      <c r="B460" s="36" t="s">
        <v>47</v>
      </c>
      <c r="C460" s="39" t="s">
        <v>75</v>
      </c>
      <c r="D460" s="36">
        <v>4976.7686491386266</v>
      </c>
      <c r="E460" s="36">
        <v>4.5975213937721922E-3</v>
      </c>
    </row>
    <row r="461" spans="1:5" x14ac:dyDescent="0.3">
      <c r="A461" s="36" t="s">
        <v>26</v>
      </c>
      <c r="B461" s="36" t="s">
        <v>47</v>
      </c>
      <c r="C461" s="39" t="s">
        <v>75</v>
      </c>
      <c r="D461" s="36">
        <v>5380</v>
      </c>
      <c r="E461" s="36">
        <v>4.6712360594795537E-3</v>
      </c>
    </row>
    <row r="462" spans="1:5" x14ac:dyDescent="0.3">
      <c r="A462" s="36" t="s">
        <v>25</v>
      </c>
      <c r="B462" s="36" t="s">
        <v>47</v>
      </c>
      <c r="C462" s="39" t="s">
        <v>75</v>
      </c>
      <c r="D462" s="36">
        <v>4731</v>
      </c>
      <c r="E462" s="36">
        <v>4.5869149111064135E-3</v>
      </c>
    </row>
    <row r="463" spans="1:5" x14ac:dyDescent="0.3">
      <c r="A463" s="36" t="s">
        <v>24</v>
      </c>
      <c r="B463" s="36" t="s">
        <v>47</v>
      </c>
      <c r="C463" s="39" t="s">
        <v>75</v>
      </c>
      <c r="D463" s="36">
        <v>4514</v>
      </c>
      <c r="E463" s="36">
        <v>4.6657313050755675E-3</v>
      </c>
    </row>
    <row r="464" spans="1:5" x14ac:dyDescent="0.3">
      <c r="A464" s="36" t="s">
        <v>23</v>
      </c>
      <c r="B464" s="36" t="s">
        <v>47</v>
      </c>
      <c r="C464" s="39" t="s">
        <v>75</v>
      </c>
      <c r="D464" s="36">
        <v>4164</v>
      </c>
      <c r="E464" s="36">
        <v>4.7905659622158175E-3</v>
      </c>
    </row>
    <row r="465" spans="1:5" x14ac:dyDescent="0.3">
      <c r="A465" s="36" t="s">
        <v>22</v>
      </c>
      <c r="B465" s="36" t="s">
        <v>47</v>
      </c>
      <c r="C465" s="39" t="s">
        <v>75</v>
      </c>
      <c r="D465" s="36">
        <v>3555</v>
      </c>
      <c r="E465" s="36">
        <v>4.8322003438037199E-3</v>
      </c>
    </row>
    <row r="466" spans="1:5" x14ac:dyDescent="0.3">
      <c r="A466" s="36" t="s">
        <v>21</v>
      </c>
      <c r="B466" s="36" t="s">
        <v>47</v>
      </c>
      <c r="C466" s="39" t="s">
        <v>75</v>
      </c>
      <c r="D466" s="36">
        <v>3334</v>
      </c>
      <c r="E466" s="36">
        <v>5.0129557421848964E-3</v>
      </c>
    </row>
    <row r="467" spans="1:5" x14ac:dyDescent="0.3">
      <c r="A467" s="36" t="s">
        <v>35</v>
      </c>
      <c r="B467" s="36" t="s">
        <v>47</v>
      </c>
      <c r="C467" s="37" t="s">
        <v>76</v>
      </c>
      <c r="D467" s="36">
        <v>2538.7027032000101</v>
      </c>
      <c r="E467" s="36">
        <v>5.3816782944836024E-3</v>
      </c>
    </row>
    <row r="468" spans="1:5" x14ac:dyDescent="0.3">
      <c r="A468" s="36" t="s">
        <v>34</v>
      </c>
      <c r="B468" s="36" t="s">
        <v>47</v>
      </c>
      <c r="C468" s="37" t="s">
        <v>76</v>
      </c>
      <c r="D468" s="36">
        <v>3030.6288518237566</v>
      </c>
      <c r="E468" s="36">
        <v>4.8570781635061625E-3</v>
      </c>
    </row>
    <row r="469" spans="1:5" x14ac:dyDescent="0.3">
      <c r="A469" s="36" t="s">
        <v>33</v>
      </c>
      <c r="B469" s="36" t="s">
        <v>47</v>
      </c>
      <c r="C469" s="37" t="s">
        <v>76</v>
      </c>
      <c r="D469" s="36">
        <v>2963.2340190456775</v>
      </c>
      <c r="E469" s="36">
        <v>4.8417758423009499E-3</v>
      </c>
    </row>
    <row r="470" spans="1:5" x14ac:dyDescent="0.3">
      <c r="A470" s="36" t="s">
        <v>32</v>
      </c>
      <c r="B470" s="36" t="s">
        <v>47</v>
      </c>
      <c r="C470" s="37" t="s">
        <v>76</v>
      </c>
      <c r="D470" s="36">
        <v>2819.2475150043947</v>
      </c>
      <c r="E470" s="36">
        <v>4.4926874624617195E-3</v>
      </c>
    </row>
    <row r="471" spans="1:5" x14ac:dyDescent="0.3">
      <c r="A471" s="36" t="s">
        <v>31</v>
      </c>
      <c r="B471" s="36" t="s">
        <v>47</v>
      </c>
      <c r="C471" s="37" t="s">
        <v>76</v>
      </c>
      <c r="D471" s="36">
        <v>2877.5269527522137</v>
      </c>
      <c r="E471" s="36">
        <v>4.5394451355565231E-3</v>
      </c>
    </row>
    <row r="472" spans="1:5" x14ac:dyDescent="0.3">
      <c r="A472" s="36" t="s">
        <v>30</v>
      </c>
      <c r="B472" s="36" t="s">
        <v>47</v>
      </c>
      <c r="C472" s="37" t="s">
        <v>76</v>
      </c>
      <c r="D472" s="36">
        <v>3019.8269288577044</v>
      </c>
      <c r="E472" s="36">
        <v>4.6687019584818303E-3</v>
      </c>
    </row>
    <row r="473" spans="1:5" x14ac:dyDescent="0.3">
      <c r="A473" s="36" t="s">
        <v>29</v>
      </c>
      <c r="B473" s="36" t="s">
        <v>47</v>
      </c>
      <c r="C473" s="37" t="s">
        <v>76</v>
      </c>
      <c r="D473" s="36">
        <v>2734.9865310048003</v>
      </c>
      <c r="E473" s="36">
        <v>4.5954460526681836E-3</v>
      </c>
    </row>
    <row r="474" spans="1:5" x14ac:dyDescent="0.3">
      <c r="A474" s="36" t="s">
        <v>28</v>
      </c>
      <c r="B474" s="36" t="s">
        <v>47</v>
      </c>
      <c r="C474" s="37" t="s">
        <v>76</v>
      </c>
      <c r="D474" s="36">
        <v>3171.0753868717907</v>
      </c>
      <c r="E474" s="36">
        <v>4.642089272677054E-3</v>
      </c>
    </row>
    <row r="475" spans="1:5" x14ac:dyDescent="0.3">
      <c r="A475" s="36" t="s">
        <v>27</v>
      </c>
      <c r="B475" s="36" t="s">
        <v>47</v>
      </c>
      <c r="C475" s="37" t="s">
        <v>76</v>
      </c>
      <c r="D475" s="36">
        <v>2730.3553143573049</v>
      </c>
      <c r="E475" s="36">
        <v>4.5974428121301272E-3</v>
      </c>
    </row>
    <row r="476" spans="1:5" x14ac:dyDescent="0.3">
      <c r="A476" s="36" t="s">
        <v>26</v>
      </c>
      <c r="B476" s="36" t="s">
        <v>47</v>
      </c>
      <c r="C476" s="37" t="s">
        <v>76</v>
      </c>
      <c r="D476" s="36">
        <v>2543.3707846974808</v>
      </c>
      <c r="E476" s="36">
        <v>4.8271660503850667E-3</v>
      </c>
    </row>
    <row r="477" spans="1:5" x14ac:dyDescent="0.3">
      <c r="A477" s="36" t="s">
        <v>25</v>
      </c>
      <c r="B477" s="36" t="s">
        <v>47</v>
      </c>
      <c r="C477" s="37" t="s">
        <v>76</v>
      </c>
      <c r="D477" s="36">
        <v>2083.3428616807996</v>
      </c>
      <c r="E477" s="36">
        <v>4.8429243711980395E-3</v>
      </c>
    </row>
    <row r="478" spans="1:5" x14ac:dyDescent="0.3">
      <c r="A478" s="36" t="s">
        <v>24</v>
      </c>
      <c r="B478" s="36" t="s">
        <v>47</v>
      </c>
      <c r="C478" s="37" t="s">
        <v>76</v>
      </c>
      <c r="D478" s="36">
        <v>1779</v>
      </c>
      <c r="E478" s="36">
        <v>5.1753481981137968E-3</v>
      </c>
    </row>
    <row r="479" spans="1:5" x14ac:dyDescent="0.3">
      <c r="A479" s="36" t="s">
        <v>23</v>
      </c>
      <c r="B479" s="36" t="s">
        <v>47</v>
      </c>
      <c r="C479" s="37" t="s">
        <v>76</v>
      </c>
      <c r="D479" s="36">
        <v>1919.5419619863947</v>
      </c>
      <c r="E479" s="36">
        <v>5.5553377753758048E-3</v>
      </c>
    </row>
    <row r="480" spans="1:5" x14ac:dyDescent="0.3">
      <c r="A480" s="36" t="s">
        <v>22</v>
      </c>
      <c r="B480" s="36" t="s">
        <v>47</v>
      </c>
      <c r="C480" s="37" t="s">
        <v>76</v>
      </c>
      <c r="D480" s="36">
        <v>1720.0451027115009</v>
      </c>
      <c r="E480" s="36">
        <v>5.13404833685332E-3</v>
      </c>
    </row>
    <row r="481" spans="1:5" x14ac:dyDescent="0.3">
      <c r="A481" s="36" t="s">
        <v>21</v>
      </c>
      <c r="B481" s="36" t="s">
        <v>47</v>
      </c>
      <c r="C481" s="37" t="s">
        <v>76</v>
      </c>
      <c r="D481" s="36">
        <v>1567</v>
      </c>
      <c r="E481" s="36">
        <v>6.0448131603204995E-3</v>
      </c>
    </row>
    <row r="482" spans="1:5" x14ac:dyDescent="0.3">
      <c r="A482" s="36" t="s">
        <v>35</v>
      </c>
      <c r="B482" s="36" t="s">
        <v>47</v>
      </c>
      <c r="C482" s="37" t="s">
        <v>77</v>
      </c>
      <c r="D482" s="36">
        <v>1482.0000000000027</v>
      </c>
      <c r="E482" s="36">
        <v>5.7328122657069871E-3</v>
      </c>
    </row>
    <row r="483" spans="1:5" x14ac:dyDescent="0.3">
      <c r="A483" s="36" t="s">
        <v>34</v>
      </c>
      <c r="B483" s="36" t="s">
        <v>47</v>
      </c>
      <c r="C483" s="37" t="s">
        <v>77</v>
      </c>
      <c r="D483" s="36">
        <v>1510.5901017644092</v>
      </c>
      <c r="E483" s="36">
        <v>5.880915427821003E-3</v>
      </c>
    </row>
    <row r="484" spans="1:5" x14ac:dyDescent="0.3">
      <c r="A484" s="36" t="s">
        <v>33</v>
      </c>
      <c r="B484" s="36" t="s">
        <v>47</v>
      </c>
      <c r="C484" s="37" t="s">
        <v>77</v>
      </c>
      <c r="D484" s="36">
        <v>1564.6287770008028</v>
      </c>
      <c r="E484" s="36">
        <v>5.8986004415246445E-3</v>
      </c>
    </row>
    <row r="485" spans="1:5" x14ac:dyDescent="0.3">
      <c r="A485" s="36" t="s">
        <v>32</v>
      </c>
      <c r="B485" s="36" t="s">
        <v>47</v>
      </c>
      <c r="C485" s="37" t="s">
        <v>77</v>
      </c>
      <c r="D485" s="36">
        <v>1520.4773244247972</v>
      </c>
      <c r="E485" s="36">
        <v>6.0721765643574925E-3</v>
      </c>
    </row>
    <row r="486" spans="1:5" x14ac:dyDescent="0.3">
      <c r="A486" s="36" t="s">
        <v>31</v>
      </c>
      <c r="B486" s="36" t="s">
        <v>47</v>
      </c>
      <c r="C486" s="37" t="s">
        <v>77</v>
      </c>
      <c r="D486" s="36">
        <v>1690.6513282382027</v>
      </c>
      <c r="E486" s="36">
        <v>6.132307053815237E-3</v>
      </c>
    </row>
    <row r="487" spans="1:5" x14ac:dyDescent="0.3">
      <c r="A487" s="36" t="s">
        <v>30</v>
      </c>
      <c r="B487" s="36" t="s">
        <v>47</v>
      </c>
      <c r="C487" s="37" t="s">
        <v>77</v>
      </c>
      <c r="D487" s="36">
        <v>1841.6806322170958</v>
      </c>
      <c r="E487" s="36">
        <v>6.0725673062537551E-3</v>
      </c>
    </row>
    <row r="488" spans="1:5" x14ac:dyDescent="0.3">
      <c r="A488" s="36" t="s">
        <v>29</v>
      </c>
      <c r="B488" s="36" t="s">
        <v>47</v>
      </c>
      <c r="C488" s="37" t="s">
        <v>77</v>
      </c>
      <c r="D488" s="36">
        <v>1670.4992301525042</v>
      </c>
      <c r="E488" s="36">
        <v>6.2468685284485532E-3</v>
      </c>
    </row>
    <row r="489" spans="1:5" x14ac:dyDescent="0.3">
      <c r="A489" s="36" t="s">
        <v>28</v>
      </c>
      <c r="B489" s="36" t="s">
        <v>47</v>
      </c>
      <c r="C489" s="37" t="s">
        <v>77</v>
      </c>
      <c r="D489" s="36">
        <v>1773.771815377793</v>
      </c>
      <c r="E489" s="36">
        <v>6.1860339805574023E-3</v>
      </c>
    </row>
    <row r="490" spans="1:5" x14ac:dyDescent="0.3">
      <c r="A490" s="36" t="s">
        <v>27</v>
      </c>
      <c r="B490" s="36" t="s">
        <v>47</v>
      </c>
      <c r="C490" s="37" t="s">
        <v>77</v>
      </c>
      <c r="D490" s="36">
        <v>1903</v>
      </c>
      <c r="E490" s="36">
        <v>6.6262334325918144E-3</v>
      </c>
    </row>
    <row r="491" spans="1:5" x14ac:dyDescent="0.3">
      <c r="A491" s="36" t="s">
        <v>26</v>
      </c>
      <c r="B491" s="36" t="s">
        <v>47</v>
      </c>
      <c r="C491" s="37" t="s">
        <v>77</v>
      </c>
      <c r="D491" s="36">
        <v>1854</v>
      </c>
      <c r="E491" s="36">
        <v>6.806229773462783E-3</v>
      </c>
    </row>
    <row r="492" spans="1:5" x14ac:dyDescent="0.3">
      <c r="A492" s="36" t="s">
        <v>25</v>
      </c>
      <c r="B492" s="36" t="s">
        <v>47</v>
      </c>
      <c r="C492" s="37" t="s">
        <v>77</v>
      </c>
      <c r="D492" s="36">
        <v>1685</v>
      </c>
      <c r="E492" s="36">
        <v>6.9362017804154297E-3</v>
      </c>
    </row>
    <row r="493" spans="1:5" x14ac:dyDescent="0.3">
      <c r="A493" s="36" t="s">
        <v>24</v>
      </c>
      <c r="B493" s="36" t="s">
        <v>47</v>
      </c>
      <c r="C493" s="37" t="s">
        <v>77</v>
      </c>
      <c r="D493" s="36">
        <v>1615</v>
      </c>
      <c r="E493" s="36">
        <v>7.124613003095975E-3</v>
      </c>
    </row>
    <row r="494" spans="1:5" x14ac:dyDescent="0.3">
      <c r="A494" s="36" t="s">
        <v>23</v>
      </c>
      <c r="B494" s="36" t="s">
        <v>47</v>
      </c>
      <c r="C494" s="37" t="s">
        <v>77</v>
      </c>
      <c r="D494" s="36">
        <v>1491</v>
      </c>
      <c r="E494" s="36">
        <v>7.0939526045159847E-3</v>
      </c>
    </row>
    <row r="495" spans="1:5" x14ac:dyDescent="0.3">
      <c r="A495" s="36" t="s">
        <v>22</v>
      </c>
      <c r="B495" s="36" t="s">
        <v>47</v>
      </c>
      <c r="C495" s="37" t="s">
        <v>77</v>
      </c>
      <c r="D495" s="36">
        <v>1474</v>
      </c>
      <c r="E495" s="36">
        <v>7.1635195235941508E-3</v>
      </c>
    </row>
    <row r="496" spans="1:5" x14ac:dyDescent="0.3">
      <c r="A496" s="36" t="s">
        <v>21</v>
      </c>
      <c r="B496" s="36" t="s">
        <v>47</v>
      </c>
      <c r="C496" s="37" t="s">
        <v>77</v>
      </c>
      <c r="D496" s="36">
        <v>1375</v>
      </c>
      <c r="E496" s="36">
        <v>6.6752525252525251E-3</v>
      </c>
    </row>
    <row r="497" spans="1:5" x14ac:dyDescent="0.3">
      <c r="A497" s="36" t="s">
        <v>35</v>
      </c>
      <c r="B497" s="36" t="s">
        <v>47</v>
      </c>
      <c r="C497" s="37" t="s">
        <v>78</v>
      </c>
      <c r="D497" s="36">
        <v>6208.179485259956</v>
      </c>
      <c r="E497" s="36">
        <v>3.2205610785378614E-3</v>
      </c>
    </row>
    <row r="498" spans="1:5" x14ac:dyDescent="0.3">
      <c r="A498" s="36" t="s">
        <v>34</v>
      </c>
      <c r="B498" s="36" t="s">
        <v>47</v>
      </c>
      <c r="C498" s="37" t="s">
        <v>78</v>
      </c>
      <c r="D498" s="36">
        <v>6963.7931325085519</v>
      </c>
      <c r="E498" s="36">
        <v>3.2991489192918241E-3</v>
      </c>
    </row>
    <row r="499" spans="1:5" x14ac:dyDescent="0.3">
      <c r="A499" s="36" t="s">
        <v>33</v>
      </c>
      <c r="B499" s="36" t="s">
        <v>47</v>
      </c>
      <c r="C499" s="37" t="s">
        <v>78</v>
      </c>
      <c r="D499" s="36">
        <v>6870.7060062061601</v>
      </c>
      <c r="E499" s="36">
        <v>3.5415307881471792E-3</v>
      </c>
    </row>
    <row r="500" spans="1:5" x14ac:dyDescent="0.3">
      <c r="A500" s="36" t="s">
        <v>32</v>
      </c>
      <c r="B500" s="36" t="s">
        <v>47</v>
      </c>
      <c r="C500" s="37" t="s">
        <v>78</v>
      </c>
      <c r="D500" s="36">
        <v>6694.7389850889949</v>
      </c>
      <c r="E500" s="36">
        <v>3.4972143406466747E-3</v>
      </c>
    </row>
    <row r="501" spans="1:5" x14ac:dyDescent="0.3">
      <c r="A501" s="36" t="s">
        <v>31</v>
      </c>
      <c r="B501" s="36" t="s">
        <v>47</v>
      </c>
      <c r="C501" s="37" t="s">
        <v>78</v>
      </c>
      <c r="D501" s="36">
        <v>6990.7132424484516</v>
      </c>
      <c r="E501" s="36">
        <v>3.4678473136016529E-3</v>
      </c>
    </row>
    <row r="502" spans="1:5" x14ac:dyDescent="0.3">
      <c r="A502" s="36" t="s">
        <v>30</v>
      </c>
      <c r="B502" s="36" t="s">
        <v>47</v>
      </c>
      <c r="C502" s="37" t="s">
        <v>78</v>
      </c>
      <c r="D502" s="36">
        <v>8468.9088464711258</v>
      </c>
      <c r="E502" s="36">
        <v>3.5640025544984447E-3</v>
      </c>
    </row>
    <row r="503" spans="1:5" x14ac:dyDescent="0.3">
      <c r="A503" s="36" t="s">
        <v>29</v>
      </c>
      <c r="B503" s="36" t="s">
        <v>47</v>
      </c>
      <c r="C503" s="37" t="s">
        <v>78</v>
      </c>
      <c r="D503" s="36">
        <v>8078.9841216962132</v>
      </c>
      <c r="E503" s="36">
        <v>3.7651539287579766E-3</v>
      </c>
    </row>
    <row r="504" spans="1:5" x14ac:dyDescent="0.3">
      <c r="A504" s="36" t="s">
        <v>28</v>
      </c>
      <c r="B504" s="36" t="s">
        <v>47</v>
      </c>
      <c r="C504" s="37" t="s">
        <v>78</v>
      </c>
      <c r="D504" s="36">
        <v>8269.6509535699915</v>
      </c>
      <c r="E504" s="36">
        <v>3.842187109037215E-3</v>
      </c>
    </row>
    <row r="505" spans="1:5" x14ac:dyDescent="0.3">
      <c r="A505" s="36" t="s">
        <v>27</v>
      </c>
      <c r="B505" s="36" t="s">
        <v>47</v>
      </c>
      <c r="C505" s="37" t="s">
        <v>78</v>
      </c>
      <c r="D505" s="36">
        <v>7703.282595859725</v>
      </c>
      <c r="E505" s="36">
        <v>3.9041145915056537E-3</v>
      </c>
    </row>
    <row r="506" spans="1:5" x14ac:dyDescent="0.3">
      <c r="A506" s="36" t="s">
        <v>26</v>
      </c>
      <c r="B506" s="36" t="s">
        <v>47</v>
      </c>
      <c r="C506" s="37" t="s">
        <v>78</v>
      </c>
      <c r="D506" s="36">
        <v>7613.5829332898447</v>
      </c>
      <c r="E506" s="36">
        <v>4.0219077312344644E-3</v>
      </c>
    </row>
    <row r="507" spans="1:5" x14ac:dyDescent="0.3">
      <c r="A507" s="36" t="s">
        <v>25</v>
      </c>
      <c r="B507" s="36" t="s">
        <v>47</v>
      </c>
      <c r="C507" s="37" t="s">
        <v>78</v>
      </c>
      <c r="D507" s="36">
        <v>6658.8535314954106</v>
      </c>
      <c r="E507" s="36">
        <v>4.1680871981813992E-3</v>
      </c>
    </row>
    <row r="508" spans="1:5" x14ac:dyDescent="0.3">
      <c r="A508" s="36" t="s">
        <v>24</v>
      </c>
      <c r="B508" s="36" t="s">
        <v>47</v>
      </c>
      <c r="C508" s="37" t="s">
        <v>78</v>
      </c>
      <c r="D508" s="36">
        <v>5521</v>
      </c>
      <c r="E508" s="36">
        <v>4.3072913522107506E-3</v>
      </c>
    </row>
    <row r="509" spans="1:5" x14ac:dyDescent="0.3">
      <c r="A509" s="36" t="s">
        <v>23</v>
      </c>
      <c r="B509" s="36" t="s">
        <v>47</v>
      </c>
      <c r="C509" s="37" t="s">
        <v>78</v>
      </c>
      <c r="D509" s="36">
        <v>4976.9205614572329</v>
      </c>
      <c r="E509" s="36">
        <v>4.3465337933112991E-3</v>
      </c>
    </row>
    <row r="510" spans="1:5" x14ac:dyDescent="0.3">
      <c r="A510" s="36" t="s">
        <v>22</v>
      </c>
      <c r="B510" s="36" t="s">
        <v>47</v>
      </c>
      <c r="C510" s="37" t="s">
        <v>78</v>
      </c>
      <c r="D510" s="36">
        <v>4320.9736256357801</v>
      </c>
      <c r="E510" s="36">
        <v>4.2027608415946514E-3</v>
      </c>
    </row>
    <row r="511" spans="1:5" x14ac:dyDescent="0.3">
      <c r="A511" s="36" t="s">
        <v>21</v>
      </c>
      <c r="B511" s="36" t="s">
        <v>47</v>
      </c>
      <c r="C511" s="37" t="s">
        <v>78</v>
      </c>
      <c r="D511" s="36">
        <v>3527</v>
      </c>
      <c r="E511" s="36">
        <v>3.9112954037110546E-3</v>
      </c>
    </row>
    <row r="512" spans="1:5" x14ac:dyDescent="0.3">
      <c r="A512" s="36" t="s">
        <v>35</v>
      </c>
      <c r="B512" s="36" t="s">
        <v>47</v>
      </c>
      <c r="C512" s="37" t="s">
        <v>79</v>
      </c>
      <c r="D512" s="36">
        <v>2104.9999997399932</v>
      </c>
      <c r="E512" s="36">
        <v>5.4601580789239764E-3</v>
      </c>
    </row>
    <row r="513" spans="1:5" x14ac:dyDescent="0.3">
      <c r="A513" s="36" t="s">
        <v>34</v>
      </c>
      <c r="B513" s="36" t="s">
        <v>47</v>
      </c>
      <c r="C513" s="37" t="s">
        <v>79</v>
      </c>
      <c r="D513" s="36">
        <v>2065.0670792001979</v>
      </c>
      <c r="E513" s="36">
        <v>5.7329622819190318E-3</v>
      </c>
    </row>
    <row r="514" spans="1:5" x14ac:dyDescent="0.3">
      <c r="A514" s="36" t="s">
        <v>33</v>
      </c>
      <c r="B514" s="36" t="s">
        <v>47</v>
      </c>
      <c r="C514" s="37" t="s">
        <v>79</v>
      </c>
      <c r="D514" s="36">
        <v>2144.7054147323038</v>
      </c>
      <c r="E514" s="36">
        <v>5.5363716415979484E-3</v>
      </c>
    </row>
    <row r="515" spans="1:5" x14ac:dyDescent="0.3">
      <c r="A515" s="36" t="s">
        <v>32</v>
      </c>
      <c r="B515" s="36" t="s">
        <v>47</v>
      </c>
      <c r="C515" s="37" t="s">
        <v>79</v>
      </c>
      <c r="D515" s="36">
        <v>2088.7506277113002</v>
      </c>
      <c r="E515" s="36">
        <v>5.2636625889955092E-3</v>
      </c>
    </row>
    <row r="516" spans="1:5" x14ac:dyDescent="0.3">
      <c r="A516" s="36" t="s">
        <v>31</v>
      </c>
      <c r="B516" s="36" t="s">
        <v>47</v>
      </c>
      <c r="C516" s="37" t="s">
        <v>79</v>
      </c>
      <c r="D516" s="36">
        <v>2141.0021006318025</v>
      </c>
      <c r="E516" s="36">
        <v>5.7376427837749541E-3</v>
      </c>
    </row>
    <row r="517" spans="1:5" x14ac:dyDescent="0.3">
      <c r="A517" s="36" t="s">
        <v>30</v>
      </c>
      <c r="B517" s="36" t="s">
        <v>47</v>
      </c>
      <c r="C517" s="37" t="s">
        <v>79</v>
      </c>
      <c r="D517" s="36">
        <v>2210.9999999999</v>
      </c>
      <c r="E517" s="36">
        <v>6.0900247140919387E-3</v>
      </c>
    </row>
    <row r="518" spans="1:5" x14ac:dyDescent="0.3">
      <c r="A518" s="36" t="s">
        <v>29</v>
      </c>
      <c r="B518" s="36" t="s">
        <v>47</v>
      </c>
      <c r="C518" s="37" t="s">
        <v>79</v>
      </c>
      <c r="D518" s="36">
        <v>2316</v>
      </c>
      <c r="E518" s="36">
        <v>6.1183673958933029E-3</v>
      </c>
    </row>
    <row r="519" spans="1:5" x14ac:dyDescent="0.3">
      <c r="A519" s="36" t="s">
        <v>28</v>
      </c>
      <c r="B519" s="36" t="s">
        <v>47</v>
      </c>
      <c r="C519" s="37" t="s">
        <v>79</v>
      </c>
      <c r="D519" s="36">
        <v>2309</v>
      </c>
      <c r="E519" s="36">
        <v>5.7892425773543145E-3</v>
      </c>
    </row>
    <row r="520" spans="1:5" x14ac:dyDescent="0.3">
      <c r="A520" s="36" t="s">
        <v>27</v>
      </c>
      <c r="B520" s="36" t="s">
        <v>47</v>
      </c>
      <c r="C520" s="37" t="s">
        <v>79</v>
      </c>
      <c r="D520" s="36">
        <v>2218</v>
      </c>
      <c r="E520" s="36">
        <v>5.5946924155896209E-3</v>
      </c>
    </row>
    <row r="521" spans="1:5" x14ac:dyDescent="0.3">
      <c r="A521" s="36" t="s">
        <v>26</v>
      </c>
      <c r="B521" s="36" t="s">
        <v>47</v>
      </c>
      <c r="C521" s="37" t="s">
        <v>79</v>
      </c>
      <c r="D521" s="36">
        <v>2148</v>
      </c>
      <c r="E521" s="36">
        <v>5.514819987585351E-3</v>
      </c>
    </row>
    <row r="522" spans="1:5" x14ac:dyDescent="0.3">
      <c r="A522" s="36" t="s">
        <v>25</v>
      </c>
      <c r="B522" s="36" t="s">
        <v>47</v>
      </c>
      <c r="C522" s="37" t="s">
        <v>79</v>
      </c>
      <c r="D522" s="36">
        <v>1760</v>
      </c>
      <c r="E522" s="36">
        <v>5.583175505050505E-3</v>
      </c>
    </row>
    <row r="523" spans="1:5" x14ac:dyDescent="0.3">
      <c r="A523" s="36" t="s">
        <v>24</v>
      </c>
      <c r="B523" s="36" t="s">
        <v>47</v>
      </c>
      <c r="C523" s="37" t="s">
        <v>79</v>
      </c>
      <c r="D523" s="36">
        <v>1694</v>
      </c>
      <c r="E523" s="36">
        <v>6.4357044470680835E-3</v>
      </c>
    </row>
    <row r="524" spans="1:5" x14ac:dyDescent="0.3">
      <c r="A524" s="36" t="s">
        <v>23</v>
      </c>
      <c r="B524" s="36" t="s">
        <v>47</v>
      </c>
      <c r="C524" s="37" t="s">
        <v>79</v>
      </c>
      <c r="D524" s="36">
        <v>1747</v>
      </c>
      <c r="E524" s="36">
        <v>6.2591426572537051E-3</v>
      </c>
    </row>
    <row r="525" spans="1:5" x14ac:dyDescent="0.3">
      <c r="A525" s="36" t="s">
        <v>22</v>
      </c>
      <c r="B525" s="36" t="s">
        <v>47</v>
      </c>
      <c r="C525" s="37" t="s">
        <v>79</v>
      </c>
      <c r="D525" s="36">
        <v>1571</v>
      </c>
      <c r="E525" s="36">
        <v>6.1244607115071787E-3</v>
      </c>
    </row>
    <row r="526" spans="1:5" x14ac:dyDescent="0.3">
      <c r="A526" s="36" t="s">
        <v>21</v>
      </c>
      <c r="B526" s="36" t="s">
        <v>47</v>
      </c>
      <c r="C526" s="37" t="s">
        <v>79</v>
      </c>
      <c r="D526" s="36">
        <v>1410</v>
      </c>
      <c r="E526" s="36">
        <v>6.0919030732860526E-3</v>
      </c>
    </row>
    <row r="527" spans="1:5" x14ac:dyDescent="0.3">
      <c r="A527" s="36" t="s">
        <v>35</v>
      </c>
      <c r="B527" s="36" t="s">
        <v>47</v>
      </c>
      <c r="C527" s="37" t="s">
        <v>80</v>
      </c>
      <c r="D527" s="36">
        <v>1605.1785717400014</v>
      </c>
      <c r="E527" s="36">
        <v>5.6418029443498358E-3</v>
      </c>
    </row>
    <row r="528" spans="1:5" x14ac:dyDescent="0.3">
      <c r="A528" s="36" t="s">
        <v>34</v>
      </c>
      <c r="B528" s="36" t="s">
        <v>47</v>
      </c>
      <c r="C528" s="37" t="s">
        <v>80</v>
      </c>
      <c r="D528" s="36">
        <v>1843.0557129551212</v>
      </c>
      <c r="E528" s="36">
        <v>5.8198424728809007E-3</v>
      </c>
    </row>
    <row r="529" spans="1:5" x14ac:dyDescent="0.3">
      <c r="A529" s="36" t="s">
        <v>33</v>
      </c>
      <c r="B529" s="36" t="s">
        <v>47</v>
      </c>
      <c r="C529" s="37" t="s">
        <v>80</v>
      </c>
      <c r="D529" s="36">
        <v>1724.5648530588003</v>
      </c>
      <c r="E529" s="36">
        <v>5.9312943401554508E-3</v>
      </c>
    </row>
    <row r="530" spans="1:5" x14ac:dyDescent="0.3">
      <c r="A530" s="36" t="s">
        <v>32</v>
      </c>
      <c r="B530" s="36" t="s">
        <v>47</v>
      </c>
      <c r="C530" s="37" t="s">
        <v>80</v>
      </c>
      <c r="D530" s="36">
        <v>1662.4294523187007</v>
      </c>
      <c r="E530" s="36">
        <v>5.5858019889025281E-3</v>
      </c>
    </row>
    <row r="531" spans="1:5" x14ac:dyDescent="0.3">
      <c r="A531" s="36" t="s">
        <v>31</v>
      </c>
      <c r="B531" s="36" t="s">
        <v>47</v>
      </c>
      <c r="C531" s="37" t="s">
        <v>80</v>
      </c>
      <c r="D531" s="36">
        <v>1609.3983600735983</v>
      </c>
      <c r="E531" s="36">
        <v>5.5150178191510279E-3</v>
      </c>
    </row>
    <row r="532" spans="1:5" x14ac:dyDescent="0.3">
      <c r="A532" s="36" t="s">
        <v>30</v>
      </c>
      <c r="B532" s="36" t="s">
        <v>47</v>
      </c>
      <c r="C532" s="37" t="s">
        <v>80</v>
      </c>
      <c r="D532" s="36">
        <v>1913.8688161071966</v>
      </c>
      <c r="E532" s="36">
        <v>5.9363247258861019E-3</v>
      </c>
    </row>
    <row r="533" spans="1:5" x14ac:dyDescent="0.3">
      <c r="A533" s="36" t="s">
        <v>29</v>
      </c>
      <c r="B533" s="36" t="s">
        <v>47</v>
      </c>
      <c r="C533" s="37" t="s">
        <v>80</v>
      </c>
      <c r="D533" s="36">
        <v>1983.1036785581996</v>
      </c>
      <c r="E533" s="36">
        <v>5.3815838302985405E-3</v>
      </c>
    </row>
    <row r="534" spans="1:5" x14ac:dyDescent="0.3">
      <c r="A534" s="36" t="s">
        <v>28</v>
      </c>
      <c r="B534" s="36" t="s">
        <v>47</v>
      </c>
      <c r="C534" s="37" t="s">
        <v>80</v>
      </c>
      <c r="D534" s="36">
        <v>2032.2577726287054</v>
      </c>
      <c r="E534" s="36">
        <v>5.4966117971900347E-3</v>
      </c>
    </row>
    <row r="535" spans="1:5" x14ac:dyDescent="0.3">
      <c r="A535" s="36" t="s">
        <v>27</v>
      </c>
      <c r="B535" s="36" t="s">
        <v>47</v>
      </c>
      <c r="C535" s="37" t="s">
        <v>80</v>
      </c>
      <c r="D535" s="36">
        <v>1882.5679412015891</v>
      </c>
      <c r="E535" s="36">
        <v>5.7161128298502768E-3</v>
      </c>
    </row>
    <row r="536" spans="1:5" x14ac:dyDescent="0.3">
      <c r="A536" s="36" t="s">
        <v>26</v>
      </c>
      <c r="B536" s="36" t="s">
        <v>47</v>
      </c>
      <c r="C536" s="37" t="s">
        <v>80</v>
      </c>
      <c r="D536" s="36">
        <v>1847.7732682045969</v>
      </c>
      <c r="E536" s="36">
        <v>6.1242676157492485E-3</v>
      </c>
    </row>
    <row r="537" spans="1:5" x14ac:dyDescent="0.3">
      <c r="A537" s="36" t="s">
        <v>25</v>
      </c>
      <c r="B537" s="36" t="s">
        <v>47</v>
      </c>
      <c r="C537" s="37" t="s">
        <v>80</v>
      </c>
      <c r="D537" s="36">
        <v>1648.3902777759022</v>
      </c>
      <c r="E537" s="36">
        <v>6.1143599438332587E-3</v>
      </c>
    </row>
    <row r="538" spans="1:5" x14ac:dyDescent="0.3">
      <c r="A538" s="36" t="s">
        <v>24</v>
      </c>
      <c r="B538" s="36" t="s">
        <v>47</v>
      </c>
      <c r="C538" s="37" t="s">
        <v>80</v>
      </c>
      <c r="D538" s="36">
        <v>1789</v>
      </c>
      <c r="E538" s="36">
        <v>6.1001645860505552E-3</v>
      </c>
    </row>
    <row r="539" spans="1:5" x14ac:dyDescent="0.3">
      <c r="A539" s="36" t="s">
        <v>23</v>
      </c>
      <c r="B539" s="36" t="s">
        <v>47</v>
      </c>
      <c r="C539" s="37" t="s">
        <v>80</v>
      </c>
      <c r="D539" s="36">
        <v>1534.253892943397</v>
      </c>
      <c r="E539" s="36">
        <v>6.3379150648004692E-3</v>
      </c>
    </row>
    <row r="540" spans="1:5" x14ac:dyDescent="0.3">
      <c r="A540" s="36" t="s">
        <v>22</v>
      </c>
      <c r="B540" s="36" t="s">
        <v>47</v>
      </c>
      <c r="C540" s="37" t="s">
        <v>80</v>
      </c>
      <c r="D540" s="36">
        <v>1436.7966299923989</v>
      </c>
      <c r="E540" s="36">
        <v>6.7459565889592529E-3</v>
      </c>
    </row>
    <row r="541" spans="1:5" x14ac:dyDescent="0.3">
      <c r="A541" s="36" t="s">
        <v>21</v>
      </c>
      <c r="B541" s="36" t="s">
        <v>47</v>
      </c>
      <c r="C541" s="37" t="s">
        <v>80</v>
      </c>
      <c r="D541" s="36">
        <v>1363.9059683289001</v>
      </c>
      <c r="E541" s="36">
        <v>6.6598073637082417E-3</v>
      </c>
    </row>
    <row r="542" spans="1:5" x14ac:dyDescent="0.3">
      <c r="A542" s="36" t="s">
        <v>35</v>
      </c>
      <c r="B542" s="36" t="s">
        <v>47</v>
      </c>
      <c r="C542" s="37" t="s">
        <v>81</v>
      </c>
      <c r="D542" s="36">
        <v>1881.0370367000032</v>
      </c>
      <c r="E542" s="36">
        <v>4.2025046380319642E-3</v>
      </c>
    </row>
    <row r="543" spans="1:5" x14ac:dyDescent="0.3">
      <c r="A543" s="36" t="s">
        <v>34</v>
      </c>
      <c r="B543" s="36" t="s">
        <v>47</v>
      </c>
      <c r="C543" s="37" t="s">
        <v>81</v>
      </c>
      <c r="D543" s="36">
        <v>2087.3885139099989</v>
      </c>
      <c r="E543" s="36">
        <v>4.5563910370995629E-3</v>
      </c>
    </row>
    <row r="544" spans="1:5" x14ac:dyDescent="0.3">
      <c r="A544" s="36" t="s">
        <v>33</v>
      </c>
      <c r="B544" s="36" t="s">
        <v>47</v>
      </c>
      <c r="C544" s="37" t="s">
        <v>81</v>
      </c>
      <c r="D544" s="36">
        <v>2267.3669485842006</v>
      </c>
      <c r="E544" s="36">
        <v>4.4555275059084036E-3</v>
      </c>
    </row>
    <row r="545" spans="1:5" x14ac:dyDescent="0.3">
      <c r="A545" s="36" t="s">
        <v>32</v>
      </c>
      <c r="B545" s="36" t="s">
        <v>47</v>
      </c>
      <c r="C545" s="37" t="s">
        <v>81</v>
      </c>
      <c r="D545" s="36">
        <v>2325.7259075533029</v>
      </c>
      <c r="E545" s="36">
        <v>4.4622311196251142E-3</v>
      </c>
    </row>
    <row r="546" spans="1:5" x14ac:dyDescent="0.3">
      <c r="A546" s="36" t="s">
        <v>31</v>
      </c>
      <c r="B546" s="36" t="s">
        <v>47</v>
      </c>
      <c r="C546" s="37" t="s">
        <v>81</v>
      </c>
      <c r="D546" s="36">
        <v>2439.8890480129035</v>
      </c>
      <c r="E546" s="36">
        <v>4.2784028810213433E-3</v>
      </c>
    </row>
    <row r="547" spans="1:5" x14ac:dyDescent="0.3">
      <c r="A547" s="36" t="s">
        <v>30</v>
      </c>
      <c r="B547" s="36" t="s">
        <v>47</v>
      </c>
      <c r="C547" s="37" t="s">
        <v>81</v>
      </c>
      <c r="D547" s="36">
        <v>2552.5446903053012</v>
      </c>
      <c r="E547" s="36">
        <v>4.5534866323430736E-3</v>
      </c>
    </row>
    <row r="548" spans="1:5" x14ac:dyDescent="0.3">
      <c r="A548" s="36" t="s">
        <v>29</v>
      </c>
      <c r="B548" s="36" t="s">
        <v>47</v>
      </c>
      <c r="C548" s="37" t="s">
        <v>81</v>
      </c>
      <c r="D548" s="36">
        <v>2441.0307932996006</v>
      </c>
      <c r="E548" s="36">
        <v>4.6822794877486437E-3</v>
      </c>
    </row>
    <row r="549" spans="1:5" x14ac:dyDescent="0.3">
      <c r="A549" s="36" t="s">
        <v>28</v>
      </c>
      <c r="B549" s="36" t="s">
        <v>47</v>
      </c>
      <c r="C549" s="37" t="s">
        <v>81</v>
      </c>
      <c r="D549" s="36">
        <v>2654.7941954642997</v>
      </c>
      <c r="E549" s="36">
        <v>4.5141681713507234E-3</v>
      </c>
    </row>
    <row r="550" spans="1:5" x14ac:dyDescent="0.3">
      <c r="A550" s="36" t="s">
        <v>27</v>
      </c>
      <c r="B550" s="36" t="s">
        <v>47</v>
      </c>
      <c r="C550" s="37" t="s">
        <v>81</v>
      </c>
      <c r="D550" s="36">
        <v>2490.2220840935015</v>
      </c>
      <c r="E550" s="36">
        <v>4.6735715958939224E-3</v>
      </c>
    </row>
    <row r="551" spans="1:5" x14ac:dyDescent="0.3">
      <c r="A551" s="36" t="s">
        <v>26</v>
      </c>
      <c r="B551" s="36" t="s">
        <v>47</v>
      </c>
      <c r="C551" s="37" t="s">
        <v>81</v>
      </c>
      <c r="D551" s="36">
        <v>2530.6676123450025</v>
      </c>
      <c r="E551" s="36">
        <v>4.8740080837834125E-3</v>
      </c>
    </row>
    <row r="552" spans="1:5" x14ac:dyDescent="0.3">
      <c r="A552" s="36" t="s">
        <v>25</v>
      </c>
      <c r="B552" s="36" t="s">
        <v>47</v>
      </c>
      <c r="C552" s="37" t="s">
        <v>81</v>
      </c>
      <c r="D552" s="36">
        <v>2109.0418197163017</v>
      </c>
      <c r="E552" s="36">
        <v>5.2385260043398222E-3</v>
      </c>
    </row>
    <row r="553" spans="1:5" x14ac:dyDescent="0.3">
      <c r="A553" s="36" t="s">
        <v>24</v>
      </c>
      <c r="B553" s="36" t="s">
        <v>47</v>
      </c>
      <c r="C553" s="37" t="s">
        <v>81</v>
      </c>
      <c r="D553" s="36">
        <v>2149</v>
      </c>
      <c r="E553" s="36">
        <v>5.3626363683366941E-3</v>
      </c>
    </row>
    <row r="554" spans="1:5" x14ac:dyDescent="0.3">
      <c r="A554" s="36" t="s">
        <v>23</v>
      </c>
      <c r="B554" s="36" t="s">
        <v>47</v>
      </c>
      <c r="C554" s="37" t="s">
        <v>81</v>
      </c>
      <c r="D554" s="36">
        <v>2043.5164486775011</v>
      </c>
      <c r="E554" s="36">
        <v>5.4492770847984198E-3</v>
      </c>
    </row>
    <row r="555" spans="1:5" x14ac:dyDescent="0.3">
      <c r="A555" s="36" t="s">
        <v>22</v>
      </c>
      <c r="B555" s="36" t="s">
        <v>47</v>
      </c>
      <c r="C555" s="37" t="s">
        <v>81</v>
      </c>
      <c r="D555" s="36">
        <v>1724.922197117201</v>
      </c>
      <c r="E555" s="36">
        <v>5.4950524138573115E-3</v>
      </c>
    </row>
    <row r="556" spans="1:5" x14ac:dyDescent="0.3">
      <c r="A556" s="36" t="s">
        <v>21</v>
      </c>
      <c r="B556" s="36" t="s">
        <v>47</v>
      </c>
      <c r="C556" s="37" t="s">
        <v>81</v>
      </c>
      <c r="D556" s="36">
        <v>1736.3777343611011</v>
      </c>
      <c r="E556" s="36">
        <v>5.4960453215257459E-3</v>
      </c>
    </row>
    <row r="557" spans="1:5" x14ac:dyDescent="0.3">
      <c r="A557" s="36" t="s">
        <v>35</v>
      </c>
      <c r="B557" s="36" t="s">
        <v>47</v>
      </c>
      <c r="C557" s="37" t="s">
        <v>82</v>
      </c>
      <c r="D557" s="36">
        <v>990.99999984000192</v>
      </c>
      <c r="E557" s="36">
        <v>5.0369023370756888E-3</v>
      </c>
    </row>
    <row r="558" spans="1:5" x14ac:dyDescent="0.3">
      <c r="A558" s="36" t="s">
        <v>34</v>
      </c>
      <c r="B558" s="36" t="s">
        <v>47</v>
      </c>
      <c r="C558" s="37" t="s">
        <v>82</v>
      </c>
      <c r="D558" s="36">
        <v>1020.3364693042028</v>
      </c>
      <c r="E558" s="36">
        <v>5.611399156489315E-3</v>
      </c>
    </row>
    <row r="559" spans="1:5" x14ac:dyDescent="0.3">
      <c r="A559" s="36" t="s">
        <v>33</v>
      </c>
      <c r="B559" s="36" t="s">
        <v>47</v>
      </c>
      <c r="C559" s="37" t="s">
        <v>82</v>
      </c>
      <c r="D559" s="36">
        <v>1206.2852956233974</v>
      </c>
      <c r="E559" s="36">
        <v>5.6061331506547275E-3</v>
      </c>
    </row>
    <row r="560" spans="1:5" x14ac:dyDescent="0.3">
      <c r="A560" s="36" t="s">
        <v>32</v>
      </c>
      <c r="B560" s="36" t="s">
        <v>47</v>
      </c>
      <c r="C560" s="37" t="s">
        <v>82</v>
      </c>
      <c r="D560" s="36">
        <v>1099.8344325307987</v>
      </c>
      <c r="E560" s="36">
        <v>5.3861973332318559E-3</v>
      </c>
    </row>
    <row r="561" spans="1:5" x14ac:dyDescent="0.3">
      <c r="A561" s="36" t="s">
        <v>31</v>
      </c>
      <c r="B561" s="36" t="s">
        <v>47</v>
      </c>
      <c r="C561" s="37" t="s">
        <v>82</v>
      </c>
      <c r="D561" s="36">
        <v>1121.7090848060002</v>
      </c>
      <c r="E561" s="36">
        <v>5.2585794182183534E-3</v>
      </c>
    </row>
    <row r="562" spans="1:5" x14ac:dyDescent="0.3">
      <c r="A562" s="36" t="s">
        <v>30</v>
      </c>
      <c r="B562" s="36" t="s">
        <v>47</v>
      </c>
      <c r="C562" s="37" t="s">
        <v>82</v>
      </c>
      <c r="D562" s="36">
        <v>1233.7230031865008</v>
      </c>
      <c r="E562" s="36">
        <v>5.25998183032298E-3</v>
      </c>
    </row>
    <row r="563" spans="1:5" x14ac:dyDescent="0.3">
      <c r="A563" s="36" t="s">
        <v>29</v>
      </c>
      <c r="B563" s="36" t="s">
        <v>47</v>
      </c>
      <c r="C563" s="37" t="s">
        <v>82</v>
      </c>
      <c r="D563" s="36">
        <v>1052.4278195481002</v>
      </c>
      <c r="E563" s="36">
        <v>5.3516087525470038E-3</v>
      </c>
    </row>
    <row r="564" spans="1:5" x14ac:dyDescent="0.3">
      <c r="A564" s="36" t="s">
        <v>28</v>
      </c>
      <c r="B564" s="36" t="s">
        <v>47</v>
      </c>
      <c r="C564" s="37" t="s">
        <v>82</v>
      </c>
      <c r="D564" s="36">
        <v>1212.5705669423992</v>
      </c>
      <c r="E564" s="36">
        <v>5.0049387340212314E-3</v>
      </c>
    </row>
    <row r="565" spans="1:5" x14ac:dyDescent="0.3">
      <c r="A565" s="36" t="s">
        <v>27</v>
      </c>
      <c r="B565" s="36" t="s">
        <v>47</v>
      </c>
      <c r="C565" s="37" t="s">
        <v>82</v>
      </c>
      <c r="D565" s="36">
        <v>1111.0591340099013</v>
      </c>
      <c r="E565" s="36">
        <v>5.5369877639611896E-3</v>
      </c>
    </row>
    <row r="566" spans="1:5" x14ac:dyDescent="0.3">
      <c r="A566" s="36" t="s">
        <v>26</v>
      </c>
      <c r="B566" s="36" t="s">
        <v>47</v>
      </c>
      <c r="C566" s="37" t="s">
        <v>82</v>
      </c>
      <c r="D566" s="36">
        <v>1218.8359660935996</v>
      </c>
      <c r="E566" s="36">
        <v>5.8603194037487732E-3</v>
      </c>
    </row>
    <row r="567" spans="1:5" x14ac:dyDescent="0.3">
      <c r="A567" s="36" t="s">
        <v>25</v>
      </c>
      <c r="B567" s="36" t="s">
        <v>47</v>
      </c>
      <c r="C567" s="37" t="s">
        <v>82</v>
      </c>
      <c r="D567" s="36">
        <v>932.50772703790074</v>
      </c>
      <c r="E567" s="36">
        <v>5.7030004491779923E-3</v>
      </c>
    </row>
    <row r="568" spans="1:5" x14ac:dyDescent="0.3">
      <c r="A568" s="36" t="s">
        <v>24</v>
      </c>
      <c r="B568" s="36" t="s">
        <v>47</v>
      </c>
      <c r="C568" s="37" t="s">
        <v>82</v>
      </c>
      <c r="D568" s="36">
        <v>846</v>
      </c>
      <c r="E568" s="36">
        <v>5.9766548463356974E-3</v>
      </c>
    </row>
    <row r="569" spans="1:5" x14ac:dyDescent="0.3">
      <c r="A569" s="36" t="s">
        <v>23</v>
      </c>
      <c r="B569" s="36" t="s">
        <v>47</v>
      </c>
      <c r="C569" s="37" t="s">
        <v>82</v>
      </c>
      <c r="D569" s="36">
        <v>820.09270264230065</v>
      </c>
      <c r="E569" s="36">
        <v>6.1276329756849044E-3</v>
      </c>
    </row>
    <row r="570" spans="1:5" x14ac:dyDescent="0.3">
      <c r="A570" s="36" t="s">
        <v>22</v>
      </c>
      <c r="B570" s="36" t="s">
        <v>47</v>
      </c>
      <c r="C570" s="37" t="s">
        <v>82</v>
      </c>
      <c r="D570" s="36">
        <v>712.62366287529983</v>
      </c>
      <c r="E570" s="36">
        <v>6.0411763696272052E-3</v>
      </c>
    </row>
    <row r="571" spans="1:5" x14ac:dyDescent="0.3">
      <c r="A571" s="36" t="s">
        <v>21</v>
      </c>
      <c r="B571" s="36" t="s">
        <v>47</v>
      </c>
      <c r="C571" s="37" t="s">
        <v>82</v>
      </c>
      <c r="D571" s="36">
        <v>612.17908902510021</v>
      </c>
      <c r="E571" s="36">
        <v>6.2486096197403229E-3</v>
      </c>
    </row>
    <row r="572" spans="1:5" x14ac:dyDescent="0.3">
      <c r="A572" s="36" t="s">
        <v>35</v>
      </c>
      <c r="B572" s="36" t="s">
        <v>47</v>
      </c>
      <c r="C572" s="37" t="s">
        <v>83</v>
      </c>
      <c r="D572" s="36">
        <v>3380.5454552000201</v>
      </c>
      <c r="E572" s="36">
        <v>4.5460470487747899E-3</v>
      </c>
    </row>
    <row r="573" spans="1:5" x14ac:dyDescent="0.3">
      <c r="A573" s="36" t="s">
        <v>34</v>
      </c>
      <c r="B573" s="36" t="s">
        <v>47</v>
      </c>
      <c r="C573" s="37" t="s">
        <v>83</v>
      </c>
      <c r="D573" s="36">
        <v>3702.3156269600172</v>
      </c>
      <c r="E573" s="36">
        <v>4.630750929517184E-3</v>
      </c>
    </row>
    <row r="574" spans="1:5" x14ac:dyDescent="0.3">
      <c r="A574" s="36" t="s">
        <v>33</v>
      </c>
      <c r="B574" s="36" t="s">
        <v>47</v>
      </c>
      <c r="C574" s="37" t="s">
        <v>83</v>
      </c>
      <c r="D574" s="36">
        <v>3582.2918181617938</v>
      </c>
      <c r="E574" s="36">
        <v>4.3707517673051196E-3</v>
      </c>
    </row>
    <row r="575" spans="1:5" x14ac:dyDescent="0.3">
      <c r="A575" s="36" t="s">
        <v>32</v>
      </c>
      <c r="B575" s="36" t="s">
        <v>47</v>
      </c>
      <c r="C575" s="37" t="s">
        <v>83</v>
      </c>
      <c r="D575" s="36">
        <v>3519.0101316914238</v>
      </c>
      <c r="E575" s="36">
        <v>4.1374866345017742E-3</v>
      </c>
    </row>
    <row r="576" spans="1:5" x14ac:dyDescent="0.3">
      <c r="A576" s="36" t="s">
        <v>31</v>
      </c>
      <c r="B576" s="36" t="s">
        <v>47</v>
      </c>
      <c r="C576" s="37" t="s">
        <v>83</v>
      </c>
      <c r="D576" s="36">
        <v>3573.466744090485</v>
      </c>
      <c r="E576" s="36">
        <v>4.2069710399794307E-3</v>
      </c>
    </row>
    <row r="577" spans="1:5" x14ac:dyDescent="0.3">
      <c r="A577" s="36" t="s">
        <v>30</v>
      </c>
      <c r="B577" s="36" t="s">
        <v>47</v>
      </c>
      <c r="C577" s="37" t="s">
        <v>83</v>
      </c>
      <c r="D577" s="36">
        <v>4314.9674572782214</v>
      </c>
      <c r="E577" s="36">
        <v>4.2865684713330847E-3</v>
      </c>
    </row>
    <row r="578" spans="1:5" x14ac:dyDescent="0.3">
      <c r="A578" s="36" t="s">
        <v>29</v>
      </c>
      <c r="B578" s="36" t="s">
        <v>47</v>
      </c>
      <c r="C578" s="37" t="s">
        <v>83</v>
      </c>
      <c r="D578" s="36">
        <v>4153.638752549723</v>
      </c>
      <c r="E578" s="36">
        <v>4.1785537154309296E-3</v>
      </c>
    </row>
    <row r="579" spans="1:5" x14ac:dyDescent="0.3">
      <c r="A579" s="36" t="s">
        <v>28</v>
      </c>
      <c r="B579" s="36" t="s">
        <v>47</v>
      </c>
      <c r="C579" s="37" t="s">
        <v>83</v>
      </c>
      <c r="D579" s="36">
        <v>5390.7206045316179</v>
      </c>
      <c r="E579" s="36">
        <v>4.1949326427405901E-3</v>
      </c>
    </row>
    <row r="580" spans="1:5" x14ac:dyDescent="0.3">
      <c r="A580" s="36" t="s">
        <v>27</v>
      </c>
      <c r="B580" s="36" t="s">
        <v>47</v>
      </c>
      <c r="C580" s="37" t="s">
        <v>83</v>
      </c>
      <c r="D580" s="36">
        <v>5481.9548722072241</v>
      </c>
      <c r="E580" s="36">
        <v>4.2784622815512366E-3</v>
      </c>
    </row>
    <row r="581" spans="1:5" x14ac:dyDescent="0.3">
      <c r="A581" s="36" t="s">
        <v>26</v>
      </c>
      <c r="B581" s="36" t="s">
        <v>47</v>
      </c>
      <c r="C581" s="37" t="s">
        <v>83</v>
      </c>
      <c r="D581" s="36">
        <v>4930.6587182667081</v>
      </c>
      <c r="E581" s="36">
        <v>4.5579736755236785E-3</v>
      </c>
    </row>
    <row r="582" spans="1:5" x14ac:dyDescent="0.3">
      <c r="A582" s="36" t="s">
        <v>25</v>
      </c>
      <c r="B582" s="36" t="s">
        <v>47</v>
      </c>
      <c r="C582" s="37" t="s">
        <v>83</v>
      </c>
      <c r="D582" s="36">
        <v>4051.1463639310782</v>
      </c>
      <c r="E582" s="36">
        <v>4.5181148773281443E-3</v>
      </c>
    </row>
    <row r="583" spans="1:5" x14ac:dyDescent="0.3">
      <c r="A583" s="36" t="s">
        <v>24</v>
      </c>
      <c r="B583" s="36" t="s">
        <v>47</v>
      </c>
      <c r="C583" s="37" t="s">
        <v>83</v>
      </c>
      <c r="D583" s="36">
        <v>3417</v>
      </c>
      <c r="E583" s="36">
        <v>4.7464881474978049E-3</v>
      </c>
    </row>
    <row r="584" spans="1:5" x14ac:dyDescent="0.3">
      <c r="A584" s="36" t="s">
        <v>23</v>
      </c>
      <c r="B584" s="36" t="s">
        <v>47</v>
      </c>
      <c r="C584" s="37" t="s">
        <v>83</v>
      </c>
      <c r="D584" s="36">
        <v>3052.9249410731131</v>
      </c>
      <c r="E584" s="36">
        <v>4.7003018348310182E-3</v>
      </c>
    </row>
    <row r="585" spans="1:5" x14ac:dyDescent="0.3">
      <c r="A585" s="36" t="s">
        <v>22</v>
      </c>
      <c r="B585" s="36" t="s">
        <v>47</v>
      </c>
      <c r="C585" s="37" t="s">
        <v>83</v>
      </c>
      <c r="D585" s="36">
        <v>2879.4451343938044</v>
      </c>
      <c r="E585" s="36">
        <v>4.7822214198593293E-3</v>
      </c>
    </row>
    <row r="586" spans="1:5" x14ac:dyDescent="0.3">
      <c r="A586" s="36" t="s">
        <v>21</v>
      </c>
      <c r="B586" s="36" t="s">
        <v>47</v>
      </c>
      <c r="C586" s="37" t="s">
        <v>83</v>
      </c>
      <c r="D586" s="36">
        <v>2450.2905037397959</v>
      </c>
      <c r="E586" s="36">
        <v>4.6953991273350933E-3</v>
      </c>
    </row>
    <row r="587" spans="1:5" x14ac:dyDescent="0.3">
      <c r="A587" s="36" t="s">
        <v>35</v>
      </c>
      <c r="B587" s="36" t="s">
        <v>47</v>
      </c>
      <c r="C587" s="37" t="s">
        <v>84</v>
      </c>
      <c r="D587" s="36">
        <v>1857.5745861500086</v>
      </c>
      <c r="E587" s="36">
        <v>5.6450572854012003E-3</v>
      </c>
    </row>
    <row r="588" spans="1:5" x14ac:dyDescent="0.3">
      <c r="A588" s="36" t="s">
        <v>34</v>
      </c>
      <c r="B588" s="36" t="s">
        <v>47</v>
      </c>
      <c r="C588" s="37" t="s">
        <v>84</v>
      </c>
      <c r="D588" s="36">
        <v>1900.4461655670186</v>
      </c>
      <c r="E588" s="36">
        <v>5.4019992404101772E-3</v>
      </c>
    </row>
    <row r="589" spans="1:5" x14ac:dyDescent="0.3">
      <c r="A589" s="36" t="s">
        <v>33</v>
      </c>
      <c r="B589" s="36" t="s">
        <v>47</v>
      </c>
      <c r="C589" s="37" t="s">
        <v>84</v>
      </c>
      <c r="D589" s="36">
        <v>1904.2481126015989</v>
      </c>
      <c r="E589" s="36">
        <v>5.4911725677842188E-3</v>
      </c>
    </row>
    <row r="590" spans="1:5" x14ac:dyDescent="0.3">
      <c r="A590" s="36" t="s">
        <v>32</v>
      </c>
      <c r="B590" s="36" t="s">
        <v>47</v>
      </c>
      <c r="C590" s="37" t="s">
        <v>84</v>
      </c>
      <c r="D590" s="36">
        <v>1725.562887481304</v>
      </c>
      <c r="E590" s="36">
        <v>5.4802829398373125E-3</v>
      </c>
    </row>
    <row r="591" spans="1:5" x14ac:dyDescent="0.3">
      <c r="A591" s="36" t="s">
        <v>31</v>
      </c>
      <c r="B591" s="36" t="s">
        <v>47</v>
      </c>
      <c r="C591" s="37" t="s">
        <v>84</v>
      </c>
      <c r="D591" s="36">
        <v>1756.178732416399</v>
      </c>
      <c r="E591" s="36">
        <v>5.5790941245465386E-3</v>
      </c>
    </row>
    <row r="592" spans="1:5" x14ac:dyDescent="0.3">
      <c r="A592" s="36" t="s">
        <v>30</v>
      </c>
      <c r="B592" s="36" t="s">
        <v>47</v>
      </c>
      <c r="C592" s="37" t="s">
        <v>84</v>
      </c>
      <c r="D592" s="36">
        <v>1878.4039711142034</v>
      </c>
      <c r="E592" s="36">
        <v>5.6014926389013628E-3</v>
      </c>
    </row>
    <row r="593" spans="1:5" x14ac:dyDescent="0.3">
      <c r="A593" s="36" t="s">
        <v>29</v>
      </c>
      <c r="B593" s="36" t="s">
        <v>47</v>
      </c>
      <c r="C593" s="37" t="s">
        <v>84</v>
      </c>
      <c r="D593" s="36">
        <v>1816.6292749939985</v>
      </c>
      <c r="E593" s="36">
        <v>5.6203409613494988E-3</v>
      </c>
    </row>
    <row r="594" spans="1:5" x14ac:dyDescent="0.3">
      <c r="A594" s="36" t="s">
        <v>28</v>
      </c>
      <c r="B594" s="36" t="s">
        <v>47</v>
      </c>
      <c r="C594" s="37" t="s">
        <v>84</v>
      </c>
      <c r="D594" s="36">
        <v>1805.1480702571039</v>
      </c>
      <c r="E594" s="36">
        <v>6.0403586942241903E-3</v>
      </c>
    </row>
    <row r="595" spans="1:5" x14ac:dyDescent="0.3">
      <c r="A595" s="36" t="s">
        <v>27</v>
      </c>
      <c r="B595" s="36" t="s">
        <v>47</v>
      </c>
      <c r="C595" s="37" t="s">
        <v>84</v>
      </c>
      <c r="D595" s="36">
        <v>1727.0910094664032</v>
      </c>
      <c r="E595" s="36">
        <v>6.2656160967404471E-3</v>
      </c>
    </row>
    <row r="596" spans="1:5" x14ac:dyDescent="0.3">
      <c r="A596" s="36" t="s">
        <v>26</v>
      </c>
      <c r="B596" s="36" t="s">
        <v>47</v>
      </c>
      <c r="C596" s="37" t="s">
        <v>84</v>
      </c>
      <c r="D596" s="36">
        <v>1535.8966716338016</v>
      </c>
      <c r="E596" s="36">
        <v>6.4099361357353637E-3</v>
      </c>
    </row>
    <row r="597" spans="1:5" x14ac:dyDescent="0.3">
      <c r="A597" s="36" t="s">
        <v>25</v>
      </c>
      <c r="B597" s="36" t="s">
        <v>47</v>
      </c>
      <c r="C597" s="37" t="s">
        <v>84</v>
      </c>
      <c r="D597" s="36">
        <v>1419.3746028636976</v>
      </c>
      <c r="E597" s="36">
        <v>6.3121916983264253E-3</v>
      </c>
    </row>
    <row r="598" spans="1:5" x14ac:dyDescent="0.3">
      <c r="A598" s="36" t="s">
        <v>24</v>
      </c>
      <c r="B598" s="36" t="s">
        <v>47</v>
      </c>
      <c r="C598" s="37" t="s">
        <v>84</v>
      </c>
      <c r="D598" s="36">
        <v>1364</v>
      </c>
      <c r="E598" s="36">
        <v>6.3329871293580971E-3</v>
      </c>
    </row>
    <row r="599" spans="1:5" x14ac:dyDescent="0.3">
      <c r="A599" s="36" t="s">
        <v>23</v>
      </c>
      <c r="B599" s="36" t="s">
        <v>47</v>
      </c>
      <c r="C599" s="37" t="s">
        <v>84</v>
      </c>
      <c r="D599" s="36">
        <v>1249.7694327665984</v>
      </c>
      <c r="E599" s="36">
        <v>6.256675310302268E-3</v>
      </c>
    </row>
    <row r="600" spans="1:5" x14ac:dyDescent="0.3">
      <c r="A600" s="36" t="s">
        <v>22</v>
      </c>
      <c r="B600" s="36" t="s">
        <v>47</v>
      </c>
      <c r="C600" s="37" t="s">
        <v>84</v>
      </c>
      <c r="D600" s="36">
        <v>1056.1973667569005</v>
      </c>
      <c r="E600" s="36">
        <v>6.549604173127911E-3</v>
      </c>
    </row>
    <row r="601" spans="1:5" x14ac:dyDescent="0.3">
      <c r="A601" s="36" t="s">
        <v>21</v>
      </c>
      <c r="B601" s="36" t="s">
        <v>47</v>
      </c>
      <c r="C601" s="37" t="s">
        <v>84</v>
      </c>
      <c r="D601" s="36">
        <v>920.4664786978999</v>
      </c>
      <c r="E601" s="36">
        <v>6.4835365339528158E-3</v>
      </c>
    </row>
    <row r="602" spans="1:5" x14ac:dyDescent="0.3">
      <c r="A602" s="36" t="s">
        <v>35</v>
      </c>
      <c r="B602" s="36" t="s">
        <v>47</v>
      </c>
      <c r="C602" s="37" t="s">
        <v>85</v>
      </c>
      <c r="D602" s="36">
        <v>1240.0869568899993</v>
      </c>
      <c r="E602" s="36">
        <v>5.8107192109248564E-3</v>
      </c>
    </row>
    <row r="603" spans="1:5" x14ac:dyDescent="0.3">
      <c r="A603" s="36" t="s">
        <v>34</v>
      </c>
      <c r="B603" s="36" t="s">
        <v>47</v>
      </c>
      <c r="C603" s="37" t="s">
        <v>85</v>
      </c>
      <c r="D603" s="36">
        <v>1380.2172212483979</v>
      </c>
      <c r="E603" s="36">
        <v>6.0028421932082267E-3</v>
      </c>
    </row>
    <row r="604" spans="1:5" x14ac:dyDescent="0.3">
      <c r="A604" s="36" t="s">
        <v>33</v>
      </c>
      <c r="B604" s="36" t="s">
        <v>47</v>
      </c>
      <c r="C604" s="37" t="s">
        <v>85</v>
      </c>
      <c r="D604" s="36">
        <v>1338.1605108330016</v>
      </c>
      <c r="E604" s="36">
        <v>5.6709131382456463E-3</v>
      </c>
    </row>
    <row r="605" spans="1:5" x14ac:dyDescent="0.3">
      <c r="A605" s="36" t="s">
        <v>32</v>
      </c>
      <c r="B605" s="36" t="s">
        <v>47</v>
      </c>
      <c r="C605" s="37" t="s">
        <v>85</v>
      </c>
      <c r="D605" s="36">
        <v>1328.2584367149011</v>
      </c>
      <c r="E605" s="36">
        <v>6.0000334117739692E-3</v>
      </c>
    </row>
    <row r="606" spans="1:5" x14ac:dyDescent="0.3">
      <c r="A606" s="36" t="s">
        <v>31</v>
      </c>
      <c r="B606" s="36" t="s">
        <v>47</v>
      </c>
      <c r="C606" s="37" t="s">
        <v>85</v>
      </c>
      <c r="D606" s="36">
        <v>1289.173664864501</v>
      </c>
      <c r="E606" s="36">
        <v>5.4810359561553584E-3</v>
      </c>
    </row>
    <row r="607" spans="1:5" x14ac:dyDescent="0.3">
      <c r="A607" s="36" t="s">
        <v>30</v>
      </c>
      <c r="B607" s="36" t="s">
        <v>47</v>
      </c>
      <c r="C607" s="37" t="s">
        <v>85</v>
      </c>
      <c r="D607" s="36">
        <v>1521.7348227057005</v>
      </c>
      <c r="E607" s="36">
        <v>5.4897134219527733E-3</v>
      </c>
    </row>
    <row r="608" spans="1:5" x14ac:dyDescent="0.3">
      <c r="A608" s="36" t="s">
        <v>29</v>
      </c>
      <c r="B608" s="36" t="s">
        <v>47</v>
      </c>
      <c r="C608" s="37" t="s">
        <v>85</v>
      </c>
      <c r="D608" s="36">
        <v>1438.4661690792009</v>
      </c>
      <c r="E608" s="36">
        <v>5.533568451497729E-3</v>
      </c>
    </row>
    <row r="609" spans="1:5" x14ac:dyDescent="0.3">
      <c r="A609" s="36" t="s">
        <v>28</v>
      </c>
      <c r="B609" s="36" t="s">
        <v>47</v>
      </c>
      <c r="C609" s="37" t="s">
        <v>85</v>
      </c>
      <c r="D609" s="36">
        <v>1554.8023541168006</v>
      </c>
      <c r="E609" s="36">
        <v>6.0517727274541902E-3</v>
      </c>
    </row>
    <row r="610" spans="1:5" x14ac:dyDescent="0.3">
      <c r="A610" s="36" t="s">
        <v>27</v>
      </c>
      <c r="B610" s="36" t="s">
        <v>47</v>
      </c>
      <c r="C610" s="37" t="s">
        <v>85</v>
      </c>
      <c r="D610" s="36">
        <v>1342.298135866499</v>
      </c>
      <c r="E610" s="36">
        <v>6.0932192126469005E-3</v>
      </c>
    </row>
    <row r="611" spans="1:5" x14ac:dyDescent="0.3">
      <c r="A611" s="36" t="s">
        <v>26</v>
      </c>
      <c r="B611" s="36" t="s">
        <v>47</v>
      </c>
      <c r="C611" s="37" t="s">
        <v>85</v>
      </c>
      <c r="D611" s="36">
        <v>1234.1379132436009</v>
      </c>
      <c r="E611" s="36">
        <v>6.0715031837928505E-3</v>
      </c>
    </row>
    <row r="612" spans="1:5" x14ac:dyDescent="0.3">
      <c r="A612" s="36" t="s">
        <v>25</v>
      </c>
      <c r="B612" s="36" t="s">
        <v>47</v>
      </c>
      <c r="C612" s="37" t="s">
        <v>85</v>
      </c>
      <c r="D612" s="36">
        <v>1136.0791821971009</v>
      </c>
      <c r="E612" s="36">
        <v>5.5146115314437865E-3</v>
      </c>
    </row>
    <row r="613" spans="1:5" x14ac:dyDescent="0.3">
      <c r="A613" s="36" t="s">
        <v>24</v>
      </c>
      <c r="B613" s="36" t="s">
        <v>47</v>
      </c>
      <c r="C613" s="37" t="s">
        <v>85</v>
      </c>
      <c r="D613" s="36">
        <v>1053</v>
      </c>
      <c r="E613" s="36">
        <v>5.8932151524744118E-3</v>
      </c>
    </row>
    <row r="614" spans="1:5" x14ac:dyDescent="0.3">
      <c r="A614" s="36" t="s">
        <v>23</v>
      </c>
      <c r="B614" s="36" t="s">
        <v>47</v>
      </c>
      <c r="C614" s="37" t="s">
        <v>85</v>
      </c>
      <c r="D614" s="36">
        <v>1066.7433276023996</v>
      </c>
      <c r="E614" s="36">
        <v>6.2679347829586382E-3</v>
      </c>
    </row>
    <row r="615" spans="1:5" x14ac:dyDescent="0.3">
      <c r="A615" s="36" t="s">
        <v>22</v>
      </c>
      <c r="B615" s="36" t="s">
        <v>47</v>
      </c>
      <c r="C615" s="37" t="s">
        <v>85</v>
      </c>
      <c r="D615" s="36">
        <v>1016.5424058777</v>
      </c>
      <c r="E615" s="36">
        <v>6.0270689114411552E-3</v>
      </c>
    </row>
    <row r="616" spans="1:5" x14ac:dyDescent="0.3">
      <c r="A616" s="36" t="s">
        <v>21</v>
      </c>
      <c r="B616" s="36" t="s">
        <v>47</v>
      </c>
      <c r="C616" s="37" t="s">
        <v>85</v>
      </c>
      <c r="D616" s="36">
        <v>943.24107258269999</v>
      </c>
      <c r="E616" s="36">
        <v>5.8101369105248895E-3</v>
      </c>
    </row>
    <row r="617" spans="1:5" x14ac:dyDescent="0.3">
      <c r="A617" s="36" t="s">
        <v>35</v>
      </c>
      <c r="B617" s="36" t="s">
        <v>47</v>
      </c>
      <c r="C617" s="37" t="s">
        <v>86</v>
      </c>
      <c r="D617" s="36">
        <v>4533.1486478099605</v>
      </c>
      <c r="E617" s="36">
        <v>4.5463363747684539E-3</v>
      </c>
    </row>
    <row r="618" spans="1:5" x14ac:dyDescent="0.3">
      <c r="A618" s="36" t="s">
        <v>34</v>
      </c>
      <c r="B618" s="36" t="s">
        <v>47</v>
      </c>
      <c r="C618" s="37" t="s">
        <v>86</v>
      </c>
      <c r="D618" s="36">
        <v>4883.9455921023582</v>
      </c>
      <c r="E618" s="36">
        <v>4.7157363184049186E-3</v>
      </c>
    </row>
    <row r="619" spans="1:5" x14ac:dyDescent="0.3">
      <c r="A619" s="36" t="s">
        <v>33</v>
      </c>
      <c r="B619" s="36" t="s">
        <v>47</v>
      </c>
      <c r="C619" s="37" t="s">
        <v>86</v>
      </c>
      <c r="D619" s="36">
        <v>5082.198945332002</v>
      </c>
      <c r="E619" s="36">
        <v>4.8768469538882486E-3</v>
      </c>
    </row>
    <row r="620" spans="1:5" x14ac:dyDescent="0.3">
      <c r="A620" s="36" t="s">
        <v>32</v>
      </c>
      <c r="B620" s="36" t="s">
        <v>47</v>
      </c>
      <c r="C620" s="37" t="s">
        <v>86</v>
      </c>
      <c r="D620" s="36">
        <v>4600.7490918221065</v>
      </c>
      <c r="E620" s="36">
        <v>4.7371372293764213E-3</v>
      </c>
    </row>
    <row r="621" spans="1:5" x14ac:dyDescent="0.3">
      <c r="A621" s="36" t="s">
        <v>31</v>
      </c>
      <c r="B621" s="36" t="s">
        <v>47</v>
      </c>
      <c r="C621" s="37" t="s">
        <v>86</v>
      </c>
      <c r="D621" s="36">
        <v>4996.8940483510323</v>
      </c>
      <c r="E621" s="36">
        <v>4.7433748018878693E-3</v>
      </c>
    </row>
    <row r="622" spans="1:5" x14ac:dyDescent="0.3">
      <c r="A622" s="36" t="s">
        <v>30</v>
      </c>
      <c r="B622" s="36" t="s">
        <v>47</v>
      </c>
      <c r="C622" s="37" t="s">
        <v>86</v>
      </c>
      <c r="D622" s="36">
        <v>5160.2552321441572</v>
      </c>
      <c r="E622" s="36">
        <v>4.7571383214592465E-3</v>
      </c>
    </row>
    <row r="623" spans="1:5" x14ac:dyDescent="0.3">
      <c r="A623" s="36" t="s">
        <v>29</v>
      </c>
      <c r="B623" s="36" t="s">
        <v>47</v>
      </c>
      <c r="C623" s="37" t="s">
        <v>86</v>
      </c>
      <c r="D623" s="36">
        <v>4998.7956679143317</v>
      </c>
      <c r="E623" s="36">
        <v>4.6049542654262388E-3</v>
      </c>
    </row>
    <row r="624" spans="1:5" x14ac:dyDescent="0.3">
      <c r="A624" s="36" t="s">
        <v>28</v>
      </c>
      <c r="B624" s="36" t="s">
        <v>47</v>
      </c>
      <c r="C624" s="37" t="s">
        <v>86</v>
      </c>
      <c r="D624" s="36">
        <v>6017.7500845339418</v>
      </c>
      <c r="E624" s="36">
        <v>4.5629160355324435E-3</v>
      </c>
    </row>
    <row r="625" spans="1:5" x14ac:dyDescent="0.3">
      <c r="A625" s="36" t="s">
        <v>27</v>
      </c>
      <c r="B625" s="36" t="s">
        <v>47</v>
      </c>
      <c r="C625" s="37" t="s">
        <v>86</v>
      </c>
      <c r="D625" s="36">
        <v>6066.9077660426128</v>
      </c>
      <c r="E625" s="36">
        <v>4.4895940706225967E-3</v>
      </c>
    </row>
    <row r="626" spans="1:5" x14ac:dyDescent="0.3">
      <c r="A626" s="36" t="s">
        <v>26</v>
      </c>
      <c r="B626" s="36" t="s">
        <v>47</v>
      </c>
      <c r="C626" s="37" t="s">
        <v>86</v>
      </c>
      <c r="D626" s="36">
        <v>5969</v>
      </c>
      <c r="E626" s="36">
        <v>4.4942852888069842E-3</v>
      </c>
    </row>
    <row r="627" spans="1:5" x14ac:dyDescent="0.3">
      <c r="A627" s="36" t="s">
        <v>25</v>
      </c>
      <c r="B627" s="36" t="s">
        <v>47</v>
      </c>
      <c r="C627" s="37" t="s">
        <v>86</v>
      </c>
      <c r="D627" s="36">
        <v>5033</v>
      </c>
      <c r="E627" s="36">
        <v>4.6228227034902977E-3</v>
      </c>
    </row>
    <row r="628" spans="1:5" x14ac:dyDescent="0.3">
      <c r="A628" s="36" t="s">
        <v>24</v>
      </c>
      <c r="B628" s="36" t="s">
        <v>47</v>
      </c>
      <c r="C628" s="37" t="s">
        <v>86</v>
      </c>
      <c r="D628" s="36">
        <v>4703</v>
      </c>
      <c r="E628" s="36">
        <v>4.7164044227089091E-3</v>
      </c>
    </row>
    <row r="629" spans="1:5" x14ac:dyDescent="0.3">
      <c r="A629" s="36" t="s">
        <v>23</v>
      </c>
      <c r="B629" s="36" t="s">
        <v>47</v>
      </c>
      <c r="C629" s="37" t="s">
        <v>86</v>
      </c>
      <c r="D629" s="36">
        <v>4556</v>
      </c>
      <c r="E629" s="36">
        <v>4.8262059799043999E-3</v>
      </c>
    </row>
    <row r="630" spans="1:5" x14ac:dyDescent="0.3">
      <c r="A630" s="36" t="s">
        <v>22</v>
      </c>
      <c r="B630" s="36" t="s">
        <v>47</v>
      </c>
      <c r="C630" s="37" t="s">
        <v>86</v>
      </c>
      <c r="D630" s="36">
        <v>4243</v>
      </c>
      <c r="E630" s="36">
        <v>5.0748618639851256E-3</v>
      </c>
    </row>
    <row r="631" spans="1:5" x14ac:dyDescent="0.3">
      <c r="A631" s="36" t="s">
        <v>21</v>
      </c>
      <c r="B631" s="36" t="s">
        <v>47</v>
      </c>
      <c r="C631" s="37" t="s">
        <v>86</v>
      </c>
      <c r="D631" s="36">
        <v>3504</v>
      </c>
      <c r="E631" s="36">
        <v>5.3430999492643334E-3</v>
      </c>
    </row>
    <row r="632" spans="1:5" x14ac:dyDescent="0.3">
      <c r="A632" s="36" t="s">
        <v>35</v>
      </c>
      <c r="B632" s="36" t="s">
        <v>47</v>
      </c>
      <c r="C632" s="37" t="s">
        <v>87</v>
      </c>
      <c r="D632" s="36">
        <v>2898.3888891100137</v>
      </c>
      <c r="E632" s="36">
        <v>4.6442095331796548E-3</v>
      </c>
    </row>
    <row r="633" spans="1:5" x14ac:dyDescent="0.3">
      <c r="A633" s="36" t="s">
        <v>34</v>
      </c>
      <c r="B633" s="36" t="s">
        <v>47</v>
      </c>
      <c r="C633" s="37" t="s">
        <v>87</v>
      </c>
      <c r="D633" s="36">
        <v>3161.4953562332239</v>
      </c>
      <c r="E633" s="36">
        <v>4.7626583572335157E-3</v>
      </c>
    </row>
    <row r="634" spans="1:5" x14ac:dyDescent="0.3">
      <c r="A634" s="36" t="s">
        <v>33</v>
      </c>
      <c r="B634" s="36" t="s">
        <v>47</v>
      </c>
      <c r="C634" s="37" t="s">
        <v>87</v>
      </c>
      <c r="D634" s="36">
        <v>2994.25296266548</v>
      </c>
      <c r="E634" s="36">
        <v>4.8226091643700352E-3</v>
      </c>
    </row>
    <row r="635" spans="1:5" x14ac:dyDescent="0.3">
      <c r="A635" s="36" t="s">
        <v>32</v>
      </c>
      <c r="B635" s="36" t="s">
        <v>47</v>
      </c>
      <c r="C635" s="37" t="s">
        <v>87</v>
      </c>
      <c r="D635" s="36">
        <v>2955.970577726298</v>
      </c>
      <c r="E635" s="36">
        <v>5.3381929937006333E-3</v>
      </c>
    </row>
    <row r="636" spans="1:5" x14ac:dyDescent="0.3">
      <c r="A636" s="36" t="s">
        <v>31</v>
      </c>
      <c r="B636" s="36" t="s">
        <v>47</v>
      </c>
      <c r="C636" s="37" t="s">
        <v>87</v>
      </c>
      <c r="D636" s="36">
        <v>3181.5776084997046</v>
      </c>
      <c r="E636" s="36">
        <v>5.5892016028388372E-3</v>
      </c>
    </row>
    <row r="637" spans="1:5" x14ac:dyDescent="0.3">
      <c r="A637" s="36" t="s">
        <v>30</v>
      </c>
      <c r="B637" s="36" t="s">
        <v>47</v>
      </c>
      <c r="C637" s="37" t="s">
        <v>87</v>
      </c>
      <c r="D637" s="36">
        <v>3600.1831272837944</v>
      </c>
      <c r="E637" s="36">
        <v>5.4278644155430263E-3</v>
      </c>
    </row>
    <row r="638" spans="1:5" x14ac:dyDescent="0.3">
      <c r="A638" s="36" t="s">
        <v>29</v>
      </c>
      <c r="B638" s="36" t="s">
        <v>47</v>
      </c>
      <c r="C638" s="37" t="s">
        <v>87</v>
      </c>
      <c r="D638" s="36">
        <v>3053.5536026565933</v>
      </c>
      <c r="E638" s="36">
        <v>5.4679164311146116E-3</v>
      </c>
    </row>
    <row r="639" spans="1:5" x14ac:dyDescent="0.3">
      <c r="A639" s="36" t="s">
        <v>28</v>
      </c>
      <c r="B639" s="36" t="s">
        <v>47</v>
      </c>
      <c r="C639" s="37" t="s">
        <v>87</v>
      </c>
      <c r="D639" s="36">
        <v>3150.866847475103</v>
      </c>
      <c r="E639" s="36">
        <v>5.2981696641020547E-3</v>
      </c>
    </row>
    <row r="640" spans="1:5" x14ac:dyDescent="0.3">
      <c r="A640" s="36" t="s">
        <v>27</v>
      </c>
      <c r="B640" s="36" t="s">
        <v>47</v>
      </c>
      <c r="C640" s="37" t="s">
        <v>87</v>
      </c>
      <c r="D640" s="36">
        <v>2817.3621806350875</v>
      </c>
      <c r="E640" s="36">
        <v>5.4414093696339228E-3</v>
      </c>
    </row>
    <row r="641" spans="1:5" x14ac:dyDescent="0.3">
      <c r="A641" s="36" t="s">
        <v>26</v>
      </c>
      <c r="B641" s="36" t="s">
        <v>47</v>
      </c>
      <c r="C641" s="37" t="s">
        <v>87</v>
      </c>
      <c r="D641" s="36">
        <v>3062.8244017988723</v>
      </c>
      <c r="E641" s="36">
        <v>5.5894061735930877E-3</v>
      </c>
    </row>
    <row r="642" spans="1:5" x14ac:dyDescent="0.3">
      <c r="A642" s="36" t="s">
        <v>25</v>
      </c>
      <c r="B642" s="36" t="s">
        <v>47</v>
      </c>
      <c r="C642" s="37" t="s">
        <v>87</v>
      </c>
      <c r="D642" s="36">
        <v>2521.7996038731972</v>
      </c>
      <c r="E642" s="36">
        <v>5.8190533269661619E-3</v>
      </c>
    </row>
    <row r="643" spans="1:5" x14ac:dyDescent="0.3">
      <c r="A643" s="36" t="s">
        <v>24</v>
      </c>
      <c r="B643" s="36" t="s">
        <v>47</v>
      </c>
      <c r="C643" s="37" t="s">
        <v>87</v>
      </c>
      <c r="D643" s="36">
        <v>2476</v>
      </c>
      <c r="E643" s="36">
        <v>6.1114476754622156E-3</v>
      </c>
    </row>
    <row r="644" spans="1:5" x14ac:dyDescent="0.3">
      <c r="A644" s="36" t="s">
        <v>23</v>
      </c>
      <c r="B644" s="36" t="s">
        <v>47</v>
      </c>
      <c r="C644" s="37" t="s">
        <v>87</v>
      </c>
      <c r="D644" s="36">
        <v>2414.5249792743884</v>
      </c>
      <c r="E644" s="36">
        <v>6.0666961223602538E-3</v>
      </c>
    </row>
    <row r="645" spans="1:5" x14ac:dyDescent="0.3">
      <c r="A645" s="36" t="s">
        <v>22</v>
      </c>
      <c r="B645" s="36" t="s">
        <v>47</v>
      </c>
      <c r="C645" s="37" t="s">
        <v>87</v>
      </c>
      <c r="D645" s="36">
        <v>2221.5058119356086</v>
      </c>
      <c r="E645" s="36">
        <v>6.1879635704365204E-3</v>
      </c>
    </row>
    <row r="646" spans="1:5" x14ac:dyDescent="0.3">
      <c r="A646" s="36" t="s">
        <v>21</v>
      </c>
      <c r="B646" s="36" t="s">
        <v>47</v>
      </c>
      <c r="C646" s="37" t="s">
        <v>87</v>
      </c>
      <c r="D646" s="36">
        <v>1987.5441280087966</v>
      </c>
      <c r="E646" s="36">
        <v>6.1636699800538541E-3</v>
      </c>
    </row>
    <row r="647" spans="1:5" x14ac:dyDescent="0.3">
      <c r="A647" s="36" t="s">
        <v>35</v>
      </c>
      <c r="B647" s="36" t="s">
        <v>47</v>
      </c>
      <c r="C647" s="37" t="s">
        <v>88</v>
      </c>
      <c r="D647" s="36">
        <v>1591.3865035500023</v>
      </c>
      <c r="E647" s="36">
        <v>5.9621678823219126E-3</v>
      </c>
    </row>
    <row r="648" spans="1:5" x14ac:dyDescent="0.3">
      <c r="A648" s="36" t="s">
        <v>34</v>
      </c>
      <c r="B648" s="36" t="s">
        <v>47</v>
      </c>
      <c r="C648" s="37" t="s">
        <v>88</v>
      </c>
      <c r="D648" s="36">
        <v>1606.1335045103017</v>
      </c>
      <c r="E648" s="36">
        <v>6.1959576207132874E-3</v>
      </c>
    </row>
    <row r="649" spans="1:5" x14ac:dyDescent="0.3">
      <c r="A649" s="36" t="s">
        <v>33</v>
      </c>
      <c r="B649" s="36" t="s">
        <v>47</v>
      </c>
      <c r="C649" s="37" t="s">
        <v>88</v>
      </c>
      <c r="D649" s="36">
        <v>1548.2542863781985</v>
      </c>
      <c r="E649" s="36">
        <v>6.0318135895167258E-3</v>
      </c>
    </row>
    <row r="650" spans="1:5" x14ac:dyDescent="0.3">
      <c r="A650" s="36" t="s">
        <v>32</v>
      </c>
      <c r="B650" s="36" t="s">
        <v>47</v>
      </c>
      <c r="C650" s="37" t="s">
        <v>88</v>
      </c>
      <c r="D650" s="36">
        <v>1557.3050510390974</v>
      </c>
      <c r="E650" s="36">
        <v>5.9850769221314083E-3</v>
      </c>
    </row>
    <row r="651" spans="1:5" x14ac:dyDescent="0.3">
      <c r="A651" s="36" t="s">
        <v>31</v>
      </c>
      <c r="B651" s="36" t="s">
        <v>47</v>
      </c>
      <c r="C651" s="37" t="s">
        <v>88</v>
      </c>
      <c r="D651" s="36">
        <v>1480.9080666373984</v>
      </c>
      <c r="E651" s="36">
        <v>5.9848723134445459E-3</v>
      </c>
    </row>
    <row r="652" spans="1:5" x14ac:dyDescent="0.3">
      <c r="A652" s="36" t="s">
        <v>30</v>
      </c>
      <c r="B652" s="36" t="s">
        <v>47</v>
      </c>
      <c r="C652" s="37" t="s">
        <v>88</v>
      </c>
      <c r="D652" s="36">
        <v>1707.9152847519974</v>
      </c>
      <c r="E652" s="36">
        <v>6.3270965107398471E-3</v>
      </c>
    </row>
    <row r="653" spans="1:5" x14ac:dyDescent="0.3">
      <c r="A653" s="36" t="s">
        <v>29</v>
      </c>
      <c r="B653" s="36" t="s">
        <v>47</v>
      </c>
      <c r="C653" s="37" t="s">
        <v>88</v>
      </c>
      <c r="D653" s="36">
        <v>1597.3395947304002</v>
      </c>
      <c r="E653" s="36">
        <v>6.0275869469602434E-3</v>
      </c>
    </row>
    <row r="654" spans="1:5" x14ac:dyDescent="0.3">
      <c r="A654" s="36" t="s">
        <v>28</v>
      </c>
      <c r="B654" s="36" t="s">
        <v>47</v>
      </c>
      <c r="C654" s="37" t="s">
        <v>88</v>
      </c>
      <c r="D654" s="36">
        <v>1633.1977302425971</v>
      </c>
      <c r="E654" s="36">
        <v>6.2562697936450742E-3</v>
      </c>
    </row>
    <row r="655" spans="1:5" x14ac:dyDescent="0.3">
      <c r="A655" s="36" t="s">
        <v>27</v>
      </c>
      <c r="B655" s="36" t="s">
        <v>47</v>
      </c>
      <c r="C655" s="37" t="s">
        <v>88</v>
      </c>
      <c r="D655" s="36">
        <v>1445.5492739278993</v>
      </c>
      <c r="E655" s="36">
        <v>6.2233728180839101E-3</v>
      </c>
    </row>
    <row r="656" spans="1:5" x14ac:dyDescent="0.3">
      <c r="A656" s="36" t="s">
        <v>26</v>
      </c>
      <c r="B656" s="36" t="s">
        <v>47</v>
      </c>
      <c r="C656" s="37" t="s">
        <v>88</v>
      </c>
      <c r="D656" s="36">
        <v>1711.488008580704</v>
      </c>
      <c r="E656" s="36">
        <v>6.41117523801241E-3</v>
      </c>
    </row>
    <row r="657" spans="1:5" x14ac:dyDescent="0.3">
      <c r="A657" s="36" t="s">
        <v>25</v>
      </c>
      <c r="B657" s="36" t="s">
        <v>47</v>
      </c>
      <c r="C657" s="37" t="s">
        <v>88</v>
      </c>
      <c r="D657" s="36">
        <v>1380.7718540010005</v>
      </c>
      <c r="E657" s="36">
        <v>6.5476580773064213E-3</v>
      </c>
    </row>
    <row r="658" spans="1:5" x14ac:dyDescent="0.3">
      <c r="A658" s="36" t="s">
        <v>24</v>
      </c>
      <c r="B658" s="36" t="s">
        <v>47</v>
      </c>
      <c r="C658" s="37" t="s">
        <v>88</v>
      </c>
      <c r="D658" s="36">
        <v>1296</v>
      </c>
      <c r="E658" s="36">
        <v>6.5372085048010977E-3</v>
      </c>
    </row>
    <row r="659" spans="1:5" x14ac:dyDescent="0.3">
      <c r="A659" s="36" t="s">
        <v>23</v>
      </c>
      <c r="B659" s="36" t="s">
        <v>47</v>
      </c>
      <c r="C659" s="37" t="s">
        <v>88</v>
      </c>
      <c r="D659" s="36">
        <v>1413.0112121238992</v>
      </c>
      <c r="E659" s="36">
        <v>6.6377072217389055E-3</v>
      </c>
    </row>
    <row r="660" spans="1:5" x14ac:dyDescent="0.3">
      <c r="A660" s="36" t="s">
        <v>22</v>
      </c>
      <c r="B660" s="36" t="s">
        <v>47</v>
      </c>
      <c r="C660" s="37" t="s">
        <v>88</v>
      </c>
      <c r="D660" s="36">
        <v>1271.0974511420995</v>
      </c>
      <c r="E660" s="36">
        <v>6.5574069781205785E-3</v>
      </c>
    </row>
    <row r="661" spans="1:5" x14ac:dyDescent="0.3">
      <c r="A661" s="36" t="s">
        <v>21</v>
      </c>
      <c r="B661" s="36" t="s">
        <v>47</v>
      </c>
      <c r="C661" s="37" t="s">
        <v>88</v>
      </c>
      <c r="D661" s="36">
        <v>1095.8654492748005</v>
      </c>
      <c r="E661" s="36">
        <v>6.7554304749466443E-3</v>
      </c>
    </row>
    <row r="662" spans="1:5" x14ac:dyDescent="0.3">
      <c r="A662" s="36" t="s">
        <v>35</v>
      </c>
      <c r="B662" s="36" t="s">
        <v>47</v>
      </c>
      <c r="C662" s="37" t="s">
        <v>89</v>
      </c>
      <c r="D662" s="36">
        <v>2177.2367150800078</v>
      </c>
      <c r="E662" s="36">
        <v>4.7701298409890012E-3</v>
      </c>
    </row>
    <row r="663" spans="1:5" x14ac:dyDescent="0.3">
      <c r="A663" s="36" t="s">
        <v>34</v>
      </c>
      <c r="B663" s="36" t="s">
        <v>47</v>
      </c>
      <c r="C663" s="37" t="s">
        <v>89</v>
      </c>
      <c r="D663" s="36">
        <v>2119.0924329585641</v>
      </c>
      <c r="E663" s="36">
        <v>4.9839687419878237E-3</v>
      </c>
    </row>
    <row r="664" spans="1:5" x14ac:dyDescent="0.3">
      <c r="A664" s="36" t="s">
        <v>33</v>
      </c>
      <c r="B664" s="36" t="s">
        <v>47</v>
      </c>
      <c r="C664" s="37" t="s">
        <v>89</v>
      </c>
      <c r="D664" s="36">
        <v>2254.7346865240015</v>
      </c>
      <c r="E664" s="36">
        <v>4.9019051000689234E-3</v>
      </c>
    </row>
    <row r="665" spans="1:5" x14ac:dyDescent="0.3">
      <c r="A665" s="36" t="s">
        <v>32</v>
      </c>
      <c r="B665" s="36" t="s">
        <v>47</v>
      </c>
      <c r="C665" s="37" t="s">
        <v>89</v>
      </c>
      <c r="D665" s="36">
        <v>2263.0048367866025</v>
      </c>
      <c r="E665" s="36">
        <v>5.0040122894848254E-3</v>
      </c>
    </row>
    <row r="666" spans="1:5" x14ac:dyDescent="0.3">
      <c r="A666" s="36" t="s">
        <v>31</v>
      </c>
      <c r="B666" s="36" t="s">
        <v>47</v>
      </c>
      <c r="C666" s="37" t="s">
        <v>89</v>
      </c>
      <c r="D666" s="36">
        <v>2101.2800706926005</v>
      </c>
      <c r="E666" s="36">
        <v>4.9794505597040043E-3</v>
      </c>
    </row>
    <row r="667" spans="1:5" x14ac:dyDescent="0.3">
      <c r="A667" s="36" t="s">
        <v>30</v>
      </c>
      <c r="B667" s="36" t="s">
        <v>47</v>
      </c>
      <c r="C667" s="37" t="s">
        <v>89</v>
      </c>
      <c r="D667" s="36">
        <v>2345.4796046133006</v>
      </c>
      <c r="E667" s="36">
        <v>5.0981926220221331E-3</v>
      </c>
    </row>
    <row r="668" spans="1:5" x14ac:dyDescent="0.3">
      <c r="A668" s="36" t="s">
        <v>29</v>
      </c>
      <c r="B668" s="36" t="s">
        <v>47</v>
      </c>
      <c r="C668" s="37" t="s">
        <v>89</v>
      </c>
      <c r="D668" s="36">
        <v>2237.9162178435013</v>
      </c>
      <c r="E668" s="36">
        <v>5.3386150867017401E-3</v>
      </c>
    </row>
    <row r="669" spans="1:5" x14ac:dyDescent="0.3">
      <c r="A669" s="36" t="s">
        <v>28</v>
      </c>
      <c r="B669" s="36" t="s">
        <v>47</v>
      </c>
      <c r="C669" s="37" t="s">
        <v>89</v>
      </c>
      <c r="D669" s="36">
        <v>2376.601030727802</v>
      </c>
      <c r="E669" s="36">
        <v>5.5794511247385546E-3</v>
      </c>
    </row>
    <row r="670" spans="1:5" x14ac:dyDescent="0.3">
      <c r="A670" s="36" t="s">
        <v>27</v>
      </c>
      <c r="B670" s="36" t="s">
        <v>47</v>
      </c>
      <c r="C670" s="37" t="s">
        <v>89</v>
      </c>
      <c r="D670" s="36">
        <v>2318.6684820425953</v>
      </c>
      <c r="E670" s="36">
        <v>5.7065281940862035E-3</v>
      </c>
    </row>
    <row r="671" spans="1:5" x14ac:dyDescent="0.3">
      <c r="A671" s="36" t="s">
        <v>26</v>
      </c>
      <c r="B671" s="36" t="s">
        <v>47</v>
      </c>
      <c r="C671" s="37" t="s">
        <v>89</v>
      </c>
      <c r="D671" s="36">
        <v>2487.6293262072027</v>
      </c>
      <c r="E671" s="36">
        <v>5.7540279388668854E-3</v>
      </c>
    </row>
    <row r="672" spans="1:5" x14ac:dyDescent="0.3">
      <c r="A672" s="36" t="s">
        <v>25</v>
      </c>
      <c r="B672" s="36" t="s">
        <v>47</v>
      </c>
      <c r="C672" s="37" t="s">
        <v>89</v>
      </c>
      <c r="D672" s="36">
        <v>2326.0055015136995</v>
      </c>
      <c r="E672" s="36">
        <v>5.7259166415849962E-3</v>
      </c>
    </row>
    <row r="673" spans="1:5" x14ac:dyDescent="0.3">
      <c r="A673" s="36" t="s">
        <v>24</v>
      </c>
      <c r="B673" s="36" t="s">
        <v>47</v>
      </c>
      <c r="C673" s="37" t="s">
        <v>89</v>
      </c>
      <c r="D673" s="36">
        <v>2111</v>
      </c>
      <c r="E673" s="36">
        <v>5.9858413600715832E-3</v>
      </c>
    </row>
    <row r="674" spans="1:5" x14ac:dyDescent="0.3">
      <c r="A674" s="36" t="s">
        <v>23</v>
      </c>
      <c r="B674" s="36" t="s">
        <v>47</v>
      </c>
      <c r="C674" s="37" t="s">
        <v>89</v>
      </c>
      <c r="D674" s="36">
        <v>2110.0107382636074</v>
      </c>
      <c r="E674" s="36">
        <v>6.0461511566932318E-3</v>
      </c>
    </row>
    <row r="675" spans="1:5" x14ac:dyDescent="0.3">
      <c r="A675" s="36" t="s">
        <v>22</v>
      </c>
      <c r="B675" s="36" t="s">
        <v>47</v>
      </c>
      <c r="C675" s="37" t="s">
        <v>89</v>
      </c>
      <c r="D675" s="36">
        <v>1622.5371181402988</v>
      </c>
      <c r="E675" s="36">
        <v>6.4995953198687673E-3</v>
      </c>
    </row>
    <row r="676" spans="1:5" x14ac:dyDescent="0.3">
      <c r="A676" s="36" t="s">
        <v>21</v>
      </c>
      <c r="B676" s="36" t="s">
        <v>47</v>
      </c>
      <c r="C676" s="37" t="s">
        <v>89</v>
      </c>
      <c r="D676" s="36">
        <v>1532.9355917518042</v>
      </c>
      <c r="E676" s="36">
        <v>6.228236542325489E-3</v>
      </c>
    </row>
    <row r="677" spans="1:5" x14ac:dyDescent="0.3">
      <c r="A677" s="36" t="s">
        <v>35</v>
      </c>
      <c r="B677" s="36" t="s">
        <v>47</v>
      </c>
      <c r="C677" s="37" t="s">
        <v>90</v>
      </c>
      <c r="D677" s="36">
        <v>6089.1111119999941</v>
      </c>
      <c r="E677" s="36">
        <v>3.5579716916633837E-3</v>
      </c>
    </row>
    <row r="678" spans="1:5" x14ac:dyDescent="0.3">
      <c r="A678" s="36" t="s">
        <v>34</v>
      </c>
      <c r="B678" s="36" t="s">
        <v>47</v>
      </c>
      <c r="C678" s="37" t="s">
        <v>90</v>
      </c>
      <c r="D678" s="36">
        <v>5818.2459828704941</v>
      </c>
      <c r="E678" s="36">
        <v>3.6687006183390497E-3</v>
      </c>
    </row>
    <row r="679" spans="1:5" x14ac:dyDescent="0.3">
      <c r="A679" s="36" t="s">
        <v>33</v>
      </c>
      <c r="B679" s="36" t="s">
        <v>47</v>
      </c>
      <c r="C679" s="37" t="s">
        <v>90</v>
      </c>
      <c r="D679" s="36">
        <v>5576.0653307622306</v>
      </c>
      <c r="E679" s="36">
        <v>3.6318062572778674E-3</v>
      </c>
    </row>
    <row r="680" spans="1:5" x14ac:dyDescent="0.3">
      <c r="A680" s="36" t="s">
        <v>32</v>
      </c>
      <c r="B680" s="36" t="s">
        <v>47</v>
      </c>
      <c r="C680" s="37" t="s">
        <v>90</v>
      </c>
      <c r="D680" s="36">
        <v>5748.2283002227177</v>
      </c>
      <c r="E680" s="36">
        <v>3.5887328889942665E-3</v>
      </c>
    </row>
    <row r="681" spans="1:5" x14ac:dyDescent="0.3">
      <c r="A681" s="36" t="s">
        <v>31</v>
      </c>
      <c r="B681" s="36" t="s">
        <v>47</v>
      </c>
      <c r="C681" s="37" t="s">
        <v>90</v>
      </c>
      <c r="D681" s="36">
        <v>6051</v>
      </c>
      <c r="E681" s="36">
        <v>3.5444095558126295E-3</v>
      </c>
    </row>
    <row r="682" spans="1:5" x14ac:dyDescent="0.3">
      <c r="A682" s="36" t="s">
        <v>30</v>
      </c>
      <c r="B682" s="36" t="s">
        <v>47</v>
      </c>
      <c r="C682" s="37" t="s">
        <v>90</v>
      </c>
      <c r="D682" s="36">
        <v>6080</v>
      </c>
      <c r="E682" s="36">
        <v>3.550918311403509E-3</v>
      </c>
    </row>
    <row r="683" spans="1:5" x14ac:dyDescent="0.3">
      <c r="A683" s="36" t="s">
        <v>29</v>
      </c>
      <c r="B683" s="36" t="s">
        <v>47</v>
      </c>
      <c r="C683" s="37" t="s">
        <v>90</v>
      </c>
      <c r="D683" s="36">
        <v>6170</v>
      </c>
      <c r="E683" s="36">
        <v>3.5404285971546911E-3</v>
      </c>
    </row>
    <row r="684" spans="1:5" x14ac:dyDescent="0.3">
      <c r="A684" s="36" t="s">
        <v>28</v>
      </c>
      <c r="B684" s="36" t="s">
        <v>47</v>
      </c>
      <c r="C684" s="37" t="s">
        <v>90</v>
      </c>
      <c r="D684" s="36">
        <v>6737</v>
      </c>
      <c r="E684" s="36">
        <v>3.5390175317071559E-3</v>
      </c>
    </row>
    <row r="685" spans="1:5" x14ac:dyDescent="0.3">
      <c r="A685" s="36" t="s">
        <v>27</v>
      </c>
      <c r="B685" s="36" t="s">
        <v>47</v>
      </c>
      <c r="C685" s="37" t="s">
        <v>90</v>
      </c>
      <c r="D685" s="36">
        <v>5753</v>
      </c>
      <c r="E685" s="36">
        <v>3.532456496127624E-3</v>
      </c>
    </row>
    <row r="686" spans="1:5" x14ac:dyDescent="0.3">
      <c r="A686" s="36" t="s">
        <v>26</v>
      </c>
      <c r="B686" s="36" t="s">
        <v>47</v>
      </c>
      <c r="C686" s="37" t="s">
        <v>90</v>
      </c>
      <c r="D686" s="36">
        <v>5577</v>
      </c>
      <c r="E686" s="36">
        <v>3.6881387842926305E-3</v>
      </c>
    </row>
    <row r="687" spans="1:5" x14ac:dyDescent="0.3">
      <c r="A687" s="36" t="s">
        <v>25</v>
      </c>
      <c r="B687" s="36" t="s">
        <v>47</v>
      </c>
      <c r="C687" s="37" t="s">
        <v>90</v>
      </c>
      <c r="D687" s="36">
        <v>4747</v>
      </c>
      <c r="E687" s="36">
        <v>3.6192449032137258E-3</v>
      </c>
    </row>
    <row r="688" spans="1:5" x14ac:dyDescent="0.3">
      <c r="A688" s="36" t="s">
        <v>24</v>
      </c>
      <c r="B688" s="36" t="s">
        <v>47</v>
      </c>
      <c r="C688" s="37" t="s">
        <v>90</v>
      </c>
      <c r="D688" s="36">
        <v>4541</v>
      </c>
      <c r="E688" s="36">
        <v>3.7950524847684061E-3</v>
      </c>
    </row>
    <row r="689" spans="1:5" x14ac:dyDescent="0.3">
      <c r="A689" s="36" t="s">
        <v>23</v>
      </c>
      <c r="B689" s="36" t="s">
        <v>47</v>
      </c>
      <c r="C689" s="37" t="s">
        <v>90</v>
      </c>
      <c r="D689" s="36">
        <v>4301</v>
      </c>
      <c r="E689" s="36">
        <v>3.78707148208427E-3</v>
      </c>
    </row>
    <row r="690" spans="1:5" x14ac:dyDescent="0.3">
      <c r="A690" s="36" t="s">
        <v>22</v>
      </c>
      <c r="B690" s="36" t="s">
        <v>47</v>
      </c>
      <c r="C690" s="37" t="s">
        <v>90</v>
      </c>
      <c r="D690" s="36">
        <v>3619</v>
      </c>
      <c r="E690" s="36">
        <v>3.8155107304043471E-3</v>
      </c>
    </row>
    <row r="691" spans="1:5" x14ac:dyDescent="0.3">
      <c r="A691" s="36" t="s">
        <v>21</v>
      </c>
      <c r="B691" s="36" t="s">
        <v>47</v>
      </c>
      <c r="C691" s="37" t="s">
        <v>90</v>
      </c>
      <c r="D691" s="36">
        <v>2522</v>
      </c>
      <c r="E691" s="36">
        <v>3.9075579346197903E-3</v>
      </c>
    </row>
    <row r="692" spans="1:5" x14ac:dyDescent="0.3">
      <c r="A692" s="36" t="s">
        <v>35</v>
      </c>
      <c r="B692" s="36" t="s">
        <v>47</v>
      </c>
      <c r="C692" s="37" t="s">
        <v>91</v>
      </c>
      <c r="D692" s="36">
        <v>1307.6557380000038</v>
      </c>
      <c r="E692" s="36">
        <v>5.4032717512110476E-3</v>
      </c>
    </row>
    <row r="693" spans="1:5" x14ac:dyDescent="0.3">
      <c r="A693" s="36" t="s">
        <v>34</v>
      </c>
      <c r="B693" s="36" t="s">
        <v>47</v>
      </c>
      <c r="C693" s="37" t="s">
        <v>91</v>
      </c>
      <c r="D693" s="36">
        <v>1413.6804536256002</v>
      </c>
      <c r="E693" s="36">
        <v>5.5374040756664003E-3</v>
      </c>
    </row>
    <row r="694" spans="1:5" x14ac:dyDescent="0.3">
      <c r="A694" s="36" t="s">
        <v>33</v>
      </c>
      <c r="B694" s="36" t="s">
        <v>47</v>
      </c>
      <c r="C694" s="37" t="s">
        <v>91</v>
      </c>
      <c r="D694" s="36">
        <v>1440.5758039112959</v>
      </c>
      <c r="E694" s="36">
        <v>5.5326706409408047E-3</v>
      </c>
    </row>
    <row r="695" spans="1:5" x14ac:dyDescent="0.3">
      <c r="A695" s="36" t="s">
        <v>32</v>
      </c>
      <c r="B695" s="36" t="s">
        <v>47</v>
      </c>
      <c r="C695" s="37" t="s">
        <v>91</v>
      </c>
      <c r="D695" s="36">
        <v>1463.3712447485987</v>
      </c>
      <c r="E695" s="36">
        <v>5.0855473253761073E-3</v>
      </c>
    </row>
    <row r="696" spans="1:5" x14ac:dyDescent="0.3">
      <c r="A696" s="36" t="s">
        <v>31</v>
      </c>
      <c r="B696" s="36" t="s">
        <v>47</v>
      </c>
      <c r="C696" s="37" t="s">
        <v>91</v>
      </c>
      <c r="D696" s="36">
        <v>1352.7494141445989</v>
      </c>
      <c r="E696" s="36">
        <v>5.3313843638612534E-3</v>
      </c>
    </row>
    <row r="697" spans="1:5" x14ac:dyDescent="0.3">
      <c r="A697" s="36" t="s">
        <v>30</v>
      </c>
      <c r="B697" s="36" t="s">
        <v>47</v>
      </c>
      <c r="C697" s="37" t="s">
        <v>91</v>
      </c>
      <c r="D697" s="36">
        <v>1522.8710027764007</v>
      </c>
      <c r="E697" s="36">
        <v>5.3449918850071434E-3</v>
      </c>
    </row>
    <row r="698" spans="1:5" x14ac:dyDescent="0.3">
      <c r="A698" s="36" t="s">
        <v>29</v>
      </c>
      <c r="B698" s="36" t="s">
        <v>47</v>
      </c>
      <c r="C698" s="37" t="s">
        <v>91</v>
      </c>
      <c r="D698" s="36">
        <v>1469.7131190113973</v>
      </c>
      <c r="E698" s="36">
        <v>5.4339392807716989E-3</v>
      </c>
    </row>
    <row r="699" spans="1:5" x14ac:dyDescent="0.3">
      <c r="A699" s="36" t="s">
        <v>28</v>
      </c>
      <c r="B699" s="36" t="s">
        <v>47</v>
      </c>
      <c r="C699" s="37" t="s">
        <v>91</v>
      </c>
      <c r="D699" s="36">
        <v>1521.8575106952978</v>
      </c>
      <c r="E699" s="36">
        <v>5.3236776780994808E-3</v>
      </c>
    </row>
    <row r="700" spans="1:5" x14ac:dyDescent="0.3">
      <c r="A700" s="36" t="s">
        <v>27</v>
      </c>
      <c r="B700" s="36" t="s">
        <v>47</v>
      </c>
      <c r="C700" s="37" t="s">
        <v>91</v>
      </c>
      <c r="D700" s="36">
        <v>1608.7572747453014</v>
      </c>
      <c r="E700" s="36">
        <v>5.4982400178071955E-3</v>
      </c>
    </row>
    <row r="701" spans="1:5" x14ac:dyDescent="0.3">
      <c r="A701" s="36" t="s">
        <v>26</v>
      </c>
      <c r="B701" s="36" t="s">
        <v>47</v>
      </c>
      <c r="C701" s="37" t="s">
        <v>91</v>
      </c>
      <c r="D701" s="36">
        <v>1527.7007575798971</v>
      </c>
      <c r="E701" s="36">
        <v>5.600107508640496E-3</v>
      </c>
    </row>
    <row r="702" spans="1:5" x14ac:dyDescent="0.3">
      <c r="A702" s="36" t="s">
        <v>25</v>
      </c>
      <c r="B702" s="36" t="s">
        <v>47</v>
      </c>
      <c r="C702" s="37" t="s">
        <v>91</v>
      </c>
      <c r="D702" s="36">
        <v>1315.2396825371036</v>
      </c>
      <c r="E702" s="36">
        <v>5.8700246962435686E-3</v>
      </c>
    </row>
    <row r="703" spans="1:5" x14ac:dyDescent="0.3">
      <c r="A703" s="36" t="s">
        <v>24</v>
      </c>
      <c r="B703" s="36" t="s">
        <v>47</v>
      </c>
      <c r="C703" s="37" t="s">
        <v>91</v>
      </c>
      <c r="D703" s="36">
        <v>1307</v>
      </c>
      <c r="E703" s="36">
        <v>5.5762773102099811E-3</v>
      </c>
    </row>
    <row r="704" spans="1:5" x14ac:dyDescent="0.3">
      <c r="A704" s="36" t="s">
        <v>23</v>
      </c>
      <c r="B704" s="36" t="s">
        <v>47</v>
      </c>
      <c r="C704" s="37" t="s">
        <v>91</v>
      </c>
      <c r="D704" s="36">
        <v>1188.5220677145987</v>
      </c>
      <c r="E704" s="36">
        <v>5.9012765430407803E-3</v>
      </c>
    </row>
    <row r="705" spans="1:5" x14ac:dyDescent="0.3">
      <c r="A705" s="36" t="s">
        <v>22</v>
      </c>
      <c r="B705" s="36" t="s">
        <v>47</v>
      </c>
      <c r="C705" s="37" t="s">
        <v>91</v>
      </c>
      <c r="D705" s="36">
        <v>1125.3495155031005</v>
      </c>
      <c r="E705" s="36">
        <v>6.214713924698835E-3</v>
      </c>
    </row>
    <row r="706" spans="1:5" x14ac:dyDescent="0.3">
      <c r="A706" s="36" t="s">
        <v>21</v>
      </c>
      <c r="B706" s="36" t="s">
        <v>47</v>
      </c>
      <c r="C706" s="37" t="s">
        <v>91</v>
      </c>
      <c r="D706" s="36">
        <v>907</v>
      </c>
      <c r="E706" s="36">
        <v>6.2316244027930913E-3</v>
      </c>
    </row>
    <row r="707" spans="1:5" x14ac:dyDescent="0.3">
      <c r="A707" s="36" t="s">
        <v>35</v>
      </c>
      <c r="B707" s="36" t="s">
        <v>47</v>
      </c>
      <c r="C707" s="37" t="s">
        <v>50</v>
      </c>
      <c r="D707" s="36">
        <v>11227.801140000003</v>
      </c>
      <c r="E707" s="36">
        <v>3.2188124351063539E-3</v>
      </c>
    </row>
    <row r="708" spans="1:5" x14ac:dyDescent="0.3">
      <c r="A708" s="36" t="s">
        <v>34</v>
      </c>
      <c r="B708" s="36" t="s">
        <v>47</v>
      </c>
      <c r="C708" s="37" t="s">
        <v>50</v>
      </c>
      <c r="D708" s="36">
        <v>12792.412329640205</v>
      </c>
      <c r="E708" s="36">
        <v>3.315639979385989E-3</v>
      </c>
    </row>
    <row r="709" spans="1:5" x14ac:dyDescent="0.3">
      <c r="A709" s="36" t="s">
        <v>33</v>
      </c>
      <c r="B709" s="36" t="s">
        <v>47</v>
      </c>
      <c r="C709" s="37" t="s">
        <v>50</v>
      </c>
      <c r="D709" s="36">
        <v>12662.518344768439</v>
      </c>
      <c r="E709" s="36">
        <v>3.3212554802018643E-3</v>
      </c>
    </row>
    <row r="710" spans="1:5" x14ac:dyDescent="0.3">
      <c r="A710" s="36" t="s">
        <v>32</v>
      </c>
      <c r="B710" s="36" t="s">
        <v>47</v>
      </c>
      <c r="C710" s="37" t="s">
        <v>50</v>
      </c>
      <c r="D710" s="36">
        <v>11758.895556797826</v>
      </c>
      <c r="E710" s="36">
        <v>3.3719770373067098E-3</v>
      </c>
    </row>
    <row r="711" spans="1:5" x14ac:dyDescent="0.3">
      <c r="A711" s="36" t="s">
        <v>31</v>
      </c>
      <c r="B711" s="36" t="s">
        <v>47</v>
      </c>
      <c r="C711" s="37" t="s">
        <v>50</v>
      </c>
      <c r="D711" s="36">
        <v>11507</v>
      </c>
      <c r="E711" s="36">
        <v>3.4758432065506019E-3</v>
      </c>
    </row>
    <row r="712" spans="1:5" x14ac:dyDescent="0.3">
      <c r="A712" s="36" t="s">
        <v>30</v>
      </c>
      <c r="B712" s="36" t="s">
        <v>47</v>
      </c>
      <c r="C712" s="37" t="s">
        <v>50</v>
      </c>
      <c r="D712" s="36">
        <v>12602</v>
      </c>
      <c r="E712" s="36">
        <v>3.6333518489128709E-3</v>
      </c>
    </row>
    <row r="713" spans="1:5" x14ac:dyDescent="0.3">
      <c r="A713" s="36" t="s">
        <v>29</v>
      </c>
      <c r="B713" s="36" t="s">
        <v>47</v>
      </c>
      <c r="C713" s="37" t="s">
        <v>50</v>
      </c>
      <c r="D713" s="36">
        <v>11935</v>
      </c>
      <c r="E713" s="36">
        <v>3.6673183447376999E-3</v>
      </c>
    </row>
    <row r="714" spans="1:5" x14ac:dyDescent="0.3">
      <c r="A714" s="36" t="s">
        <v>28</v>
      </c>
      <c r="B714" s="36" t="s">
        <v>47</v>
      </c>
      <c r="C714" s="37" t="s">
        <v>50</v>
      </c>
      <c r="D714" s="36">
        <v>12511</v>
      </c>
      <c r="E714" s="36">
        <v>3.6634983436797841E-3</v>
      </c>
    </row>
    <row r="715" spans="1:5" x14ac:dyDescent="0.3">
      <c r="A715" s="36" t="s">
        <v>27</v>
      </c>
      <c r="B715" s="36" t="s">
        <v>47</v>
      </c>
      <c r="C715" s="37" t="s">
        <v>50</v>
      </c>
      <c r="D715" s="36">
        <v>11152</v>
      </c>
      <c r="E715" s="36">
        <v>3.6939064243583612E-3</v>
      </c>
    </row>
    <row r="716" spans="1:5" x14ac:dyDescent="0.3">
      <c r="A716" s="36" t="s">
        <v>26</v>
      </c>
      <c r="B716" s="36" t="s">
        <v>47</v>
      </c>
      <c r="C716" s="37" t="s">
        <v>50</v>
      </c>
      <c r="D716" s="36">
        <v>10739</v>
      </c>
      <c r="E716" s="36">
        <v>3.9736396933296083E-3</v>
      </c>
    </row>
    <row r="717" spans="1:5" x14ac:dyDescent="0.3">
      <c r="A717" s="36" t="s">
        <v>25</v>
      </c>
      <c r="B717" s="36" t="s">
        <v>47</v>
      </c>
      <c r="C717" s="37" t="s">
        <v>50</v>
      </c>
      <c r="D717" s="36">
        <v>8863</v>
      </c>
      <c r="E717" s="36">
        <v>4.1716029185001318E-3</v>
      </c>
    </row>
    <row r="718" spans="1:5" x14ac:dyDescent="0.3">
      <c r="A718" s="36" t="s">
        <v>24</v>
      </c>
      <c r="B718" s="36" t="s">
        <v>47</v>
      </c>
      <c r="C718" s="37" t="s">
        <v>50</v>
      </c>
      <c r="D718" s="36">
        <v>7846</v>
      </c>
      <c r="E718" s="36">
        <v>4.2627878324411591E-3</v>
      </c>
    </row>
    <row r="719" spans="1:5" x14ac:dyDescent="0.3">
      <c r="A719" s="36" t="s">
        <v>23</v>
      </c>
      <c r="B719" s="36" t="s">
        <v>47</v>
      </c>
      <c r="C719" s="37" t="s">
        <v>50</v>
      </c>
      <c r="D719" s="36">
        <v>6797</v>
      </c>
      <c r="E719" s="36">
        <v>4.3106231507364359E-3</v>
      </c>
    </row>
    <row r="720" spans="1:5" x14ac:dyDescent="0.3">
      <c r="A720" s="36" t="s">
        <v>22</v>
      </c>
      <c r="B720" s="36" t="s">
        <v>47</v>
      </c>
      <c r="C720" s="37" t="s">
        <v>50</v>
      </c>
      <c r="D720" s="36">
        <v>5888</v>
      </c>
      <c r="E720" s="36">
        <v>4.3195199275362318E-3</v>
      </c>
    </row>
    <row r="721" spans="1:5" x14ac:dyDescent="0.3">
      <c r="A721" s="36" t="s">
        <v>21</v>
      </c>
      <c r="B721" s="36" t="s">
        <v>47</v>
      </c>
      <c r="C721" s="37" t="s">
        <v>50</v>
      </c>
      <c r="D721" s="36">
        <v>5316</v>
      </c>
      <c r="E721" s="36">
        <v>4.6911577209263443E-3</v>
      </c>
    </row>
    <row r="722" spans="1:5" x14ac:dyDescent="0.3">
      <c r="A722" s="36" t="s">
        <v>35</v>
      </c>
      <c r="B722" s="36" t="s">
        <v>47</v>
      </c>
      <c r="C722" s="37" t="s">
        <v>92</v>
      </c>
      <c r="D722" s="36">
        <v>1802.988095479993</v>
      </c>
      <c r="E722" s="36">
        <v>4.6267760603120418E-3</v>
      </c>
    </row>
    <row r="723" spans="1:5" x14ac:dyDescent="0.3">
      <c r="A723" s="36" t="s">
        <v>34</v>
      </c>
      <c r="B723" s="36" t="s">
        <v>47</v>
      </c>
      <c r="C723" s="37" t="s">
        <v>92</v>
      </c>
      <c r="D723" s="36">
        <v>2089.1039287157305</v>
      </c>
      <c r="E723" s="36">
        <v>4.9155213627968186E-3</v>
      </c>
    </row>
    <row r="724" spans="1:5" x14ac:dyDescent="0.3">
      <c r="A724" s="36" t="s">
        <v>33</v>
      </c>
      <c r="B724" s="36" t="s">
        <v>47</v>
      </c>
      <c r="C724" s="37" t="s">
        <v>92</v>
      </c>
      <c r="D724" s="36">
        <v>2044.7237774185007</v>
      </c>
      <c r="E724" s="36">
        <v>5.0275991822900136E-3</v>
      </c>
    </row>
    <row r="725" spans="1:5" x14ac:dyDescent="0.3">
      <c r="A725" s="36" t="s">
        <v>32</v>
      </c>
      <c r="B725" s="36" t="s">
        <v>47</v>
      </c>
      <c r="C725" s="37" t="s">
        <v>92</v>
      </c>
      <c r="D725" s="36">
        <v>2087.8686786642998</v>
      </c>
      <c r="E725" s="36">
        <v>4.8650500380353987E-3</v>
      </c>
    </row>
    <row r="726" spans="1:5" x14ac:dyDescent="0.3">
      <c r="A726" s="36" t="s">
        <v>31</v>
      </c>
      <c r="B726" s="36" t="s">
        <v>47</v>
      </c>
      <c r="C726" s="37" t="s">
        <v>92</v>
      </c>
      <c r="D726" s="36">
        <v>2043.3213416655997</v>
      </c>
      <c r="E726" s="36">
        <v>5.0727568521049928E-3</v>
      </c>
    </row>
    <row r="727" spans="1:5" x14ac:dyDescent="0.3">
      <c r="A727" s="36" t="s">
        <v>30</v>
      </c>
      <c r="B727" s="36" t="s">
        <v>47</v>
      </c>
      <c r="C727" s="37" t="s">
        <v>92</v>
      </c>
      <c r="D727" s="36">
        <v>2064.3622784436993</v>
      </c>
      <c r="E727" s="36">
        <v>5.2355320059145781E-3</v>
      </c>
    </row>
    <row r="728" spans="1:5" x14ac:dyDescent="0.3">
      <c r="A728" s="36" t="s">
        <v>29</v>
      </c>
      <c r="B728" s="36" t="s">
        <v>47</v>
      </c>
      <c r="C728" s="37" t="s">
        <v>92</v>
      </c>
      <c r="D728" s="36">
        <v>1947.4483710217023</v>
      </c>
      <c r="E728" s="36">
        <v>5.2640625777773589E-3</v>
      </c>
    </row>
    <row r="729" spans="1:5" x14ac:dyDescent="0.3">
      <c r="A729" s="36" t="s">
        <v>28</v>
      </c>
      <c r="B729" s="36" t="s">
        <v>47</v>
      </c>
      <c r="C729" s="37" t="s">
        <v>92</v>
      </c>
      <c r="D729" s="36">
        <v>2127.3987816456061</v>
      </c>
      <c r="E729" s="36">
        <v>5.1368676155271777E-3</v>
      </c>
    </row>
    <row r="730" spans="1:5" x14ac:dyDescent="0.3">
      <c r="A730" s="36" t="s">
        <v>27</v>
      </c>
      <c r="B730" s="36" t="s">
        <v>47</v>
      </c>
      <c r="C730" s="37" t="s">
        <v>92</v>
      </c>
      <c r="D730" s="36">
        <v>1885.6274912372003</v>
      </c>
      <c r="E730" s="36">
        <v>5.289595023276218E-3</v>
      </c>
    </row>
    <row r="731" spans="1:5" x14ac:dyDescent="0.3">
      <c r="A731" s="36" t="s">
        <v>26</v>
      </c>
      <c r="B731" s="36" t="s">
        <v>47</v>
      </c>
      <c r="C731" s="37" t="s">
        <v>92</v>
      </c>
      <c r="D731" s="36">
        <v>2060.1769989888967</v>
      </c>
      <c r="E731" s="36">
        <v>5.7855573650208705E-3</v>
      </c>
    </row>
    <row r="732" spans="1:5" x14ac:dyDescent="0.3">
      <c r="A732" s="36" t="s">
        <v>25</v>
      </c>
      <c r="B732" s="36" t="s">
        <v>47</v>
      </c>
      <c r="C732" s="37" t="s">
        <v>92</v>
      </c>
      <c r="D732" s="36">
        <v>1662.1046380265007</v>
      </c>
      <c r="E732" s="36">
        <v>5.7307384842251417E-3</v>
      </c>
    </row>
    <row r="733" spans="1:5" x14ac:dyDescent="0.3">
      <c r="A733" s="36" t="s">
        <v>24</v>
      </c>
      <c r="B733" s="36" t="s">
        <v>47</v>
      </c>
      <c r="C733" s="37" t="s">
        <v>92</v>
      </c>
      <c r="D733" s="36">
        <v>1537</v>
      </c>
      <c r="E733" s="36">
        <v>6.2314754572399336E-3</v>
      </c>
    </row>
    <row r="734" spans="1:5" x14ac:dyDescent="0.3">
      <c r="A734" s="36" t="s">
        <v>23</v>
      </c>
      <c r="B734" s="36" t="s">
        <v>47</v>
      </c>
      <c r="C734" s="37" t="s">
        <v>92</v>
      </c>
      <c r="D734" s="36">
        <v>1621.2756211232054</v>
      </c>
      <c r="E734" s="36">
        <v>5.9494449164389906E-3</v>
      </c>
    </row>
    <row r="735" spans="1:5" x14ac:dyDescent="0.3">
      <c r="A735" s="36" t="s">
        <v>22</v>
      </c>
      <c r="B735" s="36" t="s">
        <v>47</v>
      </c>
      <c r="C735" s="37" t="s">
        <v>92</v>
      </c>
      <c r="D735" s="36">
        <v>1382.6453670171034</v>
      </c>
      <c r="E735" s="36">
        <v>6.111122238729041E-3</v>
      </c>
    </row>
    <row r="736" spans="1:5" x14ac:dyDescent="0.3">
      <c r="A736" s="36" t="s">
        <v>21</v>
      </c>
      <c r="B736" s="36" t="s">
        <v>47</v>
      </c>
      <c r="C736" s="37" t="s">
        <v>92</v>
      </c>
      <c r="D736" s="36">
        <v>1266.2174158146008</v>
      </c>
      <c r="E736" s="36">
        <v>6.342750832371697E-3</v>
      </c>
    </row>
    <row r="737" spans="1:5" x14ac:dyDescent="0.3">
      <c r="A737" s="36" t="s">
        <v>35</v>
      </c>
      <c r="B737" s="36" t="s">
        <v>47</v>
      </c>
      <c r="C737" s="37" t="s">
        <v>93</v>
      </c>
      <c r="D737" s="36">
        <v>7993.0277413999975</v>
      </c>
      <c r="E737" s="36">
        <v>3.9833426995248807E-3</v>
      </c>
    </row>
    <row r="738" spans="1:5" x14ac:dyDescent="0.3">
      <c r="A738" s="36" t="s">
        <v>34</v>
      </c>
      <c r="B738" s="36" t="s">
        <v>47</v>
      </c>
      <c r="C738" s="37" t="s">
        <v>93</v>
      </c>
      <c r="D738" s="36">
        <v>9545.7866892746879</v>
      </c>
      <c r="E738" s="36">
        <v>4.0630810286580062E-3</v>
      </c>
    </row>
    <row r="739" spans="1:5" x14ac:dyDescent="0.3">
      <c r="A739" s="36" t="s">
        <v>33</v>
      </c>
      <c r="B739" s="36" t="s">
        <v>47</v>
      </c>
      <c r="C739" s="37" t="s">
        <v>93</v>
      </c>
      <c r="D739" s="36">
        <v>8667.1696873936999</v>
      </c>
      <c r="E739" s="36">
        <v>3.9386645856287605E-3</v>
      </c>
    </row>
    <row r="740" spans="1:5" x14ac:dyDescent="0.3">
      <c r="A740" s="36" t="s">
        <v>32</v>
      </c>
      <c r="B740" s="36" t="s">
        <v>47</v>
      </c>
      <c r="C740" s="37" t="s">
        <v>93</v>
      </c>
      <c r="D740" s="36">
        <v>8335.7449182153487</v>
      </c>
      <c r="E740" s="36">
        <v>4.0524236470421545E-3</v>
      </c>
    </row>
    <row r="741" spans="1:5" x14ac:dyDescent="0.3">
      <c r="A741" s="36" t="s">
        <v>31</v>
      </c>
      <c r="B741" s="36" t="s">
        <v>47</v>
      </c>
      <c r="C741" s="37" t="s">
        <v>93</v>
      </c>
      <c r="D741" s="36">
        <v>8530.8666731201429</v>
      </c>
      <c r="E741" s="36">
        <v>4.1644729983899027E-3</v>
      </c>
    </row>
    <row r="742" spans="1:5" x14ac:dyDescent="0.3">
      <c r="A742" s="36" t="s">
        <v>30</v>
      </c>
      <c r="B742" s="36" t="s">
        <v>47</v>
      </c>
      <c r="C742" s="37" t="s">
        <v>93</v>
      </c>
      <c r="D742" s="36">
        <v>9219.2717538490779</v>
      </c>
      <c r="E742" s="36">
        <v>4.42001284059447E-3</v>
      </c>
    </row>
    <row r="743" spans="1:5" x14ac:dyDescent="0.3">
      <c r="A743" s="36" t="s">
        <v>29</v>
      </c>
      <c r="B743" s="36" t="s">
        <v>47</v>
      </c>
      <c r="C743" s="37" t="s">
        <v>93</v>
      </c>
      <c r="D743" s="36">
        <v>9534.1496632008875</v>
      </c>
      <c r="E743" s="36">
        <v>4.4806460328757677E-3</v>
      </c>
    </row>
    <row r="744" spans="1:5" x14ac:dyDescent="0.3">
      <c r="A744" s="36" t="s">
        <v>28</v>
      </c>
      <c r="B744" s="36" t="s">
        <v>47</v>
      </c>
      <c r="C744" s="37" t="s">
        <v>93</v>
      </c>
      <c r="D744" s="36">
        <v>11466.071170696127</v>
      </c>
      <c r="E744" s="36">
        <v>4.3245362752461431E-3</v>
      </c>
    </row>
    <row r="745" spans="1:5" x14ac:dyDescent="0.3">
      <c r="A745" s="36" t="s">
        <v>27</v>
      </c>
      <c r="B745" s="36" t="s">
        <v>47</v>
      </c>
      <c r="C745" s="37" t="s">
        <v>93</v>
      </c>
      <c r="D745" s="36">
        <v>10406.861147711126</v>
      </c>
      <c r="E745" s="36">
        <v>4.48575928173694E-3</v>
      </c>
    </row>
    <row r="746" spans="1:5" x14ac:dyDescent="0.3">
      <c r="A746" s="36" t="s">
        <v>26</v>
      </c>
      <c r="B746" s="36" t="s">
        <v>47</v>
      </c>
      <c r="C746" s="37" t="s">
        <v>93</v>
      </c>
      <c r="D746" s="36">
        <v>9638</v>
      </c>
      <c r="E746" s="36">
        <v>4.6639747757718291E-3</v>
      </c>
    </row>
    <row r="747" spans="1:5" x14ac:dyDescent="0.3">
      <c r="A747" s="36" t="s">
        <v>25</v>
      </c>
      <c r="B747" s="36" t="s">
        <v>47</v>
      </c>
      <c r="C747" s="37" t="s">
        <v>93</v>
      </c>
      <c r="D747" s="36">
        <v>7497</v>
      </c>
      <c r="E747" s="36">
        <v>4.6887273427889675E-3</v>
      </c>
    </row>
    <row r="748" spans="1:5" x14ac:dyDescent="0.3">
      <c r="A748" s="36" t="s">
        <v>24</v>
      </c>
      <c r="B748" s="36" t="s">
        <v>47</v>
      </c>
      <c r="C748" s="37" t="s">
        <v>93</v>
      </c>
      <c r="D748" s="36">
        <v>6565</v>
      </c>
      <c r="E748" s="36">
        <v>4.7522636879072525E-3</v>
      </c>
    </row>
    <row r="749" spans="1:5" x14ac:dyDescent="0.3">
      <c r="A749" s="36" t="s">
        <v>23</v>
      </c>
      <c r="B749" s="36" t="s">
        <v>47</v>
      </c>
      <c r="C749" s="37" t="s">
        <v>93</v>
      </c>
      <c r="D749" s="36">
        <v>6060</v>
      </c>
      <c r="E749" s="36">
        <v>4.8857489915658239E-3</v>
      </c>
    </row>
    <row r="750" spans="1:5" x14ac:dyDescent="0.3">
      <c r="A750" s="36" t="s">
        <v>22</v>
      </c>
      <c r="B750" s="36" t="s">
        <v>47</v>
      </c>
      <c r="C750" s="37" t="s">
        <v>93</v>
      </c>
      <c r="D750" s="36">
        <v>5434</v>
      </c>
      <c r="E750" s="36">
        <v>4.8859035701140962E-3</v>
      </c>
    </row>
    <row r="751" spans="1:5" x14ac:dyDescent="0.3">
      <c r="A751" s="36" t="s">
        <v>21</v>
      </c>
      <c r="B751" s="36" t="s">
        <v>47</v>
      </c>
      <c r="C751" s="37" t="s">
        <v>93</v>
      </c>
      <c r="D751" s="36">
        <v>4844</v>
      </c>
      <c r="E751" s="36">
        <v>4.9206062482796591E-3</v>
      </c>
    </row>
    <row r="752" spans="1:5" x14ac:dyDescent="0.3">
      <c r="A752" s="36" t="s">
        <v>35</v>
      </c>
      <c r="B752" s="36" t="s">
        <v>13</v>
      </c>
      <c r="C752" s="38" t="s">
        <v>52</v>
      </c>
      <c r="D752" s="36">
        <v>987.33333355000138</v>
      </c>
      <c r="E752" s="36">
        <v>3.7392621352009799E-3</v>
      </c>
    </row>
    <row r="753" spans="1:5" x14ac:dyDescent="0.3">
      <c r="A753" s="36" t="s">
        <v>34</v>
      </c>
      <c r="B753" s="36" t="s">
        <v>13</v>
      </c>
      <c r="C753" s="38" t="s">
        <v>52</v>
      </c>
      <c r="D753" s="36">
        <v>792.53628118320057</v>
      </c>
      <c r="E753" s="36">
        <v>3.6332170852009867E-3</v>
      </c>
    </row>
    <row r="754" spans="1:5" x14ac:dyDescent="0.3">
      <c r="A754" s="36" t="s">
        <v>33</v>
      </c>
      <c r="B754" s="36" t="s">
        <v>13</v>
      </c>
      <c r="C754" s="38" t="s">
        <v>52</v>
      </c>
      <c r="D754" s="36">
        <v>972.0251368201009</v>
      </c>
      <c r="E754" s="36">
        <v>3.9963268315074746E-3</v>
      </c>
    </row>
    <row r="755" spans="1:5" x14ac:dyDescent="0.3">
      <c r="A755" s="36" t="s">
        <v>32</v>
      </c>
      <c r="B755" s="36" t="s">
        <v>13</v>
      </c>
      <c r="C755" s="38" t="s">
        <v>52</v>
      </c>
      <c r="D755" s="36">
        <v>1010.0961856607992</v>
      </c>
      <c r="E755" s="36">
        <v>3.5574555449713273E-3</v>
      </c>
    </row>
    <row r="756" spans="1:5" x14ac:dyDescent="0.3">
      <c r="A756" s="36" t="s">
        <v>31</v>
      </c>
      <c r="B756" s="36" t="s">
        <v>13</v>
      </c>
      <c r="C756" s="38" t="s">
        <v>52</v>
      </c>
      <c r="D756" s="36">
        <v>914.38355562380048</v>
      </c>
      <c r="E756" s="36">
        <v>3.8609867622327468E-3</v>
      </c>
    </row>
    <row r="757" spans="1:5" x14ac:dyDescent="0.3">
      <c r="A757" s="36" t="s">
        <v>30</v>
      </c>
      <c r="B757" s="36" t="s">
        <v>13</v>
      </c>
      <c r="C757" s="38" t="s">
        <v>52</v>
      </c>
      <c r="D757" s="36">
        <v>991.92741672850036</v>
      </c>
      <c r="E757" s="36">
        <v>3.8165064929002943E-3</v>
      </c>
    </row>
    <row r="758" spans="1:5" x14ac:dyDescent="0.3">
      <c r="A758" s="36" t="s">
        <v>29</v>
      </c>
      <c r="B758" s="36" t="s">
        <v>13</v>
      </c>
      <c r="C758" s="38" t="s">
        <v>52</v>
      </c>
      <c r="D758" s="36">
        <v>993.66175418859984</v>
      </c>
      <c r="E758" s="36">
        <v>4.0080414264293002E-3</v>
      </c>
    </row>
    <row r="759" spans="1:5" x14ac:dyDescent="0.3">
      <c r="A759" s="36" t="s">
        <v>28</v>
      </c>
      <c r="B759" s="36" t="s">
        <v>13</v>
      </c>
      <c r="C759" s="38" t="s">
        <v>52</v>
      </c>
      <c r="D759" s="36">
        <v>940.67419355010054</v>
      </c>
      <c r="E759" s="36">
        <v>4.1799645339399083E-3</v>
      </c>
    </row>
    <row r="760" spans="1:5" x14ac:dyDescent="0.3">
      <c r="A760" s="36" t="s">
        <v>27</v>
      </c>
      <c r="B760" s="36" t="s">
        <v>13</v>
      </c>
      <c r="C760" s="38" t="s">
        <v>52</v>
      </c>
      <c r="D760" s="36">
        <v>707</v>
      </c>
      <c r="E760" s="36">
        <v>4.2865000785792867E-3</v>
      </c>
    </row>
    <row r="761" spans="1:5" x14ac:dyDescent="0.3">
      <c r="A761" s="36" t="s">
        <v>26</v>
      </c>
      <c r="B761" s="36" t="s">
        <v>13</v>
      </c>
      <c r="C761" s="38" t="s">
        <v>52</v>
      </c>
      <c r="D761" s="36">
        <v>813</v>
      </c>
      <c r="E761" s="36">
        <v>4.2179171791717918E-3</v>
      </c>
    </row>
    <row r="762" spans="1:5" x14ac:dyDescent="0.3">
      <c r="A762" s="36" t="s">
        <v>25</v>
      </c>
      <c r="B762" s="36" t="s">
        <v>13</v>
      </c>
      <c r="C762" s="38" t="s">
        <v>52</v>
      </c>
      <c r="D762" s="36">
        <v>702</v>
      </c>
      <c r="E762" s="36">
        <v>4.8710034821145927E-3</v>
      </c>
    </row>
    <row r="763" spans="1:5" x14ac:dyDescent="0.3">
      <c r="A763" s="36" t="s">
        <v>24</v>
      </c>
      <c r="B763" s="36" t="s">
        <v>13</v>
      </c>
      <c r="C763" s="38" t="s">
        <v>52</v>
      </c>
      <c r="D763" s="36">
        <v>676</v>
      </c>
      <c r="E763" s="36">
        <v>4.8600838264299803E-3</v>
      </c>
    </row>
    <row r="764" spans="1:5" x14ac:dyDescent="0.3">
      <c r="A764" s="36" t="s">
        <v>23</v>
      </c>
      <c r="B764" s="36" t="s">
        <v>13</v>
      </c>
      <c r="C764" s="38" t="s">
        <v>52</v>
      </c>
      <c r="D764" s="36">
        <v>726</v>
      </c>
      <c r="E764" s="36">
        <v>4.886937557392103E-3</v>
      </c>
    </row>
    <row r="765" spans="1:5" x14ac:dyDescent="0.3">
      <c r="A765" s="36" t="s">
        <v>22</v>
      </c>
      <c r="B765" s="36" t="s">
        <v>13</v>
      </c>
      <c r="C765" s="38" t="s">
        <v>52</v>
      </c>
      <c r="D765" s="36">
        <v>737</v>
      </c>
      <c r="E765" s="36">
        <v>4.8469772350369367E-3</v>
      </c>
    </row>
    <row r="766" spans="1:5" x14ac:dyDescent="0.3">
      <c r="A766" s="36" t="s">
        <v>21</v>
      </c>
      <c r="B766" s="36" t="s">
        <v>13</v>
      </c>
      <c r="C766" s="38" t="s">
        <v>52</v>
      </c>
      <c r="D766" s="36">
        <v>563</v>
      </c>
      <c r="E766" s="36">
        <v>4.7315966054864806E-3</v>
      </c>
    </row>
    <row r="767" spans="1:5" x14ac:dyDescent="0.3">
      <c r="A767" s="36" t="s">
        <v>35</v>
      </c>
      <c r="B767" s="36" t="s">
        <v>13</v>
      </c>
      <c r="C767" s="38" t="s">
        <v>53</v>
      </c>
      <c r="D767" s="36">
        <v>417.63865545999982</v>
      </c>
      <c r="E767" s="36">
        <v>4.5256332007573711E-3</v>
      </c>
    </row>
    <row r="768" spans="1:5" x14ac:dyDescent="0.3">
      <c r="A768" s="36" t="s">
        <v>34</v>
      </c>
      <c r="B768" s="36" t="s">
        <v>13</v>
      </c>
      <c r="C768" s="38" t="s">
        <v>53</v>
      </c>
      <c r="D768" s="36">
        <v>457.60974611169996</v>
      </c>
      <c r="E768" s="36">
        <v>4.6080995564745661E-3</v>
      </c>
    </row>
    <row r="769" spans="1:5" x14ac:dyDescent="0.3">
      <c r="A769" s="36" t="s">
        <v>33</v>
      </c>
      <c r="B769" s="36" t="s">
        <v>13</v>
      </c>
      <c r="C769" s="38" t="s">
        <v>53</v>
      </c>
      <c r="D769" s="36">
        <v>473.60602351269989</v>
      </c>
      <c r="E769" s="36">
        <v>4.6751347162904021E-3</v>
      </c>
    </row>
    <row r="770" spans="1:5" x14ac:dyDescent="0.3">
      <c r="A770" s="36" t="s">
        <v>32</v>
      </c>
      <c r="B770" s="36" t="s">
        <v>13</v>
      </c>
      <c r="C770" s="38" t="s">
        <v>53</v>
      </c>
      <c r="D770" s="36">
        <v>513.21520572410043</v>
      </c>
      <c r="E770" s="36">
        <v>4.2617330336102649E-3</v>
      </c>
    </row>
    <row r="771" spans="1:5" x14ac:dyDescent="0.3">
      <c r="A771" s="36" t="s">
        <v>31</v>
      </c>
      <c r="B771" s="36" t="s">
        <v>13</v>
      </c>
      <c r="C771" s="38" t="s">
        <v>53</v>
      </c>
      <c r="D771" s="36">
        <v>471.94874552200037</v>
      </c>
      <c r="E771" s="36">
        <v>4.1869008990100065E-3</v>
      </c>
    </row>
    <row r="772" spans="1:5" x14ac:dyDescent="0.3">
      <c r="A772" s="36" t="s">
        <v>30</v>
      </c>
      <c r="B772" s="36" t="s">
        <v>13</v>
      </c>
      <c r="C772" s="38" t="s">
        <v>53</v>
      </c>
      <c r="D772" s="36">
        <v>401.21447028370005</v>
      </c>
      <c r="E772" s="36">
        <v>4.3604927885490764E-3</v>
      </c>
    </row>
    <row r="773" spans="1:5" x14ac:dyDescent="0.3">
      <c r="A773" s="36" t="s">
        <v>29</v>
      </c>
      <c r="B773" s="36" t="s">
        <v>13</v>
      </c>
      <c r="C773" s="38" t="s">
        <v>53</v>
      </c>
      <c r="D773" s="36">
        <v>459.76576576469949</v>
      </c>
      <c r="E773" s="36">
        <v>4.4927619583404969E-3</v>
      </c>
    </row>
    <row r="774" spans="1:5" x14ac:dyDescent="0.3">
      <c r="A774" s="36" t="s">
        <v>28</v>
      </c>
      <c r="B774" s="36" t="s">
        <v>13</v>
      </c>
      <c r="C774" s="38" t="s">
        <v>53</v>
      </c>
      <c r="D774" s="36">
        <v>464.96730240710008</v>
      </c>
      <c r="E774" s="36">
        <v>4.1099895283706195E-3</v>
      </c>
    </row>
    <row r="775" spans="1:5" x14ac:dyDescent="0.3">
      <c r="A775" s="36" t="s">
        <v>27</v>
      </c>
      <c r="B775" s="36" t="s">
        <v>13</v>
      </c>
      <c r="C775" s="38" t="s">
        <v>53</v>
      </c>
      <c r="D775" s="36">
        <v>471.65065816240053</v>
      </c>
      <c r="E775" s="36">
        <v>4.2374498668294302E-3</v>
      </c>
    </row>
    <row r="776" spans="1:5" x14ac:dyDescent="0.3">
      <c r="A776" s="36" t="s">
        <v>26</v>
      </c>
      <c r="B776" s="36" t="s">
        <v>13</v>
      </c>
      <c r="C776" s="38" t="s">
        <v>53</v>
      </c>
      <c r="D776" s="36">
        <v>439.29999999989991</v>
      </c>
      <c r="E776" s="36">
        <v>4.2979431362466158E-3</v>
      </c>
    </row>
    <row r="777" spans="1:5" x14ac:dyDescent="0.3">
      <c r="A777" s="36" t="s">
        <v>25</v>
      </c>
      <c r="B777" s="36" t="s">
        <v>13</v>
      </c>
      <c r="C777" s="38" t="s">
        <v>53</v>
      </c>
      <c r="D777" s="36">
        <v>496</v>
      </c>
      <c r="E777" s="36">
        <v>4.5292898745519714E-3</v>
      </c>
    </row>
    <row r="778" spans="1:5" x14ac:dyDescent="0.3">
      <c r="A778" s="36" t="s">
        <v>24</v>
      </c>
      <c r="B778" s="36" t="s">
        <v>13</v>
      </c>
      <c r="C778" s="38" t="s">
        <v>53</v>
      </c>
      <c r="D778" s="36">
        <v>502</v>
      </c>
      <c r="E778" s="36">
        <v>4.3631031429836207E-3</v>
      </c>
    </row>
    <row r="779" spans="1:5" x14ac:dyDescent="0.3">
      <c r="A779" s="36" t="s">
        <v>23</v>
      </c>
      <c r="B779" s="36" t="s">
        <v>13</v>
      </c>
      <c r="C779" s="38" t="s">
        <v>53</v>
      </c>
      <c r="D779" s="36">
        <v>454</v>
      </c>
      <c r="E779" s="36">
        <v>4.5551884483602543E-3</v>
      </c>
    </row>
    <row r="780" spans="1:5" x14ac:dyDescent="0.3">
      <c r="A780" s="36" t="s">
        <v>22</v>
      </c>
      <c r="B780" s="36" t="s">
        <v>13</v>
      </c>
      <c r="C780" s="38" t="s">
        <v>53</v>
      </c>
      <c r="D780" s="36">
        <v>506</v>
      </c>
      <c r="E780" s="36">
        <v>4.5111440491875272E-3</v>
      </c>
    </row>
    <row r="781" spans="1:5" x14ac:dyDescent="0.3">
      <c r="A781" s="36" t="s">
        <v>21</v>
      </c>
      <c r="B781" s="36" t="s">
        <v>13</v>
      </c>
      <c r="C781" s="38" t="s">
        <v>53</v>
      </c>
      <c r="D781" s="36">
        <v>440</v>
      </c>
      <c r="E781" s="36">
        <v>4.3386994949494951E-3</v>
      </c>
    </row>
    <row r="782" spans="1:5" x14ac:dyDescent="0.3">
      <c r="A782" s="36" t="s">
        <v>35</v>
      </c>
      <c r="B782" s="36" t="s">
        <v>13</v>
      </c>
      <c r="C782" s="38" t="s">
        <v>54</v>
      </c>
      <c r="D782" s="36">
        <v>583.07462699999985</v>
      </c>
      <c r="E782" s="36">
        <v>3.9651025046042523E-3</v>
      </c>
    </row>
    <row r="783" spans="1:5" x14ac:dyDescent="0.3">
      <c r="A783" s="36" t="s">
        <v>34</v>
      </c>
      <c r="B783" s="36" t="s">
        <v>13</v>
      </c>
      <c r="C783" s="38" t="s">
        <v>54</v>
      </c>
      <c r="D783" s="36">
        <v>550.40713866290082</v>
      </c>
      <c r="E783" s="36">
        <v>4.0544764996537867E-3</v>
      </c>
    </row>
    <row r="784" spans="1:5" x14ac:dyDescent="0.3">
      <c r="A784" s="36" t="s">
        <v>33</v>
      </c>
      <c r="B784" s="36" t="s">
        <v>13</v>
      </c>
      <c r="C784" s="38" t="s">
        <v>54</v>
      </c>
      <c r="D784" s="36">
        <v>602.41845219150048</v>
      </c>
      <c r="E784" s="36">
        <v>4.3121251315151096E-3</v>
      </c>
    </row>
    <row r="785" spans="1:5" x14ac:dyDescent="0.3">
      <c r="A785" s="36" t="s">
        <v>32</v>
      </c>
      <c r="B785" s="36" t="s">
        <v>13</v>
      </c>
      <c r="C785" s="38" t="s">
        <v>54</v>
      </c>
      <c r="D785" s="36">
        <v>648.72034659700194</v>
      </c>
      <c r="E785" s="36">
        <v>4.6350786130853333E-3</v>
      </c>
    </row>
    <row r="786" spans="1:5" x14ac:dyDescent="0.3">
      <c r="A786" s="36" t="s">
        <v>31</v>
      </c>
      <c r="B786" s="36" t="s">
        <v>13</v>
      </c>
      <c r="C786" s="38" t="s">
        <v>54</v>
      </c>
      <c r="D786" s="36">
        <v>655.95424836660118</v>
      </c>
      <c r="E786" s="36">
        <v>4.2791030332876966E-3</v>
      </c>
    </row>
    <row r="787" spans="1:5" x14ac:dyDescent="0.3">
      <c r="A787" s="36" t="s">
        <v>30</v>
      </c>
      <c r="B787" s="36" t="s">
        <v>13</v>
      </c>
      <c r="C787" s="38" t="s">
        <v>54</v>
      </c>
      <c r="D787" s="36">
        <v>631.26094648349897</v>
      </c>
      <c r="E787" s="36">
        <v>4.1883995309872938E-3</v>
      </c>
    </row>
    <row r="788" spans="1:5" x14ac:dyDescent="0.3">
      <c r="A788" s="36" t="s">
        <v>29</v>
      </c>
      <c r="B788" s="36" t="s">
        <v>13</v>
      </c>
      <c r="C788" s="38" t="s">
        <v>54</v>
      </c>
      <c r="D788" s="36">
        <v>581.82993691260003</v>
      </c>
      <c r="E788" s="36">
        <v>4.3833035321365803E-3</v>
      </c>
    </row>
    <row r="789" spans="1:5" x14ac:dyDescent="0.3">
      <c r="A789" s="36" t="s">
        <v>28</v>
      </c>
      <c r="B789" s="36" t="s">
        <v>13</v>
      </c>
      <c r="C789" s="38" t="s">
        <v>54</v>
      </c>
      <c r="D789" s="36">
        <v>627.19505333600023</v>
      </c>
      <c r="E789" s="36">
        <v>4.7705175946565958E-3</v>
      </c>
    </row>
    <row r="790" spans="1:5" x14ac:dyDescent="0.3">
      <c r="A790" s="36" t="s">
        <v>27</v>
      </c>
      <c r="B790" s="36" t="s">
        <v>13</v>
      </c>
      <c r="C790" s="38" t="s">
        <v>54</v>
      </c>
      <c r="D790" s="36">
        <v>578.96901513680007</v>
      </c>
      <c r="E790" s="36">
        <v>4.5435032954795245E-3</v>
      </c>
    </row>
    <row r="791" spans="1:5" x14ac:dyDescent="0.3">
      <c r="A791" s="36" t="s">
        <v>26</v>
      </c>
      <c r="B791" s="36" t="s">
        <v>13</v>
      </c>
      <c r="C791" s="38" t="s">
        <v>54</v>
      </c>
      <c r="D791" s="36">
        <v>595.04348337909892</v>
      </c>
      <c r="E791" s="36">
        <v>4.6075802449386458E-3</v>
      </c>
    </row>
    <row r="792" spans="1:5" x14ac:dyDescent="0.3">
      <c r="A792" s="36" t="s">
        <v>25</v>
      </c>
      <c r="B792" s="36" t="s">
        <v>13</v>
      </c>
      <c r="C792" s="38" t="s">
        <v>54</v>
      </c>
      <c r="D792" s="36">
        <v>561.97558953410021</v>
      </c>
      <c r="E792" s="36">
        <v>4.9723869560441532E-3</v>
      </c>
    </row>
    <row r="793" spans="1:5" x14ac:dyDescent="0.3">
      <c r="A793" s="36" t="s">
        <v>24</v>
      </c>
      <c r="B793" s="36" t="s">
        <v>13</v>
      </c>
      <c r="C793" s="38" t="s">
        <v>54</v>
      </c>
      <c r="D793" s="36">
        <v>553</v>
      </c>
      <c r="E793" s="36">
        <v>4.6476290938316251E-3</v>
      </c>
    </row>
    <row r="794" spans="1:5" x14ac:dyDescent="0.3">
      <c r="A794" s="36" t="s">
        <v>23</v>
      </c>
      <c r="B794" s="36" t="s">
        <v>13</v>
      </c>
      <c r="C794" s="38" t="s">
        <v>54</v>
      </c>
      <c r="D794" s="36">
        <v>490.46309349799958</v>
      </c>
      <c r="E794" s="36">
        <v>4.8410991095639618E-3</v>
      </c>
    </row>
    <row r="795" spans="1:5" x14ac:dyDescent="0.3">
      <c r="A795" s="36" t="s">
        <v>22</v>
      </c>
      <c r="B795" s="36" t="s">
        <v>13</v>
      </c>
      <c r="C795" s="38" t="s">
        <v>54</v>
      </c>
      <c r="D795" s="36">
        <v>504.70736721529943</v>
      </c>
      <c r="E795" s="36">
        <v>5.0104791699405191E-3</v>
      </c>
    </row>
    <row r="796" spans="1:5" x14ac:dyDescent="0.3">
      <c r="A796" s="36" t="s">
        <v>21</v>
      </c>
      <c r="B796" s="36" t="s">
        <v>13</v>
      </c>
      <c r="C796" s="38" t="s">
        <v>54</v>
      </c>
      <c r="D796" s="36">
        <v>443.31491596569992</v>
      </c>
      <c r="E796" s="36">
        <v>5.2684472107182899E-3</v>
      </c>
    </row>
    <row r="797" spans="1:5" x14ac:dyDescent="0.3">
      <c r="A797" s="36" t="s">
        <v>35</v>
      </c>
      <c r="B797" s="36" t="s">
        <v>13</v>
      </c>
      <c r="C797" s="38" t="s">
        <v>55</v>
      </c>
      <c r="D797" s="36">
        <v>690</v>
      </c>
      <c r="E797" s="36">
        <v>4.325684380032206E-3</v>
      </c>
    </row>
    <row r="798" spans="1:5" x14ac:dyDescent="0.3">
      <c r="A798" s="36" t="s">
        <v>34</v>
      </c>
      <c r="B798" s="36" t="s">
        <v>13</v>
      </c>
      <c r="C798" s="38" t="s">
        <v>55</v>
      </c>
      <c r="D798" s="36">
        <v>661.00895522729934</v>
      </c>
      <c r="E798" s="36">
        <v>4.9959198589930162E-3</v>
      </c>
    </row>
    <row r="799" spans="1:5" x14ac:dyDescent="0.3">
      <c r="A799" s="36" t="s">
        <v>33</v>
      </c>
      <c r="B799" s="36" t="s">
        <v>13</v>
      </c>
      <c r="C799" s="38" t="s">
        <v>55</v>
      </c>
      <c r="D799" s="36">
        <v>659.86834734049967</v>
      </c>
      <c r="E799" s="36">
        <v>5.0275277962902303E-3</v>
      </c>
    </row>
    <row r="800" spans="1:5" x14ac:dyDescent="0.3">
      <c r="A800" s="36" t="s">
        <v>32</v>
      </c>
      <c r="B800" s="36" t="s">
        <v>13</v>
      </c>
      <c r="C800" s="38" t="s">
        <v>55</v>
      </c>
      <c r="D800" s="36">
        <v>701.12499487920002</v>
      </c>
      <c r="E800" s="36">
        <v>4.8441182443294461E-3</v>
      </c>
    </row>
    <row r="801" spans="1:5" x14ac:dyDescent="0.3">
      <c r="A801" s="36" t="s">
        <v>31</v>
      </c>
      <c r="B801" s="36" t="s">
        <v>13</v>
      </c>
      <c r="C801" s="38" t="s">
        <v>55</v>
      </c>
      <c r="D801" s="36">
        <v>620.19927308339948</v>
      </c>
      <c r="E801" s="36">
        <v>5.1477280869663021E-3</v>
      </c>
    </row>
    <row r="802" spans="1:5" x14ac:dyDescent="0.3">
      <c r="A802" s="36" t="s">
        <v>30</v>
      </c>
      <c r="B802" s="36" t="s">
        <v>13</v>
      </c>
      <c r="C802" s="38" t="s">
        <v>55</v>
      </c>
      <c r="D802" s="36">
        <v>698.46083067989969</v>
      </c>
      <c r="E802" s="36">
        <v>5.160535842675223E-3</v>
      </c>
    </row>
    <row r="803" spans="1:5" x14ac:dyDescent="0.3">
      <c r="A803" s="36" t="s">
        <v>29</v>
      </c>
      <c r="B803" s="36" t="s">
        <v>13</v>
      </c>
      <c r="C803" s="38" t="s">
        <v>55</v>
      </c>
      <c r="D803" s="36">
        <v>578.06415943730008</v>
      </c>
      <c r="E803" s="36">
        <v>4.9693836475172828E-3</v>
      </c>
    </row>
    <row r="804" spans="1:5" x14ac:dyDescent="0.3">
      <c r="A804" s="36" t="s">
        <v>28</v>
      </c>
      <c r="B804" s="36" t="s">
        <v>13</v>
      </c>
      <c r="C804" s="38" t="s">
        <v>55</v>
      </c>
      <c r="D804" s="36">
        <v>588.78327053599992</v>
      </c>
      <c r="E804" s="36">
        <v>5.0169808934935889E-3</v>
      </c>
    </row>
    <row r="805" spans="1:5" x14ac:dyDescent="0.3">
      <c r="A805" s="36" t="s">
        <v>27</v>
      </c>
      <c r="B805" s="36" t="s">
        <v>13</v>
      </c>
      <c r="C805" s="38" t="s">
        <v>55</v>
      </c>
      <c r="D805" s="36">
        <v>455.8765944285002</v>
      </c>
      <c r="E805" s="36">
        <v>5.3738106456640731E-3</v>
      </c>
    </row>
    <row r="806" spans="1:5" x14ac:dyDescent="0.3">
      <c r="A806" s="36" t="s">
        <v>26</v>
      </c>
      <c r="B806" s="36" t="s">
        <v>13</v>
      </c>
      <c r="C806" s="38" t="s">
        <v>55</v>
      </c>
      <c r="D806" s="36">
        <v>516.62243447959997</v>
      </c>
      <c r="E806" s="36">
        <v>5.144898158411567E-3</v>
      </c>
    </row>
    <row r="807" spans="1:5" x14ac:dyDescent="0.3">
      <c r="A807" s="36" t="s">
        <v>25</v>
      </c>
      <c r="B807" s="36" t="s">
        <v>13</v>
      </c>
      <c r="C807" s="38" t="s">
        <v>55</v>
      </c>
      <c r="D807" s="36">
        <v>458.31428571400016</v>
      </c>
      <c r="E807" s="36">
        <v>5.1822366777012213E-3</v>
      </c>
    </row>
    <row r="808" spans="1:5" x14ac:dyDescent="0.3">
      <c r="A808" s="36" t="s">
        <v>24</v>
      </c>
      <c r="B808" s="36" t="s">
        <v>13</v>
      </c>
      <c r="C808" s="38" t="s">
        <v>55</v>
      </c>
      <c r="D808" s="36">
        <v>504</v>
      </c>
      <c r="E808" s="36">
        <v>5.7374338624338632E-3</v>
      </c>
    </row>
    <row r="809" spans="1:5" x14ac:dyDescent="0.3">
      <c r="A809" s="36" t="s">
        <v>23</v>
      </c>
      <c r="B809" s="36" t="s">
        <v>13</v>
      </c>
      <c r="C809" s="38" t="s">
        <v>55</v>
      </c>
      <c r="D809" s="36">
        <v>549.56746318199953</v>
      </c>
      <c r="E809" s="36">
        <v>5.6289778890422967E-3</v>
      </c>
    </row>
    <row r="810" spans="1:5" x14ac:dyDescent="0.3">
      <c r="A810" s="36" t="s">
        <v>22</v>
      </c>
      <c r="B810" s="36" t="s">
        <v>13</v>
      </c>
      <c r="C810" s="38" t="s">
        <v>55</v>
      </c>
      <c r="D810" s="36">
        <v>414.80007902510016</v>
      </c>
      <c r="E810" s="36">
        <v>5.6165640710279813E-3</v>
      </c>
    </row>
    <row r="811" spans="1:5" x14ac:dyDescent="0.3">
      <c r="A811" s="36" t="s">
        <v>21</v>
      </c>
      <c r="B811" s="36" t="s">
        <v>13</v>
      </c>
      <c r="C811" s="38" t="s">
        <v>55</v>
      </c>
      <c r="D811" s="36">
        <v>397.6353535361996</v>
      </c>
      <c r="E811" s="36">
        <v>5.8407131694063145E-3</v>
      </c>
    </row>
    <row r="812" spans="1:5" x14ac:dyDescent="0.3">
      <c r="A812" s="36" t="s">
        <v>35</v>
      </c>
      <c r="B812" s="36" t="s">
        <v>13</v>
      </c>
      <c r="C812" s="38" t="s">
        <v>56</v>
      </c>
      <c r="D812" s="36">
        <v>454.38235304000011</v>
      </c>
      <c r="E812" s="36">
        <v>4.737159362995437E-3</v>
      </c>
    </row>
    <row r="813" spans="1:5" x14ac:dyDescent="0.3">
      <c r="A813" s="36" t="s">
        <v>34</v>
      </c>
      <c r="B813" s="36" t="s">
        <v>13</v>
      </c>
      <c r="C813" s="38" t="s">
        <v>56</v>
      </c>
      <c r="D813" s="36">
        <v>510.57444876919953</v>
      </c>
      <c r="E813" s="36">
        <v>5.1813819373386655E-3</v>
      </c>
    </row>
    <row r="814" spans="1:5" x14ac:dyDescent="0.3">
      <c r="A814" s="36" t="s">
        <v>33</v>
      </c>
      <c r="B814" s="36" t="s">
        <v>13</v>
      </c>
      <c r="C814" s="38" t="s">
        <v>56</v>
      </c>
      <c r="D814" s="36">
        <v>561.6001616035004</v>
      </c>
      <c r="E814" s="36">
        <v>5.1224588291883307E-3</v>
      </c>
    </row>
    <row r="815" spans="1:5" x14ac:dyDescent="0.3">
      <c r="A815" s="36" t="s">
        <v>32</v>
      </c>
      <c r="B815" s="36" t="s">
        <v>13</v>
      </c>
      <c r="C815" s="38" t="s">
        <v>56</v>
      </c>
      <c r="D815" s="36">
        <v>544.55837103979991</v>
      </c>
      <c r="E815" s="36">
        <v>5.1487496689821667E-3</v>
      </c>
    </row>
    <row r="816" spans="1:5" x14ac:dyDescent="0.3">
      <c r="A816" s="36" t="s">
        <v>31</v>
      </c>
      <c r="B816" s="36" t="s">
        <v>13</v>
      </c>
      <c r="C816" s="38" t="s">
        <v>56</v>
      </c>
      <c r="D816" s="36">
        <v>566.87194210999985</v>
      </c>
      <c r="E816" s="36">
        <v>5.0496407225961723E-3</v>
      </c>
    </row>
    <row r="817" spans="1:5" x14ac:dyDescent="0.3">
      <c r="A817" s="36" t="s">
        <v>30</v>
      </c>
      <c r="B817" s="36" t="s">
        <v>13</v>
      </c>
      <c r="C817" s="38" t="s">
        <v>56</v>
      </c>
      <c r="D817" s="36">
        <v>582.68614718760034</v>
      </c>
      <c r="E817" s="36">
        <v>5.2364939312174738E-3</v>
      </c>
    </row>
    <row r="818" spans="1:5" x14ac:dyDescent="0.3">
      <c r="A818" s="36" t="s">
        <v>29</v>
      </c>
      <c r="B818" s="36" t="s">
        <v>13</v>
      </c>
      <c r="C818" s="38" t="s">
        <v>56</v>
      </c>
      <c r="D818" s="36">
        <v>497.24259053760085</v>
      </c>
      <c r="E818" s="36">
        <v>5.5724579174144875E-3</v>
      </c>
    </row>
    <row r="819" spans="1:5" x14ac:dyDescent="0.3">
      <c r="A819" s="36" t="s">
        <v>28</v>
      </c>
      <c r="B819" s="36" t="s">
        <v>13</v>
      </c>
      <c r="C819" s="38" t="s">
        <v>56</v>
      </c>
      <c r="D819" s="36">
        <v>497.13732541120027</v>
      </c>
      <c r="E819" s="36">
        <v>5.503098891041322E-3</v>
      </c>
    </row>
    <row r="820" spans="1:5" x14ac:dyDescent="0.3">
      <c r="A820" s="36" t="s">
        <v>27</v>
      </c>
      <c r="B820" s="36" t="s">
        <v>13</v>
      </c>
      <c r="C820" s="38" t="s">
        <v>56</v>
      </c>
      <c r="D820" s="36">
        <v>538.63636363579985</v>
      </c>
      <c r="E820" s="36">
        <v>5.3952961400218803E-3</v>
      </c>
    </row>
    <row r="821" spans="1:5" x14ac:dyDescent="0.3">
      <c r="A821" s="36" t="s">
        <v>26</v>
      </c>
      <c r="B821" s="36" t="s">
        <v>13</v>
      </c>
      <c r="C821" s="38" t="s">
        <v>56</v>
      </c>
      <c r="D821" s="36">
        <v>574</v>
      </c>
      <c r="E821" s="36">
        <v>5.6850077429345721E-3</v>
      </c>
    </row>
    <row r="822" spans="1:5" x14ac:dyDescent="0.3">
      <c r="A822" s="36" t="s">
        <v>25</v>
      </c>
      <c r="B822" s="36" t="s">
        <v>13</v>
      </c>
      <c r="C822" s="38" t="s">
        <v>56</v>
      </c>
      <c r="D822" s="36">
        <v>522</v>
      </c>
      <c r="E822" s="36">
        <v>5.5755108556832696E-3</v>
      </c>
    </row>
    <row r="823" spans="1:5" x14ac:dyDescent="0.3">
      <c r="A823" s="36" t="s">
        <v>24</v>
      </c>
      <c r="B823" s="36" t="s">
        <v>13</v>
      </c>
      <c r="C823" s="38" t="s">
        <v>56</v>
      </c>
      <c r="D823" s="36">
        <v>547</v>
      </c>
      <c r="E823" s="36">
        <v>5.6139549055453991E-3</v>
      </c>
    </row>
    <row r="824" spans="1:5" x14ac:dyDescent="0.3">
      <c r="A824" s="36" t="s">
        <v>23</v>
      </c>
      <c r="B824" s="36" t="s">
        <v>13</v>
      </c>
      <c r="C824" s="38" t="s">
        <v>56</v>
      </c>
      <c r="D824" s="36">
        <v>541</v>
      </c>
      <c r="E824" s="36">
        <v>5.8058636270281365E-3</v>
      </c>
    </row>
    <row r="825" spans="1:5" x14ac:dyDescent="0.3">
      <c r="A825" s="36" t="s">
        <v>22</v>
      </c>
      <c r="B825" s="36" t="s">
        <v>13</v>
      </c>
      <c r="C825" s="38" t="s">
        <v>56</v>
      </c>
      <c r="D825" s="36">
        <v>526</v>
      </c>
      <c r="E825" s="36">
        <v>5.8961765948457963E-3</v>
      </c>
    </row>
    <row r="826" spans="1:5" x14ac:dyDescent="0.3">
      <c r="A826" s="36" t="s">
        <v>21</v>
      </c>
      <c r="B826" s="36" t="s">
        <v>13</v>
      </c>
      <c r="C826" s="38" t="s">
        <v>56</v>
      </c>
      <c r="D826" s="36">
        <v>301</v>
      </c>
      <c r="E826" s="36">
        <v>6.2638427464008868E-3</v>
      </c>
    </row>
    <row r="827" spans="1:5" x14ac:dyDescent="0.3">
      <c r="A827" s="36" t="s">
        <v>35</v>
      </c>
      <c r="B827" s="36" t="s">
        <v>13</v>
      </c>
      <c r="C827" s="38" t="s">
        <v>57</v>
      </c>
      <c r="D827" s="36">
        <v>928.31578926000145</v>
      </c>
      <c r="E827" s="36">
        <v>4.180171284233568E-3</v>
      </c>
    </row>
    <row r="828" spans="1:5" x14ac:dyDescent="0.3">
      <c r="A828" s="36" t="s">
        <v>34</v>
      </c>
      <c r="B828" s="36" t="s">
        <v>13</v>
      </c>
      <c r="C828" s="38" t="s">
        <v>57</v>
      </c>
      <c r="D828" s="36">
        <v>894.66994532760145</v>
      </c>
      <c r="E828" s="36">
        <v>4.1859912339394425E-3</v>
      </c>
    </row>
    <row r="829" spans="1:5" x14ac:dyDescent="0.3">
      <c r="A829" s="36" t="s">
        <v>33</v>
      </c>
      <c r="B829" s="36" t="s">
        <v>13</v>
      </c>
      <c r="C829" s="38" t="s">
        <v>57</v>
      </c>
      <c r="D829" s="36">
        <v>1046.6318195400993</v>
      </c>
      <c r="E829" s="36">
        <v>4.2647977534536995E-3</v>
      </c>
    </row>
    <row r="830" spans="1:5" x14ac:dyDescent="0.3">
      <c r="A830" s="36" t="s">
        <v>32</v>
      </c>
      <c r="B830" s="36" t="s">
        <v>13</v>
      </c>
      <c r="C830" s="38" t="s">
        <v>57</v>
      </c>
      <c r="D830" s="36">
        <v>984.02117792790239</v>
      </c>
      <c r="E830" s="36">
        <v>4.3337388446994468E-3</v>
      </c>
    </row>
    <row r="831" spans="1:5" x14ac:dyDescent="0.3">
      <c r="A831" s="36" t="s">
        <v>31</v>
      </c>
      <c r="B831" s="36" t="s">
        <v>13</v>
      </c>
      <c r="C831" s="38" t="s">
        <v>57</v>
      </c>
      <c r="D831" s="36">
        <v>978.1544664855985</v>
      </c>
      <c r="E831" s="36">
        <v>4.1291178494730057E-3</v>
      </c>
    </row>
    <row r="832" spans="1:5" x14ac:dyDescent="0.3">
      <c r="A832" s="36" t="s">
        <v>30</v>
      </c>
      <c r="B832" s="36" t="s">
        <v>13</v>
      </c>
      <c r="C832" s="38" t="s">
        <v>57</v>
      </c>
      <c r="D832" s="36">
        <v>960.60928447139713</v>
      </c>
      <c r="E832" s="36">
        <v>4.3541133800812891E-3</v>
      </c>
    </row>
    <row r="833" spans="1:5" x14ac:dyDescent="0.3">
      <c r="A833" s="36" t="s">
        <v>29</v>
      </c>
      <c r="B833" s="36" t="s">
        <v>13</v>
      </c>
      <c r="C833" s="38" t="s">
        <v>57</v>
      </c>
      <c r="D833" s="36">
        <v>956.4052118791999</v>
      </c>
      <c r="E833" s="36">
        <v>4.350291122449626E-3</v>
      </c>
    </row>
    <row r="834" spans="1:5" x14ac:dyDescent="0.3">
      <c r="A834" s="36" t="s">
        <v>28</v>
      </c>
      <c r="B834" s="36" t="s">
        <v>13</v>
      </c>
      <c r="C834" s="38" t="s">
        <v>57</v>
      </c>
      <c r="D834" s="36">
        <v>942.35483632269893</v>
      </c>
      <c r="E834" s="36">
        <v>4.4534966024514927E-3</v>
      </c>
    </row>
    <row r="835" spans="1:5" x14ac:dyDescent="0.3">
      <c r="A835" s="36" t="s">
        <v>27</v>
      </c>
      <c r="B835" s="36" t="s">
        <v>13</v>
      </c>
      <c r="C835" s="38" t="s">
        <v>57</v>
      </c>
      <c r="D835" s="36">
        <v>831.3087365589987</v>
      </c>
      <c r="E835" s="36">
        <v>4.2728865955634198E-3</v>
      </c>
    </row>
    <row r="836" spans="1:5" x14ac:dyDescent="0.3">
      <c r="A836" s="36" t="s">
        <v>26</v>
      </c>
      <c r="B836" s="36" t="s">
        <v>13</v>
      </c>
      <c r="C836" s="38" t="s">
        <v>57</v>
      </c>
      <c r="D836" s="36">
        <v>824.41055515540063</v>
      </c>
      <c r="E836" s="36">
        <v>4.6405656494057377E-3</v>
      </c>
    </row>
    <row r="837" spans="1:5" x14ac:dyDescent="0.3">
      <c r="A837" s="36" t="s">
        <v>25</v>
      </c>
      <c r="B837" s="36" t="s">
        <v>13</v>
      </c>
      <c r="C837" s="38" t="s">
        <v>57</v>
      </c>
      <c r="D837" s="36">
        <v>801.05029409659903</v>
      </c>
      <c r="E837" s="36">
        <v>4.6921014555752682E-3</v>
      </c>
    </row>
    <row r="838" spans="1:5" x14ac:dyDescent="0.3">
      <c r="A838" s="36" t="s">
        <v>24</v>
      </c>
      <c r="B838" s="36" t="s">
        <v>13</v>
      </c>
      <c r="C838" s="38" t="s">
        <v>57</v>
      </c>
      <c r="D838" s="36">
        <v>773</v>
      </c>
      <c r="E838" s="36">
        <v>4.7182693689808829E-3</v>
      </c>
    </row>
    <row r="839" spans="1:5" x14ac:dyDescent="0.3">
      <c r="A839" s="36" t="s">
        <v>23</v>
      </c>
      <c r="B839" s="36" t="s">
        <v>13</v>
      </c>
      <c r="C839" s="38" t="s">
        <v>57</v>
      </c>
      <c r="D839" s="36">
        <v>686.09145453100029</v>
      </c>
      <c r="E839" s="36">
        <v>4.6979474487019715E-3</v>
      </c>
    </row>
    <row r="840" spans="1:5" x14ac:dyDescent="0.3">
      <c r="A840" s="36" t="s">
        <v>22</v>
      </c>
      <c r="B840" s="36" t="s">
        <v>13</v>
      </c>
      <c r="C840" s="38" t="s">
        <v>57</v>
      </c>
      <c r="D840" s="36">
        <v>714.39407275870019</v>
      </c>
      <c r="E840" s="36">
        <v>4.7173120837320634E-3</v>
      </c>
    </row>
    <row r="841" spans="1:5" x14ac:dyDescent="0.3">
      <c r="A841" s="36" t="s">
        <v>21</v>
      </c>
      <c r="B841" s="36" t="s">
        <v>13</v>
      </c>
      <c r="C841" s="38" t="s">
        <v>57</v>
      </c>
      <c r="D841" s="36">
        <v>458.22302713259944</v>
      </c>
      <c r="E841" s="36">
        <v>4.4496883110109594E-3</v>
      </c>
    </row>
    <row r="842" spans="1:5" x14ac:dyDescent="0.3">
      <c r="A842" s="36" t="s">
        <v>35</v>
      </c>
      <c r="B842" s="36" t="s">
        <v>13</v>
      </c>
      <c r="C842" s="38" t="s">
        <v>58</v>
      </c>
      <c r="D842" s="36">
        <v>999.04255340000134</v>
      </c>
      <c r="E842" s="36">
        <v>3.3708130716257711E-3</v>
      </c>
    </row>
    <row r="843" spans="1:5" x14ac:dyDescent="0.3">
      <c r="A843" s="36" t="s">
        <v>34</v>
      </c>
      <c r="B843" s="36" t="s">
        <v>13</v>
      </c>
      <c r="C843" s="38" t="s">
        <v>58</v>
      </c>
      <c r="D843" s="36">
        <v>1193.801793491604</v>
      </c>
      <c r="E843" s="36">
        <v>3.2235813141838227E-3</v>
      </c>
    </row>
    <row r="844" spans="1:5" x14ac:dyDescent="0.3">
      <c r="A844" s="36" t="s">
        <v>33</v>
      </c>
      <c r="B844" s="36" t="s">
        <v>13</v>
      </c>
      <c r="C844" s="38" t="s">
        <v>58</v>
      </c>
      <c r="D844" s="36">
        <v>824.85222486050043</v>
      </c>
      <c r="E844" s="36">
        <v>3.2282045560516745E-3</v>
      </c>
    </row>
    <row r="845" spans="1:5" x14ac:dyDescent="0.3">
      <c r="A845" s="36" t="s">
        <v>32</v>
      </c>
      <c r="B845" s="36" t="s">
        <v>13</v>
      </c>
      <c r="C845" s="38" t="s">
        <v>58</v>
      </c>
      <c r="D845" s="36">
        <v>861.73076923189888</v>
      </c>
      <c r="E845" s="36">
        <v>3.2469145984429485E-3</v>
      </c>
    </row>
    <row r="846" spans="1:5" x14ac:dyDescent="0.3">
      <c r="A846" s="36" t="s">
        <v>31</v>
      </c>
      <c r="B846" s="36" t="s">
        <v>13</v>
      </c>
      <c r="C846" s="38" t="s">
        <v>58</v>
      </c>
      <c r="D846" s="36">
        <v>711.79254079129976</v>
      </c>
      <c r="E846" s="36">
        <v>3.0809500729744323E-3</v>
      </c>
    </row>
    <row r="847" spans="1:5" x14ac:dyDescent="0.3">
      <c r="A847" s="36" t="s">
        <v>30</v>
      </c>
      <c r="B847" s="36" t="s">
        <v>13</v>
      </c>
      <c r="C847" s="38" t="s">
        <v>58</v>
      </c>
      <c r="D847" s="36">
        <v>859.19583415980094</v>
      </c>
      <c r="E847" s="36">
        <v>3.1499457534022502E-3</v>
      </c>
    </row>
    <row r="848" spans="1:5" x14ac:dyDescent="0.3">
      <c r="A848" s="36" t="s">
        <v>29</v>
      </c>
      <c r="B848" s="36" t="s">
        <v>13</v>
      </c>
      <c r="C848" s="38" t="s">
        <v>58</v>
      </c>
      <c r="D848" s="36">
        <v>884.95660630039822</v>
      </c>
      <c r="E848" s="36">
        <v>3.274854309373632E-3</v>
      </c>
    </row>
    <row r="849" spans="1:5" x14ac:dyDescent="0.3">
      <c r="A849" s="36" t="s">
        <v>28</v>
      </c>
      <c r="B849" s="36" t="s">
        <v>13</v>
      </c>
      <c r="C849" s="38" t="s">
        <v>58</v>
      </c>
      <c r="D849" s="36">
        <v>862.75679277370079</v>
      </c>
      <c r="E849" s="36">
        <v>3.1759868982891427E-3</v>
      </c>
    </row>
    <row r="850" spans="1:5" x14ac:dyDescent="0.3">
      <c r="A850" s="36" t="s">
        <v>27</v>
      </c>
      <c r="B850" s="36" t="s">
        <v>13</v>
      </c>
      <c r="C850" s="38" t="s">
        <v>58</v>
      </c>
      <c r="D850" s="36">
        <v>789.06397392380075</v>
      </c>
      <c r="E850" s="36">
        <v>3.0542361544237976E-3</v>
      </c>
    </row>
    <row r="851" spans="1:5" x14ac:dyDescent="0.3">
      <c r="A851" s="36" t="s">
        <v>26</v>
      </c>
      <c r="B851" s="36" t="s">
        <v>13</v>
      </c>
      <c r="C851" s="38" t="s">
        <v>58</v>
      </c>
      <c r="D851" s="36">
        <v>754.86445195440035</v>
      </c>
      <c r="E851" s="36">
        <v>3.2346662100210884E-3</v>
      </c>
    </row>
    <row r="852" spans="1:5" x14ac:dyDescent="0.3">
      <c r="A852" s="36" t="s">
        <v>25</v>
      </c>
      <c r="B852" s="36" t="s">
        <v>13</v>
      </c>
      <c r="C852" s="38" t="s">
        <v>58</v>
      </c>
      <c r="D852" s="36">
        <v>659.05225563980071</v>
      </c>
      <c r="E852" s="36">
        <v>3.3269999526544351E-3</v>
      </c>
    </row>
    <row r="853" spans="1:5" x14ac:dyDescent="0.3">
      <c r="A853" s="36" t="s">
        <v>24</v>
      </c>
      <c r="B853" s="36" t="s">
        <v>13</v>
      </c>
      <c r="C853" s="38" t="s">
        <v>58</v>
      </c>
      <c r="D853" s="36">
        <v>472</v>
      </c>
      <c r="E853" s="36">
        <v>3.5619703389830511E-3</v>
      </c>
    </row>
    <row r="854" spans="1:5" x14ac:dyDescent="0.3">
      <c r="A854" s="36" t="s">
        <v>23</v>
      </c>
      <c r="B854" s="36" t="s">
        <v>13</v>
      </c>
      <c r="C854" s="38" t="s">
        <v>58</v>
      </c>
      <c r="D854" s="36">
        <v>430.81362890109989</v>
      </c>
      <c r="E854" s="36">
        <v>3.516225147670859E-3</v>
      </c>
    </row>
    <row r="855" spans="1:5" x14ac:dyDescent="0.3">
      <c r="A855" s="36" t="s">
        <v>22</v>
      </c>
      <c r="B855" s="36" t="s">
        <v>13</v>
      </c>
      <c r="C855" s="38" t="s">
        <v>58</v>
      </c>
      <c r="D855" s="36">
        <v>412.99981461010037</v>
      </c>
      <c r="E855" s="36">
        <v>3.5996244717249942E-3</v>
      </c>
    </row>
    <row r="856" spans="1:5" x14ac:dyDescent="0.3">
      <c r="A856" s="36" t="s">
        <v>21</v>
      </c>
      <c r="B856" s="36" t="s">
        <v>13</v>
      </c>
      <c r="C856" s="38" t="s">
        <v>58</v>
      </c>
      <c r="D856" s="36">
        <v>265.30358888399985</v>
      </c>
      <c r="E856" s="36">
        <v>3.8729941209651262E-3</v>
      </c>
    </row>
    <row r="857" spans="1:5" x14ac:dyDescent="0.3">
      <c r="A857" s="36" t="s">
        <v>35</v>
      </c>
      <c r="B857" s="36" t="s">
        <v>13</v>
      </c>
      <c r="C857" s="38" t="s">
        <v>59</v>
      </c>
      <c r="D857" s="36">
        <v>400.3809524800003</v>
      </c>
      <c r="E857" s="36">
        <v>6.3606750185263737E-3</v>
      </c>
    </row>
    <row r="858" spans="1:5" x14ac:dyDescent="0.3">
      <c r="A858" s="36" t="s">
        <v>34</v>
      </c>
      <c r="B858" s="36" t="s">
        <v>13</v>
      </c>
      <c r="C858" s="38" t="s">
        <v>59</v>
      </c>
      <c r="D858" s="36">
        <v>384.23378603309976</v>
      </c>
      <c r="E858" s="36">
        <v>5.8434839515886594E-3</v>
      </c>
    </row>
    <row r="859" spans="1:5" x14ac:dyDescent="0.3">
      <c r="A859" s="36" t="s">
        <v>33</v>
      </c>
      <c r="B859" s="36" t="s">
        <v>13</v>
      </c>
      <c r="C859" s="38" t="s">
        <v>59</v>
      </c>
      <c r="D859" s="36">
        <v>435.20700895219915</v>
      </c>
      <c r="E859" s="36">
        <v>6.4628992750749882E-3</v>
      </c>
    </row>
    <row r="860" spans="1:5" x14ac:dyDescent="0.3">
      <c r="A860" s="36" t="s">
        <v>32</v>
      </c>
      <c r="B860" s="36" t="s">
        <v>13</v>
      </c>
      <c r="C860" s="38" t="s">
        <v>59</v>
      </c>
      <c r="D860" s="36">
        <v>445.16664760209966</v>
      </c>
      <c r="E860" s="36">
        <v>6.2024596970453967E-3</v>
      </c>
    </row>
    <row r="861" spans="1:5" x14ac:dyDescent="0.3">
      <c r="A861" s="36" t="s">
        <v>31</v>
      </c>
      <c r="B861" s="36" t="s">
        <v>13</v>
      </c>
      <c r="C861" s="38" t="s">
        <v>59</v>
      </c>
      <c r="D861" s="36">
        <v>375.06862745109999</v>
      </c>
      <c r="E861" s="36">
        <v>5.3988984949752987E-3</v>
      </c>
    </row>
    <row r="862" spans="1:5" x14ac:dyDescent="0.3">
      <c r="A862" s="36" t="s">
        <v>30</v>
      </c>
      <c r="B862" s="36" t="s">
        <v>13</v>
      </c>
      <c r="C862" s="38" t="s">
        <v>59</v>
      </c>
      <c r="D862" s="36">
        <v>445.33653846120012</v>
      </c>
      <c r="E862" s="36">
        <v>6.0718125432896045E-3</v>
      </c>
    </row>
    <row r="863" spans="1:5" x14ac:dyDescent="0.3">
      <c r="A863" s="36" t="s">
        <v>29</v>
      </c>
      <c r="B863" s="36" t="s">
        <v>13</v>
      </c>
      <c r="C863" s="38" t="s">
        <v>59</v>
      </c>
      <c r="D863" s="36">
        <v>400.38588078419991</v>
      </c>
      <c r="E863" s="36">
        <v>6.1050072874342803E-3</v>
      </c>
    </row>
    <row r="864" spans="1:5" x14ac:dyDescent="0.3">
      <c r="A864" s="36" t="s">
        <v>28</v>
      </c>
      <c r="B864" s="36" t="s">
        <v>13</v>
      </c>
      <c r="C864" s="38" t="s">
        <v>59</v>
      </c>
      <c r="D864" s="36">
        <v>431.99212121149986</v>
      </c>
      <c r="E864" s="36">
        <v>5.9880980999820988E-3</v>
      </c>
    </row>
    <row r="865" spans="1:5" x14ac:dyDescent="0.3">
      <c r="A865" s="36" t="s">
        <v>27</v>
      </c>
      <c r="B865" s="36" t="s">
        <v>13</v>
      </c>
      <c r="C865" s="38" t="s">
        <v>59</v>
      </c>
      <c r="D865" s="36">
        <v>347.76470588120009</v>
      </c>
      <c r="E865" s="36">
        <v>6.3776828672374563E-3</v>
      </c>
    </row>
    <row r="866" spans="1:5" x14ac:dyDescent="0.3">
      <c r="A866" s="36" t="s">
        <v>26</v>
      </c>
      <c r="B866" s="36" t="s">
        <v>13</v>
      </c>
      <c r="C866" s="38" t="s">
        <v>59</v>
      </c>
      <c r="D866" s="36">
        <v>361.40350877199961</v>
      </c>
      <c r="E866" s="36">
        <v>6.6622701134426456E-3</v>
      </c>
    </row>
    <row r="867" spans="1:5" x14ac:dyDescent="0.3">
      <c r="A867" s="36" t="s">
        <v>25</v>
      </c>
      <c r="B867" s="36" t="s">
        <v>13</v>
      </c>
      <c r="C867" s="38" t="s">
        <v>59</v>
      </c>
      <c r="D867" s="36">
        <v>338.9122807027</v>
      </c>
      <c r="E867" s="36">
        <v>6.9464056103224637E-3</v>
      </c>
    </row>
    <row r="868" spans="1:5" x14ac:dyDescent="0.3">
      <c r="A868" s="36" t="s">
        <v>24</v>
      </c>
      <c r="B868" s="36" t="s">
        <v>13</v>
      </c>
      <c r="C868" s="38" t="s">
        <v>59</v>
      </c>
      <c r="D868" s="36">
        <v>357</v>
      </c>
      <c r="E868" s="36">
        <v>6.5943043884220355E-3</v>
      </c>
    </row>
    <row r="869" spans="1:5" x14ac:dyDescent="0.3">
      <c r="A869" s="36" t="s">
        <v>23</v>
      </c>
      <c r="B869" s="36" t="s">
        <v>13</v>
      </c>
      <c r="C869" s="38" t="s">
        <v>59</v>
      </c>
      <c r="D869" s="36">
        <v>324.28571428669989</v>
      </c>
      <c r="E869" s="36">
        <v>6.2004405286361346E-3</v>
      </c>
    </row>
    <row r="870" spans="1:5" x14ac:dyDescent="0.3">
      <c r="A870" s="36" t="s">
        <v>22</v>
      </c>
      <c r="B870" s="36" t="s">
        <v>13</v>
      </c>
      <c r="C870" s="38" t="s">
        <v>59</v>
      </c>
      <c r="D870" s="36">
        <v>329.93968253840001</v>
      </c>
      <c r="E870" s="36">
        <v>5.7623066425494113E-3</v>
      </c>
    </row>
    <row r="871" spans="1:5" x14ac:dyDescent="0.3">
      <c r="A871" s="36" t="s">
        <v>21</v>
      </c>
      <c r="B871" s="36" t="s">
        <v>13</v>
      </c>
      <c r="C871" s="38" t="s">
        <v>59</v>
      </c>
      <c r="D871" s="36">
        <v>230.53262411330019</v>
      </c>
      <c r="E871" s="36">
        <v>6.9685774095628802E-3</v>
      </c>
    </row>
    <row r="872" spans="1:5" x14ac:dyDescent="0.3">
      <c r="A872" s="36" t="s">
        <v>35</v>
      </c>
      <c r="B872" s="36" t="s">
        <v>13</v>
      </c>
      <c r="C872" s="38" t="s">
        <v>60</v>
      </c>
      <c r="D872" s="36">
        <v>535.06837619999999</v>
      </c>
      <c r="E872" s="36">
        <v>4.1430278456375475E-3</v>
      </c>
    </row>
    <row r="873" spans="1:5" x14ac:dyDescent="0.3">
      <c r="A873" s="36" t="s">
        <v>34</v>
      </c>
      <c r="B873" s="36" t="s">
        <v>13</v>
      </c>
      <c r="C873" s="38" t="s">
        <v>60</v>
      </c>
      <c r="D873" s="36">
        <v>556.83697705849988</v>
      </c>
      <c r="E873" s="36">
        <v>4.3188170963949623E-3</v>
      </c>
    </row>
    <row r="874" spans="1:5" x14ac:dyDescent="0.3">
      <c r="A874" s="36" t="s">
        <v>33</v>
      </c>
      <c r="B874" s="36" t="s">
        <v>13</v>
      </c>
      <c r="C874" s="38" t="s">
        <v>60</v>
      </c>
      <c r="D874" s="36">
        <v>567.94403270969997</v>
      </c>
      <c r="E874" s="36">
        <v>4.4217416010195066E-3</v>
      </c>
    </row>
    <row r="875" spans="1:5" x14ac:dyDescent="0.3">
      <c r="A875" s="36" t="s">
        <v>32</v>
      </c>
      <c r="B875" s="36" t="s">
        <v>13</v>
      </c>
      <c r="C875" s="38" t="s">
        <v>60</v>
      </c>
      <c r="D875" s="36">
        <v>561.19524586770024</v>
      </c>
      <c r="E875" s="36">
        <v>4.0214227748673519E-3</v>
      </c>
    </row>
    <row r="876" spans="1:5" x14ac:dyDescent="0.3">
      <c r="A876" s="36" t="s">
        <v>31</v>
      </c>
      <c r="B876" s="36" t="s">
        <v>13</v>
      </c>
      <c r="C876" s="38" t="s">
        <v>60</v>
      </c>
      <c r="D876" s="36">
        <v>636.34968553600015</v>
      </c>
      <c r="E876" s="36">
        <v>4.5993433678549701E-3</v>
      </c>
    </row>
    <row r="877" spans="1:5" x14ac:dyDescent="0.3">
      <c r="A877" s="36" t="s">
        <v>30</v>
      </c>
      <c r="B877" s="36" t="s">
        <v>13</v>
      </c>
      <c r="C877" s="38" t="s">
        <v>60</v>
      </c>
      <c r="D877" s="36">
        <v>619</v>
      </c>
      <c r="E877" s="36">
        <v>4.7657512116316639E-3</v>
      </c>
    </row>
    <row r="878" spans="1:5" x14ac:dyDescent="0.3">
      <c r="A878" s="36" t="s">
        <v>29</v>
      </c>
      <c r="B878" s="36" t="s">
        <v>13</v>
      </c>
      <c r="C878" s="38" t="s">
        <v>60</v>
      </c>
      <c r="D878" s="36">
        <v>532</v>
      </c>
      <c r="E878" s="36">
        <v>4.8323934837092731E-3</v>
      </c>
    </row>
    <row r="879" spans="1:5" x14ac:dyDescent="0.3">
      <c r="A879" s="36" t="s">
        <v>28</v>
      </c>
      <c r="B879" s="36" t="s">
        <v>13</v>
      </c>
      <c r="C879" s="38" t="s">
        <v>60</v>
      </c>
      <c r="D879" s="36">
        <v>533</v>
      </c>
      <c r="E879" s="36">
        <v>5.1920471127788201E-3</v>
      </c>
    </row>
    <row r="880" spans="1:5" x14ac:dyDescent="0.3">
      <c r="A880" s="36" t="s">
        <v>27</v>
      </c>
      <c r="B880" s="36" t="s">
        <v>13</v>
      </c>
      <c r="C880" s="38" t="s">
        <v>60</v>
      </c>
      <c r="D880" s="36">
        <v>505</v>
      </c>
      <c r="E880" s="36">
        <v>5.07013201320132E-3</v>
      </c>
    </row>
    <row r="881" spans="1:5" x14ac:dyDescent="0.3">
      <c r="A881" s="36" t="s">
        <v>26</v>
      </c>
      <c r="B881" s="36" t="s">
        <v>13</v>
      </c>
      <c r="C881" s="38" t="s">
        <v>60</v>
      </c>
      <c r="D881" s="36">
        <v>529</v>
      </c>
      <c r="E881" s="36">
        <v>5.0501470279353073E-3</v>
      </c>
    </row>
    <row r="882" spans="1:5" x14ac:dyDescent="0.3">
      <c r="A882" s="36" t="s">
        <v>25</v>
      </c>
      <c r="B882" s="36" t="s">
        <v>13</v>
      </c>
      <c r="C882" s="38" t="s">
        <v>60</v>
      </c>
      <c r="D882" s="36">
        <v>487</v>
      </c>
      <c r="E882" s="36">
        <v>5.676762491444217E-3</v>
      </c>
    </row>
    <row r="883" spans="1:5" x14ac:dyDescent="0.3">
      <c r="A883" s="36" t="s">
        <v>24</v>
      </c>
      <c r="B883" s="36" t="s">
        <v>13</v>
      </c>
      <c r="C883" s="38" t="s">
        <v>60</v>
      </c>
      <c r="D883" s="36">
        <v>477</v>
      </c>
      <c r="E883" s="36">
        <v>5.3342650826927558E-3</v>
      </c>
    </row>
    <row r="884" spans="1:5" x14ac:dyDescent="0.3">
      <c r="A884" s="36" t="s">
        <v>23</v>
      </c>
      <c r="B884" s="36" t="s">
        <v>13</v>
      </c>
      <c r="C884" s="38" t="s">
        <v>60</v>
      </c>
      <c r="D884" s="36">
        <v>456</v>
      </c>
      <c r="E884" s="36">
        <v>5.3880360623781674E-3</v>
      </c>
    </row>
    <row r="885" spans="1:5" x14ac:dyDescent="0.3">
      <c r="A885" s="36" t="s">
        <v>22</v>
      </c>
      <c r="B885" s="36" t="s">
        <v>13</v>
      </c>
      <c r="C885" s="38" t="s">
        <v>60</v>
      </c>
      <c r="D885" s="36">
        <v>459</v>
      </c>
      <c r="E885" s="36">
        <v>5.36038489469862E-3</v>
      </c>
    </row>
    <row r="886" spans="1:5" x14ac:dyDescent="0.3">
      <c r="A886" s="36" t="s">
        <v>21</v>
      </c>
      <c r="B886" s="36" t="s">
        <v>13</v>
      </c>
      <c r="C886" s="38" t="s">
        <v>60</v>
      </c>
      <c r="D886" s="36">
        <v>348</v>
      </c>
      <c r="E886" s="36">
        <v>5.5575510855683267E-3</v>
      </c>
    </row>
    <row r="887" spans="1:5" x14ac:dyDescent="0.3">
      <c r="A887" s="36" t="s">
        <v>35</v>
      </c>
      <c r="B887" s="36" t="s">
        <v>13</v>
      </c>
      <c r="C887" s="38" t="s">
        <v>61</v>
      </c>
      <c r="D887" s="36">
        <v>561.62091488000056</v>
      </c>
      <c r="E887" s="36">
        <v>4.6094873355526098E-3</v>
      </c>
    </row>
    <row r="888" spans="1:5" x14ac:dyDescent="0.3">
      <c r="A888" s="36" t="s">
        <v>34</v>
      </c>
      <c r="B888" s="36" t="s">
        <v>13</v>
      </c>
      <c r="C888" s="38" t="s">
        <v>61</v>
      </c>
      <c r="D888" s="36">
        <v>672.26427907370169</v>
      </c>
      <c r="E888" s="36">
        <v>3.8954267711388065E-3</v>
      </c>
    </row>
    <row r="889" spans="1:5" x14ac:dyDescent="0.3">
      <c r="A889" s="36" t="s">
        <v>33</v>
      </c>
      <c r="B889" s="36" t="s">
        <v>13</v>
      </c>
      <c r="C889" s="38" t="s">
        <v>61</v>
      </c>
      <c r="D889" s="36">
        <v>681.75408235430052</v>
      </c>
      <c r="E889" s="36">
        <v>4.2127301954808776E-3</v>
      </c>
    </row>
    <row r="890" spans="1:5" x14ac:dyDescent="0.3">
      <c r="A890" s="36" t="s">
        <v>32</v>
      </c>
      <c r="B890" s="36" t="s">
        <v>13</v>
      </c>
      <c r="C890" s="38" t="s">
        <v>61</v>
      </c>
      <c r="D890" s="36">
        <v>752.11483516440069</v>
      </c>
      <c r="E890" s="36">
        <v>4.0972698595686478E-3</v>
      </c>
    </row>
    <row r="891" spans="1:5" x14ac:dyDescent="0.3">
      <c r="A891" s="36" t="s">
        <v>31</v>
      </c>
      <c r="B891" s="36" t="s">
        <v>13</v>
      </c>
      <c r="C891" s="38" t="s">
        <v>61</v>
      </c>
      <c r="D891" s="36">
        <v>769</v>
      </c>
      <c r="E891" s="36">
        <v>4.3219910417569719E-3</v>
      </c>
    </row>
    <row r="892" spans="1:5" x14ac:dyDescent="0.3">
      <c r="A892" s="36" t="s">
        <v>30</v>
      </c>
      <c r="B892" s="36" t="s">
        <v>13</v>
      </c>
      <c r="C892" s="38" t="s">
        <v>61</v>
      </c>
      <c r="D892" s="36">
        <v>734</v>
      </c>
      <c r="E892" s="36">
        <v>4.2584392976082342E-3</v>
      </c>
    </row>
    <row r="893" spans="1:5" x14ac:dyDescent="0.3">
      <c r="A893" s="36" t="s">
        <v>29</v>
      </c>
      <c r="B893" s="36" t="s">
        <v>13</v>
      </c>
      <c r="C893" s="38" t="s">
        <v>61</v>
      </c>
      <c r="D893" s="36">
        <v>702</v>
      </c>
      <c r="E893" s="36">
        <v>4.3664925609370048E-3</v>
      </c>
    </row>
    <row r="894" spans="1:5" x14ac:dyDescent="0.3">
      <c r="A894" s="36" t="s">
        <v>28</v>
      </c>
      <c r="B894" s="36" t="s">
        <v>13</v>
      </c>
      <c r="C894" s="38" t="s">
        <v>61</v>
      </c>
      <c r="D894" s="36">
        <v>747</v>
      </c>
      <c r="E894" s="36">
        <v>4.3721181020377805E-3</v>
      </c>
    </row>
    <row r="895" spans="1:5" x14ac:dyDescent="0.3">
      <c r="A895" s="36" t="s">
        <v>27</v>
      </c>
      <c r="B895" s="36" t="s">
        <v>13</v>
      </c>
      <c r="C895" s="38" t="s">
        <v>61</v>
      </c>
      <c r="D895" s="36">
        <v>683</v>
      </c>
      <c r="E895" s="36">
        <v>4.4828778265820724E-3</v>
      </c>
    </row>
    <row r="896" spans="1:5" x14ac:dyDescent="0.3">
      <c r="A896" s="36" t="s">
        <v>26</v>
      </c>
      <c r="B896" s="36" t="s">
        <v>13</v>
      </c>
      <c r="C896" s="38" t="s">
        <v>61</v>
      </c>
      <c r="D896" s="36">
        <v>665</v>
      </c>
      <c r="E896" s="36">
        <v>4.5258980785296572E-3</v>
      </c>
    </row>
    <row r="897" spans="1:5" x14ac:dyDescent="0.3">
      <c r="A897" s="36" t="s">
        <v>25</v>
      </c>
      <c r="B897" s="36" t="s">
        <v>13</v>
      </c>
      <c r="C897" s="38" t="s">
        <v>61</v>
      </c>
      <c r="D897" s="36">
        <v>677</v>
      </c>
      <c r="E897" s="36">
        <v>4.7154521582143446E-3</v>
      </c>
    </row>
    <row r="898" spans="1:5" x14ac:dyDescent="0.3">
      <c r="A898" s="36" t="s">
        <v>24</v>
      </c>
      <c r="B898" s="36" t="s">
        <v>13</v>
      </c>
      <c r="C898" s="38" t="s">
        <v>61</v>
      </c>
      <c r="D898" s="36">
        <v>661</v>
      </c>
      <c r="E898" s="36">
        <v>4.6993192133131618E-3</v>
      </c>
    </row>
    <row r="899" spans="1:5" x14ac:dyDescent="0.3">
      <c r="A899" s="36" t="s">
        <v>23</v>
      </c>
      <c r="B899" s="36" t="s">
        <v>13</v>
      </c>
      <c r="C899" s="38" t="s">
        <v>61</v>
      </c>
      <c r="D899" s="36">
        <v>603</v>
      </c>
      <c r="E899" s="36">
        <v>4.8818407960199003E-3</v>
      </c>
    </row>
    <row r="900" spans="1:5" x14ac:dyDescent="0.3">
      <c r="A900" s="36" t="s">
        <v>22</v>
      </c>
      <c r="B900" s="36" t="s">
        <v>13</v>
      </c>
      <c r="C900" s="38" t="s">
        <v>61</v>
      </c>
      <c r="D900" s="36">
        <v>595</v>
      </c>
      <c r="E900" s="36">
        <v>5.0315126050420166E-3</v>
      </c>
    </row>
    <row r="901" spans="1:5" x14ac:dyDescent="0.3">
      <c r="A901" s="36" t="s">
        <v>21</v>
      </c>
      <c r="B901" s="36" t="s">
        <v>13</v>
      </c>
      <c r="C901" s="38" t="s">
        <v>61</v>
      </c>
      <c r="D901" s="36">
        <v>589</v>
      </c>
      <c r="E901" s="36">
        <v>5.2843803056027159E-3</v>
      </c>
    </row>
    <row r="902" spans="1:5" x14ac:dyDescent="0.3">
      <c r="A902" s="36" t="s">
        <v>35</v>
      </c>
      <c r="B902" s="36" t="s">
        <v>13</v>
      </c>
      <c r="C902" s="38" t="s">
        <v>62</v>
      </c>
      <c r="D902" s="36">
        <v>1345.2356320099989</v>
      </c>
      <c r="E902" s="36">
        <v>4.259235361894511E-3</v>
      </c>
    </row>
    <row r="903" spans="1:5" x14ac:dyDescent="0.3">
      <c r="A903" s="36" t="s">
        <v>34</v>
      </c>
      <c r="B903" s="36" t="s">
        <v>13</v>
      </c>
      <c r="C903" s="38" t="s">
        <v>62</v>
      </c>
      <c r="D903" s="36">
        <v>1295.9560375066058</v>
      </c>
      <c r="E903" s="36">
        <v>4.3010391662704935E-3</v>
      </c>
    </row>
    <row r="904" spans="1:5" x14ac:dyDescent="0.3">
      <c r="A904" s="36" t="s">
        <v>33</v>
      </c>
      <c r="B904" s="36" t="s">
        <v>13</v>
      </c>
      <c r="C904" s="38" t="s">
        <v>62</v>
      </c>
      <c r="D904" s="36">
        <v>1531.6331171232005</v>
      </c>
      <c r="E904" s="36">
        <v>4.3168022920913708E-3</v>
      </c>
    </row>
    <row r="905" spans="1:5" x14ac:dyDescent="0.3">
      <c r="A905" s="36" t="s">
        <v>32</v>
      </c>
      <c r="B905" s="36" t="s">
        <v>13</v>
      </c>
      <c r="C905" s="38" t="s">
        <v>62</v>
      </c>
      <c r="D905" s="36">
        <v>1495.5451410096025</v>
      </c>
      <c r="E905" s="36">
        <v>4.5595564277562273E-3</v>
      </c>
    </row>
    <row r="906" spans="1:5" x14ac:dyDescent="0.3">
      <c r="A906" s="36" t="s">
        <v>31</v>
      </c>
      <c r="B906" s="36" t="s">
        <v>13</v>
      </c>
      <c r="C906" s="38" t="s">
        <v>62</v>
      </c>
      <c r="D906" s="36">
        <v>1480.8298829358994</v>
      </c>
      <c r="E906" s="36">
        <v>4.3125544839939843E-3</v>
      </c>
    </row>
    <row r="907" spans="1:5" x14ac:dyDescent="0.3">
      <c r="A907" s="36" t="s">
        <v>30</v>
      </c>
      <c r="B907" s="36" t="s">
        <v>13</v>
      </c>
      <c r="C907" s="38" t="s">
        <v>62</v>
      </c>
      <c r="D907" s="36">
        <v>1643.5611596763015</v>
      </c>
      <c r="E907" s="36">
        <v>4.1214917577698891E-3</v>
      </c>
    </row>
    <row r="908" spans="1:5" x14ac:dyDescent="0.3">
      <c r="A908" s="36" t="s">
        <v>29</v>
      </c>
      <c r="B908" s="36" t="s">
        <v>13</v>
      </c>
      <c r="C908" s="38" t="s">
        <v>62</v>
      </c>
      <c r="D908" s="36">
        <v>1593.9586978505022</v>
      </c>
      <c r="E908" s="36">
        <v>4.7087157770548315E-3</v>
      </c>
    </row>
    <row r="909" spans="1:5" x14ac:dyDescent="0.3">
      <c r="A909" s="36" t="s">
        <v>28</v>
      </c>
      <c r="B909" s="36" t="s">
        <v>13</v>
      </c>
      <c r="C909" s="38" t="s">
        <v>62</v>
      </c>
      <c r="D909" s="36">
        <v>1566.4062213239017</v>
      </c>
      <c r="E909" s="36">
        <v>4.5393457567689394E-3</v>
      </c>
    </row>
    <row r="910" spans="1:5" x14ac:dyDescent="0.3">
      <c r="A910" s="36" t="s">
        <v>27</v>
      </c>
      <c r="B910" s="36" t="s">
        <v>13</v>
      </c>
      <c r="C910" s="38" t="s">
        <v>62</v>
      </c>
      <c r="D910" s="36">
        <v>1353.6597778212977</v>
      </c>
      <c r="E910" s="36">
        <v>4.5407105959038001E-3</v>
      </c>
    </row>
    <row r="911" spans="1:5" x14ac:dyDescent="0.3">
      <c r="A911" s="36" t="s">
        <v>26</v>
      </c>
      <c r="B911" s="36" t="s">
        <v>13</v>
      </c>
      <c r="C911" s="38" t="s">
        <v>62</v>
      </c>
      <c r="D911" s="36">
        <v>1306.6288056501978</v>
      </c>
      <c r="E911" s="36">
        <v>4.4999783735553507E-3</v>
      </c>
    </row>
    <row r="912" spans="1:5" x14ac:dyDescent="0.3">
      <c r="A912" s="36" t="s">
        <v>25</v>
      </c>
      <c r="B912" s="36" t="s">
        <v>13</v>
      </c>
      <c r="C912" s="38" t="s">
        <v>62</v>
      </c>
      <c r="D912" s="36">
        <v>1215.2811965807996</v>
      </c>
      <c r="E912" s="36">
        <v>5.2715040957929419E-3</v>
      </c>
    </row>
    <row r="913" spans="1:5" x14ac:dyDescent="0.3">
      <c r="A913" s="36" t="s">
        <v>24</v>
      </c>
      <c r="B913" s="36" t="s">
        <v>13</v>
      </c>
      <c r="C913" s="38" t="s">
        <v>62</v>
      </c>
      <c r="D913" s="36">
        <v>1271</v>
      </c>
      <c r="E913" s="36">
        <v>5.1080732581519368E-3</v>
      </c>
    </row>
    <row r="914" spans="1:5" x14ac:dyDescent="0.3">
      <c r="A914" s="36" t="s">
        <v>23</v>
      </c>
      <c r="B914" s="36" t="s">
        <v>13</v>
      </c>
      <c r="C914" s="38" t="s">
        <v>62</v>
      </c>
      <c r="D914" s="36">
        <v>1319.1673469378002</v>
      </c>
      <c r="E914" s="36">
        <v>5.0180907308621462E-3</v>
      </c>
    </row>
    <row r="915" spans="1:5" x14ac:dyDescent="0.3">
      <c r="A915" s="36" t="s">
        <v>22</v>
      </c>
      <c r="B915" s="36" t="s">
        <v>13</v>
      </c>
      <c r="C915" s="38" t="s">
        <v>62</v>
      </c>
      <c r="D915" s="36">
        <v>1174.3774704621999</v>
      </c>
      <c r="E915" s="36">
        <v>5.2495160984666975E-3</v>
      </c>
    </row>
    <row r="916" spans="1:5" x14ac:dyDescent="0.3">
      <c r="A916" s="36" t="s">
        <v>21</v>
      </c>
      <c r="B916" s="36" t="s">
        <v>13</v>
      </c>
      <c r="C916" s="38" t="s">
        <v>62</v>
      </c>
      <c r="D916" s="36">
        <v>1178.9318713453999</v>
      </c>
      <c r="E916" s="36">
        <v>5.2826844746334247E-3</v>
      </c>
    </row>
    <row r="917" spans="1:5" x14ac:dyDescent="0.3">
      <c r="A917" s="36" t="s">
        <v>35</v>
      </c>
      <c r="B917" s="36" t="s">
        <v>13</v>
      </c>
      <c r="C917" s="38" t="s">
        <v>63</v>
      </c>
      <c r="D917" s="36">
        <v>763.78677371999981</v>
      </c>
      <c r="E917" s="36">
        <v>5.2691426047429615E-3</v>
      </c>
    </row>
    <row r="918" spans="1:5" x14ac:dyDescent="0.3">
      <c r="A918" s="36" t="s">
        <v>34</v>
      </c>
      <c r="B918" s="36" t="s">
        <v>13</v>
      </c>
      <c r="C918" s="38" t="s">
        <v>63</v>
      </c>
      <c r="D918" s="36">
        <v>818.26288198060024</v>
      </c>
      <c r="E918" s="36">
        <v>4.8133055526908683E-3</v>
      </c>
    </row>
    <row r="919" spans="1:5" x14ac:dyDescent="0.3">
      <c r="A919" s="36" t="s">
        <v>33</v>
      </c>
      <c r="B919" s="36" t="s">
        <v>13</v>
      </c>
      <c r="C919" s="38" t="s">
        <v>63</v>
      </c>
      <c r="D919" s="36">
        <v>972.56128799249996</v>
      </c>
      <c r="E919" s="36">
        <v>5.195627055422888E-3</v>
      </c>
    </row>
    <row r="920" spans="1:5" x14ac:dyDescent="0.3">
      <c r="A920" s="36" t="s">
        <v>32</v>
      </c>
      <c r="B920" s="36" t="s">
        <v>13</v>
      </c>
      <c r="C920" s="38" t="s">
        <v>63</v>
      </c>
      <c r="D920" s="36">
        <v>917.25917264769987</v>
      </c>
      <c r="E920" s="36">
        <v>5.0824047149055883E-3</v>
      </c>
    </row>
    <row r="921" spans="1:5" x14ac:dyDescent="0.3">
      <c r="A921" s="36" t="s">
        <v>31</v>
      </c>
      <c r="B921" s="36" t="s">
        <v>13</v>
      </c>
      <c r="C921" s="38" t="s">
        <v>63</v>
      </c>
      <c r="D921" s="36">
        <v>963.39582355780067</v>
      </c>
      <c r="E921" s="36">
        <v>4.9707354026369286E-3</v>
      </c>
    </row>
    <row r="922" spans="1:5" x14ac:dyDescent="0.3">
      <c r="A922" s="36" t="s">
        <v>30</v>
      </c>
      <c r="B922" s="36" t="s">
        <v>13</v>
      </c>
      <c r="C922" s="38" t="s">
        <v>63</v>
      </c>
      <c r="D922" s="36">
        <v>929.96293851559949</v>
      </c>
      <c r="E922" s="36">
        <v>5.0775445728261865E-3</v>
      </c>
    </row>
    <row r="923" spans="1:5" x14ac:dyDescent="0.3">
      <c r="A923" s="36" t="s">
        <v>29</v>
      </c>
      <c r="B923" s="36" t="s">
        <v>13</v>
      </c>
      <c r="C923" s="38" t="s">
        <v>63</v>
      </c>
      <c r="D923" s="36">
        <v>880.08266982830014</v>
      </c>
      <c r="E923" s="36">
        <v>4.9762455729192587E-3</v>
      </c>
    </row>
    <row r="924" spans="1:5" x14ac:dyDescent="0.3">
      <c r="A924" s="36" t="s">
        <v>28</v>
      </c>
      <c r="B924" s="36" t="s">
        <v>13</v>
      </c>
      <c r="C924" s="38" t="s">
        <v>63</v>
      </c>
      <c r="D924" s="36">
        <v>859.13516272700031</v>
      </c>
      <c r="E924" s="36">
        <v>5.1806625479006553E-3</v>
      </c>
    </row>
    <row r="925" spans="1:5" x14ac:dyDescent="0.3">
      <c r="A925" s="36" t="s">
        <v>27</v>
      </c>
      <c r="B925" s="36" t="s">
        <v>13</v>
      </c>
      <c r="C925" s="38" t="s">
        <v>63</v>
      </c>
      <c r="D925" s="36">
        <v>857.87278788500021</v>
      </c>
      <c r="E925" s="36">
        <v>4.7045042494022393E-3</v>
      </c>
    </row>
    <row r="926" spans="1:5" x14ac:dyDescent="0.3">
      <c r="A926" s="36" t="s">
        <v>26</v>
      </c>
      <c r="B926" s="36" t="s">
        <v>13</v>
      </c>
      <c r="C926" s="38" t="s">
        <v>63</v>
      </c>
      <c r="D926" s="36">
        <v>824.07028905080028</v>
      </c>
      <c r="E926" s="36">
        <v>5.1393739397340701E-3</v>
      </c>
    </row>
    <row r="927" spans="1:5" x14ac:dyDescent="0.3">
      <c r="A927" s="36" t="s">
        <v>25</v>
      </c>
      <c r="B927" s="36" t="s">
        <v>13</v>
      </c>
      <c r="C927" s="38" t="s">
        <v>63</v>
      </c>
      <c r="D927" s="36">
        <v>868.2836438928</v>
      </c>
      <c r="E927" s="36">
        <v>5.2067022919229282E-3</v>
      </c>
    </row>
    <row r="928" spans="1:5" x14ac:dyDescent="0.3">
      <c r="A928" s="36" t="s">
        <v>24</v>
      </c>
      <c r="B928" s="36" t="s">
        <v>13</v>
      </c>
      <c r="C928" s="38" t="s">
        <v>63</v>
      </c>
      <c r="D928" s="36">
        <v>941</v>
      </c>
      <c r="E928" s="36">
        <v>5.5740051954185849E-3</v>
      </c>
    </row>
    <row r="929" spans="1:5" x14ac:dyDescent="0.3">
      <c r="A929" s="36" t="s">
        <v>23</v>
      </c>
      <c r="B929" s="36" t="s">
        <v>13</v>
      </c>
      <c r="C929" s="38" t="s">
        <v>63</v>
      </c>
      <c r="D929" s="36">
        <v>865</v>
      </c>
      <c r="E929" s="36">
        <v>5.6599229287090554E-3</v>
      </c>
    </row>
    <row r="930" spans="1:5" x14ac:dyDescent="0.3">
      <c r="A930" s="36" t="s">
        <v>22</v>
      </c>
      <c r="B930" s="36" t="s">
        <v>13</v>
      </c>
      <c r="C930" s="38" t="s">
        <v>63</v>
      </c>
      <c r="D930" s="36">
        <v>810</v>
      </c>
      <c r="E930" s="36">
        <v>5.8470507544581612E-3</v>
      </c>
    </row>
    <row r="931" spans="1:5" x14ac:dyDescent="0.3">
      <c r="A931" s="36" t="s">
        <v>21</v>
      </c>
      <c r="B931" s="36" t="s">
        <v>13</v>
      </c>
      <c r="C931" s="38" t="s">
        <v>63</v>
      </c>
      <c r="D931" s="36">
        <v>867</v>
      </c>
      <c r="E931" s="36">
        <v>5.506696142509291E-3</v>
      </c>
    </row>
    <row r="932" spans="1:5" x14ac:dyDescent="0.3">
      <c r="A932" s="36" t="s">
        <v>35</v>
      </c>
      <c r="B932" s="36" t="s">
        <v>13</v>
      </c>
      <c r="C932" s="38" t="s">
        <v>64</v>
      </c>
      <c r="D932" s="36">
        <v>625.66878970000016</v>
      </c>
      <c r="E932" s="36">
        <v>4.3110344769394316E-3</v>
      </c>
    </row>
    <row r="933" spans="1:5" x14ac:dyDescent="0.3">
      <c r="A933" s="36" t="s">
        <v>34</v>
      </c>
      <c r="B933" s="36" t="s">
        <v>13</v>
      </c>
      <c r="C933" s="38" t="s">
        <v>64</v>
      </c>
      <c r="D933" s="36">
        <v>608.20813759129794</v>
      </c>
      <c r="E933" s="36">
        <v>4.6130374890244559E-3</v>
      </c>
    </row>
    <row r="934" spans="1:5" x14ac:dyDescent="0.3">
      <c r="A934" s="36" t="s">
        <v>33</v>
      </c>
      <c r="B934" s="36" t="s">
        <v>13</v>
      </c>
      <c r="C934" s="38" t="s">
        <v>64</v>
      </c>
      <c r="D934" s="36">
        <v>689.57511312220095</v>
      </c>
      <c r="E934" s="36">
        <v>4.6499946163991107E-3</v>
      </c>
    </row>
    <row r="935" spans="1:5" x14ac:dyDescent="0.3">
      <c r="A935" s="36" t="s">
        <v>32</v>
      </c>
      <c r="B935" s="36" t="s">
        <v>13</v>
      </c>
      <c r="C935" s="38" t="s">
        <v>64</v>
      </c>
      <c r="D935" s="36">
        <v>682.45347090629912</v>
      </c>
      <c r="E935" s="36">
        <v>4.5229921735192085E-3</v>
      </c>
    </row>
    <row r="936" spans="1:5" x14ac:dyDescent="0.3">
      <c r="A936" s="36" t="s">
        <v>31</v>
      </c>
      <c r="B936" s="36" t="s">
        <v>13</v>
      </c>
      <c r="C936" s="38" t="s">
        <v>64</v>
      </c>
      <c r="D936" s="36">
        <v>664.26415094340075</v>
      </c>
      <c r="E936" s="36">
        <v>4.8797163327238564E-3</v>
      </c>
    </row>
    <row r="937" spans="1:5" x14ac:dyDescent="0.3">
      <c r="A937" s="36" t="s">
        <v>30</v>
      </c>
      <c r="B937" s="36" t="s">
        <v>13</v>
      </c>
      <c r="C937" s="38" t="s">
        <v>64</v>
      </c>
      <c r="D937" s="36">
        <v>687</v>
      </c>
      <c r="E937" s="36">
        <v>4.6538896975578201E-3</v>
      </c>
    </row>
    <row r="938" spans="1:5" x14ac:dyDescent="0.3">
      <c r="A938" s="36" t="s">
        <v>29</v>
      </c>
      <c r="B938" s="36" t="s">
        <v>13</v>
      </c>
      <c r="C938" s="38" t="s">
        <v>64</v>
      </c>
      <c r="D938" s="36">
        <v>643</v>
      </c>
      <c r="E938" s="36">
        <v>4.8297909106618285E-3</v>
      </c>
    </row>
    <row r="939" spans="1:5" x14ac:dyDescent="0.3">
      <c r="A939" s="36" t="s">
        <v>28</v>
      </c>
      <c r="B939" s="36" t="s">
        <v>13</v>
      </c>
      <c r="C939" s="38" t="s">
        <v>64</v>
      </c>
      <c r="D939" s="36">
        <v>637</v>
      </c>
      <c r="E939" s="36">
        <v>4.9374236874236872E-3</v>
      </c>
    </row>
    <row r="940" spans="1:5" x14ac:dyDescent="0.3">
      <c r="A940" s="36" t="s">
        <v>27</v>
      </c>
      <c r="B940" s="36" t="s">
        <v>13</v>
      </c>
      <c r="C940" s="38" t="s">
        <v>64</v>
      </c>
      <c r="D940" s="36">
        <v>549</v>
      </c>
      <c r="E940" s="36">
        <v>4.8459319975713419E-3</v>
      </c>
    </row>
    <row r="941" spans="1:5" x14ac:dyDescent="0.3">
      <c r="A941" s="36" t="s">
        <v>26</v>
      </c>
      <c r="B941" s="36" t="s">
        <v>13</v>
      </c>
      <c r="C941" s="38" t="s">
        <v>64</v>
      </c>
      <c r="D941" s="36">
        <v>556</v>
      </c>
      <c r="E941" s="36">
        <v>4.9947541966426862E-3</v>
      </c>
    </row>
    <row r="942" spans="1:5" x14ac:dyDescent="0.3">
      <c r="A942" s="36" t="s">
        <v>25</v>
      </c>
      <c r="B942" s="36" t="s">
        <v>13</v>
      </c>
      <c r="C942" s="38" t="s">
        <v>64</v>
      </c>
      <c r="D942" s="36">
        <v>516</v>
      </c>
      <c r="E942" s="36">
        <v>4.9337855297157621E-3</v>
      </c>
    </row>
    <row r="943" spans="1:5" x14ac:dyDescent="0.3">
      <c r="A943" s="36" t="s">
        <v>24</v>
      </c>
      <c r="B943" s="36" t="s">
        <v>13</v>
      </c>
      <c r="C943" s="38" t="s">
        <v>64</v>
      </c>
      <c r="D943" s="36">
        <v>510</v>
      </c>
      <c r="E943" s="36">
        <v>5.0122549019607845E-3</v>
      </c>
    </row>
    <row r="944" spans="1:5" x14ac:dyDescent="0.3">
      <c r="A944" s="36" t="s">
        <v>23</v>
      </c>
      <c r="B944" s="36" t="s">
        <v>13</v>
      </c>
      <c r="C944" s="38" t="s">
        <v>64</v>
      </c>
      <c r="D944" s="36">
        <v>542</v>
      </c>
      <c r="E944" s="36">
        <v>5.1558015580155797E-3</v>
      </c>
    </row>
    <row r="945" spans="1:5" x14ac:dyDescent="0.3">
      <c r="A945" s="36" t="s">
        <v>22</v>
      </c>
      <c r="B945" s="36" t="s">
        <v>13</v>
      </c>
      <c r="C945" s="38" t="s">
        <v>64</v>
      </c>
      <c r="D945" s="36">
        <v>527</v>
      </c>
      <c r="E945" s="36">
        <v>5.20899219903015E-3</v>
      </c>
    </row>
    <row r="946" spans="1:5" x14ac:dyDescent="0.3">
      <c r="A946" s="36" t="s">
        <v>21</v>
      </c>
      <c r="B946" s="36" t="s">
        <v>13</v>
      </c>
      <c r="C946" s="38" t="s">
        <v>64</v>
      </c>
      <c r="D946" s="36">
        <v>411</v>
      </c>
      <c r="E946" s="36">
        <v>5.3308326574749935E-3</v>
      </c>
    </row>
    <row r="947" spans="1:5" x14ac:dyDescent="0.3">
      <c r="A947" s="36" t="s">
        <v>35</v>
      </c>
      <c r="B947" s="36" t="s">
        <v>13</v>
      </c>
      <c r="C947" s="38" t="s">
        <v>65</v>
      </c>
      <c r="D947" s="36">
        <v>923.30136995999931</v>
      </c>
      <c r="E947" s="36">
        <v>3.9906368847111035E-3</v>
      </c>
    </row>
    <row r="948" spans="1:5" x14ac:dyDescent="0.3">
      <c r="A948" s="36" t="s">
        <v>34</v>
      </c>
      <c r="B948" s="36" t="s">
        <v>13</v>
      </c>
      <c r="C948" s="38" t="s">
        <v>65</v>
      </c>
      <c r="D948" s="36">
        <v>894.55795818039655</v>
      </c>
      <c r="E948" s="36">
        <v>4.1269241797455333E-3</v>
      </c>
    </row>
    <row r="949" spans="1:5" x14ac:dyDescent="0.3">
      <c r="A949" s="36" t="s">
        <v>33</v>
      </c>
      <c r="B949" s="36" t="s">
        <v>13</v>
      </c>
      <c r="C949" s="38" t="s">
        <v>65</v>
      </c>
      <c r="D949" s="36">
        <v>1016.4327384919998</v>
      </c>
      <c r="E949" s="36">
        <v>3.634184541186278E-3</v>
      </c>
    </row>
    <row r="950" spans="1:5" x14ac:dyDescent="0.3">
      <c r="A950" s="36" t="s">
        <v>32</v>
      </c>
      <c r="B950" s="36" t="s">
        <v>13</v>
      </c>
      <c r="C950" s="38" t="s">
        <v>65</v>
      </c>
      <c r="D950" s="36">
        <v>918.084860464602</v>
      </c>
      <c r="E950" s="36">
        <v>4.0078517350123945E-3</v>
      </c>
    </row>
    <row r="951" spans="1:5" x14ac:dyDescent="0.3">
      <c r="A951" s="36" t="s">
        <v>31</v>
      </c>
      <c r="B951" s="36" t="s">
        <v>13</v>
      </c>
      <c r="C951" s="38" t="s">
        <v>65</v>
      </c>
      <c r="D951" s="36">
        <v>1015.6668579791029</v>
      </c>
      <c r="E951" s="36">
        <v>4.0812309868886402E-3</v>
      </c>
    </row>
    <row r="952" spans="1:5" x14ac:dyDescent="0.3">
      <c r="A952" s="36" t="s">
        <v>30</v>
      </c>
      <c r="B952" s="36" t="s">
        <v>13</v>
      </c>
      <c r="C952" s="38" t="s">
        <v>65</v>
      </c>
      <c r="D952" s="36">
        <v>1125.4532041407999</v>
      </c>
      <c r="E952" s="36">
        <v>4.2099613616779739E-3</v>
      </c>
    </row>
    <row r="953" spans="1:5" x14ac:dyDescent="0.3">
      <c r="A953" s="36" t="s">
        <v>29</v>
      </c>
      <c r="B953" s="36" t="s">
        <v>13</v>
      </c>
      <c r="C953" s="38" t="s">
        <v>65</v>
      </c>
      <c r="D953" s="36">
        <v>921.01175016509922</v>
      </c>
      <c r="E953" s="36">
        <v>3.9336484862716537E-3</v>
      </c>
    </row>
    <row r="954" spans="1:5" x14ac:dyDescent="0.3">
      <c r="A954" s="36" t="s">
        <v>28</v>
      </c>
      <c r="B954" s="36" t="s">
        <v>13</v>
      </c>
      <c r="C954" s="38" t="s">
        <v>65</v>
      </c>
      <c r="D954" s="36">
        <v>933.17575415319948</v>
      </c>
      <c r="E954" s="36">
        <v>3.73364959568412E-3</v>
      </c>
    </row>
    <row r="955" spans="1:5" x14ac:dyDescent="0.3">
      <c r="A955" s="36" t="s">
        <v>27</v>
      </c>
      <c r="B955" s="36" t="s">
        <v>13</v>
      </c>
      <c r="C955" s="38" t="s">
        <v>65</v>
      </c>
      <c r="D955" s="36">
        <v>817.42412698330043</v>
      </c>
      <c r="E955" s="36">
        <v>3.9487608491321846E-3</v>
      </c>
    </row>
    <row r="956" spans="1:5" x14ac:dyDescent="0.3">
      <c r="A956" s="36" t="s">
        <v>26</v>
      </c>
      <c r="B956" s="36" t="s">
        <v>13</v>
      </c>
      <c r="C956" s="38" t="s">
        <v>65</v>
      </c>
      <c r="D956" s="36">
        <v>918</v>
      </c>
      <c r="E956" s="36">
        <v>3.9540970709271359E-3</v>
      </c>
    </row>
    <row r="957" spans="1:5" x14ac:dyDescent="0.3">
      <c r="A957" s="36" t="s">
        <v>25</v>
      </c>
      <c r="B957" s="36" t="s">
        <v>13</v>
      </c>
      <c r="C957" s="38" t="s">
        <v>65</v>
      </c>
      <c r="D957" s="36">
        <v>866</v>
      </c>
      <c r="E957" s="36">
        <v>4.1722799589427768E-3</v>
      </c>
    </row>
    <row r="958" spans="1:5" x14ac:dyDescent="0.3">
      <c r="A958" s="36" t="s">
        <v>24</v>
      </c>
      <c r="B958" s="36" t="s">
        <v>13</v>
      </c>
      <c r="C958" s="38" t="s">
        <v>65</v>
      </c>
      <c r="D958" s="36">
        <v>804</v>
      </c>
      <c r="E958" s="36">
        <v>4.1580292979546711E-3</v>
      </c>
    </row>
    <row r="959" spans="1:5" x14ac:dyDescent="0.3">
      <c r="A959" s="36" t="s">
        <v>23</v>
      </c>
      <c r="B959" s="36" t="s">
        <v>13</v>
      </c>
      <c r="C959" s="38" t="s">
        <v>65</v>
      </c>
      <c r="D959" s="36">
        <v>737</v>
      </c>
      <c r="E959" s="36">
        <v>4.0649027589326099E-3</v>
      </c>
    </row>
    <row r="960" spans="1:5" x14ac:dyDescent="0.3">
      <c r="A960" s="36" t="s">
        <v>22</v>
      </c>
      <c r="B960" s="36" t="s">
        <v>13</v>
      </c>
      <c r="C960" s="38" t="s">
        <v>65</v>
      </c>
      <c r="D960" s="36">
        <v>770</v>
      </c>
      <c r="E960" s="36">
        <v>4.419191919191919E-3</v>
      </c>
    </row>
    <row r="961" spans="1:5" x14ac:dyDescent="0.3">
      <c r="A961" s="36" t="s">
        <v>21</v>
      </c>
      <c r="B961" s="36" t="s">
        <v>13</v>
      </c>
      <c r="C961" s="38" t="s">
        <v>65</v>
      </c>
      <c r="D961" s="36">
        <v>759</v>
      </c>
      <c r="E961" s="36">
        <v>4.42010686575904E-3</v>
      </c>
    </row>
    <row r="962" spans="1:5" x14ac:dyDescent="0.3">
      <c r="A962" s="36" t="s">
        <v>35</v>
      </c>
      <c r="B962" s="36" t="s">
        <v>13</v>
      </c>
      <c r="C962" s="38" t="s">
        <v>66</v>
      </c>
      <c r="D962" s="36">
        <v>1336.6000002199989</v>
      </c>
      <c r="E962" s="36">
        <v>4.6739654513209819E-3</v>
      </c>
    </row>
    <row r="963" spans="1:5" x14ac:dyDescent="0.3">
      <c r="A963" s="36" t="s">
        <v>34</v>
      </c>
      <c r="B963" s="36" t="s">
        <v>13</v>
      </c>
      <c r="C963" s="38" t="s">
        <v>66</v>
      </c>
      <c r="D963" s="36">
        <v>1029.6279487390948</v>
      </c>
      <c r="E963" s="36">
        <v>4.5901580608481568E-3</v>
      </c>
    </row>
    <row r="964" spans="1:5" x14ac:dyDescent="0.3">
      <c r="A964" s="36" t="s">
        <v>33</v>
      </c>
      <c r="B964" s="36" t="s">
        <v>13</v>
      </c>
      <c r="C964" s="38" t="s">
        <v>66</v>
      </c>
      <c r="D964" s="36">
        <v>1033.6622589846002</v>
      </c>
      <c r="E964" s="36">
        <v>4.7777029490742732E-3</v>
      </c>
    </row>
    <row r="965" spans="1:5" x14ac:dyDescent="0.3">
      <c r="A965" s="36" t="s">
        <v>32</v>
      </c>
      <c r="B965" s="36" t="s">
        <v>13</v>
      </c>
      <c r="C965" s="38" t="s">
        <v>66</v>
      </c>
      <c r="D965" s="36">
        <v>972.85789142609872</v>
      </c>
      <c r="E965" s="36">
        <v>4.430354860056167E-3</v>
      </c>
    </row>
    <row r="966" spans="1:5" x14ac:dyDescent="0.3">
      <c r="A966" s="36" t="s">
        <v>31</v>
      </c>
      <c r="B966" s="36" t="s">
        <v>13</v>
      </c>
      <c r="C966" s="38" t="s">
        <v>66</v>
      </c>
      <c r="D966" s="36">
        <v>997.85933994920106</v>
      </c>
      <c r="E966" s="36">
        <v>4.5126723889047848E-3</v>
      </c>
    </row>
    <row r="967" spans="1:5" x14ac:dyDescent="0.3">
      <c r="A967" s="36" t="s">
        <v>30</v>
      </c>
      <c r="B967" s="36" t="s">
        <v>13</v>
      </c>
      <c r="C967" s="38" t="s">
        <v>66</v>
      </c>
      <c r="D967" s="36">
        <v>1154.3773448799016</v>
      </c>
      <c r="E967" s="36">
        <v>4.5335308037514413E-3</v>
      </c>
    </row>
    <row r="968" spans="1:5" x14ac:dyDescent="0.3">
      <c r="A968" s="36" t="s">
        <v>29</v>
      </c>
      <c r="B968" s="36" t="s">
        <v>13</v>
      </c>
      <c r="C968" s="38" t="s">
        <v>66</v>
      </c>
      <c r="D968" s="36">
        <v>1177.9895507104004</v>
      </c>
      <c r="E968" s="36">
        <v>4.5805984735036919E-3</v>
      </c>
    </row>
    <row r="969" spans="1:5" x14ac:dyDescent="0.3">
      <c r="A969" s="36" t="s">
        <v>28</v>
      </c>
      <c r="B969" s="36" t="s">
        <v>13</v>
      </c>
      <c r="C969" s="38" t="s">
        <v>66</v>
      </c>
      <c r="D969" s="36">
        <v>1116.0085919014007</v>
      </c>
      <c r="E969" s="36">
        <v>4.6199097583253454E-3</v>
      </c>
    </row>
    <row r="970" spans="1:5" x14ac:dyDescent="0.3">
      <c r="A970" s="36" t="s">
        <v>27</v>
      </c>
      <c r="B970" s="36" t="s">
        <v>13</v>
      </c>
      <c r="C970" s="38" t="s">
        <v>66</v>
      </c>
      <c r="D970" s="36">
        <v>1006.2097222239987</v>
      </c>
      <c r="E970" s="36">
        <v>4.6069639855226179E-3</v>
      </c>
    </row>
    <row r="971" spans="1:5" x14ac:dyDescent="0.3">
      <c r="A971" s="36" t="s">
        <v>26</v>
      </c>
      <c r="B971" s="36" t="s">
        <v>13</v>
      </c>
      <c r="C971" s="38" t="s">
        <v>66</v>
      </c>
      <c r="D971" s="36">
        <v>936.54909479729849</v>
      </c>
      <c r="E971" s="36">
        <v>4.5619647324262871E-3</v>
      </c>
    </row>
    <row r="972" spans="1:5" x14ac:dyDescent="0.3">
      <c r="A972" s="36" t="s">
        <v>25</v>
      </c>
      <c r="B972" s="36" t="s">
        <v>13</v>
      </c>
      <c r="C972" s="38" t="s">
        <v>66</v>
      </c>
      <c r="D972" s="36">
        <v>898.95825179350049</v>
      </c>
      <c r="E972" s="36">
        <v>4.4695867203369422E-3</v>
      </c>
    </row>
    <row r="973" spans="1:5" x14ac:dyDescent="0.3">
      <c r="A973" s="36" t="s">
        <v>24</v>
      </c>
      <c r="B973" s="36" t="s">
        <v>13</v>
      </c>
      <c r="C973" s="38" t="s">
        <v>66</v>
      </c>
      <c r="D973" s="36">
        <v>825</v>
      </c>
      <c r="E973" s="36">
        <v>4.9528619528619528E-3</v>
      </c>
    </row>
    <row r="974" spans="1:5" x14ac:dyDescent="0.3">
      <c r="A974" s="36" t="s">
        <v>23</v>
      </c>
      <c r="B974" s="36" t="s">
        <v>13</v>
      </c>
      <c r="C974" s="38" t="s">
        <v>66</v>
      </c>
      <c r="D974" s="36">
        <v>923.74685019809988</v>
      </c>
      <c r="E974" s="36">
        <v>5.1794096746861275E-3</v>
      </c>
    </row>
    <row r="975" spans="1:5" x14ac:dyDescent="0.3">
      <c r="A975" s="36" t="s">
        <v>22</v>
      </c>
      <c r="B975" s="36" t="s">
        <v>13</v>
      </c>
      <c r="C975" s="38" t="s">
        <v>66</v>
      </c>
      <c r="D975" s="36">
        <v>831.16281178859811</v>
      </c>
      <c r="E975" s="36">
        <v>5.0104085161860176E-3</v>
      </c>
    </row>
    <row r="976" spans="1:5" x14ac:dyDescent="0.3">
      <c r="A976" s="36" t="s">
        <v>21</v>
      </c>
      <c r="B976" s="36" t="s">
        <v>13</v>
      </c>
      <c r="C976" s="38" t="s">
        <v>66</v>
      </c>
      <c r="D976" s="36">
        <v>806.7530054621019</v>
      </c>
      <c r="E976" s="36">
        <v>4.5209561648244193E-3</v>
      </c>
    </row>
    <row r="977" spans="1:5" x14ac:dyDescent="0.3">
      <c r="A977" s="36" t="s">
        <v>35</v>
      </c>
      <c r="B977" s="36" t="s">
        <v>13</v>
      </c>
      <c r="C977" s="38" t="s">
        <v>67</v>
      </c>
      <c r="D977" s="36">
        <v>422.375</v>
      </c>
      <c r="E977" s="36">
        <v>5.1501718128308836E-3</v>
      </c>
    </row>
    <row r="978" spans="1:5" x14ac:dyDescent="0.3">
      <c r="A978" s="36" t="s">
        <v>34</v>
      </c>
      <c r="B978" s="36" t="s">
        <v>13</v>
      </c>
      <c r="C978" s="38" t="s">
        <v>67</v>
      </c>
      <c r="D978" s="36">
        <v>488.51419946689953</v>
      </c>
      <c r="E978" s="36">
        <v>5.4617846520322337E-3</v>
      </c>
    </row>
    <row r="979" spans="1:5" x14ac:dyDescent="0.3">
      <c r="A979" s="36" t="s">
        <v>33</v>
      </c>
      <c r="B979" s="36" t="s">
        <v>13</v>
      </c>
      <c r="C979" s="38" t="s">
        <v>67</v>
      </c>
      <c r="D979" s="36">
        <v>471.4476190481999</v>
      </c>
      <c r="E979" s="36">
        <v>5.1644307861858207E-3</v>
      </c>
    </row>
    <row r="980" spans="1:5" x14ac:dyDescent="0.3">
      <c r="A980" s="36" t="s">
        <v>32</v>
      </c>
      <c r="B980" s="36" t="s">
        <v>13</v>
      </c>
      <c r="C980" s="38" t="s">
        <v>67</v>
      </c>
      <c r="D980" s="36">
        <v>495.75588578140031</v>
      </c>
      <c r="E980" s="36">
        <v>5.3191320560293485E-3</v>
      </c>
    </row>
    <row r="981" spans="1:5" x14ac:dyDescent="0.3">
      <c r="A981" s="36" t="s">
        <v>31</v>
      </c>
      <c r="B981" s="36" t="s">
        <v>13</v>
      </c>
      <c r="C981" s="38" t="s">
        <v>67</v>
      </c>
      <c r="D981" s="36">
        <v>447.96898034380013</v>
      </c>
      <c r="E981" s="36">
        <v>5.1797156921200328E-3</v>
      </c>
    </row>
    <row r="982" spans="1:5" x14ac:dyDescent="0.3">
      <c r="A982" s="36" t="s">
        <v>30</v>
      </c>
      <c r="B982" s="36" t="s">
        <v>13</v>
      </c>
      <c r="C982" s="38" t="s">
        <v>67</v>
      </c>
      <c r="D982" s="36">
        <v>507.80448718190007</v>
      </c>
      <c r="E982" s="36">
        <v>5.258970194783389E-3</v>
      </c>
    </row>
    <row r="983" spans="1:5" x14ac:dyDescent="0.3">
      <c r="A983" s="36" t="s">
        <v>29</v>
      </c>
      <c r="B983" s="36" t="s">
        <v>13</v>
      </c>
      <c r="C983" s="38" t="s">
        <v>67</v>
      </c>
      <c r="D983" s="36">
        <v>408.6477252814006</v>
      </c>
      <c r="E983" s="36">
        <v>5.5238266753205711E-3</v>
      </c>
    </row>
    <row r="984" spans="1:5" x14ac:dyDescent="0.3">
      <c r="A984" s="36" t="s">
        <v>28</v>
      </c>
      <c r="B984" s="36" t="s">
        <v>13</v>
      </c>
      <c r="C984" s="38" t="s">
        <v>67</v>
      </c>
      <c r="D984" s="36">
        <v>440.16100178930026</v>
      </c>
      <c r="E984" s="36">
        <v>5.9801102122531338E-3</v>
      </c>
    </row>
    <row r="985" spans="1:5" x14ac:dyDescent="0.3">
      <c r="A985" s="36" t="s">
        <v>27</v>
      </c>
      <c r="B985" s="36" t="s">
        <v>13</v>
      </c>
      <c r="C985" s="38" t="s">
        <v>67</v>
      </c>
      <c r="D985" s="36">
        <v>463.58231690610012</v>
      </c>
      <c r="E985" s="36">
        <v>5.0498813413731572E-3</v>
      </c>
    </row>
    <row r="986" spans="1:5" x14ac:dyDescent="0.3">
      <c r="A986" s="36" t="s">
        <v>26</v>
      </c>
      <c r="B986" s="36" t="s">
        <v>13</v>
      </c>
      <c r="C986" s="38" t="s">
        <v>67</v>
      </c>
      <c r="D986" s="36">
        <v>411.97092659399976</v>
      </c>
      <c r="E986" s="36">
        <v>6.1218083962771078E-3</v>
      </c>
    </row>
    <row r="987" spans="1:5" x14ac:dyDescent="0.3">
      <c r="A987" s="36" t="s">
        <v>25</v>
      </c>
      <c r="B987" s="36" t="s">
        <v>13</v>
      </c>
      <c r="C987" s="38" t="s">
        <v>67</v>
      </c>
      <c r="D987" s="36">
        <v>453.69230769159981</v>
      </c>
      <c r="E987" s="36">
        <v>5.2901152148243985E-3</v>
      </c>
    </row>
    <row r="988" spans="1:5" x14ac:dyDescent="0.3">
      <c r="A988" s="36" t="s">
        <v>24</v>
      </c>
      <c r="B988" s="36" t="s">
        <v>13</v>
      </c>
      <c r="C988" s="38" t="s">
        <v>67</v>
      </c>
      <c r="D988" s="36">
        <v>425</v>
      </c>
      <c r="E988" s="36">
        <v>5.6535947712418296E-3</v>
      </c>
    </row>
    <row r="989" spans="1:5" x14ac:dyDescent="0.3">
      <c r="A989" s="36" t="s">
        <v>23</v>
      </c>
      <c r="B989" s="36" t="s">
        <v>13</v>
      </c>
      <c r="C989" s="38" t="s">
        <v>67</v>
      </c>
      <c r="D989" s="36">
        <v>453.7558139497994</v>
      </c>
      <c r="E989" s="36">
        <v>5.7497434390803657E-3</v>
      </c>
    </row>
    <row r="990" spans="1:5" x14ac:dyDescent="0.3">
      <c r="A990" s="36" t="s">
        <v>22</v>
      </c>
      <c r="B990" s="36" t="s">
        <v>13</v>
      </c>
      <c r="C990" s="38" t="s">
        <v>67</v>
      </c>
      <c r="D990" s="36">
        <v>415.8524150252</v>
      </c>
      <c r="E990" s="36">
        <v>6.4153593713359011E-3</v>
      </c>
    </row>
    <row r="991" spans="1:5" x14ac:dyDescent="0.3">
      <c r="A991" s="36" t="s">
        <v>21</v>
      </c>
      <c r="B991" s="36" t="s">
        <v>13</v>
      </c>
      <c r="C991" s="38" t="s">
        <v>67</v>
      </c>
      <c r="D991" s="36">
        <v>300.6405947008999</v>
      </c>
      <c r="E991" s="36">
        <v>5.8437537104444525E-3</v>
      </c>
    </row>
    <row r="992" spans="1:5" x14ac:dyDescent="0.3">
      <c r="A992" s="36" t="s">
        <v>35</v>
      </c>
      <c r="B992" s="36" t="s">
        <v>13</v>
      </c>
      <c r="C992" s="38" t="s">
        <v>68</v>
      </c>
      <c r="D992" s="36">
        <v>7580.0241323300488</v>
      </c>
      <c r="E992" s="36">
        <v>3.3039057638797461E-3</v>
      </c>
    </row>
    <row r="993" spans="1:5" x14ac:dyDescent="0.3">
      <c r="A993" s="36" t="s">
        <v>34</v>
      </c>
      <c r="B993" s="36" t="s">
        <v>13</v>
      </c>
      <c r="C993" s="38" t="s">
        <v>68</v>
      </c>
      <c r="D993" s="36">
        <v>8071.9819321671057</v>
      </c>
      <c r="E993" s="36">
        <v>3.1960431019448024E-3</v>
      </c>
    </row>
    <row r="994" spans="1:5" x14ac:dyDescent="0.3">
      <c r="A994" s="36" t="s">
        <v>33</v>
      </c>
      <c r="B994" s="36" t="s">
        <v>13</v>
      </c>
      <c r="C994" s="38" t="s">
        <v>68</v>
      </c>
      <c r="D994" s="36">
        <v>8341.70811576302</v>
      </c>
      <c r="E994" s="36">
        <v>3.1685638298512195E-3</v>
      </c>
    </row>
    <row r="995" spans="1:5" x14ac:dyDescent="0.3">
      <c r="A995" s="36" t="s">
        <v>32</v>
      </c>
      <c r="B995" s="36" t="s">
        <v>13</v>
      </c>
      <c r="C995" s="38" t="s">
        <v>68</v>
      </c>
      <c r="D995" s="36">
        <v>8352.8363899270771</v>
      </c>
      <c r="E995" s="36">
        <v>3.1432261171126007E-3</v>
      </c>
    </row>
    <row r="996" spans="1:5" x14ac:dyDescent="0.3">
      <c r="A996" s="36" t="s">
        <v>31</v>
      </c>
      <c r="B996" s="36" t="s">
        <v>13</v>
      </c>
      <c r="C996" s="38" t="s">
        <v>68</v>
      </c>
      <c r="D996" s="36">
        <v>8153.7318712162914</v>
      </c>
      <c r="E996" s="36">
        <v>3.2356509945388541E-3</v>
      </c>
    </row>
    <row r="997" spans="1:5" x14ac:dyDescent="0.3">
      <c r="A997" s="36" t="s">
        <v>30</v>
      </c>
      <c r="B997" s="36" t="s">
        <v>13</v>
      </c>
      <c r="C997" s="38" t="s">
        <v>68</v>
      </c>
      <c r="D997" s="36">
        <v>8407.2033471580289</v>
      </c>
      <c r="E997" s="36">
        <v>3.2505414520539321E-3</v>
      </c>
    </row>
    <row r="998" spans="1:5" x14ac:dyDescent="0.3">
      <c r="A998" s="36" t="s">
        <v>29</v>
      </c>
      <c r="B998" s="36" t="s">
        <v>13</v>
      </c>
      <c r="C998" s="38" t="s">
        <v>68</v>
      </c>
      <c r="D998" s="36">
        <v>8097.86579533043</v>
      </c>
      <c r="E998" s="36">
        <v>3.2961747459336276E-3</v>
      </c>
    </row>
    <row r="999" spans="1:5" x14ac:dyDescent="0.3">
      <c r="A999" s="36" t="s">
        <v>28</v>
      </c>
      <c r="B999" s="36" t="s">
        <v>13</v>
      </c>
      <c r="C999" s="38" t="s">
        <v>68</v>
      </c>
      <c r="D999" s="36">
        <v>7795.3646975891816</v>
      </c>
      <c r="E999" s="36">
        <v>3.373695457638287E-3</v>
      </c>
    </row>
    <row r="1000" spans="1:5" x14ac:dyDescent="0.3">
      <c r="A1000" s="36" t="s">
        <v>27</v>
      </c>
      <c r="B1000" s="36" t="s">
        <v>13</v>
      </c>
      <c r="C1000" s="38" t="s">
        <v>68</v>
      </c>
      <c r="D1000" s="36">
        <v>7015.9142325962703</v>
      </c>
      <c r="E1000" s="36">
        <v>3.4003194636776659E-3</v>
      </c>
    </row>
    <row r="1001" spans="1:5" x14ac:dyDescent="0.3">
      <c r="A1001" s="36" t="s">
        <v>26</v>
      </c>
      <c r="B1001" s="36" t="s">
        <v>13</v>
      </c>
      <c r="C1001" s="38" t="s">
        <v>68</v>
      </c>
      <c r="D1001" s="36">
        <v>7659.0917448997889</v>
      </c>
      <c r="E1001" s="36">
        <v>3.470997295373045E-3</v>
      </c>
    </row>
    <row r="1002" spans="1:5" x14ac:dyDescent="0.3">
      <c r="A1002" s="36" t="s">
        <v>25</v>
      </c>
      <c r="B1002" s="36" t="s">
        <v>13</v>
      </c>
      <c r="C1002" s="38" t="s">
        <v>68</v>
      </c>
      <c r="D1002" s="36">
        <v>7083.7606675154993</v>
      </c>
      <c r="E1002" s="36">
        <v>3.6496871688457633E-3</v>
      </c>
    </row>
    <row r="1003" spans="1:5" x14ac:dyDescent="0.3">
      <c r="A1003" s="36" t="s">
        <v>24</v>
      </c>
      <c r="B1003" s="36" t="s">
        <v>13</v>
      </c>
      <c r="C1003" s="38" t="s">
        <v>68</v>
      </c>
      <c r="D1003" s="36">
        <v>6889</v>
      </c>
      <c r="E1003" s="36">
        <v>3.7090127578587439E-3</v>
      </c>
    </row>
    <row r="1004" spans="1:5" x14ac:dyDescent="0.3">
      <c r="A1004" s="36" t="s">
        <v>23</v>
      </c>
      <c r="B1004" s="36" t="s">
        <v>13</v>
      </c>
      <c r="C1004" s="38" t="s">
        <v>68</v>
      </c>
      <c r="D1004" s="36">
        <v>6872.7176933915289</v>
      </c>
      <c r="E1004" s="36">
        <v>3.8440696114920543E-3</v>
      </c>
    </row>
    <row r="1005" spans="1:5" x14ac:dyDescent="0.3">
      <c r="A1005" s="36" t="s">
        <v>22</v>
      </c>
      <c r="B1005" s="36" t="s">
        <v>13</v>
      </c>
      <c r="C1005" s="38" t="s">
        <v>68</v>
      </c>
      <c r="D1005" s="36">
        <v>6298.9549711590244</v>
      </c>
      <c r="E1005" s="36">
        <v>3.8560032742152228E-3</v>
      </c>
    </row>
    <row r="1006" spans="1:5" x14ac:dyDescent="0.3">
      <c r="A1006" s="36" t="s">
        <v>21</v>
      </c>
      <c r="B1006" s="36" t="s">
        <v>13</v>
      </c>
      <c r="C1006" s="38" t="s">
        <v>68</v>
      </c>
      <c r="D1006" s="36">
        <v>4772.421868914751</v>
      </c>
      <c r="E1006" s="36">
        <v>4.0356450404188272E-3</v>
      </c>
    </row>
    <row r="1007" spans="1:5" x14ac:dyDescent="0.3">
      <c r="A1007" s="36" t="s">
        <v>35</v>
      </c>
      <c r="B1007" s="36" t="s">
        <v>13</v>
      </c>
      <c r="C1007" s="38" t="s">
        <v>69</v>
      </c>
      <c r="D1007" s="36">
        <v>4290.4917267599976</v>
      </c>
      <c r="E1007" s="36">
        <v>3.1200194132780358E-3</v>
      </c>
    </row>
    <row r="1008" spans="1:5" x14ac:dyDescent="0.3">
      <c r="A1008" s="36" t="s">
        <v>34</v>
      </c>
      <c r="B1008" s="36" t="s">
        <v>13</v>
      </c>
      <c r="C1008" s="38" t="s">
        <v>69</v>
      </c>
      <c r="D1008" s="36">
        <v>4479.6854391348952</v>
      </c>
      <c r="E1008" s="36">
        <v>3.1731375958036728E-3</v>
      </c>
    </row>
    <row r="1009" spans="1:5" x14ac:dyDescent="0.3">
      <c r="A1009" s="36" t="s">
        <v>33</v>
      </c>
      <c r="B1009" s="36" t="s">
        <v>13</v>
      </c>
      <c r="C1009" s="38" t="s">
        <v>69</v>
      </c>
      <c r="D1009" s="36">
        <v>4708.4252537791963</v>
      </c>
      <c r="E1009" s="36">
        <v>3.2134045864759815E-3</v>
      </c>
    </row>
    <row r="1010" spans="1:5" x14ac:dyDescent="0.3">
      <c r="A1010" s="36" t="s">
        <v>32</v>
      </c>
      <c r="B1010" s="36" t="s">
        <v>13</v>
      </c>
      <c r="C1010" s="38" t="s">
        <v>69</v>
      </c>
      <c r="D1010" s="36">
        <v>4769.2309352950979</v>
      </c>
      <c r="E1010" s="36">
        <v>3.1738330490595737E-3</v>
      </c>
    </row>
    <row r="1011" spans="1:5" x14ac:dyDescent="0.3">
      <c r="A1011" s="36" t="s">
        <v>31</v>
      </c>
      <c r="B1011" s="36" t="s">
        <v>13</v>
      </c>
      <c r="C1011" s="38" t="s">
        <v>69</v>
      </c>
      <c r="D1011" s="36">
        <v>4608.0563569455817</v>
      </c>
      <c r="E1011" s="36">
        <v>3.1782695972175012E-3</v>
      </c>
    </row>
    <row r="1012" spans="1:5" x14ac:dyDescent="0.3">
      <c r="A1012" s="36" t="s">
        <v>30</v>
      </c>
      <c r="B1012" s="36" t="s">
        <v>13</v>
      </c>
      <c r="C1012" s="38" t="s">
        <v>69</v>
      </c>
      <c r="D1012" s="36">
        <v>5192.2564070709332</v>
      </c>
      <c r="E1012" s="36">
        <v>3.6507156799576099E-3</v>
      </c>
    </row>
    <row r="1013" spans="1:5" x14ac:dyDescent="0.3">
      <c r="A1013" s="36" t="s">
        <v>29</v>
      </c>
      <c r="B1013" s="36" t="s">
        <v>13</v>
      </c>
      <c r="C1013" s="38" t="s">
        <v>69</v>
      </c>
      <c r="D1013" s="36">
        <v>4702.8539418870905</v>
      </c>
      <c r="E1013" s="36">
        <v>3.9602149906252139E-3</v>
      </c>
    </row>
    <row r="1014" spans="1:5" x14ac:dyDescent="0.3">
      <c r="A1014" s="36" t="s">
        <v>28</v>
      </c>
      <c r="B1014" s="36" t="s">
        <v>13</v>
      </c>
      <c r="C1014" s="38" t="s">
        <v>69</v>
      </c>
      <c r="D1014" s="36">
        <v>4613</v>
      </c>
      <c r="E1014" s="36">
        <v>3.9140593010092246E-3</v>
      </c>
    </row>
    <row r="1015" spans="1:5" x14ac:dyDescent="0.3">
      <c r="A1015" s="36" t="s">
        <v>27</v>
      </c>
      <c r="B1015" s="36" t="s">
        <v>13</v>
      </c>
      <c r="C1015" s="38" t="s">
        <v>69</v>
      </c>
      <c r="D1015" s="36">
        <v>4564</v>
      </c>
      <c r="E1015" s="36">
        <v>3.7931212873697539E-3</v>
      </c>
    </row>
    <row r="1016" spans="1:5" x14ac:dyDescent="0.3">
      <c r="A1016" s="36" t="s">
        <v>26</v>
      </c>
      <c r="B1016" s="36" t="s">
        <v>13</v>
      </c>
      <c r="C1016" s="38" t="s">
        <v>69</v>
      </c>
      <c r="D1016" s="36">
        <v>4436</v>
      </c>
      <c r="E1016" s="36">
        <v>3.8440223925458373E-3</v>
      </c>
    </row>
    <row r="1017" spans="1:5" x14ac:dyDescent="0.3">
      <c r="A1017" s="36" t="s">
        <v>25</v>
      </c>
      <c r="B1017" s="36" t="s">
        <v>13</v>
      </c>
      <c r="C1017" s="38" t="s">
        <v>69</v>
      </c>
      <c r="D1017" s="36">
        <v>4215</v>
      </c>
      <c r="E1017" s="36">
        <v>3.8834519572953741E-3</v>
      </c>
    </row>
    <row r="1018" spans="1:5" x14ac:dyDescent="0.3">
      <c r="A1018" s="36" t="s">
        <v>24</v>
      </c>
      <c r="B1018" s="36" t="s">
        <v>13</v>
      </c>
      <c r="C1018" s="38" t="s">
        <v>69</v>
      </c>
      <c r="D1018" s="36">
        <v>4277</v>
      </c>
      <c r="E1018" s="36">
        <v>4.0538214740342398E-3</v>
      </c>
    </row>
    <row r="1019" spans="1:5" x14ac:dyDescent="0.3">
      <c r="A1019" s="36" t="s">
        <v>23</v>
      </c>
      <c r="B1019" s="36" t="s">
        <v>13</v>
      </c>
      <c r="C1019" s="38" t="s">
        <v>69</v>
      </c>
      <c r="D1019" s="36">
        <v>3699</v>
      </c>
      <c r="E1019" s="36">
        <v>4.3510258027695172E-3</v>
      </c>
    </row>
    <row r="1020" spans="1:5" x14ac:dyDescent="0.3">
      <c r="A1020" s="36" t="s">
        <v>22</v>
      </c>
      <c r="B1020" s="36" t="s">
        <v>13</v>
      </c>
      <c r="C1020" s="38" t="s">
        <v>69</v>
      </c>
      <c r="D1020" s="36">
        <v>3051</v>
      </c>
      <c r="E1020" s="36">
        <v>4.4040660621289928E-3</v>
      </c>
    </row>
    <row r="1021" spans="1:5" x14ac:dyDescent="0.3">
      <c r="A1021" s="36" t="s">
        <v>21</v>
      </c>
      <c r="B1021" s="36" t="s">
        <v>13</v>
      </c>
      <c r="C1021" s="38" t="s">
        <v>69</v>
      </c>
      <c r="D1021" s="36">
        <v>2661</v>
      </c>
      <c r="E1021" s="36">
        <v>4.4793102008434593E-3</v>
      </c>
    </row>
    <row r="1022" spans="1:5" x14ac:dyDescent="0.3">
      <c r="A1022" s="36" t="s">
        <v>35</v>
      </c>
      <c r="B1022" s="36" t="s">
        <v>13</v>
      </c>
      <c r="C1022" s="38" t="s">
        <v>70</v>
      </c>
      <c r="D1022" s="36">
        <v>1047.8990827000009</v>
      </c>
      <c r="E1022" s="36">
        <v>3.7756179784032931E-3</v>
      </c>
    </row>
    <row r="1023" spans="1:5" x14ac:dyDescent="0.3">
      <c r="A1023" s="36" t="s">
        <v>34</v>
      </c>
      <c r="B1023" s="36" t="s">
        <v>13</v>
      </c>
      <c r="C1023" s="38" t="s">
        <v>70</v>
      </c>
      <c r="D1023" s="36">
        <v>1231.1824877587926</v>
      </c>
      <c r="E1023" s="36">
        <v>3.7110101625868813E-3</v>
      </c>
    </row>
    <row r="1024" spans="1:5" x14ac:dyDescent="0.3">
      <c r="A1024" s="36" t="s">
        <v>33</v>
      </c>
      <c r="B1024" s="36" t="s">
        <v>13</v>
      </c>
      <c r="C1024" s="38" t="s">
        <v>70</v>
      </c>
      <c r="D1024" s="36">
        <v>1281.1589885364986</v>
      </c>
      <c r="E1024" s="36">
        <v>3.7676203814753697E-3</v>
      </c>
    </row>
    <row r="1025" spans="1:5" x14ac:dyDescent="0.3">
      <c r="A1025" s="36" t="s">
        <v>32</v>
      </c>
      <c r="B1025" s="36" t="s">
        <v>13</v>
      </c>
      <c r="C1025" s="38" t="s">
        <v>70</v>
      </c>
      <c r="D1025" s="36">
        <v>1336.311317874095</v>
      </c>
      <c r="E1025" s="36">
        <v>4.2769164005673158E-3</v>
      </c>
    </row>
    <row r="1026" spans="1:5" x14ac:dyDescent="0.3">
      <c r="A1026" s="36" t="s">
        <v>31</v>
      </c>
      <c r="B1026" s="36" t="s">
        <v>13</v>
      </c>
      <c r="C1026" s="38" t="s">
        <v>70</v>
      </c>
      <c r="D1026" s="36">
        <v>1217.3089365151009</v>
      </c>
      <c r="E1026" s="36">
        <v>4.344434012754016E-3</v>
      </c>
    </row>
    <row r="1027" spans="1:5" x14ac:dyDescent="0.3">
      <c r="A1027" s="36" t="s">
        <v>30</v>
      </c>
      <c r="B1027" s="36" t="s">
        <v>13</v>
      </c>
      <c r="C1027" s="38" t="s">
        <v>70</v>
      </c>
      <c r="D1027" s="36">
        <v>1396.6740414765979</v>
      </c>
      <c r="E1027" s="36">
        <v>4.4847682571345438E-3</v>
      </c>
    </row>
    <row r="1028" spans="1:5" x14ac:dyDescent="0.3">
      <c r="A1028" s="36" t="s">
        <v>29</v>
      </c>
      <c r="B1028" s="36" t="s">
        <v>13</v>
      </c>
      <c r="C1028" s="38" t="s">
        <v>70</v>
      </c>
      <c r="D1028" s="36">
        <v>1282.0647207143054</v>
      </c>
      <c r="E1028" s="36">
        <v>4.5327270831332445E-3</v>
      </c>
    </row>
    <row r="1029" spans="1:5" x14ac:dyDescent="0.3">
      <c r="A1029" s="36" t="s">
        <v>28</v>
      </c>
      <c r="B1029" s="36" t="s">
        <v>13</v>
      </c>
      <c r="C1029" s="38" t="s">
        <v>70</v>
      </c>
      <c r="D1029" s="36">
        <v>1395.7567325573991</v>
      </c>
      <c r="E1029" s="36">
        <v>4.6978810124986845E-3</v>
      </c>
    </row>
    <row r="1030" spans="1:5" x14ac:dyDescent="0.3">
      <c r="A1030" s="36" t="s">
        <v>27</v>
      </c>
      <c r="B1030" s="36" t="s">
        <v>13</v>
      </c>
      <c r="C1030" s="38" t="s">
        <v>70</v>
      </c>
      <c r="D1030" s="36">
        <v>1148.1910115737032</v>
      </c>
      <c r="E1030" s="36">
        <v>4.4684746760127007E-3</v>
      </c>
    </row>
    <row r="1031" spans="1:5" x14ac:dyDescent="0.3">
      <c r="A1031" s="36" t="s">
        <v>26</v>
      </c>
      <c r="B1031" s="36" t="s">
        <v>13</v>
      </c>
      <c r="C1031" s="38" t="s">
        <v>70</v>
      </c>
      <c r="D1031" s="36">
        <v>1113.7983381287984</v>
      </c>
      <c r="E1031" s="36">
        <v>4.7752402538442148E-3</v>
      </c>
    </row>
    <row r="1032" spans="1:5" x14ac:dyDescent="0.3">
      <c r="A1032" s="36" t="s">
        <v>25</v>
      </c>
      <c r="B1032" s="36" t="s">
        <v>13</v>
      </c>
      <c r="C1032" s="38" t="s">
        <v>70</v>
      </c>
      <c r="D1032" s="36">
        <v>1011.8041641376971</v>
      </c>
      <c r="E1032" s="36">
        <v>4.8352468807610549E-3</v>
      </c>
    </row>
    <row r="1033" spans="1:5" x14ac:dyDescent="0.3">
      <c r="A1033" s="36" t="s">
        <v>24</v>
      </c>
      <c r="B1033" s="36" t="s">
        <v>13</v>
      </c>
      <c r="C1033" s="38" t="s">
        <v>70</v>
      </c>
      <c r="D1033" s="36">
        <v>1041</v>
      </c>
      <c r="E1033" s="36">
        <v>4.8177500266837446E-3</v>
      </c>
    </row>
    <row r="1034" spans="1:5" x14ac:dyDescent="0.3">
      <c r="A1034" s="36" t="s">
        <v>23</v>
      </c>
      <c r="B1034" s="36" t="s">
        <v>13</v>
      </c>
      <c r="C1034" s="38" t="s">
        <v>70</v>
      </c>
      <c r="D1034" s="36">
        <v>1041.2389277335969</v>
      </c>
      <c r="E1034" s="36">
        <v>4.694419761671358E-3</v>
      </c>
    </row>
    <row r="1035" spans="1:5" x14ac:dyDescent="0.3">
      <c r="A1035" s="36" t="s">
        <v>22</v>
      </c>
      <c r="B1035" s="36" t="s">
        <v>13</v>
      </c>
      <c r="C1035" s="38" t="s">
        <v>70</v>
      </c>
      <c r="D1035" s="36">
        <v>986.49322637710202</v>
      </c>
      <c r="E1035" s="36">
        <v>4.591237403163151E-3</v>
      </c>
    </row>
    <row r="1036" spans="1:5" x14ac:dyDescent="0.3">
      <c r="A1036" s="36" t="s">
        <v>21</v>
      </c>
      <c r="B1036" s="36" t="s">
        <v>13</v>
      </c>
      <c r="C1036" s="38" t="s">
        <v>70</v>
      </c>
      <c r="D1036" s="36">
        <v>930.8555567302983</v>
      </c>
      <c r="E1036" s="36">
        <v>4.7212043573301495E-3</v>
      </c>
    </row>
    <row r="1037" spans="1:5" x14ac:dyDescent="0.3">
      <c r="A1037" s="36" t="s">
        <v>35</v>
      </c>
      <c r="B1037" s="36" t="s">
        <v>13</v>
      </c>
      <c r="C1037" s="38" t="s">
        <v>71</v>
      </c>
      <c r="D1037" s="36">
        <v>564.03389836000053</v>
      </c>
      <c r="E1037" s="36">
        <v>5.0238395736821144E-3</v>
      </c>
    </row>
    <row r="1038" spans="1:5" x14ac:dyDescent="0.3">
      <c r="A1038" s="36" t="s">
        <v>34</v>
      </c>
      <c r="B1038" s="36" t="s">
        <v>13</v>
      </c>
      <c r="C1038" s="38" t="s">
        <v>71</v>
      </c>
      <c r="D1038" s="36">
        <v>538.17455093829903</v>
      </c>
      <c r="E1038" s="36">
        <v>5.3743131725245991E-3</v>
      </c>
    </row>
    <row r="1039" spans="1:5" x14ac:dyDescent="0.3">
      <c r="A1039" s="36" t="s">
        <v>33</v>
      </c>
      <c r="B1039" s="36" t="s">
        <v>13</v>
      </c>
      <c r="C1039" s="38" t="s">
        <v>71</v>
      </c>
      <c r="D1039" s="36">
        <v>674.01308491600071</v>
      </c>
      <c r="E1039" s="36">
        <v>5.2753682864530808E-3</v>
      </c>
    </row>
    <row r="1040" spans="1:5" x14ac:dyDescent="0.3">
      <c r="A1040" s="36" t="s">
        <v>32</v>
      </c>
      <c r="B1040" s="36" t="s">
        <v>13</v>
      </c>
      <c r="C1040" s="38" t="s">
        <v>71</v>
      </c>
      <c r="D1040" s="36">
        <v>666.5528225600998</v>
      </c>
      <c r="E1040" s="36">
        <v>5.0852234736756263E-3</v>
      </c>
    </row>
    <row r="1041" spans="1:5" x14ac:dyDescent="0.3">
      <c r="A1041" s="36" t="s">
        <v>31</v>
      </c>
      <c r="B1041" s="36" t="s">
        <v>13</v>
      </c>
      <c r="C1041" s="38" t="s">
        <v>71</v>
      </c>
      <c r="D1041" s="36">
        <v>726.69751821720058</v>
      </c>
      <c r="E1041" s="36">
        <v>5.3895646182811029E-3</v>
      </c>
    </row>
    <row r="1042" spans="1:5" x14ac:dyDescent="0.3">
      <c r="A1042" s="36" t="s">
        <v>30</v>
      </c>
      <c r="B1042" s="36" t="s">
        <v>13</v>
      </c>
      <c r="C1042" s="38" t="s">
        <v>71</v>
      </c>
      <c r="D1042" s="36">
        <v>661.49246031969949</v>
      </c>
      <c r="E1042" s="36">
        <v>4.7589637336707047E-3</v>
      </c>
    </row>
    <row r="1043" spans="1:5" x14ac:dyDescent="0.3">
      <c r="A1043" s="36" t="s">
        <v>29</v>
      </c>
      <c r="B1043" s="36" t="s">
        <v>13</v>
      </c>
      <c r="C1043" s="38" t="s">
        <v>71</v>
      </c>
      <c r="D1043" s="36">
        <v>571.4495798331003</v>
      </c>
      <c r="E1043" s="36">
        <v>5.3104017517400419E-3</v>
      </c>
    </row>
    <row r="1044" spans="1:5" x14ac:dyDescent="0.3">
      <c r="A1044" s="36" t="s">
        <v>28</v>
      </c>
      <c r="B1044" s="36" t="s">
        <v>13</v>
      </c>
      <c r="C1044" s="38" t="s">
        <v>71</v>
      </c>
      <c r="D1044" s="36">
        <v>651.82304779530114</v>
      </c>
      <c r="E1044" s="36">
        <v>5.2533237263642238E-3</v>
      </c>
    </row>
    <row r="1045" spans="1:5" x14ac:dyDescent="0.3">
      <c r="A1045" s="36" t="s">
        <v>27</v>
      </c>
      <c r="B1045" s="36" t="s">
        <v>13</v>
      </c>
      <c r="C1045" s="38" t="s">
        <v>71</v>
      </c>
      <c r="D1045" s="36">
        <v>490.94202898489954</v>
      </c>
      <c r="E1045" s="36">
        <v>5.4859834507442681E-3</v>
      </c>
    </row>
    <row r="1046" spans="1:5" x14ac:dyDescent="0.3">
      <c r="A1046" s="36" t="s">
        <v>26</v>
      </c>
      <c r="B1046" s="36" t="s">
        <v>13</v>
      </c>
      <c r="C1046" s="38" t="s">
        <v>71</v>
      </c>
      <c r="D1046" s="36">
        <v>499.47240991119941</v>
      </c>
      <c r="E1046" s="36">
        <v>5.0029911782199709E-3</v>
      </c>
    </row>
    <row r="1047" spans="1:5" x14ac:dyDescent="0.3">
      <c r="A1047" s="36" t="s">
        <v>25</v>
      </c>
      <c r="B1047" s="36" t="s">
        <v>13</v>
      </c>
      <c r="C1047" s="38" t="s">
        <v>71</v>
      </c>
      <c r="D1047" s="36">
        <v>417.80892857010014</v>
      </c>
      <c r="E1047" s="36">
        <v>5.1635364978007796E-3</v>
      </c>
    </row>
    <row r="1048" spans="1:5" x14ac:dyDescent="0.3">
      <c r="A1048" s="36" t="s">
        <v>24</v>
      </c>
      <c r="B1048" s="36" t="s">
        <v>13</v>
      </c>
      <c r="C1048" s="38" t="s">
        <v>71</v>
      </c>
      <c r="D1048" s="36">
        <v>419</v>
      </c>
      <c r="E1048" s="36">
        <v>5.2588835852559008E-3</v>
      </c>
    </row>
    <row r="1049" spans="1:5" x14ac:dyDescent="0.3">
      <c r="A1049" s="36" t="s">
        <v>23</v>
      </c>
      <c r="B1049" s="36" t="s">
        <v>13</v>
      </c>
      <c r="C1049" s="38" t="s">
        <v>71</v>
      </c>
      <c r="D1049" s="36">
        <v>426.73393939400046</v>
      </c>
      <c r="E1049" s="36">
        <v>5.399972250271886E-3</v>
      </c>
    </row>
    <row r="1050" spans="1:5" x14ac:dyDescent="0.3">
      <c r="A1050" s="36" t="s">
        <v>22</v>
      </c>
      <c r="B1050" s="36" t="s">
        <v>13</v>
      </c>
      <c r="C1050" s="38" t="s">
        <v>71</v>
      </c>
      <c r="D1050" s="36">
        <v>413.3515535102004</v>
      </c>
      <c r="E1050" s="36">
        <v>5.8029741554533358E-3</v>
      </c>
    </row>
    <row r="1051" spans="1:5" x14ac:dyDescent="0.3">
      <c r="A1051" s="36" t="s">
        <v>21</v>
      </c>
      <c r="B1051" s="36" t="s">
        <v>13</v>
      </c>
      <c r="C1051" s="38" t="s">
        <v>71</v>
      </c>
      <c r="D1051" s="36">
        <v>417.45275242970018</v>
      </c>
      <c r="E1051" s="36">
        <v>5.9000991724649258E-3</v>
      </c>
    </row>
    <row r="1052" spans="1:5" x14ac:dyDescent="0.3">
      <c r="A1052" s="36" t="s">
        <v>35</v>
      </c>
      <c r="B1052" s="36" t="s">
        <v>13</v>
      </c>
      <c r="C1052" s="38" t="s">
        <v>72</v>
      </c>
      <c r="D1052" s="36">
        <v>669.0240963400006</v>
      </c>
      <c r="E1052" s="36">
        <v>4.2822844319573396E-3</v>
      </c>
    </row>
    <row r="1053" spans="1:5" x14ac:dyDescent="0.3">
      <c r="A1053" s="36" t="s">
        <v>34</v>
      </c>
      <c r="B1053" s="36" t="s">
        <v>13</v>
      </c>
      <c r="C1053" s="38" t="s">
        <v>72</v>
      </c>
      <c r="D1053" s="36">
        <v>748.98149269239923</v>
      </c>
      <c r="E1053" s="36">
        <v>4.2164566492640899E-3</v>
      </c>
    </row>
    <row r="1054" spans="1:5" x14ac:dyDescent="0.3">
      <c r="A1054" s="36" t="s">
        <v>33</v>
      </c>
      <c r="B1054" s="36" t="s">
        <v>13</v>
      </c>
      <c r="C1054" s="38" t="s">
        <v>72</v>
      </c>
      <c r="D1054" s="36">
        <v>744.93583866519919</v>
      </c>
      <c r="E1054" s="36">
        <v>4.2921292153203913E-3</v>
      </c>
    </row>
    <row r="1055" spans="1:5" x14ac:dyDescent="0.3">
      <c r="A1055" s="36" t="s">
        <v>32</v>
      </c>
      <c r="B1055" s="36" t="s">
        <v>13</v>
      </c>
      <c r="C1055" s="38" t="s">
        <v>72</v>
      </c>
      <c r="D1055" s="36">
        <v>908.07412319709897</v>
      </c>
      <c r="E1055" s="36">
        <v>4.4057170434009512E-3</v>
      </c>
    </row>
    <row r="1056" spans="1:5" x14ac:dyDescent="0.3">
      <c r="A1056" s="36" t="s">
        <v>31</v>
      </c>
      <c r="B1056" s="36" t="s">
        <v>13</v>
      </c>
      <c r="C1056" s="38" t="s">
        <v>72</v>
      </c>
      <c r="D1056" s="36">
        <v>785.27280701740074</v>
      </c>
      <c r="E1056" s="36">
        <v>4.5193550893462553E-3</v>
      </c>
    </row>
    <row r="1057" spans="1:5" x14ac:dyDescent="0.3">
      <c r="A1057" s="36" t="s">
        <v>30</v>
      </c>
      <c r="B1057" s="36" t="s">
        <v>13</v>
      </c>
      <c r="C1057" s="38" t="s">
        <v>72</v>
      </c>
      <c r="D1057" s="36">
        <v>895.55875316520303</v>
      </c>
      <c r="E1057" s="36">
        <v>4.5795973256284074E-3</v>
      </c>
    </row>
    <row r="1058" spans="1:5" x14ac:dyDescent="0.3">
      <c r="A1058" s="36" t="s">
        <v>29</v>
      </c>
      <c r="B1058" s="36" t="s">
        <v>13</v>
      </c>
      <c r="C1058" s="38" t="s">
        <v>72</v>
      </c>
      <c r="D1058" s="36">
        <v>792.5335731815012</v>
      </c>
      <c r="E1058" s="36">
        <v>4.5307576595903353E-3</v>
      </c>
    </row>
    <row r="1059" spans="1:5" x14ac:dyDescent="0.3">
      <c r="A1059" s="36" t="s">
        <v>28</v>
      </c>
      <c r="B1059" s="36" t="s">
        <v>13</v>
      </c>
      <c r="C1059" s="38" t="s">
        <v>72</v>
      </c>
      <c r="D1059" s="36">
        <v>731.56030997329913</v>
      </c>
      <c r="E1059" s="36">
        <v>4.6934553199159471E-3</v>
      </c>
    </row>
    <row r="1060" spans="1:5" x14ac:dyDescent="0.3">
      <c r="A1060" s="36" t="s">
        <v>27</v>
      </c>
      <c r="B1060" s="36" t="s">
        <v>13</v>
      </c>
      <c r="C1060" s="38" t="s">
        <v>72</v>
      </c>
      <c r="D1060" s="36">
        <v>593.87054507140056</v>
      </c>
      <c r="E1060" s="36">
        <v>4.6716709086668156E-3</v>
      </c>
    </row>
    <row r="1061" spans="1:5" x14ac:dyDescent="0.3">
      <c r="A1061" s="36" t="s">
        <v>26</v>
      </c>
      <c r="B1061" s="36" t="s">
        <v>13</v>
      </c>
      <c r="C1061" s="38" t="s">
        <v>72</v>
      </c>
      <c r="D1061" s="36">
        <v>753.70294117809817</v>
      </c>
      <c r="E1061" s="36">
        <v>4.8413755802324578E-3</v>
      </c>
    </row>
    <row r="1062" spans="1:5" x14ac:dyDescent="0.3">
      <c r="A1062" s="36" t="s">
        <v>25</v>
      </c>
      <c r="B1062" s="36" t="s">
        <v>13</v>
      </c>
      <c r="C1062" s="38" t="s">
        <v>72</v>
      </c>
      <c r="D1062" s="36">
        <v>692.35090090439894</v>
      </c>
      <c r="E1062" s="36">
        <v>4.5395734308289696E-3</v>
      </c>
    </row>
    <row r="1063" spans="1:5" x14ac:dyDescent="0.3">
      <c r="A1063" s="36" t="s">
        <v>24</v>
      </c>
      <c r="B1063" s="36" t="s">
        <v>13</v>
      </c>
      <c r="C1063" s="38" t="s">
        <v>72</v>
      </c>
      <c r="D1063" s="36">
        <v>804</v>
      </c>
      <c r="E1063" s="36">
        <v>4.4491086235489219E-3</v>
      </c>
    </row>
    <row r="1064" spans="1:5" x14ac:dyDescent="0.3">
      <c r="A1064" s="36" t="s">
        <v>23</v>
      </c>
      <c r="B1064" s="36" t="s">
        <v>13</v>
      </c>
      <c r="C1064" s="38" t="s">
        <v>72</v>
      </c>
      <c r="D1064" s="36">
        <v>667.92798492190173</v>
      </c>
      <c r="E1064" s="36">
        <v>4.4184974304202406E-3</v>
      </c>
    </row>
    <row r="1065" spans="1:5" x14ac:dyDescent="0.3">
      <c r="A1065" s="36" t="s">
        <v>22</v>
      </c>
      <c r="B1065" s="36" t="s">
        <v>13</v>
      </c>
      <c r="C1065" s="38" t="s">
        <v>72</v>
      </c>
      <c r="D1065" s="36">
        <v>614.69723362629895</v>
      </c>
      <c r="E1065" s="36">
        <v>4.5876902088552432E-3</v>
      </c>
    </row>
    <row r="1066" spans="1:5" x14ac:dyDescent="0.3">
      <c r="A1066" s="36" t="s">
        <v>21</v>
      </c>
      <c r="B1066" s="36" t="s">
        <v>13</v>
      </c>
      <c r="C1066" s="38" t="s">
        <v>72</v>
      </c>
      <c r="D1066" s="36">
        <v>555.86426617040024</v>
      </c>
      <c r="E1066" s="36">
        <v>4.5268743055329134E-3</v>
      </c>
    </row>
    <row r="1067" spans="1:5" x14ac:dyDescent="0.3">
      <c r="A1067" s="36" t="s">
        <v>35</v>
      </c>
      <c r="B1067" s="36" t="s">
        <v>13</v>
      </c>
      <c r="C1067" s="38" t="s">
        <v>73</v>
      </c>
      <c r="D1067" s="36">
        <v>877.81739113999947</v>
      </c>
      <c r="E1067" s="36">
        <v>3.6779676151224177E-3</v>
      </c>
    </row>
    <row r="1068" spans="1:5" x14ac:dyDescent="0.3">
      <c r="A1068" s="36" t="s">
        <v>34</v>
      </c>
      <c r="B1068" s="36" t="s">
        <v>13</v>
      </c>
      <c r="C1068" s="38" t="s">
        <v>73</v>
      </c>
      <c r="D1068" s="36">
        <v>905.17393229879963</v>
      </c>
      <c r="E1068" s="36">
        <v>3.6979614724901924E-3</v>
      </c>
    </row>
    <row r="1069" spans="1:5" x14ac:dyDescent="0.3">
      <c r="A1069" s="36" t="s">
        <v>33</v>
      </c>
      <c r="B1069" s="36" t="s">
        <v>13</v>
      </c>
      <c r="C1069" s="38" t="s">
        <v>73</v>
      </c>
      <c r="D1069" s="36">
        <v>924.97702097879903</v>
      </c>
      <c r="E1069" s="36">
        <v>3.5766400749747624E-3</v>
      </c>
    </row>
    <row r="1070" spans="1:5" x14ac:dyDescent="0.3">
      <c r="A1070" s="36" t="s">
        <v>32</v>
      </c>
      <c r="B1070" s="36" t="s">
        <v>13</v>
      </c>
      <c r="C1070" s="38" t="s">
        <v>73</v>
      </c>
      <c r="D1070" s="36">
        <v>1037.0819741191999</v>
      </c>
      <c r="E1070" s="36">
        <v>3.6578037978875805E-3</v>
      </c>
    </row>
    <row r="1071" spans="1:5" x14ac:dyDescent="0.3">
      <c r="A1071" s="36" t="s">
        <v>31</v>
      </c>
      <c r="B1071" s="36" t="s">
        <v>13</v>
      </c>
      <c r="C1071" s="38" t="s">
        <v>73</v>
      </c>
      <c r="D1071" s="36">
        <v>1025.3238275615013</v>
      </c>
      <c r="E1071" s="36">
        <v>3.7545814972907545E-3</v>
      </c>
    </row>
    <row r="1072" spans="1:5" x14ac:dyDescent="0.3">
      <c r="A1072" s="36" t="s">
        <v>30</v>
      </c>
      <c r="B1072" s="36" t="s">
        <v>13</v>
      </c>
      <c r="C1072" s="38" t="s">
        <v>73</v>
      </c>
      <c r="D1072" s="36">
        <v>1027.4375063970997</v>
      </c>
      <c r="E1072" s="36">
        <v>3.7534758276238393E-3</v>
      </c>
    </row>
    <row r="1073" spans="1:5" x14ac:dyDescent="0.3">
      <c r="A1073" s="36" t="s">
        <v>29</v>
      </c>
      <c r="B1073" s="36" t="s">
        <v>13</v>
      </c>
      <c r="C1073" s="38" t="s">
        <v>73</v>
      </c>
      <c r="D1073" s="36">
        <v>988.56186882280133</v>
      </c>
      <c r="E1073" s="36">
        <v>3.7252478678652229E-3</v>
      </c>
    </row>
    <row r="1074" spans="1:5" x14ac:dyDescent="0.3">
      <c r="A1074" s="36" t="s">
        <v>28</v>
      </c>
      <c r="B1074" s="36" t="s">
        <v>13</v>
      </c>
      <c r="C1074" s="38" t="s">
        <v>73</v>
      </c>
      <c r="D1074" s="36">
        <v>999.16333333250145</v>
      </c>
      <c r="E1074" s="36">
        <v>3.4025078098408137E-3</v>
      </c>
    </row>
    <row r="1075" spans="1:5" x14ac:dyDescent="0.3">
      <c r="A1075" s="36" t="s">
        <v>27</v>
      </c>
      <c r="B1075" s="36" t="s">
        <v>13</v>
      </c>
      <c r="C1075" s="38" t="s">
        <v>73</v>
      </c>
      <c r="D1075" s="36">
        <v>837.1021735361993</v>
      </c>
      <c r="E1075" s="36">
        <v>3.5543470273969339E-3</v>
      </c>
    </row>
    <row r="1076" spans="1:5" x14ac:dyDescent="0.3">
      <c r="A1076" s="36" t="s">
        <v>26</v>
      </c>
      <c r="B1076" s="36" t="s">
        <v>13</v>
      </c>
      <c r="C1076" s="38" t="s">
        <v>73</v>
      </c>
      <c r="D1076" s="36">
        <v>950.92943669159854</v>
      </c>
      <c r="E1076" s="36">
        <v>3.6961412112362308E-3</v>
      </c>
    </row>
    <row r="1077" spans="1:5" x14ac:dyDescent="0.3">
      <c r="A1077" s="36" t="s">
        <v>25</v>
      </c>
      <c r="B1077" s="36" t="s">
        <v>13</v>
      </c>
      <c r="C1077" s="38" t="s">
        <v>73</v>
      </c>
      <c r="D1077" s="36">
        <v>805.625079729601</v>
      </c>
      <c r="E1077" s="36">
        <v>3.6618956108407708E-3</v>
      </c>
    </row>
    <row r="1078" spans="1:5" x14ac:dyDescent="0.3">
      <c r="A1078" s="36" t="s">
        <v>24</v>
      </c>
      <c r="B1078" s="36" t="s">
        <v>13</v>
      </c>
      <c r="C1078" s="38" t="s">
        <v>73</v>
      </c>
      <c r="D1078" s="36">
        <v>771</v>
      </c>
      <c r="E1078" s="36">
        <v>3.8523202190517366E-3</v>
      </c>
    </row>
    <row r="1079" spans="1:5" x14ac:dyDescent="0.3">
      <c r="A1079" s="36" t="s">
        <v>23</v>
      </c>
      <c r="B1079" s="36" t="s">
        <v>13</v>
      </c>
      <c r="C1079" s="38" t="s">
        <v>73</v>
      </c>
      <c r="D1079" s="36">
        <v>881.91544042080011</v>
      </c>
      <c r="E1079" s="36">
        <v>4.1821448737783306E-3</v>
      </c>
    </row>
    <row r="1080" spans="1:5" x14ac:dyDescent="0.3">
      <c r="A1080" s="36" t="s">
        <v>22</v>
      </c>
      <c r="B1080" s="36" t="s">
        <v>13</v>
      </c>
      <c r="C1080" s="38" t="s">
        <v>73</v>
      </c>
      <c r="D1080" s="36">
        <v>812.17524699219746</v>
      </c>
      <c r="E1080" s="36">
        <v>4.2311232367651551E-3</v>
      </c>
    </row>
    <row r="1081" spans="1:5" x14ac:dyDescent="0.3">
      <c r="A1081" s="36" t="s">
        <v>21</v>
      </c>
      <c r="B1081" s="36" t="s">
        <v>13</v>
      </c>
      <c r="C1081" s="38" t="s">
        <v>73</v>
      </c>
      <c r="D1081" s="36">
        <v>631.11252204280072</v>
      </c>
      <c r="E1081" s="36">
        <v>4.4265122770920104E-3</v>
      </c>
    </row>
    <row r="1082" spans="1:5" x14ac:dyDescent="0.3">
      <c r="A1082" s="36" t="s">
        <v>35</v>
      </c>
      <c r="B1082" s="36" t="s">
        <v>13</v>
      </c>
      <c r="C1082" s="38" t="s">
        <v>98</v>
      </c>
      <c r="D1082" s="36">
        <v>107.75</v>
      </c>
      <c r="E1082" s="36">
        <v>4.8917246713070378E-3</v>
      </c>
    </row>
    <row r="1083" spans="1:5" x14ac:dyDescent="0.3">
      <c r="A1083" s="36" t="s">
        <v>34</v>
      </c>
      <c r="B1083" s="36" t="s">
        <v>13</v>
      </c>
      <c r="C1083" s="38" t="s">
        <v>98</v>
      </c>
      <c r="D1083" s="36">
        <v>116.10180878499995</v>
      </c>
      <c r="E1083" s="36">
        <v>4.793735252214079E-3</v>
      </c>
    </row>
    <row r="1084" spans="1:5" x14ac:dyDescent="0.3">
      <c r="A1084" s="36" t="s">
        <v>33</v>
      </c>
      <c r="B1084" s="36" t="s">
        <v>13</v>
      </c>
      <c r="C1084" s="38" t="s">
        <v>98</v>
      </c>
      <c r="D1084" s="36">
        <v>139.1538461545</v>
      </c>
      <c r="E1084" s="36">
        <v>4.911425383371716E-3</v>
      </c>
    </row>
    <row r="1085" spans="1:5" x14ac:dyDescent="0.3">
      <c r="A1085" s="36" t="s">
        <v>32</v>
      </c>
      <c r="B1085" s="36" t="s">
        <v>13</v>
      </c>
      <c r="C1085" s="38" t="s">
        <v>98</v>
      </c>
      <c r="D1085" s="36">
        <v>157.44871794830007</v>
      </c>
      <c r="E1085" s="36">
        <v>4.4876668525498419E-3</v>
      </c>
    </row>
    <row r="1086" spans="1:5" x14ac:dyDescent="0.3">
      <c r="A1086" s="36" t="s">
        <v>31</v>
      </c>
      <c r="B1086" s="36" t="s">
        <v>13</v>
      </c>
      <c r="C1086" s="38" t="s">
        <v>98</v>
      </c>
      <c r="D1086" s="36">
        <v>154.97402597379994</v>
      </c>
      <c r="E1086" s="36">
        <v>4.7682314217336085E-3</v>
      </c>
    </row>
    <row r="1087" spans="1:5" x14ac:dyDescent="0.3">
      <c r="A1087" s="36" t="s">
        <v>30</v>
      </c>
      <c r="B1087" s="36" t="s">
        <v>13</v>
      </c>
      <c r="C1087" s="38" t="s">
        <v>98</v>
      </c>
      <c r="D1087" s="36">
        <v>137.95238095209999</v>
      </c>
      <c r="E1087" s="36">
        <v>5.5281884836195175E-3</v>
      </c>
    </row>
    <row r="1088" spans="1:5" x14ac:dyDescent="0.3">
      <c r="A1088" s="36" t="s">
        <v>29</v>
      </c>
      <c r="B1088" s="36" t="s">
        <v>13</v>
      </c>
      <c r="C1088" s="38" t="s">
        <v>98</v>
      </c>
      <c r="D1088" s="36">
        <v>119.0590520593</v>
      </c>
      <c r="E1088" s="36">
        <v>3.9256240296830875E-3</v>
      </c>
    </row>
    <row r="1089" spans="1:5" x14ac:dyDescent="0.3">
      <c r="A1089" s="36" t="s">
        <v>28</v>
      </c>
      <c r="B1089" s="36" t="s">
        <v>13</v>
      </c>
      <c r="C1089" s="38" t="s">
        <v>98</v>
      </c>
      <c r="D1089" s="36">
        <v>125.83241758209998</v>
      </c>
      <c r="E1089" s="36">
        <v>5.3692276949349471E-3</v>
      </c>
    </row>
    <row r="1090" spans="1:5" x14ac:dyDescent="0.3">
      <c r="A1090" s="36" t="s">
        <v>27</v>
      </c>
      <c r="B1090" s="36" t="s">
        <v>13</v>
      </c>
      <c r="C1090" s="38" t="s">
        <v>98</v>
      </c>
      <c r="D1090" s="36">
        <v>109.1666666669</v>
      </c>
      <c r="E1090" s="36">
        <v>4.342663273961456E-3</v>
      </c>
    </row>
    <row r="1091" spans="1:5" x14ac:dyDescent="0.3">
      <c r="A1091" s="36" t="s">
        <v>26</v>
      </c>
      <c r="B1091" s="36" t="s">
        <v>13</v>
      </c>
      <c r="C1091" s="38" t="s">
        <v>98</v>
      </c>
      <c r="D1091" s="36">
        <v>82.611111111200003</v>
      </c>
      <c r="E1091" s="36">
        <v>6.6310804752315999E-3</v>
      </c>
    </row>
    <row r="1092" spans="1:5" x14ac:dyDescent="0.3">
      <c r="A1092" s="36" t="s">
        <v>25</v>
      </c>
      <c r="B1092" s="36" t="s">
        <v>13</v>
      </c>
      <c r="C1092" s="38" t="s">
        <v>98</v>
      </c>
      <c r="D1092" s="36">
        <v>79.396825396699995</v>
      </c>
      <c r="E1092" s="36">
        <v>4.9871717979433272E-3</v>
      </c>
    </row>
    <row r="1093" spans="1:5" x14ac:dyDescent="0.3">
      <c r="A1093" s="36" t="s">
        <v>24</v>
      </c>
      <c r="B1093" s="36" t="s">
        <v>13</v>
      </c>
      <c r="C1093" s="38" t="s">
        <v>98</v>
      </c>
      <c r="D1093" s="36">
        <v>89</v>
      </c>
      <c r="E1093" s="36">
        <v>4.4943820224719096E-3</v>
      </c>
    </row>
    <row r="1094" spans="1:5" x14ac:dyDescent="0.3">
      <c r="A1094" s="36" t="s">
        <v>23</v>
      </c>
      <c r="B1094" s="36" t="s">
        <v>13</v>
      </c>
      <c r="C1094" s="38" t="s">
        <v>98</v>
      </c>
      <c r="D1094" s="36">
        <v>85.60000000040003</v>
      </c>
      <c r="E1094" s="36">
        <v>5.1419342599253468E-3</v>
      </c>
    </row>
    <row r="1095" spans="1:5" x14ac:dyDescent="0.3">
      <c r="A1095" s="36" t="s">
        <v>22</v>
      </c>
      <c r="B1095" s="36" t="s">
        <v>13</v>
      </c>
      <c r="C1095" s="38" t="s">
        <v>98</v>
      </c>
      <c r="D1095" s="36">
        <v>70.415384615499988</v>
      </c>
      <c r="E1095" s="36">
        <v>5.7916393562022763E-3</v>
      </c>
    </row>
    <row r="1096" spans="1:5" x14ac:dyDescent="0.3">
      <c r="A1096" s="36" t="s">
        <v>21</v>
      </c>
      <c r="B1096" s="36" t="s">
        <v>13</v>
      </c>
      <c r="C1096" s="38" t="s">
        <v>98</v>
      </c>
      <c r="D1096" s="36">
        <v>60.728205128399992</v>
      </c>
      <c r="E1096" s="36">
        <v>5.1952560565969716E-3</v>
      </c>
    </row>
    <row r="1097" spans="1:5" x14ac:dyDescent="0.3">
      <c r="A1097" s="36" t="s">
        <v>35</v>
      </c>
      <c r="B1097" s="36" t="s">
        <v>13</v>
      </c>
      <c r="C1097" s="38" t="s">
        <v>99</v>
      </c>
      <c r="D1097" s="36">
        <v>0</v>
      </c>
      <c r="E1097" s="36">
        <v>0</v>
      </c>
    </row>
    <row r="1098" spans="1:5" x14ac:dyDescent="0.3">
      <c r="A1098" s="36" t="s">
        <v>34</v>
      </c>
      <c r="B1098" s="36" t="s">
        <v>13</v>
      </c>
      <c r="C1098" s="38" t="s">
        <v>99</v>
      </c>
      <c r="D1098" s="36">
        <v>0</v>
      </c>
      <c r="E1098" s="36">
        <v>0</v>
      </c>
    </row>
    <row r="1099" spans="1:5" x14ac:dyDescent="0.3">
      <c r="A1099" s="36" t="s">
        <v>33</v>
      </c>
      <c r="B1099" s="36" t="s">
        <v>13</v>
      </c>
      <c r="C1099" s="38" t="s">
        <v>99</v>
      </c>
      <c r="D1099" s="36">
        <v>3</v>
      </c>
      <c r="E1099" s="36">
        <v>5.5555555555555558E-3</v>
      </c>
    </row>
    <row r="1100" spans="1:5" x14ac:dyDescent="0.3">
      <c r="A1100" s="36" t="s">
        <v>32</v>
      </c>
      <c r="B1100" s="36" t="s">
        <v>13</v>
      </c>
      <c r="C1100" s="38" t="s">
        <v>99</v>
      </c>
      <c r="D1100" s="36">
        <v>0</v>
      </c>
      <c r="E1100" s="36">
        <v>0</v>
      </c>
    </row>
    <row r="1101" spans="1:5" x14ac:dyDescent="0.3">
      <c r="A1101" s="36" t="s">
        <v>31</v>
      </c>
      <c r="B1101" s="36" t="s">
        <v>13</v>
      </c>
      <c r="C1101" s="38" t="s">
        <v>99</v>
      </c>
      <c r="D1101" s="36">
        <v>1</v>
      </c>
      <c r="E1101" s="36">
        <v>4.8611111111111112E-3</v>
      </c>
    </row>
    <row r="1102" spans="1:5" x14ac:dyDescent="0.3">
      <c r="A1102" s="36" t="s">
        <v>30</v>
      </c>
      <c r="B1102" s="36" t="s">
        <v>13</v>
      </c>
      <c r="C1102" s="38" t="s">
        <v>99</v>
      </c>
      <c r="D1102" s="36">
        <v>1</v>
      </c>
      <c r="E1102" s="36">
        <v>4.1666666666666666E-3</v>
      </c>
    </row>
    <row r="1103" spans="1:5" x14ac:dyDescent="0.3">
      <c r="A1103" s="36" t="s">
        <v>29</v>
      </c>
      <c r="B1103" s="36" t="s">
        <v>13</v>
      </c>
      <c r="C1103" s="38" t="s">
        <v>99</v>
      </c>
      <c r="D1103" s="36">
        <v>2</v>
      </c>
      <c r="E1103" s="36">
        <v>5.208333333333333E-3</v>
      </c>
    </row>
    <row r="1104" spans="1:5" x14ac:dyDescent="0.3">
      <c r="A1104" s="36" t="s">
        <v>28</v>
      </c>
      <c r="B1104" s="36" t="s">
        <v>13</v>
      </c>
      <c r="C1104" s="38" t="s">
        <v>99</v>
      </c>
      <c r="D1104" s="36">
        <v>0</v>
      </c>
      <c r="E1104" s="36">
        <v>0</v>
      </c>
    </row>
    <row r="1105" spans="1:5" x14ac:dyDescent="0.3">
      <c r="A1105" s="36" t="s">
        <v>27</v>
      </c>
      <c r="B1105" s="36" t="s">
        <v>13</v>
      </c>
      <c r="C1105" s="38" t="s">
        <v>99</v>
      </c>
      <c r="D1105" s="36">
        <v>1</v>
      </c>
      <c r="E1105" s="36">
        <v>4.8611111111111112E-3</v>
      </c>
    </row>
    <row r="1106" spans="1:5" x14ac:dyDescent="0.3">
      <c r="A1106" s="36" t="s">
        <v>26</v>
      </c>
      <c r="B1106" s="36" t="s">
        <v>13</v>
      </c>
      <c r="C1106" s="38" t="s">
        <v>99</v>
      </c>
      <c r="D1106" s="36">
        <v>0</v>
      </c>
      <c r="E1106" s="36">
        <v>0</v>
      </c>
    </row>
    <row r="1107" spans="1:5" x14ac:dyDescent="0.3">
      <c r="A1107" s="36" t="s">
        <v>25</v>
      </c>
      <c r="B1107" s="36" t="s">
        <v>13</v>
      </c>
      <c r="C1107" s="38" t="s">
        <v>99</v>
      </c>
      <c r="D1107" s="36">
        <v>0</v>
      </c>
      <c r="E1107" s="36">
        <v>0</v>
      </c>
    </row>
    <row r="1108" spans="1:5" x14ac:dyDescent="0.3">
      <c r="A1108" s="36" t="s">
        <v>24</v>
      </c>
      <c r="B1108" s="36" t="s">
        <v>13</v>
      </c>
      <c r="C1108" s="38" t="s">
        <v>99</v>
      </c>
      <c r="D1108" s="36">
        <v>8</v>
      </c>
      <c r="E1108" s="36">
        <v>5.2951388888888892E-3</v>
      </c>
    </row>
    <row r="1109" spans="1:5" x14ac:dyDescent="0.3">
      <c r="A1109" s="36" t="s">
        <v>23</v>
      </c>
      <c r="B1109" s="36" t="s">
        <v>13</v>
      </c>
      <c r="C1109" s="38" t="s">
        <v>99</v>
      </c>
      <c r="D1109" s="36">
        <v>2</v>
      </c>
      <c r="E1109" s="36">
        <v>4.8611111111111112E-3</v>
      </c>
    </row>
    <row r="1110" spans="1:5" x14ac:dyDescent="0.3">
      <c r="A1110" s="36" t="s">
        <v>22</v>
      </c>
      <c r="B1110" s="36" t="s">
        <v>13</v>
      </c>
      <c r="C1110" s="38" t="s">
        <v>99</v>
      </c>
      <c r="D1110" s="36">
        <v>1</v>
      </c>
      <c r="E1110" s="36">
        <v>4.8611111111111112E-3</v>
      </c>
    </row>
    <row r="1111" spans="1:5" x14ac:dyDescent="0.3">
      <c r="A1111" s="36" t="s">
        <v>21</v>
      </c>
      <c r="B1111" s="36" t="s">
        <v>13</v>
      </c>
      <c r="C1111" s="38" t="s">
        <v>99</v>
      </c>
      <c r="D1111" s="36">
        <v>1</v>
      </c>
      <c r="E1111" s="36">
        <v>6.9444444444444441E-3</v>
      </c>
    </row>
    <row r="1112" spans="1:5" x14ac:dyDescent="0.3">
      <c r="A1112" s="36" t="s">
        <v>35</v>
      </c>
      <c r="B1112" s="36" t="s">
        <v>13</v>
      </c>
      <c r="C1112" s="38" t="s">
        <v>74</v>
      </c>
      <c r="D1112" s="36">
        <v>1166.8738738599986</v>
      </c>
      <c r="E1112" s="36">
        <v>4.695079895719146E-3</v>
      </c>
    </row>
    <row r="1113" spans="1:5" x14ac:dyDescent="0.3">
      <c r="A1113" s="36" t="s">
        <v>34</v>
      </c>
      <c r="B1113" s="36" t="s">
        <v>13</v>
      </c>
      <c r="C1113" s="38" t="s">
        <v>74</v>
      </c>
      <c r="D1113" s="36">
        <v>1161.8323990072086</v>
      </c>
      <c r="E1113" s="36">
        <v>4.7705884646725245E-3</v>
      </c>
    </row>
    <row r="1114" spans="1:5" x14ac:dyDescent="0.3">
      <c r="A1114" s="36" t="s">
        <v>33</v>
      </c>
      <c r="B1114" s="36" t="s">
        <v>13</v>
      </c>
      <c r="C1114" s="38" t="s">
        <v>74</v>
      </c>
      <c r="D1114" s="36">
        <v>1253.0745526083999</v>
      </c>
      <c r="E1114" s="36">
        <v>4.4209451673206564E-3</v>
      </c>
    </row>
    <row r="1115" spans="1:5" x14ac:dyDescent="0.3">
      <c r="A1115" s="36" t="s">
        <v>32</v>
      </c>
      <c r="B1115" s="36" t="s">
        <v>13</v>
      </c>
      <c r="C1115" s="38" t="s">
        <v>74</v>
      </c>
      <c r="D1115" s="36">
        <v>1396.6179676252013</v>
      </c>
      <c r="E1115" s="36">
        <v>4.7638606972883668E-3</v>
      </c>
    </row>
    <row r="1116" spans="1:5" x14ac:dyDescent="0.3">
      <c r="A1116" s="36" t="s">
        <v>31</v>
      </c>
      <c r="B1116" s="36" t="s">
        <v>13</v>
      </c>
      <c r="C1116" s="38" t="s">
        <v>74</v>
      </c>
      <c r="D1116" s="36">
        <v>1212.1572135635006</v>
      </c>
      <c r="E1116" s="36">
        <v>4.9036774635255369E-3</v>
      </c>
    </row>
    <row r="1117" spans="1:5" x14ac:dyDescent="0.3">
      <c r="A1117" s="36" t="s">
        <v>30</v>
      </c>
      <c r="B1117" s="36" t="s">
        <v>13</v>
      </c>
      <c r="C1117" s="38" t="s">
        <v>74</v>
      </c>
      <c r="D1117" s="36">
        <v>1266.8522743501951</v>
      </c>
      <c r="E1117" s="36">
        <v>4.7490086414783868E-3</v>
      </c>
    </row>
    <row r="1118" spans="1:5" x14ac:dyDescent="0.3">
      <c r="A1118" s="36" t="s">
        <v>29</v>
      </c>
      <c r="B1118" s="36" t="s">
        <v>13</v>
      </c>
      <c r="C1118" s="38" t="s">
        <v>74</v>
      </c>
      <c r="D1118" s="36">
        <v>1169.310179121899</v>
      </c>
      <c r="E1118" s="36">
        <v>4.5721088445543736E-3</v>
      </c>
    </row>
    <row r="1119" spans="1:5" x14ac:dyDescent="0.3">
      <c r="A1119" s="36" t="s">
        <v>28</v>
      </c>
      <c r="B1119" s="36" t="s">
        <v>13</v>
      </c>
      <c r="C1119" s="38" t="s">
        <v>74</v>
      </c>
      <c r="D1119" s="36">
        <v>1101.2813768751985</v>
      </c>
      <c r="E1119" s="36">
        <v>4.6095966216900021E-3</v>
      </c>
    </row>
    <row r="1120" spans="1:5" x14ac:dyDescent="0.3">
      <c r="A1120" s="36" t="s">
        <v>27</v>
      </c>
      <c r="B1120" s="36" t="s">
        <v>13</v>
      </c>
      <c r="C1120" s="38" t="s">
        <v>74</v>
      </c>
      <c r="D1120" s="36">
        <v>1015.6693367508981</v>
      </c>
      <c r="E1120" s="36">
        <v>4.3356662698074856E-3</v>
      </c>
    </row>
    <row r="1121" spans="1:5" x14ac:dyDescent="0.3">
      <c r="A1121" s="36" t="s">
        <v>26</v>
      </c>
      <c r="B1121" s="36" t="s">
        <v>13</v>
      </c>
      <c r="C1121" s="38" t="s">
        <v>74</v>
      </c>
      <c r="D1121" s="36">
        <v>1034.2128982105</v>
      </c>
      <c r="E1121" s="36">
        <v>4.4188726680495253E-3</v>
      </c>
    </row>
    <row r="1122" spans="1:5" x14ac:dyDescent="0.3">
      <c r="A1122" s="36" t="s">
        <v>25</v>
      </c>
      <c r="B1122" s="36" t="s">
        <v>13</v>
      </c>
      <c r="C1122" s="38" t="s">
        <v>74</v>
      </c>
      <c r="D1122" s="36">
        <v>981.34208708119775</v>
      </c>
      <c r="E1122" s="36">
        <v>4.5110355656336693E-3</v>
      </c>
    </row>
    <row r="1123" spans="1:5" x14ac:dyDescent="0.3">
      <c r="A1123" s="36" t="s">
        <v>24</v>
      </c>
      <c r="B1123" s="36" t="s">
        <v>13</v>
      </c>
      <c r="C1123" s="38" t="s">
        <v>74</v>
      </c>
      <c r="D1123" s="36">
        <v>1018</v>
      </c>
      <c r="E1123" s="36">
        <v>4.4177035581750707E-3</v>
      </c>
    </row>
    <row r="1124" spans="1:5" x14ac:dyDescent="0.3">
      <c r="A1124" s="36" t="s">
        <v>23</v>
      </c>
      <c r="B1124" s="36" t="s">
        <v>13</v>
      </c>
      <c r="C1124" s="38" t="s">
        <v>74</v>
      </c>
      <c r="D1124" s="36">
        <v>901.44065964299784</v>
      </c>
      <c r="E1124" s="36">
        <v>4.584567008476691E-3</v>
      </c>
    </row>
    <row r="1125" spans="1:5" x14ac:dyDescent="0.3">
      <c r="A1125" s="36" t="s">
        <v>22</v>
      </c>
      <c r="B1125" s="36" t="s">
        <v>13</v>
      </c>
      <c r="C1125" s="38" t="s">
        <v>74</v>
      </c>
      <c r="D1125" s="36">
        <v>894.52393081439811</v>
      </c>
      <c r="E1125" s="36">
        <v>4.5950590646577118E-3</v>
      </c>
    </row>
    <row r="1126" spans="1:5" x14ac:dyDescent="0.3">
      <c r="A1126" s="36" t="s">
        <v>21</v>
      </c>
      <c r="B1126" s="36" t="s">
        <v>13</v>
      </c>
      <c r="C1126" s="38" t="s">
        <v>74</v>
      </c>
      <c r="D1126" s="36">
        <v>832.71849831099757</v>
      </c>
      <c r="E1126" s="36">
        <v>4.793915731231238E-3</v>
      </c>
    </row>
    <row r="1127" spans="1:5" x14ac:dyDescent="0.3">
      <c r="A1127" s="36" t="s">
        <v>35</v>
      </c>
      <c r="B1127" s="36" t="s">
        <v>13</v>
      </c>
      <c r="C1127" s="39" t="s">
        <v>75</v>
      </c>
      <c r="D1127" s="36">
        <v>1949.2891252000024</v>
      </c>
      <c r="E1127" s="36">
        <v>3.5833691289781167E-3</v>
      </c>
    </row>
    <row r="1128" spans="1:5" x14ac:dyDescent="0.3">
      <c r="A1128" s="36" t="s">
        <v>34</v>
      </c>
      <c r="B1128" s="36" t="s">
        <v>13</v>
      </c>
      <c r="C1128" s="39" t="s">
        <v>75</v>
      </c>
      <c r="D1128" s="36">
        <v>2334.79531377989</v>
      </c>
      <c r="E1128" s="36">
        <v>3.4929686985641245E-3</v>
      </c>
    </row>
    <row r="1129" spans="1:5" x14ac:dyDescent="0.3">
      <c r="A1129" s="36" t="s">
        <v>33</v>
      </c>
      <c r="B1129" s="36" t="s">
        <v>13</v>
      </c>
      <c r="C1129" s="39" t="s">
        <v>75</v>
      </c>
      <c r="D1129" s="36">
        <v>2279.313210561284</v>
      </c>
      <c r="E1129" s="36">
        <v>3.3667753627861321E-3</v>
      </c>
    </row>
    <row r="1130" spans="1:5" x14ac:dyDescent="0.3">
      <c r="A1130" s="36" t="s">
        <v>32</v>
      </c>
      <c r="B1130" s="36" t="s">
        <v>13</v>
      </c>
      <c r="C1130" s="39" t="s">
        <v>75</v>
      </c>
      <c r="D1130" s="36">
        <v>2165.6957088119079</v>
      </c>
      <c r="E1130" s="36">
        <v>3.5787485328281619E-3</v>
      </c>
    </row>
    <row r="1131" spans="1:5" x14ac:dyDescent="0.3">
      <c r="A1131" s="36" t="s">
        <v>31</v>
      </c>
      <c r="B1131" s="36" t="s">
        <v>13</v>
      </c>
      <c r="C1131" s="39" t="s">
        <v>75</v>
      </c>
      <c r="D1131" s="36">
        <v>2145.4847120522973</v>
      </c>
      <c r="E1131" s="36">
        <v>3.4506551432243538E-3</v>
      </c>
    </row>
    <row r="1132" spans="1:5" x14ac:dyDescent="0.3">
      <c r="A1132" s="36" t="s">
        <v>30</v>
      </c>
      <c r="B1132" s="36" t="s">
        <v>13</v>
      </c>
      <c r="C1132" s="39" t="s">
        <v>75</v>
      </c>
      <c r="D1132" s="36">
        <v>2302.4673494406024</v>
      </c>
      <c r="E1132" s="36">
        <v>3.5100979012963099E-3</v>
      </c>
    </row>
    <row r="1133" spans="1:5" x14ac:dyDescent="0.3">
      <c r="A1133" s="36" t="s">
        <v>29</v>
      </c>
      <c r="B1133" s="36" t="s">
        <v>13</v>
      </c>
      <c r="C1133" s="39" t="s">
        <v>75</v>
      </c>
      <c r="D1133" s="36">
        <v>2117.7421224332074</v>
      </c>
      <c r="E1133" s="36">
        <v>3.7893091575915299E-3</v>
      </c>
    </row>
    <row r="1134" spans="1:5" x14ac:dyDescent="0.3">
      <c r="A1134" s="36" t="s">
        <v>28</v>
      </c>
      <c r="B1134" s="36" t="s">
        <v>13</v>
      </c>
      <c r="C1134" s="39" t="s">
        <v>75</v>
      </c>
      <c r="D1134" s="36">
        <v>2089.5188571602976</v>
      </c>
      <c r="E1134" s="36">
        <v>3.7628149975182661E-3</v>
      </c>
    </row>
    <row r="1135" spans="1:5" x14ac:dyDescent="0.3">
      <c r="A1135" s="36" t="s">
        <v>27</v>
      </c>
      <c r="B1135" s="36" t="s">
        <v>13</v>
      </c>
      <c r="C1135" s="39" t="s">
        <v>75</v>
      </c>
      <c r="D1135" s="36">
        <v>1863.9157418303962</v>
      </c>
      <c r="E1135" s="36">
        <v>4.1210083287159969E-3</v>
      </c>
    </row>
    <row r="1136" spans="1:5" x14ac:dyDescent="0.3">
      <c r="A1136" s="36" t="s">
        <v>26</v>
      </c>
      <c r="B1136" s="36" t="s">
        <v>13</v>
      </c>
      <c r="C1136" s="39" t="s">
        <v>75</v>
      </c>
      <c r="D1136" s="36">
        <v>2113</v>
      </c>
      <c r="E1136" s="36">
        <v>4.1765262659725511E-3</v>
      </c>
    </row>
    <row r="1137" spans="1:5" x14ac:dyDescent="0.3">
      <c r="A1137" s="36" t="s">
        <v>25</v>
      </c>
      <c r="B1137" s="36" t="s">
        <v>13</v>
      </c>
      <c r="C1137" s="39" t="s">
        <v>75</v>
      </c>
      <c r="D1137" s="36">
        <v>1969</v>
      </c>
      <c r="E1137" s="36">
        <v>4.152559110659669E-3</v>
      </c>
    </row>
    <row r="1138" spans="1:5" x14ac:dyDescent="0.3">
      <c r="A1138" s="36" t="s">
        <v>24</v>
      </c>
      <c r="B1138" s="36" t="s">
        <v>13</v>
      </c>
      <c r="C1138" s="39" t="s">
        <v>75</v>
      </c>
      <c r="D1138" s="36">
        <v>1926</v>
      </c>
      <c r="E1138" s="36">
        <v>4.2499567324333683E-3</v>
      </c>
    </row>
    <row r="1139" spans="1:5" x14ac:dyDescent="0.3">
      <c r="A1139" s="36" t="s">
        <v>23</v>
      </c>
      <c r="B1139" s="36" t="s">
        <v>13</v>
      </c>
      <c r="C1139" s="39" t="s">
        <v>75</v>
      </c>
      <c r="D1139" s="36">
        <v>1710</v>
      </c>
      <c r="E1139" s="36">
        <v>4.2665692007797275E-3</v>
      </c>
    </row>
    <row r="1140" spans="1:5" x14ac:dyDescent="0.3">
      <c r="A1140" s="36" t="s">
        <v>22</v>
      </c>
      <c r="B1140" s="36" t="s">
        <v>13</v>
      </c>
      <c r="C1140" s="39" t="s">
        <v>75</v>
      </c>
      <c r="D1140" s="36">
        <v>1641</v>
      </c>
      <c r="E1140" s="36">
        <v>4.3312851242467325E-3</v>
      </c>
    </row>
    <row r="1141" spans="1:5" x14ac:dyDescent="0.3">
      <c r="A1141" s="36" t="s">
        <v>21</v>
      </c>
      <c r="B1141" s="36" t="s">
        <v>13</v>
      </c>
      <c r="C1141" s="39" t="s">
        <v>75</v>
      </c>
      <c r="D1141" s="36">
        <v>1453</v>
      </c>
      <c r="E1141" s="36">
        <v>4.5380247763248446E-3</v>
      </c>
    </row>
    <row r="1142" spans="1:5" x14ac:dyDescent="0.3">
      <c r="A1142" s="36" t="s">
        <v>35</v>
      </c>
      <c r="B1142" s="36" t="s">
        <v>13</v>
      </c>
      <c r="C1142" s="37" t="s">
        <v>76</v>
      </c>
      <c r="D1142" s="36">
        <v>551.1081082000004</v>
      </c>
      <c r="E1142" s="36">
        <v>4.66116587383591E-3</v>
      </c>
    </row>
    <row r="1143" spans="1:5" x14ac:dyDescent="0.3">
      <c r="A1143" s="36" t="s">
        <v>34</v>
      </c>
      <c r="B1143" s="36" t="s">
        <v>13</v>
      </c>
      <c r="C1143" s="37" t="s">
        <v>76</v>
      </c>
      <c r="D1143" s="36">
        <v>808.91633563890139</v>
      </c>
      <c r="E1143" s="36">
        <v>4.2100578819614879E-3</v>
      </c>
    </row>
    <row r="1144" spans="1:5" x14ac:dyDescent="0.3">
      <c r="A1144" s="36" t="s">
        <v>33</v>
      </c>
      <c r="B1144" s="36" t="s">
        <v>13</v>
      </c>
      <c r="C1144" s="37" t="s">
        <v>76</v>
      </c>
      <c r="D1144" s="36">
        <v>784.55214520230084</v>
      </c>
      <c r="E1144" s="36">
        <v>4.124353462598998E-3</v>
      </c>
    </row>
    <row r="1145" spans="1:5" x14ac:dyDescent="0.3">
      <c r="A1145" s="36" t="s">
        <v>32</v>
      </c>
      <c r="B1145" s="36" t="s">
        <v>13</v>
      </c>
      <c r="C1145" s="37" t="s">
        <v>76</v>
      </c>
      <c r="D1145" s="36">
        <v>723.86271795209893</v>
      </c>
      <c r="E1145" s="36">
        <v>3.7735565226588519E-3</v>
      </c>
    </row>
    <row r="1146" spans="1:5" x14ac:dyDescent="0.3">
      <c r="A1146" s="36" t="s">
        <v>31</v>
      </c>
      <c r="B1146" s="36" t="s">
        <v>13</v>
      </c>
      <c r="C1146" s="37" t="s">
        <v>76</v>
      </c>
      <c r="D1146" s="36">
        <v>781.88906504099862</v>
      </c>
      <c r="E1146" s="36">
        <v>4.0288412330719845E-3</v>
      </c>
    </row>
    <row r="1147" spans="1:5" x14ac:dyDescent="0.3">
      <c r="A1147" s="36" t="s">
        <v>30</v>
      </c>
      <c r="B1147" s="36" t="s">
        <v>13</v>
      </c>
      <c r="C1147" s="37" t="s">
        <v>76</v>
      </c>
      <c r="D1147" s="36">
        <v>717.4556235827996</v>
      </c>
      <c r="E1147" s="36">
        <v>3.7441946906942225E-3</v>
      </c>
    </row>
    <row r="1148" spans="1:5" x14ac:dyDescent="0.3">
      <c r="A1148" s="36" t="s">
        <v>29</v>
      </c>
      <c r="B1148" s="36" t="s">
        <v>13</v>
      </c>
      <c r="C1148" s="37" t="s">
        <v>76</v>
      </c>
      <c r="D1148" s="36">
        <v>595.85564779880019</v>
      </c>
      <c r="E1148" s="36">
        <v>3.8725209695086951E-3</v>
      </c>
    </row>
    <row r="1149" spans="1:5" x14ac:dyDescent="0.3">
      <c r="A1149" s="36" t="s">
        <v>28</v>
      </c>
      <c r="B1149" s="36" t="s">
        <v>13</v>
      </c>
      <c r="C1149" s="37" t="s">
        <v>76</v>
      </c>
      <c r="D1149" s="36">
        <v>714.93727597359987</v>
      </c>
      <c r="E1149" s="36">
        <v>3.9693866403490525E-3</v>
      </c>
    </row>
    <row r="1150" spans="1:5" x14ac:dyDescent="0.3">
      <c r="A1150" s="36" t="s">
        <v>27</v>
      </c>
      <c r="B1150" s="36" t="s">
        <v>13</v>
      </c>
      <c r="C1150" s="37" t="s">
        <v>76</v>
      </c>
      <c r="D1150" s="36">
        <v>639.33767640869996</v>
      </c>
      <c r="E1150" s="36">
        <v>4.1032243703422932E-3</v>
      </c>
    </row>
    <row r="1151" spans="1:5" x14ac:dyDescent="0.3">
      <c r="A1151" s="36" t="s">
        <v>26</v>
      </c>
      <c r="B1151" s="36" t="s">
        <v>13</v>
      </c>
      <c r="C1151" s="37" t="s">
        <v>76</v>
      </c>
      <c r="D1151" s="36">
        <v>614.68070770000065</v>
      </c>
      <c r="E1151" s="36">
        <v>4.1547073077421439E-3</v>
      </c>
    </row>
    <row r="1152" spans="1:5" x14ac:dyDescent="0.3">
      <c r="A1152" s="36" t="s">
        <v>25</v>
      </c>
      <c r="B1152" s="36" t="s">
        <v>13</v>
      </c>
      <c r="C1152" s="37" t="s">
        <v>76</v>
      </c>
      <c r="D1152" s="36">
        <v>568.9290206660005</v>
      </c>
      <c r="E1152" s="36">
        <v>4.3355628292486474E-3</v>
      </c>
    </row>
    <row r="1153" spans="1:5" x14ac:dyDescent="0.3">
      <c r="A1153" s="36" t="s">
        <v>24</v>
      </c>
      <c r="B1153" s="36" t="s">
        <v>13</v>
      </c>
      <c r="C1153" s="37" t="s">
        <v>76</v>
      </c>
      <c r="D1153" s="36">
        <v>509</v>
      </c>
      <c r="E1153" s="36">
        <v>4.4790984501200609E-3</v>
      </c>
    </row>
    <row r="1154" spans="1:5" x14ac:dyDescent="0.3">
      <c r="A1154" s="36" t="s">
        <v>23</v>
      </c>
      <c r="B1154" s="36" t="s">
        <v>13</v>
      </c>
      <c r="C1154" s="37" t="s">
        <v>76</v>
      </c>
      <c r="D1154" s="36">
        <v>504.56104378249989</v>
      </c>
      <c r="E1154" s="36">
        <v>4.4473908140483364E-3</v>
      </c>
    </row>
    <row r="1155" spans="1:5" x14ac:dyDescent="0.3">
      <c r="A1155" s="36" t="s">
        <v>22</v>
      </c>
      <c r="B1155" s="36" t="s">
        <v>13</v>
      </c>
      <c r="C1155" s="37" t="s">
        <v>76</v>
      </c>
      <c r="D1155" s="36">
        <v>508.18889970739946</v>
      </c>
      <c r="E1155" s="36">
        <v>4.3773093594245433E-3</v>
      </c>
    </row>
    <row r="1156" spans="1:5" x14ac:dyDescent="0.3">
      <c r="A1156" s="36" t="s">
        <v>21</v>
      </c>
      <c r="B1156" s="36" t="s">
        <v>13</v>
      </c>
      <c r="C1156" s="37" t="s">
        <v>76</v>
      </c>
      <c r="D1156" s="36">
        <v>468</v>
      </c>
      <c r="E1156" s="36">
        <v>5.1964624881291549E-3</v>
      </c>
    </row>
    <row r="1157" spans="1:5" x14ac:dyDescent="0.3">
      <c r="A1157" s="36" t="s">
        <v>35</v>
      </c>
      <c r="B1157" s="36" t="s">
        <v>13</v>
      </c>
      <c r="C1157" s="37" t="s">
        <v>77</v>
      </c>
      <c r="D1157" s="36">
        <v>495.71999999999969</v>
      </c>
      <c r="E1157" s="36">
        <v>5.097355586038718E-3</v>
      </c>
    </row>
    <row r="1158" spans="1:5" x14ac:dyDescent="0.3">
      <c r="A1158" s="36" t="s">
        <v>34</v>
      </c>
      <c r="B1158" s="36" t="s">
        <v>13</v>
      </c>
      <c r="C1158" s="37" t="s">
        <v>77</v>
      </c>
      <c r="D1158" s="36">
        <v>354.88131558849983</v>
      </c>
      <c r="E1158" s="36">
        <v>5.2497811807551212E-3</v>
      </c>
    </row>
    <row r="1159" spans="1:5" x14ac:dyDescent="0.3">
      <c r="A1159" s="36" t="s">
        <v>33</v>
      </c>
      <c r="B1159" s="36" t="s">
        <v>13</v>
      </c>
      <c r="C1159" s="37" t="s">
        <v>77</v>
      </c>
      <c r="D1159" s="36">
        <v>470.8802098813</v>
      </c>
      <c r="E1159" s="36">
        <v>4.8630041900125194E-3</v>
      </c>
    </row>
    <row r="1160" spans="1:5" x14ac:dyDescent="0.3">
      <c r="A1160" s="36" t="s">
        <v>32</v>
      </c>
      <c r="B1160" s="36" t="s">
        <v>13</v>
      </c>
      <c r="C1160" s="37" t="s">
        <v>77</v>
      </c>
      <c r="D1160" s="36">
        <v>426.44230483660033</v>
      </c>
      <c r="E1160" s="36">
        <v>5.5893717575372336E-3</v>
      </c>
    </row>
    <row r="1161" spans="1:5" x14ac:dyDescent="0.3">
      <c r="A1161" s="36" t="s">
        <v>31</v>
      </c>
      <c r="B1161" s="36" t="s">
        <v>13</v>
      </c>
      <c r="C1161" s="37" t="s">
        <v>77</v>
      </c>
      <c r="D1161" s="36">
        <v>454.00521160579979</v>
      </c>
      <c r="E1161" s="36">
        <v>5.1653726792903389E-3</v>
      </c>
    </row>
    <row r="1162" spans="1:5" x14ac:dyDescent="0.3">
      <c r="A1162" s="36" t="s">
        <v>30</v>
      </c>
      <c r="B1162" s="36" t="s">
        <v>13</v>
      </c>
      <c r="C1162" s="37" t="s">
        <v>77</v>
      </c>
      <c r="D1162" s="36">
        <v>480.44149731380065</v>
      </c>
      <c r="E1162" s="36">
        <v>5.4753232203429989E-3</v>
      </c>
    </row>
    <row r="1163" spans="1:5" x14ac:dyDescent="0.3">
      <c r="A1163" s="36" t="s">
        <v>29</v>
      </c>
      <c r="B1163" s="36" t="s">
        <v>13</v>
      </c>
      <c r="C1163" s="37" t="s">
        <v>77</v>
      </c>
      <c r="D1163" s="36">
        <v>501.50333863339944</v>
      </c>
      <c r="E1163" s="36">
        <v>5.5893586341453942E-3</v>
      </c>
    </row>
    <row r="1164" spans="1:5" x14ac:dyDescent="0.3">
      <c r="A1164" s="36" t="s">
        <v>28</v>
      </c>
      <c r="B1164" s="36" t="s">
        <v>13</v>
      </c>
      <c r="C1164" s="37" t="s">
        <v>77</v>
      </c>
      <c r="D1164" s="36">
        <v>405.3534850648997</v>
      </c>
      <c r="E1164" s="36">
        <v>5.7422997448203384E-3</v>
      </c>
    </row>
    <row r="1165" spans="1:5" x14ac:dyDescent="0.3">
      <c r="A1165" s="36" t="s">
        <v>27</v>
      </c>
      <c r="B1165" s="36" t="s">
        <v>13</v>
      </c>
      <c r="C1165" s="37" t="s">
        <v>77</v>
      </c>
      <c r="D1165" s="36">
        <v>430</v>
      </c>
      <c r="E1165" s="36">
        <v>5.7784237726098185E-3</v>
      </c>
    </row>
    <row r="1166" spans="1:5" x14ac:dyDescent="0.3">
      <c r="A1166" s="36" t="s">
        <v>26</v>
      </c>
      <c r="B1166" s="36" t="s">
        <v>13</v>
      </c>
      <c r="C1166" s="37" t="s">
        <v>77</v>
      </c>
      <c r="D1166" s="36">
        <v>402</v>
      </c>
      <c r="E1166" s="36">
        <v>6.0634328358208957E-3</v>
      </c>
    </row>
    <row r="1167" spans="1:5" x14ac:dyDescent="0.3">
      <c r="A1167" s="36" t="s">
        <v>25</v>
      </c>
      <c r="B1167" s="36" t="s">
        <v>13</v>
      </c>
      <c r="C1167" s="37" t="s">
        <v>77</v>
      </c>
      <c r="D1167" s="36">
        <v>423</v>
      </c>
      <c r="E1167" s="36">
        <v>5.9249408983451535E-3</v>
      </c>
    </row>
    <row r="1168" spans="1:5" x14ac:dyDescent="0.3">
      <c r="A1168" s="36" t="s">
        <v>24</v>
      </c>
      <c r="B1168" s="36" t="s">
        <v>13</v>
      </c>
      <c r="C1168" s="37" t="s">
        <v>77</v>
      </c>
      <c r="D1168" s="36">
        <v>399</v>
      </c>
      <c r="E1168" s="36">
        <v>6.4466722361459202E-3</v>
      </c>
    </row>
    <row r="1169" spans="1:5" x14ac:dyDescent="0.3">
      <c r="A1169" s="36" t="s">
        <v>23</v>
      </c>
      <c r="B1169" s="36" t="s">
        <v>13</v>
      </c>
      <c r="C1169" s="37" t="s">
        <v>77</v>
      </c>
      <c r="D1169" s="36">
        <v>366</v>
      </c>
      <c r="E1169" s="36">
        <v>6.0280054644808742E-3</v>
      </c>
    </row>
    <row r="1170" spans="1:5" x14ac:dyDescent="0.3">
      <c r="A1170" s="36" t="s">
        <v>22</v>
      </c>
      <c r="B1170" s="36" t="s">
        <v>13</v>
      </c>
      <c r="C1170" s="37" t="s">
        <v>77</v>
      </c>
      <c r="D1170" s="36">
        <v>386</v>
      </c>
      <c r="E1170" s="36">
        <v>6.2446027633851469E-3</v>
      </c>
    </row>
    <row r="1171" spans="1:5" x14ac:dyDescent="0.3">
      <c r="A1171" s="36" t="s">
        <v>21</v>
      </c>
      <c r="B1171" s="36" t="s">
        <v>13</v>
      </c>
      <c r="C1171" s="37" t="s">
        <v>77</v>
      </c>
      <c r="D1171" s="36">
        <v>341</v>
      </c>
      <c r="E1171" s="36">
        <v>6.0320951449983704E-3</v>
      </c>
    </row>
    <row r="1172" spans="1:5" x14ac:dyDescent="0.3">
      <c r="A1172" s="36" t="s">
        <v>35</v>
      </c>
      <c r="B1172" s="36" t="s">
        <v>13</v>
      </c>
      <c r="C1172" s="37" t="s">
        <v>78</v>
      </c>
      <c r="D1172" s="36">
        <v>2608.435896709987</v>
      </c>
      <c r="E1172" s="36">
        <v>3.0493462478070254E-3</v>
      </c>
    </row>
    <row r="1173" spans="1:5" x14ac:dyDescent="0.3">
      <c r="A1173" s="36" t="s">
        <v>34</v>
      </c>
      <c r="B1173" s="36" t="s">
        <v>13</v>
      </c>
      <c r="C1173" s="37" t="s">
        <v>78</v>
      </c>
      <c r="D1173" s="36">
        <v>2654.2669911817011</v>
      </c>
      <c r="E1173" s="36">
        <v>3.1321876145071858E-3</v>
      </c>
    </row>
    <row r="1174" spans="1:5" x14ac:dyDescent="0.3">
      <c r="A1174" s="36" t="s">
        <v>33</v>
      </c>
      <c r="B1174" s="36" t="s">
        <v>13</v>
      </c>
      <c r="C1174" s="37" t="s">
        <v>78</v>
      </c>
      <c r="D1174" s="36">
        <v>2765.4741361007905</v>
      </c>
      <c r="E1174" s="36">
        <v>3.3488075023963429E-3</v>
      </c>
    </row>
    <row r="1175" spans="1:5" x14ac:dyDescent="0.3">
      <c r="A1175" s="36" t="s">
        <v>32</v>
      </c>
      <c r="B1175" s="36" t="s">
        <v>13</v>
      </c>
      <c r="C1175" s="37" t="s">
        <v>78</v>
      </c>
      <c r="D1175" s="36">
        <v>2817.2285526718874</v>
      </c>
      <c r="E1175" s="36">
        <v>3.3721328700574657E-3</v>
      </c>
    </row>
    <row r="1176" spans="1:5" x14ac:dyDescent="0.3">
      <c r="A1176" s="36" t="s">
        <v>31</v>
      </c>
      <c r="B1176" s="36" t="s">
        <v>13</v>
      </c>
      <c r="C1176" s="37" t="s">
        <v>78</v>
      </c>
      <c r="D1176" s="36">
        <v>2895.465865948805</v>
      </c>
      <c r="E1176" s="36">
        <v>3.2973585673511411E-3</v>
      </c>
    </row>
    <row r="1177" spans="1:5" x14ac:dyDescent="0.3">
      <c r="A1177" s="36" t="s">
        <v>30</v>
      </c>
      <c r="B1177" s="36" t="s">
        <v>13</v>
      </c>
      <c r="C1177" s="37" t="s">
        <v>78</v>
      </c>
      <c r="D1177" s="36">
        <v>3147.1920477798208</v>
      </c>
      <c r="E1177" s="36">
        <v>3.4222874953600373E-3</v>
      </c>
    </row>
    <row r="1178" spans="1:5" x14ac:dyDescent="0.3">
      <c r="A1178" s="36" t="s">
        <v>29</v>
      </c>
      <c r="B1178" s="36" t="s">
        <v>13</v>
      </c>
      <c r="C1178" s="37" t="s">
        <v>78</v>
      </c>
      <c r="D1178" s="36">
        <v>2831.3059316784083</v>
      </c>
      <c r="E1178" s="36">
        <v>3.5574618866529018E-3</v>
      </c>
    </row>
    <row r="1179" spans="1:5" x14ac:dyDescent="0.3">
      <c r="A1179" s="36" t="s">
        <v>28</v>
      </c>
      <c r="B1179" s="36" t="s">
        <v>13</v>
      </c>
      <c r="C1179" s="37" t="s">
        <v>78</v>
      </c>
      <c r="D1179" s="36">
        <v>2828.3304664742077</v>
      </c>
      <c r="E1179" s="36">
        <v>3.5203691814954929E-3</v>
      </c>
    </row>
    <row r="1180" spans="1:5" x14ac:dyDescent="0.3">
      <c r="A1180" s="36" t="s">
        <v>27</v>
      </c>
      <c r="B1180" s="36" t="s">
        <v>13</v>
      </c>
      <c r="C1180" s="37" t="s">
        <v>78</v>
      </c>
      <c r="D1180" s="36">
        <v>2341.1143695546916</v>
      </c>
      <c r="E1180" s="36">
        <v>3.6820954902639408E-3</v>
      </c>
    </row>
    <row r="1181" spans="1:5" x14ac:dyDescent="0.3">
      <c r="A1181" s="36" t="s">
        <v>26</v>
      </c>
      <c r="B1181" s="36" t="s">
        <v>13</v>
      </c>
      <c r="C1181" s="37" t="s">
        <v>78</v>
      </c>
      <c r="D1181" s="36">
        <v>2448.3171505522228</v>
      </c>
      <c r="E1181" s="36">
        <v>3.7748330910475384E-3</v>
      </c>
    </row>
    <row r="1182" spans="1:5" x14ac:dyDescent="0.3">
      <c r="A1182" s="36" t="s">
        <v>25</v>
      </c>
      <c r="B1182" s="36" t="s">
        <v>13</v>
      </c>
      <c r="C1182" s="37" t="s">
        <v>78</v>
      </c>
      <c r="D1182" s="36">
        <v>2166.065402171791</v>
      </c>
      <c r="E1182" s="36">
        <v>3.7585719004075715E-3</v>
      </c>
    </row>
    <row r="1183" spans="1:5" x14ac:dyDescent="0.3">
      <c r="A1183" s="36" t="s">
        <v>24</v>
      </c>
      <c r="B1183" s="36" t="s">
        <v>13</v>
      </c>
      <c r="C1183" s="37" t="s">
        <v>78</v>
      </c>
      <c r="D1183" s="36">
        <v>1897</v>
      </c>
      <c r="E1183" s="36">
        <v>3.9697182686112579E-3</v>
      </c>
    </row>
    <row r="1184" spans="1:5" x14ac:dyDescent="0.3">
      <c r="A1184" s="36" t="s">
        <v>23</v>
      </c>
      <c r="B1184" s="36" t="s">
        <v>13</v>
      </c>
      <c r="C1184" s="37" t="s">
        <v>78</v>
      </c>
      <c r="D1184" s="36">
        <v>1818.3007737273956</v>
      </c>
      <c r="E1184" s="36">
        <v>4.0811888783300575E-3</v>
      </c>
    </row>
    <row r="1185" spans="1:5" x14ac:dyDescent="0.3">
      <c r="A1185" s="36" t="s">
        <v>22</v>
      </c>
      <c r="B1185" s="36" t="s">
        <v>13</v>
      </c>
      <c r="C1185" s="37" t="s">
        <v>78</v>
      </c>
      <c r="D1185" s="36">
        <v>1693.3244450635982</v>
      </c>
      <c r="E1185" s="36">
        <v>3.9544589407941406E-3</v>
      </c>
    </row>
    <row r="1186" spans="1:5" x14ac:dyDescent="0.3">
      <c r="A1186" s="36" t="s">
        <v>21</v>
      </c>
      <c r="B1186" s="36" t="s">
        <v>13</v>
      </c>
      <c r="C1186" s="37" t="s">
        <v>78</v>
      </c>
      <c r="D1186" s="36">
        <v>1332</v>
      </c>
      <c r="E1186" s="36">
        <v>3.5759718051384718E-3</v>
      </c>
    </row>
    <row r="1187" spans="1:5" x14ac:dyDescent="0.3">
      <c r="A1187" s="36" t="s">
        <v>35</v>
      </c>
      <c r="B1187" s="36" t="s">
        <v>13</v>
      </c>
      <c r="C1187" s="37" t="s">
        <v>79</v>
      </c>
      <c r="D1187" s="36">
        <v>643.40259733000062</v>
      </c>
      <c r="E1187" s="36">
        <v>5.4870811073712772E-3</v>
      </c>
    </row>
    <row r="1188" spans="1:5" x14ac:dyDescent="0.3">
      <c r="A1188" s="36" t="s">
        <v>34</v>
      </c>
      <c r="B1188" s="36" t="s">
        <v>13</v>
      </c>
      <c r="C1188" s="37" t="s">
        <v>79</v>
      </c>
      <c r="D1188" s="36">
        <v>522.91526827819951</v>
      </c>
      <c r="E1188" s="36">
        <v>5.2186239699263549E-3</v>
      </c>
    </row>
    <row r="1189" spans="1:5" x14ac:dyDescent="0.3">
      <c r="A1189" s="36" t="s">
        <v>33</v>
      </c>
      <c r="B1189" s="36" t="s">
        <v>13</v>
      </c>
      <c r="C1189" s="37" t="s">
        <v>79</v>
      </c>
      <c r="D1189" s="36">
        <v>549.23628450340004</v>
      </c>
      <c r="E1189" s="36">
        <v>5.1774537307678632E-3</v>
      </c>
    </row>
    <row r="1190" spans="1:5" x14ac:dyDescent="0.3">
      <c r="A1190" s="36" t="s">
        <v>32</v>
      </c>
      <c r="B1190" s="36" t="s">
        <v>13</v>
      </c>
      <c r="C1190" s="37" t="s">
        <v>79</v>
      </c>
      <c r="D1190" s="36">
        <v>540.7675780677007</v>
      </c>
      <c r="E1190" s="36">
        <v>4.8453281556141859E-3</v>
      </c>
    </row>
    <row r="1191" spans="1:5" x14ac:dyDescent="0.3">
      <c r="A1191" s="36" t="s">
        <v>31</v>
      </c>
      <c r="B1191" s="36" t="s">
        <v>13</v>
      </c>
      <c r="C1191" s="37" t="s">
        <v>79</v>
      </c>
      <c r="D1191" s="36">
        <v>634.06527947770064</v>
      </c>
      <c r="E1191" s="36">
        <v>5.1378283877665156E-3</v>
      </c>
    </row>
    <row r="1192" spans="1:5" x14ac:dyDescent="0.3">
      <c r="A1192" s="36" t="s">
        <v>30</v>
      </c>
      <c r="B1192" s="36" t="s">
        <v>13</v>
      </c>
      <c r="C1192" s="37" t="s">
        <v>79</v>
      </c>
      <c r="D1192" s="36">
        <v>564</v>
      </c>
      <c r="E1192" s="36">
        <v>5.4939913317572893E-3</v>
      </c>
    </row>
    <row r="1193" spans="1:5" x14ac:dyDescent="0.3">
      <c r="A1193" s="36" t="s">
        <v>29</v>
      </c>
      <c r="B1193" s="36" t="s">
        <v>13</v>
      </c>
      <c r="C1193" s="37" t="s">
        <v>79</v>
      </c>
      <c r="D1193" s="36">
        <v>579</v>
      </c>
      <c r="E1193" s="36">
        <v>5.3912396852811365E-3</v>
      </c>
    </row>
    <row r="1194" spans="1:5" x14ac:dyDescent="0.3">
      <c r="A1194" s="36" t="s">
        <v>28</v>
      </c>
      <c r="B1194" s="36" t="s">
        <v>13</v>
      </c>
      <c r="C1194" s="37" t="s">
        <v>79</v>
      </c>
      <c r="D1194" s="36">
        <v>544</v>
      </c>
      <c r="E1194" s="36">
        <v>5.3053513071895427E-3</v>
      </c>
    </row>
    <row r="1195" spans="1:5" x14ac:dyDescent="0.3">
      <c r="A1195" s="36" t="s">
        <v>27</v>
      </c>
      <c r="B1195" s="36" t="s">
        <v>13</v>
      </c>
      <c r="C1195" s="37" t="s">
        <v>79</v>
      </c>
      <c r="D1195" s="36">
        <v>507</v>
      </c>
      <c r="E1195" s="36">
        <v>5.0638286215209287E-3</v>
      </c>
    </row>
    <row r="1196" spans="1:5" x14ac:dyDescent="0.3">
      <c r="A1196" s="36" t="s">
        <v>26</v>
      </c>
      <c r="B1196" s="36" t="s">
        <v>13</v>
      </c>
      <c r="C1196" s="37" t="s">
        <v>79</v>
      </c>
      <c r="D1196" s="36">
        <v>497</v>
      </c>
      <c r="E1196" s="36">
        <v>4.9463447350771295E-3</v>
      </c>
    </row>
    <row r="1197" spans="1:5" x14ac:dyDescent="0.3">
      <c r="A1197" s="36" t="s">
        <v>25</v>
      </c>
      <c r="B1197" s="36" t="s">
        <v>13</v>
      </c>
      <c r="C1197" s="37" t="s">
        <v>79</v>
      </c>
      <c r="D1197" s="36">
        <v>418</v>
      </c>
      <c r="E1197" s="36">
        <v>4.9541467304625199E-3</v>
      </c>
    </row>
    <row r="1198" spans="1:5" x14ac:dyDescent="0.3">
      <c r="A1198" s="36" t="s">
        <v>24</v>
      </c>
      <c r="B1198" s="36" t="s">
        <v>13</v>
      </c>
      <c r="C1198" s="37" t="s">
        <v>79</v>
      </c>
      <c r="D1198" s="36">
        <v>446</v>
      </c>
      <c r="E1198" s="36">
        <v>5.7377304434479328E-3</v>
      </c>
    </row>
    <row r="1199" spans="1:5" x14ac:dyDescent="0.3">
      <c r="A1199" s="36" t="s">
        <v>23</v>
      </c>
      <c r="B1199" s="36" t="s">
        <v>13</v>
      </c>
      <c r="C1199" s="37" t="s">
        <v>79</v>
      </c>
      <c r="D1199" s="36">
        <v>439</v>
      </c>
      <c r="E1199" s="36">
        <v>5.2676537585421412E-3</v>
      </c>
    </row>
    <row r="1200" spans="1:5" x14ac:dyDescent="0.3">
      <c r="A1200" s="36" t="s">
        <v>22</v>
      </c>
      <c r="B1200" s="36" t="s">
        <v>13</v>
      </c>
      <c r="C1200" s="37" t="s">
        <v>79</v>
      </c>
      <c r="D1200" s="36">
        <v>433</v>
      </c>
      <c r="E1200" s="36">
        <v>5.4529124967924048E-3</v>
      </c>
    </row>
    <row r="1201" spans="1:5" x14ac:dyDescent="0.3">
      <c r="A1201" s="36" t="s">
        <v>21</v>
      </c>
      <c r="B1201" s="36" t="s">
        <v>13</v>
      </c>
      <c r="C1201" s="37" t="s">
        <v>79</v>
      </c>
      <c r="D1201" s="36">
        <v>463</v>
      </c>
      <c r="E1201" s="36">
        <v>5.5195584353251734E-3</v>
      </c>
    </row>
    <row r="1202" spans="1:5" x14ac:dyDescent="0.3">
      <c r="A1202" s="36" t="s">
        <v>35</v>
      </c>
      <c r="B1202" s="36" t="s">
        <v>13</v>
      </c>
      <c r="C1202" s="37" t="s">
        <v>80</v>
      </c>
      <c r="D1202" s="36">
        <v>488.6071429400003</v>
      </c>
      <c r="E1202" s="36">
        <v>5.0513587375843804E-3</v>
      </c>
    </row>
    <row r="1203" spans="1:5" x14ac:dyDescent="0.3">
      <c r="A1203" s="36" t="s">
        <v>34</v>
      </c>
      <c r="B1203" s="36" t="s">
        <v>13</v>
      </c>
      <c r="C1203" s="37" t="s">
        <v>80</v>
      </c>
      <c r="D1203" s="36">
        <v>526.84120371689937</v>
      </c>
      <c r="E1203" s="36">
        <v>5.0746345517393701E-3</v>
      </c>
    </row>
    <row r="1204" spans="1:5" x14ac:dyDescent="0.3">
      <c r="A1204" s="36" t="s">
        <v>33</v>
      </c>
      <c r="B1204" s="36" t="s">
        <v>13</v>
      </c>
      <c r="C1204" s="37" t="s">
        <v>80</v>
      </c>
      <c r="D1204" s="36">
        <v>455.69611439990041</v>
      </c>
      <c r="E1204" s="36">
        <v>4.9144931976595379E-3</v>
      </c>
    </row>
    <row r="1205" spans="1:5" x14ac:dyDescent="0.3">
      <c r="A1205" s="36" t="s">
        <v>32</v>
      </c>
      <c r="B1205" s="36" t="s">
        <v>13</v>
      </c>
      <c r="C1205" s="37" t="s">
        <v>80</v>
      </c>
      <c r="D1205" s="36">
        <v>512.60000000100013</v>
      </c>
      <c r="E1205" s="36">
        <v>4.7666286433723452E-3</v>
      </c>
    </row>
    <row r="1206" spans="1:5" x14ac:dyDescent="0.3">
      <c r="A1206" s="36" t="s">
        <v>31</v>
      </c>
      <c r="B1206" s="36" t="s">
        <v>13</v>
      </c>
      <c r="C1206" s="37" t="s">
        <v>80</v>
      </c>
      <c r="D1206" s="36">
        <v>433.51666666659969</v>
      </c>
      <c r="E1206" s="36">
        <v>4.5795858614870299E-3</v>
      </c>
    </row>
    <row r="1207" spans="1:5" x14ac:dyDescent="0.3">
      <c r="A1207" s="36" t="s">
        <v>30</v>
      </c>
      <c r="B1207" s="36" t="s">
        <v>13</v>
      </c>
      <c r="C1207" s="37" t="s">
        <v>80</v>
      </c>
      <c r="D1207" s="36">
        <v>576.89242424190002</v>
      </c>
      <c r="E1207" s="36">
        <v>4.9464089932694808E-3</v>
      </c>
    </row>
    <row r="1208" spans="1:5" x14ac:dyDescent="0.3">
      <c r="A1208" s="36" t="s">
        <v>29</v>
      </c>
      <c r="B1208" s="36" t="s">
        <v>13</v>
      </c>
      <c r="C1208" s="37" t="s">
        <v>80</v>
      </c>
      <c r="D1208" s="36">
        <v>605.84456762520017</v>
      </c>
      <c r="E1208" s="36">
        <v>4.7634523155809334E-3</v>
      </c>
    </row>
    <row r="1209" spans="1:5" x14ac:dyDescent="0.3">
      <c r="A1209" s="36" t="s">
        <v>28</v>
      </c>
      <c r="B1209" s="36" t="s">
        <v>13</v>
      </c>
      <c r="C1209" s="37" t="s">
        <v>80</v>
      </c>
      <c r="D1209" s="36">
        <v>521.49545454579982</v>
      </c>
      <c r="E1209" s="36">
        <v>4.9809829637179111E-3</v>
      </c>
    </row>
    <row r="1210" spans="1:5" x14ac:dyDescent="0.3">
      <c r="A1210" s="36" t="s">
        <v>27</v>
      </c>
      <c r="B1210" s="36" t="s">
        <v>13</v>
      </c>
      <c r="C1210" s="37" t="s">
        <v>80</v>
      </c>
      <c r="D1210" s="36">
        <v>446.55350877220013</v>
      </c>
      <c r="E1210" s="36">
        <v>4.5729782326086287E-3</v>
      </c>
    </row>
    <row r="1211" spans="1:5" x14ac:dyDescent="0.3">
      <c r="A1211" s="36" t="s">
        <v>26</v>
      </c>
      <c r="B1211" s="36" t="s">
        <v>13</v>
      </c>
      <c r="C1211" s="37" t="s">
        <v>80</v>
      </c>
      <c r="D1211" s="36">
        <v>519.99999999830015</v>
      </c>
      <c r="E1211" s="36">
        <v>4.970862703440126E-3</v>
      </c>
    </row>
    <row r="1212" spans="1:5" x14ac:dyDescent="0.3">
      <c r="A1212" s="36" t="s">
        <v>25</v>
      </c>
      <c r="B1212" s="36" t="s">
        <v>13</v>
      </c>
      <c r="C1212" s="37" t="s">
        <v>80</v>
      </c>
      <c r="D1212" s="36">
        <v>447.04761904619988</v>
      </c>
      <c r="E1212" s="36">
        <v>4.9826462860391545E-3</v>
      </c>
    </row>
    <row r="1213" spans="1:5" x14ac:dyDescent="0.3">
      <c r="A1213" s="36" t="s">
        <v>24</v>
      </c>
      <c r="B1213" s="36" t="s">
        <v>13</v>
      </c>
      <c r="C1213" s="37" t="s">
        <v>80</v>
      </c>
      <c r="D1213" s="36">
        <v>479</v>
      </c>
      <c r="E1213" s="36">
        <v>5.1322199025748087E-3</v>
      </c>
    </row>
    <row r="1214" spans="1:5" x14ac:dyDescent="0.3">
      <c r="A1214" s="36" t="s">
        <v>23</v>
      </c>
      <c r="B1214" s="36" t="s">
        <v>13</v>
      </c>
      <c r="C1214" s="37" t="s">
        <v>80</v>
      </c>
      <c r="D1214" s="36">
        <v>399.6181566186001</v>
      </c>
      <c r="E1214" s="36">
        <v>5.7941063367833185E-3</v>
      </c>
    </row>
    <row r="1215" spans="1:5" x14ac:dyDescent="0.3">
      <c r="A1215" s="36" t="s">
        <v>22</v>
      </c>
      <c r="B1215" s="36" t="s">
        <v>13</v>
      </c>
      <c r="C1215" s="37" t="s">
        <v>80</v>
      </c>
      <c r="D1215" s="36">
        <v>458.67857293949925</v>
      </c>
      <c r="E1215" s="36">
        <v>6.3230220744760488E-3</v>
      </c>
    </row>
    <row r="1216" spans="1:5" x14ac:dyDescent="0.3">
      <c r="A1216" s="36" t="s">
        <v>21</v>
      </c>
      <c r="B1216" s="36" t="s">
        <v>13</v>
      </c>
      <c r="C1216" s="37" t="s">
        <v>80</v>
      </c>
      <c r="D1216" s="36">
        <v>423.54913927770076</v>
      </c>
      <c r="E1216" s="36">
        <v>6.0177692020590284E-3</v>
      </c>
    </row>
    <row r="1217" spans="1:5" x14ac:dyDescent="0.3">
      <c r="A1217" s="36" t="s">
        <v>35</v>
      </c>
      <c r="B1217" s="36" t="s">
        <v>13</v>
      </c>
      <c r="C1217" s="37" t="s">
        <v>81</v>
      </c>
      <c r="D1217" s="36">
        <v>503.38518510999984</v>
      </c>
      <c r="E1217" s="36">
        <v>3.8139517963237664E-3</v>
      </c>
    </row>
    <row r="1218" spans="1:5" x14ac:dyDescent="0.3">
      <c r="A1218" s="36" t="s">
        <v>34</v>
      </c>
      <c r="B1218" s="36" t="s">
        <v>13</v>
      </c>
      <c r="C1218" s="37" t="s">
        <v>81</v>
      </c>
      <c r="D1218" s="36">
        <v>597.63153875810008</v>
      </c>
      <c r="E1218" s="36">
        <v>3.8973684044189025E-3</v>
      </c>
    </row>
    <row r="1219" spans="1:5" x14ac:dyDescent="0.3">
      <c r="A1219" s="36" t="s">
        <v>33</v>
      </c>
      <c r="B1219" s="36" t="s">
        <v>13</v>
      </c>
      <c r="C1219" s="37" t="s">
        <v>81</v>
      </c>
      <c r="D1219" s="36">
        <v>621.43964562370024</v>
      </c>
      <c r="E1219" s="36">
        <v>3.8387133926285565E-3</v>
      </c>
    </row>
    <row r="1220" spans="1:5" x14ac:dyDescent="0.3">
      <c r="A1220" s="36" t="s">
        <v>32</v>
      </c>
      <c r="B1220" s="36" t="s">
        <v>13</v>
      </c>
      <c r="C1220" s="37" t="s">
        <v>81</v>
      </c>
      <c r="D1220" s="36">
        <v>743.05383569829996</v>
      </c>
      <c r="E1220" s="36">
        <v>3.9015292038540798E-3</v>
      </c>
    </row>
    <row r="1221" spans="1:5" x14ac:dyDescent="0.3">
      <c r="A1221" s="36" t="s">
        <v>31</v>
      </c>
      <c r="B1221" s="36" t="s">
        <v>13</v>
      </c>
      <c r="C1221" s="37" t="s">
        <v>81</v>
      </c>
      <c r="D1221" s="36">
        <v>673.76263204790018</v>
      </c>
      <c r="E1221" s="36">
        <v>3.652065940573151E-3</v>
      </c>
    </row>
    <row r="1222" spans="1:5" x14ac:dyDescent="0.3">
      <c r="A1222" s="36" t="s">
        <v>30</v>
      </c>
      <c r="B1222" s="36" t="s">
        <v>13</v>
      </c>
      <c r="C1222" s="37" t="s">
        <v>81</v>
      </c>
      <c r="D1222" s="36">
        <v>617.72625333200017</v>
      </c>
      <c r="E1222" s="36">
        <v>3.9632556264497121E-3</v>
      </c>
    </row>
    <row r="1223" spans="1:5" x14ac:dyDescent="0.3">
      <c r="A1223" s="36" t="s">
        <v>29</v>
      </c>
      <c r="B1223" s="36" t="s">
        <v>13</v>
      </c>
      <c r="C1223" s="37" t="s">
        <v>81</v>
      </c>
      <c r="D1223" s="36">
        <v>645.69852249189978</v>
      </c>
      <c r="E1223" s="36">
        <v>4.0746292800389787E-3</v>
      </c>
    </row>
    <row r="1224" spans="1:5" x14ac:dyDescent="0.3">
      <c r="A1224" s="36" t="s">
        <v>28</v>
      </c>
      <c r="B1224" s="36" t="s">
        <v>13</v>
      </c>
      <c r="C1224" s="37" t="s">
        <v>81</v>
      </c>
      <c r="D1224" s="36">
        <v>663.10727716649967</v>
      </c>
      <c r="E1224" s="36">
        <v>3.7602163233853465E-3</v>
      </c>
    </row>
    <row r="1225" spans="1:5" x14ac:dyDescent="0.3">
      <c r="A1225" s="36" t="s">
        <v>27</v>
      </c>
      <c r="B1225" s="36" t="s">
        <v>13</v>
      </c>
      <c r="C1225" s="37" t="s">
        <v>81</v>
      </c>
      <c r="D1225" s="36">
        <v>578.48206059819995</v>
      </c>
      <c r="E1225" s="36">
        <v>4.1418049812413336E-3</v>
      </c>
    </row>
    <row r="1226" spans="1:5" x14ac:dyDescent="0.3">
      <c r="A1226" s="36" t="s">
        <v>26</v>
      </c>
      <c r="B1226" s="36" t="s">
        <v>13</v>
      </c>
      <c r="C1226" s="37" t="s">
        <v>81</v>
      </c>
      <c r="D1226" s="36">
        <v>597.6638655469003</v>
      </c>
      <c r="E1226" s="36">
        <v>4.5237166097190466E-3</v>
      </c>
    </row>
    <row r="1227" spans="1:5" x14ac:dyDescent="0.3">
      <c r="A1227" s="36" t="s">
        <v>25</v>
      </c>
      <c r="B1227" s="36" t="s">
        <v>13</v>
      </c>
      <c r="C1227" s="37" t="s">
        <v>81</v>
      </c>
      <c r="D1227" s="36">
        <v>563.14285714280004</v>
      </c>
      <c r="E1227" s="36">
        <v>4.4083581707764557E-3</v>
      </c>
    </row>
    <row r="1228" spans="1:5" x14ac:dyDescent="0.3">
      <c r="A1228" s="36" t="s">
        <v>24</v>
      </c>
      <c r="B1228" s="36" t="s">
        <v>13</v>
      </c>
      <c r="C1228" s="37" t="s">
        <v>81</v>
      </c>
      <c r="D1228" s="36">
        <v>552</v>
      </c>
      <c r="E1228" s="36">
        <v>4.6975644122383255E-3</v>
      </c>
    </row>
    <row r="1229" spans="1:5" x14ac:dyDescent="0.3">
      <c r="A1229" s="36" t="s">
        <v>23</v>
      </c>
      <c r="B1229" s="36" t="s">
        <v>13</v>
      </c>
      <c r="C1229" s="37" t="s">
        <v>81</v>
      </c>
      <c r="D1229" s="36">
        <v>532.81578946949969</v>
      </c>
      <c r="E1229" s="36">
        <v>4.6313232617249626E-3</v>
      </c>
    </row>
    <row r="1230" spans="1:5" x14ac:dyDescent="0.3">
      <c r="A1230" s="36" t="s">
        <v>22</v>
      </c>
      <c r="B1230" s="36" t="s">
        <v>13</v>
      </c>
      <c r="C1230" s="37" t="s">
        <v>81</v>
      </c>
      <c r="D1230" s="36">
        <v>487.64102166850012</v>
      </c>
      <c r="E1230" s="36">
        <v>4.9764008534445448E-3</v>
      </c>
    </row>
    <row r="1231" spans="1:5" x14ac:dyDescent="0.3">
      <c r="A1231" s="36" t="s">
        <v>21</v>
      </c>
      <c r="B1231" s="36" t="s">
        <v>13</v>
      </c>
      <c r="C1231" s="37" t="s">
        <v>81</v>
      </c>
      <c r="D1231" s="36">
        <v>518.87051008329968</v>
      </c>
      <c r="E1231" s="36">
        <v>5.1029073856608733E-3</v>
      </c>
    </row>
    <row r="1232" spans="1:5" x14ac:dyDescent="0.3">
      <c r="A1232" s="36" t="s">
        <v>35</v>
      </c>
      <c r="B1232" s="36" t="s">
        <v>13</v>
      </c>
      <c r="C1232" s="37" t="s">
        <v>82</v>
      </c>
      <c r="D1232" s="36">
        <v>235.61111107999994</v>
      </c>
      <c r="E1232" s="36">
        <v>4.5420531059404742E-3</v>
      </c>
    </row>
    <row r="1233" spans="1:5" x14ac:dyDescent="0.3">
      <c r="A1233" s="36" t="s">
        <v>34</v>
      </c>
      <c r="B1233" s="36" t="s">
        <v>13</v>
      </c>
      <c r="C1233" s="37" t="s">
        <v>82</v>
      </c>
      <c r="D1233" s="36">
        <v>258.01409295400009</v>
      </c>
      <c r="E1233" s="36">
        <v>5.2123944984108781E-3</v>
      </c>
    </row>
    <row r="1234" spans="1:5" x14ac:dyDescent="0.3">
      <c r="A1234" s="36" t="s">
        <v>33</v>
      </c>
      <c r="B1234" s="36" t="s">
        <v>13</v>
      </c>
      <c r="C1234" s="37" t="s">
        <v>82</v>
      </c>
      <c r="D1234" s="36">
        <v>367.07058823499972</v>
      </c>
      <c r="E1234" s="36">
        <v>5.3748970304614233E-3</v>
      </c>
    </row>
    <row r="1235" spans="1:5" x14ac:dyDescent="0.3">
      <c r="A1235" s="36" t="s">
        <v>32</v>
      </c>
      <c r="B1235" s="36" t="s">
        <v>13</v>
      </c>
      <c r="C1235" s="37" t="s">
        <v>82</v>
      </c>
      <c r="D1235" s="36">
        <v>297.29242424289998</v>
      </c>
      <c r="E1235" s="36">
        <v>5.1667950702112761E-3</v>
      </c>
    </row>
    <row r="1236" spans="1:5" x14ac:dyDescent="0.3">
      <c r="A1236" s="36" t="s">
        <v>31</v>
      </c>
      <c r="B1236" s="36" t="s">
        <v>13</v>
      </c>
      <c r="C1236" s="37" t="s">
        <v>82</v>
      </c>
      <c r="D1236" s="36">
        <v>337.19848484810007</v>
      </c>
      <c r="E1236" s="36">
        <v>4.6013971436408476E-3</v>
      </c>
    </row>
    <row r="1237" spans="1:5" x14ac:dyDescent="0.3">
      <c r="A1237" s="36" t="s">
        <v>30</v>
      </c>
      <c r="B1237" s="36" t="s">
        <v>13</v>
      </c>
      <c r="C1237" s="37" t="s">
        <v>82</v>
      </c>
      <c r="D1237" s="36">
        <v>306.04220779200028</v>
      </c>
      <c r="E1237" s="36">
        <v>5.0089055329859871E-3</v>
      </c>
    </row>
    <row r="1238" spans="1:5" x14ac:dyDescent="0.3">
      <c r="A1238" s="36" t="s">
        <v>29</v>
      </c>
      <c r="B1238" s="36" t="s">
        <v>13</v>
      </c>
      <c r="C1238" s="37" t="s">
        <v>82</v>
      </c>
      <c r="D1238" s="36">
        <v>345.27380952459998</v>
      </c>
      <c r="E1238" s="36">
        <v>5.8949600999146741E-3</v>
      </c>
    </row>
    <row r="1239" spans="1:5" x14ac:dyDescent="0.3">
      <c r="A1239" s="36" t="s">
        <v>28</v>
      </c>
      <c r="B1239" s="36" t="s">
        <v>13</v>
      </c>
      <c r="C1239" s="37" t="s">
        <v>82</v>
      </c>
      <c r="D1239" s="36">
        <v>300.3725490196</v>
      </c>
      <c r="E1239" s="36">
        <v>4.7816701542256253E-3</v>
      </c>
    </row>
    <row r="1240" spans="1:5" x14ac:dyDescent="0.3">
      <c r="A1240" s="36" t="s">
        <v>27</v>
      </c>
      <c r="B1240" s="36" t="s">
        <v>13</v>
      </c>
      <c r="C1240" s="37" t="s">
        <v>82</v>
      </c>
      <c r="D1240" s="36">
        <v>281.66740380339996</v>
      </c>
      <c r="E1240" s="36">
        <v>5.159933221670859E-3</v>
      </c>
    </row>
    <row r="1241" spans="1:5" x14ac:dyDescent="0.3">
      <c r="A1241" s="36" t="s">
        <v>26</v>
      </c>
      <c r="B1241" s="36" t="s">
        <v>13</v>
      </c>
      <c r="C1241" s="37" t="s">
        <v>82</v>
      </c>
      <c r="D1241" s="36">
        <v>281.30672268800004</v>
      </c>
      <c r="E1241" s="36">
        <v>4.9193212876907011E-3</v>
      </c>
    </row>
    <row r="1242" spans="1:5" x14ac:dyDescent="0.3">
      <c r="A1242" s="36" t="s">
        <v>25</v>
      </c>
      <c r="B1242" s="36" t="s">
        <v>13</v>
      </c>
      <c r="C1242" s="37" t="s">
        <v>82</v>
      </c>
      <c r="D1242" s="36">
        <v>250.35714285630004</v>
      </c>
      <c r="E1242" s="36">
        <v>5.534025466269501E-3</v>
      </c>
    </row>
    <row r="1243" spans="1:5" x14ac:dyDescent="0.3">
      <c r="A1243" s="36" t="s">
        <v>24</v>
      </c>
      <c r="B1243" s="36" t="s">
        <v>13</v>
      </c>
      <c r="C1243" s="37" t="s">
        <v>82</v>
      </c>
      <c r="D1243" s="36">
        <v>243</v>
      </c>
      <c r="E1243" s="36">
        <v>5.5469821673525379E-3</v>
      </c>
    </row>
    <row r="1244" spans="1:5" x14ac:dyDescent="0.3">
      <c r="A1244" s="36" t="s">
        <v>23</v>
      </c>
      <c r="B1244" s="36" t="s">
        <v>13</v>
      </c>
      <c r="C1244" s="37" t="s">
        <v>82</v>
      </c>
      <c r="D1244" s="36">
        <v>225.07070707079998</v>
      </c>
      <c r="E1244" s="36">
        <v>5.573429350049508E-3</v>
      </c>
    </row>
    <row r="1245" spans="1:5" x14ac:dyDescent="0.3">
      <c r="A1245" s="36" t="s">
        <v>22</v>
      </c>
      <c r="B1245" s="36" t="s">
        <v>13</v>
      </c>
      <c r="C1245" s="37" t="s">
        <v>82</v>
      </c>
      <c r="D1245" s="36">
        <v>199.12328251460002</v>
      </c>
      <c r="E1245" s="36">
        <v>4.8470160042386051E-3</v>
      </c>
    </row>
    <row r="1246" spans="1:5" x14ac:dyDescent="0.3">
      <c r="A1246" s="36" t="s">
        <v>21</v>
      </c>
      <c r="B1246" s="36" t="s">
        <v>13</v>
      </c>
      <c r="C1246" s="37" t="s">
        <v>82</v>
      </c>
      <c r="D1246" s="36">
        <v>159.66459627310002</v>
      </c>
      <c r="E1246" s="36">
        <v>5.5537455587563889E-3</v>
      </c>
    </row>
    <row r="1247" spans="1:5" x14ac:dyDescent="0.3">
      <c r="A1247" s="36" t="s">
        <v>35</v>
      </c>
      <c r="B1247" s="36" t="s">
        <v>13</v>
      </c>
      <c r="C1247" s="37" t="s">
        <v>83</v>
      </c>
      <c r="D1247" s="36">
        <v>1109.5909092899994</v>
      </c>
      <c r="E1247" s="36">
        <v>4.0259912425530909E-3</v>
      </c>
    </row>
    <row r="1248" spans="1:5" x14ac:dyDescent="0.3">
      <c r="A1248" s="36" t="s">
        <v>34</v>
      </c>
      <c r="B1248" s="36" t="s">
        <v>13</v>
      </c>
      <c r="C1248" s="37" t="s">
        <v>83</v>
      </c>
      <c r="D1248" s="36">
        <v>1021.9625983677043</v>
      </c>
      <c r="E1248" s="36">
        <v>4.2142533180156245E-3</v>
      </c>
    </row>
    <row r="1249" spans="1:5" x14ac:dyDescent="0.3">
      <c r="A1249" s="36" t="s">
        <v>33</v>
      </c>
      <c r="B1249" s="36" t="s">
        <v>13</v>
      </c>
      <c r="C1249" s="37" t="s">
        <v>83</v>
      </c>
      <c r="D1249" s="36">
        <v>1141.4151802766005</v>
      </c>
      <c r="E1249" s="36">
        <v>4.1029562999103939E-3</v>
      </c>
    </row>
    <row r="1250" spans="1:5" x14ac:dyDescent="0.3">
      <c r="A1250" s="36" t="s">
        <v>32</v>
      </c>
      <c r="B1250" s="36" t="s">
        <v>13</v>
      </c>
      <c r="C1250" s="37" t="s">
        <v>83</v>
      </c>
      <c r="D1250" s="36">
        <v>1031.8807139704029</v>
      </c>
      <c r="E1250" s="36">
        <v>3.7421675590361154E-3</v>
      </c>
    </row>
    <row r="1251" spans="1:5" x14ac:dyDescent="0.3">
      <c r="A1251" s="36" t="s">
        <v>31</v>
      </c>
      <c r="B1251" s="36" t="s">
        <v>13</v>
      </c>
      <c r="C1251" s="37" t="s">
        <v>83</v>
      </c>
      <c r="D1251" s="36">
        <v>1056.126435338201</v>
      </c>
      <c r="E1251" s="36">
        <v>3.5977910301500868E-3</v>
      </c>
    </row>
    <row r="1252" spans="1:5" x14ac:dyDescent="0.3">
      <c r="A1252" s="36" t="s">
        <v>30</v>
      </c>
      <c r="B1252" s="36" t="s">
        <v>13</v>
      </c>
      <c r="C1252" s="37" t="s">
        <v>83</v>
      </c>
      <c r="D1252" s="36">
        <v>1117.4546072153018</v>
      </c>
      <c r="E1252" s="36">
        <v>3.8863365755379031E-3</v>
      </c>
    </row>
    <row r="1253" spans="1:5" x14ac:dyDescent="0.3">
      <c r="A1253" s="36" t="s">
        <v>29</v>
      </c>
      <c r="B1253" s="36" t="s">
        <v>13</v>
      </c>
      <c r="C1253" s="37" t="s">
        <v>83</v>
      </c>
      <c r="D1253" s="36">
        <v>979.65741294469956</v>
      </c>
      <c r="E1253" s="36">
        <v>3.9460056544193449E-3</v>
      </c>
    </row>
    <row r="1254" spans="1:5" x14ac:dyDescent="0.3">
      <c r="A1254" s="36" t="s">
        <v>28</v>
      </c>
      <c r="B1254" s="36" t="s">
        <v>13</v>
      </c>
      <c r="C1254" s="37" t="s">
        <v>83</v>
      </c>
      <c r="D1254" s="36">
        <v>992.44500139330364</v>
      </c>
      <c r="E1254" s="36">
        <v>3.7780499460170784E-3</v>
      </c>
    </row>
    <row r="1255" spans="1:5" x14ac:dyDescent="0.3">
      <c r="A1255" s="36" t="s">
        <v>27</v>
      </c>
      <c r="B1255" s="36" t="s">
        <v>13</v>
      </c>
      <c r="C1255" s="37" t="s">
        <v>83</v>
      </c>
      <c r="D1255" s="36">
        <v>1009.6055122670996</v>
      </c>
      <c r="E1255" s="36">
        <v>3.880459305403853E-3</v>
      </c>
    </row>
    <row r="1256" spans="1:5" x14ac:dyDescent="0.3">
      <c r="A1256" s="36" t="s">
        <v>26</v>
      </c>
      <c r="B1256" s="36" t="s">
        <v>13</v>
      </c>
      <c r="C1256" s="37" t="s">
        <v>83</v>
      </c>
      <c r="D1256" s="36">
        <v>1059.4253222722998</v>
      </c>
      <c r="E1256" s="36">
        <v>4.0841805479918426E-3</v>
      </c>
    </row>
    <row r="1257" spans="1:5" x14ac:dyDescent="0.3">
      <c r="A1257" s="36" t="s">
        <v>25</v>
      </c>
      <c r="B1257" s="36" t="s">
        <v>13</v>
      </c>
      <c r="C1257" s="37" t="s">
        <v>83</v>
      </c>
      <c r="D1257" s="36">
        <v>953.08459383590036</v>
      </c>
      <c r="E1257" s="36">
        <v>3.9653482894073753E-3</v>
      </c>
    </row>
    <row r="1258" spans="1:5" x14ac:dyDescent="0.3">
      <c r="A1258" s="36" t="s">
        <v>24</v>
      </c>
      <c r="B1258" s="36" t="s">
        <v>13</v>
      </c>
      <c r="C1258" s="37" t="s">
        <v>83</v>
      </c>
      <c r="D1258" s="36">
        <v>899</v>
      </c>
      <c r="E1258" s="36">
        <v>4.0283957483623779E-3</v>
      </c>
    </row>
    <row r="1259" spans="1:5" x14ac:dyDescent="0.3">
      <c r="A1259" s="36" t="s">
        <v>23</v>
      </c>
      <c r="B1259" s="36" t="s">
        <v>13</v>
      </c>
      <c r="C1259" s="37" t="s">
        <v>83</v>
      </c>
      <c r="D1259" s="36">
        <v>834.62188750600251</v>
      </c>
      <c r="E1259" s="36">
        <v>4.2216589420184508E-3</v>
      </c>
    </row>
    <row r="1260" spans="1:5" x14ac:dyDescent="0.3">
      <c r="A1260" s="36" t="s">
        <v>22</v>
      </c>
      <c r="B1260" s="36" t="s">
        <v>13</v>
      </c>
      <c r="C1260" s="37" t="s">
        <v>83</v>
      </c>
      <c r="D1260" s="36">
        <v>797.29274923439948</v>
      </c>
      <c r="E1260" s="36">
        <v>4.2434822854915278E-3</v>
      </c>
    </row>
    <row r="1261" spans="1:5" x14ac:dyDescent="0.3">
      <c r="A1261" s="36" t="s">
        <v>21</v>
      </c>
      <c r="B1261" s="36" t="s">
        <v>13</v>
      </c>
      <c r="C1261" s="37" t="s">
        <v>83</v>
      </c>
      <c r="D1261" s="36">
        <v>748.18856691650103</v>
      </c>
      <c r="E1261" s="36">
        <v>4.0716178175791672E-3</v>
      </c>
    </row>
    <row r="1262" spans="1:5" x14ac:dyDescent="0.3">
      <c r="A1262" s="36" t="s">
        <v>35</v>
      </c>
      <c r="B1262" s="36" t="s">
        <v>13</v>
      </c>
      <c r="C1262" s="37" t="s">
        <v>84</v>
      </c>
      <c r="D1262" s="36">
        <v>441.21546971999987</v>
      </c>
      <c r="E1262" s="36">
        <v>5.4016142832944026E-3</v>
      </c>
    </row>
    <row r="1263" spans="1:5" x14ac:dyDescent="0.3">
      <c r="A1263" s="36" t="s">
        <v>34</v>
      </c>
      <c r="B1263" s="36" t="s">
        <v>13</v>
      </c>
      <c r="C1263" s="37" t="s">
        <v>84</v>
      </c>
      <c r="D1263" s="36">
        <v>481.91501970489952</v>
      </c>
      <c r="E1263" s="36">
        <v>4.7628550267374056E-3</v>
      </c>
    </row>
    <row r="1264" spans="1:5" x14ac:dyDescent="0.3">
      <c r="A1264" s="36" t="s">
        <v>33</v>
      </c>
      <c r="B1264" s="36" t="s">
        <v>13</v>
      </c>
      <c r="C1264" s="37" t="s">
        <v>84</v>
      </c>
      <c r="D1264" s="36">
        <v>451.82047227290002</v>
      </c>
      <c r="E1264" s="36">
        <v>5.3442026308521224E-3</v>
      </c>
    </row>
    <row r="1265" spans="1:5" x14ac:dyDescent="0.3">
      <c r="A1265" s="36" t="s">
        <v>32</v>
      </c>
      <c r="B1265" s="36" t="s">
        <v>13</v>
      </c>
      <c r="C1265" s="37" t="s">
        <v>84</v>
      </c>
      <c r="D1265" s="36">
        <v>436.98888888860006</v>
      </c>
      <c r="E1265" s="36">
        <v>5.2532005644708481E-3</v>
      </c>
    </row>
    <row r="1266" spans="1:5" x14ac:dyDescent="0.3">
      <c r="A1266" s="36" t="s">
        <v>31</v>
      </c>
      <c r="B1266" s="36" t="s">
        <v>13</v>
      </c>
      <c r="C1266" s="37" t="s">
        <v>84</v>
      </c>
      <c r="D1266" s="36">
        <v>476.40664451709978</v>
      </c>
      <c r="E1266" s="36">
        <v>4.926949844188057E-3</v>
      </c>
    </row>
    <row r="1267" spans="1:5" x14ac:dyDescent="0.3">
      <c r="A1267" s="36" t="s">
        <v>30</v>
      </c>
      <c r="B1267" s="36" t="s">
        <v>13</v>
      </c>
      <c r="C1267" s="37" t="s">
        <v>84</v>
      </c>
      <c r="D1267" s="36">
        <v>410.76666666760036</v>
      </c>
      <c r="E1267" s="36">
        <v>5.5944570500696148E-3</v>
      </c>
    </row>
    <row r="1268" spans="1:5" x14ac:dyDescent="0.3">
      <c r="A1268" s="36" t="s">
        <v>29</v>
      </c>
      <c r="B1268" s="36" t="s">
        <v>13</v>
      </c>
      <c r="C1268" s="37" t="s">
        <v>84</v>
      </c>
      <c r="D1268" s="36">
        <v>461.8008771924998</v>
      </c>
      <c r="E1268" s="36">
        <v>5.0700759858206042E-3</v>
      </c>
    </row>
    <row r="1269" spans="1:5" x14ac:dyDescent="0.3">
      <c r="A1269" s="36" t="s">
        <v>28</v>
      </c>
      <c r="B1269" s="36" t="s">
        <v>13</v>
      </c>
      <c r="C1269" s="37" t="s">
        <v>84</v>
      </c>
      <c r="D1269" s="36">
        <v>407.25000000219973</v>
      </c>
      <c r="E1269" s="36">
        <v>5.7989261002377593E-3</v>
      </c>
    </row>
    <row r="1270" spans="1:5" x14ac:dyDescent="0.3">
      <c r="A1270" s="36" t="s">
        <v>27</v>
      </c>
      <c r="B1270" s="36" t="s">
        <v>13</v>
      </c>
      <c r="C1270" s="37" t="s">
        <v>84</v>
      </c>
      <c r="D1270" s="36">
        <v>415.43518518510001</v>
      </c>
      <c r="E1270" s="36">
        <v>5.5090910666848276E-3</v>
      </c>
    </row>
    <row r="1271" spans="1:5" x14ac:dyDescent="0.3">
      <c r="A1271" s="36" t="s">
        <v>26</v>
      </c>
      <c r="B1271" s="36" t="s">
        <v>13</v>
      </c>
      <c r="C1271" s="37" t="s">
        <v>84</v>
      </c>
      <c r="D1271" s="36">
        <v>327.41728778470008</v>
      </c>
      <c r="E1271" s="36">
        <v>5.4598215607817363E-3</v>
      </c>
    </row>
    <row r="1272" spans="1:5" x14ac:dyDescent="0.3">
      <c r="A1272" s="36" t="s">
        <v>25</v>
      </c>
      <c r="B1272" s="36" t="s">
        <v>13</v>
      </c>
      <c r="C1272" s="37" t="s">
        <v>84</v>
      </c>
      <c r="D1272" s="36">
        <v>374.14285714410016</v>
      </c>
      <c r="E1272" s="36">
        <v>5.5005621314320775E-3</v>
      </c>
    </row>
    <row r="1273" spans="1:5" x14ac:dyDescent="0.3">
      <c r="A1273" s="36" t="s">
        <v>24</v>
      </c>
      <c r="B1273" s="36" t="s">
        <v>13</v>
      </c>
      <c r="C1273" s="37" t="s">
        <v>84</v>
      </c>
      <c r="D1273" s="36">
        <v>375</v>
      </c>
      <c r="E1273" s="36">
        <v>6.0222222222222222E-3</v>
      </c>
    </row>
    <row r="1274" spans="1:5" x14ac:dyDescent="0.3">
      <c r="A1274" s="36" t="s">
        <v>23</v>
      </c>
      <c r="B1274" s="36" t="s">
        <v>13</v>
      </c>
      <c r="C1274" s="37" t="s">
        <v>84</v>
      </c>
      <c r="D1274" s="36">
        <v>375.80046257579983</v>
      </c>
      <c r="E1274" s="36">
        <v>5.79489627722388E-3</v>
      </c>
    </row>
    <row r="1275" spans="1:5" x14ac:dyDescent="0.3">
      <c r="A1275" s="36" t="s">
        <v>22</v>
      </c>
      <c r="B1275" s="36" t="s">
        <v>13</v>
      </c>
      <c r="C1275" s="37" t="s">
        <v>84</v>
      </c>
      <c r="D1275" s="36">
        <v>328.86822660229979</v>
      </c>
      <c r="E1275" s="36">
        <v>6.0145995406173432E-3</v>
      </c>
    </row>
    <row r="1276" spans="1:5" x14ac:dyDescent="0.3">
      <c r="A1276" s="36" t="s">
        <v>21</v>
      </c>
      <c r="B1276" s="36" t="s">
        <v>13</v>
      </c>
      <c r="C1276" s="37" t="s">
        <v>84</v>
      </c>
      <c r="D1276" s="36">
        <v>268.30952381000009</v>
      </c>
      <c r="E1276" s="36">
        <v>5.9864327900531174E-3</v>
      </c>
    </row>
    <row r="1277" spans="1:5" x14ac:dyDescent="0.3">
      <c r="A1277" s="36" t="s">
        <v>35</v>
      </c>
      <c r="B1277" s="36" t="s">
        <v>13</v>
      </c>
      <c r="C1277" s="37" t="s">
        <v>85</v>
      </c>
      <c r="D1277" s="36">
        <v>388.73913054000019</v>
      </c>
      <c r="E1277" s="36">
        <v>5.7933800594399069E-3</v>
      </c>
    </row>
    <row r="1278" spans="1:5" x14ac:dyDescent="0.3">
      <c r="A1278" s="36" t="s">
        <v>34</v>
      </c>
      <c r="B1278" s="36" t="s">
        <v>13</v>
      </c>
      <c r="C1278" s="37" t="s">
        <v>85</v>
      </c>
      <c r="D1278" s="36">
        <v>331.24668192150006</v>
      </c>
      <c r="E1278" s="36">
        <v>5.8111464531223353E-3</v>
      </c>
    </row>
    <row r="1279" spans="1:5" x14ac:dyDescent="0.3">
      <c r="A1279" s="36" t="s">
        <v>33</v>
      </c>
      <c r="B1279" s="36" t="s">
        <v>13</v>
      </c>
      <c r="C1279" s="37" t="s">
        <v>85</v>
      </c>
      <c r="D1279" s="36">
        <v>360.16357859689975</v>
      </c>
      <c r="E1279" s="36">
        <v>5.7512032365653384E-3</v>
      </c>
    </row>
    <row r="1280" spans="1:5" x14ac:dyDescent="0.3">
      <c r="A1280" s="36" t="s">
        <v>32</v>
      </c>
      <c r="B1280" s="36" t="s">
        <v>13</v>
      </c>
      <c r="C1280" s="37" t="s">
        <v>85</v>
      </c>
      <c r="D1280" s="36">
        <v>347.30146520100004</v>
      </c>
      <c r="E1280" s="36">
        <v>5.669562870167023E-3</v>
      </c>
    </row>
    <row r="1281" spans="1:5" x14ac:dyDescent="0.3">
      <c r="A1281" s="36" t="s">
        <v>31</v>
      </c>
      <c r="B1281" s="36" t="s">
        <v>13</v>
      </c>
      <c r="C1281" s="37" t="s">
        <v>85</v>
      </c>
      <c r="D1281" s="36">
        <v>362.53359073389993</v>
      </c>
      <c r="E1281" s="36">
        <v>4.8415816489605582E-3</v>
      </c>
    </row>
    <row r="1282" spans="1:5" x14ac:dyDescent="0.3">
      <c r="A1282" s="36" t="s">
        <v>30</v>
      </c>
      <c r="B1282" s="36" t="s">
        <v>13</v>
      </c>
      <c r="C1282" s="37" t="s">
        <v>85</v>
      </c>
      <c r="D1282" s="36">
        <v>441.51571768809953</v>
      </c>
      <c r="E1282" s="36">
        <v>5.1995334096054634E-3</v>
      </c>
    </row>
    <row r="1283" spans="1:5" x14ac:dyDescent="0.3">
      <c r="A1283" s="36" t="s">
        <v>29</v>
      </c>
      <c r="B1283" s="36" t="s">
        <v>13</v>
      </c>
      <c r="C1283" s="37" t="s">
        <v>85</v>
      </c>
      <c r="D1283" s="36">
        <v>330.64997263089987</v>
      </c>
      <c r="E1283" s="36">
        <v>5.1524826865227448E-3</v>
      </c>
    </row>
    <row r="1284" spans="1:5" x14ac:dyDescent="0.3">
      <c r="A1284" s="36" t="s">
        <v>28</v>
      </c>
      <c r="B1284" s="36" t="s">
        <v>13</v>
      </c>
      <c r="C1284" s="37" t="s">
        <v>85</v>
      </c>
      <c r="D1284" s="36">
        <v>398.56139354410021</v>
      </c>
      <c r="E1284" s="36">
        <v>5.7553263654440958E-3</v>
      </c>
    </row>
    <row r="1285" spans="1:5" x14ac:dyDescent="0.3">
      <c r="A1285" s="36" t="s">
        <v>27</v>
      </c>
      <c r="B1285" s="36" t="s">
        <v>13</v>
      </c>
      <c r="C1285" s="37" t="s">
        <v>85</v>
      </c>
      <c r="D1285" s="36">
        <v>319.60033244969986</v>
      </c>
      <c r="E1285" s="36">
        <v>5.5303460172031462E-3</v>
      </c>
    </row>
    <row r="1286" spans="1:5" x14ac:dyDescent="0.3">
      <c r="A1286" s="36" t="s">
        <v>26</v>
      </c>
      <c r="B1286" s="36" t="s">
        <v>13</v>
      </c>
      <c r="C1286" s="37" t="s">
        <v>85</v>
      </c>
      <c r="D1286" s="36">
        <v>332.25350230380002</v>
      </c>
      <c r="E1286" s="36">
        <v>5.4876901607623331E-3</v>
      </c>
    </row>
    <row r="1287" spans="1:5" x14ac:dyDescent="0.3">
      <c r="A1287" s="36" t="s">
        <v>25</v>
      </c>
      <c r="B1287" s="36" t="s">
        <v>13</v>
      </c>
      <c r="C1287" s="37" t="s">
        <v>85</v>
      </c>
      <c r="D1287" s="36">
        <v>288.41880952449992</v>
      </c>
      <c r="E1287" s="36">
        <v>5.3539053153432575E-3</v>
      </c>
    </row>
    <row r="1288" spans="1:5" x14ac:dyDescent="0.3">
      <c r="A1288" s="36" t="s">
        <v>24</v>
      </c>
      <c r="B1288" s="36" t="s">
        <v>13</v>
      </c>
      <c r="C1288" s="37" t="s">
        <v>85</v>
      </c>
      <c r="D1288" s="36">
        <v>294</v>
      </c>
      <c r="E1288" s="36">
        <v>5.5272108843537416E-3</v>
      </c>
    </row>
    <row r="1289" spans="1:5" x14ac:dyDescent="0.3">
      <c r="A1289" s="36" t="s">
        <v>23</v>
      </c>
      <c r="B1289" s="36" t="s">
        <v>13</v>
      </c>
      <c r="C1289" s="37" t="s">
        <v>85</v>
      </c>
      <c r="D1289" s="36">
        <v>282.74065040619985</v>
      </c>
      <c r="E1289" s="36">
        <v>5.6005629223129976E-3</v>
      </c>
    </row>
    <row r="1290" spans="1:5" x14ac:dyDescent="0.3">
      <c r="A1290" s="36" t="s">
        <v>22</v>
      </c>
      <c r="B1290" s="36" t="s">
        <v>13</v>
      </c>
      <c r="C1290" s="37" t="s">
        <v>85</v>
      </c>
      <c r="D1290" s="36">
        <v>247.5380635618001</v>
      </c>
      <c r="E1290" s="36">
        <v>5.6904990460380422E-3</v>
      </c>
    </row>
    <row r="1291" spans="1:5" x14ac:dyDescent="0.3">
      <c r="A1291" s="36" t="s">
        <v>21</v>
      </c>
      <c r="B1291" s="36" t="s">
        <v>13</v>
      </c>
      <c r="C1291" s="37" t="s">
        <v>85</v>
      </c>
      <c r="D1291" s="36">
        <v>337.4121212125001</v>
      </c>
      <c r="E1291" s="36">
        <v>5.2077071570699341E-3</v>
      </c>
    </row>
    <row r="1292" spans="1:5" x14ac:dyDescent="0.3">
      <c r="A1292" s="36" t="s">
        <v>35</v>
      </c>
      <c r="B1292" s="36" t="s">
        <v>13</v>
      </c>
      <c r="C1292" s="37" t="s">
        <v>86</v>
      </c>
      <c r="D1292" s="36">
        <v>1324.5720718500027</v>
      </c>
      <c r="E1292" s="36">
        <v>4.0853373990882812E-3</v>
      </c>
    </row>
    <row r="1293" spans="1:5" x14ac:dyDescent="0.3">
      <c r="A1293" s="36" t="s">
        <v>34</v>
      </c>
      <c r="B1293" s="36" t="s">
        <v>13</v>
      </c>
      <c r="C1293" s="37" t="s">
        <v>86</v>
      </c>
      <c r="D1293" s="36">
        <v>1405.6345199385939</v>
      </c>
      <c r="E1293" s="36">
        <v>4.1646124187540807E-3</v>
      </c>
    </row>
    <row r="1294" spans="1:5" x14ac:dyDescent="0.3">
      <c r="A1294" s="36" t="s">
        <v>33</v>
      </c>
      <c r="B1294" s="36" t="s">
        <v>13</v>
      </c>
      <c r="C1294" s="37" t="s">
        <v>86</v>
      </c>
      <c r="D1294" s="36">
        <v>1376.1199364375029</v>
      </c>
      <c r="E1294" s="36">
        <v>4.3592437242294564E-3</v>
      </c>
    </row>
    <row r="1295" spans="1:5" x14ac:dyDescent="0.3">
      <c r="A1295" s="36" t="s">
        <v>32</v>
      </c>
      <c r="B1295" s="36" t="s">
        <v>13</v>
      </c>
      <c r="C1295" s="37" t="s">
        <v>86</v>
      </c>
      <c r="D1295" s="36">
        <v>1429.3423677128085</v>
      </c>
      <c r="E1295" s="36">
        <v>4.2522112846474624E-3</v>
      </c>
    </row>
    <row r="1296" spans="1:5" x14ac:dyDescent="0.3">
      <c r="A1296" s="36" t="s">
        <v>31</v>
      </c>
      <c r="B1296" s="36" t="s">
        <v>13</v>
      </c>
      <c r="C1296" s="37" t="s">
        <v>86</v>
      </c>
      <c r="D1296" s="36">
        <v>1464.2356493861064</v>
      </c>
      <c r="E1296" s="36">
        <v>4.2879949427433077E-3</v>
      </c>
    </row>
    <row r="1297" spans="1:5" x14ac:dyDescent="0.3">
      <c r="A1297" s="36" t="s">
        <v>30</v>
      </c>
      <c r="B1297" s="36" t="s">
        <v>13</v>
      </c>
      <c r="C1297" s="37" t="s">
        <v>86</v>
      </c>
      <c r="D1297" s="36">
        <v>1404.5169756378023</v>
      </c>
      <c r="E1297" s="36">
        <v>4.1359903391084236E-3</v>
      </c>
    </row>
    <row r="1298" spans="1:5" x14ac:dyDescent="0.3">
      <c r="A1298" s="36" t="s">
        <v>29</v>
      </c>
      <c r="B1298" s="36" t="s">
        <v>13</v>
      </c>
      <c r="C1298" s="37" t="s">
        <v>86</v>
      </c>
      <c r="D1298" s="36">
        <v>1395.5363868612028</v>
      </c>
      <c r="E1298" s="36">
        <v>4.1911718442958655E-3</v>
      </c>
    </row>
    <row r="1299" spans="1:5" x14ac:dyDescent="0.3">
      <c r="A1299" s="36" t="s">
        <v>28</v>
      </c>
      <c r="B1299" s="36" t="s">
        <v>13</v>
      </c>
      <c r="C1299" s="37" t="s">
        <v>86</v>
      </c>
      <c r="D1299" s="36">
        <v>1528.7295108381072</v>
      </c>
      <c r="E1299" s="36">
        <v>4.4580104974299845E-3</v>
      </c>
    </row>
    <row r="1300" spans="1:5" x14ac:dyDescent="0.3">
      <c r="A1300" s="36" t="s">
        <v>27</v>
      </c>
      <c r="B1300" s="36" t="s">
        <v>13</v>
      </c>
      <c r="C1300" s="37" t="s">
        <v>86</v>
      </c>
      <c r="D1300" s="36">
        <v>1376.8591549282007</v>
      </c>
      <c r="E1300" s="36">
        <v>4.1929046010986083E-3</v>
      </c>
    </row>
    <row r="1301" spans="1:5" x14ac:dyDescent="0.3">
      <c r="A1301" s="36" t="s">
        <v>26</v>
      </c>
      <c r="B1301" s="36" t="s">
        <v>13</v>
      </c>
      <c r="C1301" s="37" t="s">
        <v>86</v>
      </c>
      <c r="D1301" s="36">
        <v>1361</v>
      </c>
      <c r="E1301" s="36">
        <v>4.1508490489019509E-3</v>
      </c>
    </row>
    <row r="1302" spans="1:5" x14ac:dyDescent="0.3">
      <c r="A1302" s="36" t="s">
        <v>25</v>
      </c>
      <c r="B1302" s="36" t="s">
        <v>13</v>
      </c>
      <c r="C1302" s="37" t="s">
        <v>86</v>
      </c>
      <c r="D1302" s="36">
        <v>1260</v>
      </c>
      <c r="E1302" s="36">
        <v>4.2410714285714282E-3</v>
      </c>
    </row>
    <row r="1303" spans="1:5" x14ac:dyDescent="0.3">
      <c r="A1303" s="36" t="s">
        <v>24</v>
      </c>
      <c r="B1303" s="36" t="s">
        <v>13</v>
      </c>
      <c r="C1303" s="37" t="s">
        <v>86</v>
      </c>
      <c r="D1303" s="36">
        <v>1212</v>
      </c>
      <c r="E1303" s="36">
        <v>4.309337183718372E-3</v>
      </c>
    </row>
    <row r="1304" spans="1:5" x14ac:dyDescent="0.3">
      <c r="A1304" s="36" t="s">
        <v>23</v>
      </c>
      <c r="B1304" s="36" t="s">
        <v>13</v>
      </c>
      <c r="C1304" s="37" t="s">
        <v>86</v>
      </c>
      <c r="D1304" s="36">
        <v>1201</v>
      </c>
      <c r="E1304" s="36">
        <v>4.4303358312517346E-3</v>
      </c>
    </row>
    <row r="1305" spans="1:5" x14ac:dyDescent="0.3">
      <c r="A1305" s="36" t="s">
        <v>22</v>
      </c>
      <c r="B1305" s="36" t="s">
        <v>13</v>
      </c>
      <c r="C1305" s="37" t="s">
        <v>86</v>
      </c>
      <c r="D1305" s="36">
        <v>1190</v>
      </c>
      <c r="E1305" s="36">
        <v>4.5407329598506066E-3</v>
      </c>
    </row>
    <row r="1306" spans="1:5" x14ac:dyDescent="0.3">
      <c r="A1306" s="36" t="s">
        <v>21</v>
      </c>
      <c r="B1306" s="36" t="s">
        <v>13</v>
      </c>
      <c r="C1306" s="37" t="s">
        <v>86</v>
      </c>
      <c r="D1306" s="36">
        <v>983</v>
      </c>
      <c r="E1306" s="36">
        <v>4.8342658528314686E-3</v>
      </c>
    </row>
    <row r="1307" spans="1:5" x14ac:dyDescent="0.3">
      <c r="A1307" s="36" t="s">
        <v>35</v>
      </c>
      <c r="B1307" s="36" t="s">
        <v>13</v>
      </c>
      <c r="C1307" s="37" t="s">
        <v>87</v>
      </c>
      <c r="D1307" s="36">
        <v>861.05555560999892</v>
      </c>
      <c r="E1307" s="36">
        <v>4.5737717845678949E-3</v>
      </c>
    </row>
    <row r="1308" spans="1:5" x14ac:dyDescent="0.3">
      <c r="A1308" s="36" t="s">
        <v>34</v>
      </c>
      <c r="B1308" s="36" t="s">
        <v>13</v>
      </c>
      <c r="C1308" s="37" t="s">
        <v>87</v>
      </c>
      <c r="D1308" s="36">
        <v>915.33934318630156</v>
      </c>
      <c r="E1308" s="36">
        <v>4.477252270916483E-3</v>
      </c>
    </row>
    <row r="1309" spans="1:5" x14ac:dyDescent="0.3">
      <c r="A1309" s="36" t="s">
        <v>33</v>
      </c>
      <c r="B1309" s="36" t="s">
        <v>13</v>
      </c>
      <c r="C1309" s="37" t="s">
        <v>87</v>
      </c>
      <c r="D1309" s="36">
        <v>884.70899443380017</v>
      </c>
      <c r="E1309" s="36">
        <v>4.3154502737196721E-3</v>
      </c>
    </row>
    <row r="1310" spans="1:5" x14ac:dyDescent="0.3">
      <c r="A1310" s="36" t="s">
        <v>32</v>
      </c>
      <c r="B1310" s="36" t="s">
        <v>13</v>
      </c>
      <c r="C1310" s="37" t="s">
        <v>87</v>
      </c>
      <c r="D1310" s="36">
        <v>948.77600888439974</v>
      </c>
      <c r="E1310" s="36">
        <v>4.8183874234463929E-3</v>
      </c>
    </row>
    <row r="1311" spans="1:5" x14ac:dyDescent="0.3">
      <c r="A1311" s="36" t="s">
        <v>31</v>
      </c>
      <c r="B1311" s="36" t="s">
        <v>13</v>
      </c>
      <c r="C1311" s="37" t="s">
        <v>87</v>
      </c>
      <c r="D1311" s="36">
        <v>919.36196292500176</v>
      </c>
      <c r="E1311" s="36">
        <v>4.4951452021182005E-3</v>
      </c>
    </row>
    <row r="1312" spans="1:5" x14ac:dyDescent="0.3">
      <c r="A1312" s="36" t="s">
        <v>30</v>
      </c>
      <c r="B1312" s="36" t="s">
        <v>13</v>
      </c>
      <c r="C1312" s="37" t="s">
        <v>87</v>
      </c>
      <c r="D1312" s="36">
        <v>1112.8925933665032</v>
      </c>
      <c r="E1312" s="36">
        <v>4.7952101980001305E-3</v>
      </c>
    </row>
    <row r="1313" spans="1:5" x14ac:dyDescent="0.3">
      <c r="A1313" s="36" t="s">
        <v>29</v>
      </c>
      <c r="B1313" s="36" t="s">
        <v>13</v>
      </c>
      <c r="C1313" s="37" t="s">
        <v>87</v>
      </c>
      <c r="D1313" s="36">
        <v>838.14634424299857</v>
      </c>
      <c r="E1313" s="36">
        <v>4.5846884003236917E-3</v>
      </c>
    </row>
    <row r="1314" spans="1:5" x14ac:dyDescent="0.3">
      <c r="A1314" s="36" t="s">
        <v>28</v>
      </c>
      <c r="B1314" s="36" t="s">
        <v>13</v>
      </c>
      <c r="C1314" s="37" t="s">
        <v>87</v>
      </c>
      <c r="D1314" s="36">
        <v>829.18921537499943</v>
      </c>
      <c r="E1314" s="36">
        <v>4.9279235190350344E-3</v>
      </c>
    </row>
    <row r="1315" spans="1:5" x14ac:dyDescent="0.3">
      <c r="A1315" s="36" t="s">
        <v>27</v>
      </c>
      <c r="B1315" s="36" t="s">
        <v>13</v>
      </c>
      <c r="C1315" s="37" t="s">
        <v>87</v>
      </c>
      <c r="D1315" s="36">
        <v>698.76901567790117</v>
      </c>
      <c r="E1315" s="36">
        <v>4.5970097445278118E-3</v>
      </c>
    </row>
    <row r="1316" spans="1:5" x14ac:dyDescent="0.3">
      <c r="A1316" s="36" t="s">
        <v>26</v>
      </c>
      <c r="B1316" s="36" t="s">
        <v>13</v>
      </c>
      <c r="C1316" s="37" t="s">
        <v>87</v>
      </c>
      <c r="D1316" s="36">
        <v>757.49028377850004</v>
      </c>
      <c r="E1316" s="36">
        <v>5.2193063119715163E-3</v>
      </c>
    </row>
    <row r="1317" spans="1:5" x14ac:dyDescent="0.3">
      <c r="A1317" s="36" t="s">
        <v>25</v>
      </c>
      <c r="B1317" s="36" t="s">
        <v>13</v>
      </c>
      <c r="C1317" s="37" t="s">
        <v>87</v>
      </c>
      <c r="D1317" s="36">
        <v>739.7127301011991</v>
      </c>
      <c r="E1317" s="36">
        <v>4.9332421782683827E-3</v>
      </c>
    </row>
    <row r="1318" spans="1:5" x14ac:dyDescent="0.3">
      <c r="A1318" s="36" t="s">
        <v>24</v>
      </c>
      <c r="B1318" s="36" t="s">
        <v>13</v>
      </c>
      <c r="C1318" s="37" t="s">
        <v>87</v>
      </c>
      <c r="D1318" s="36">
        <v>693</v>
      </c>
      <c r="E1318" s="36">
        <v>5.3110469777136442E-3</v>
      </c>
    </row>
    <row r="1319" spans="1:5" x14ac:dyDescent="0.3">
      <c r="A1319" s="36" t="s">
        <v>23</v>
      </c>
      <c r="B1319" s="36" t="s">
        <v>13</v>
      </c>
      <c r="C1319" s="37" t="s">
        <v>87</v>
      </c>
      <c r="D1319" s="36">
        <v>698.56432038060109</v>
      </c>
      <c r="E1319" s="36">
        <v>5.5780669522956716E-3</v>
      </c>
    </row>
    <row r="1320" spans="1:5" x14ac:dyDescent="0.3">
      <c r="A1320" s="36" t="s">
        <v>22</v>
      </c>
      <c r="B1320" s="36" t="s">
        <v>13</v>
      </c>
      <c r="C1320" s="37" t="s">
        <v>87</v>
      </c>
      <c r="D1320" s="36">
        <v>691.66893271649985</v>
      </c>
      <c r="E1320" s="36">
        <v>5.6251194659835595E-3</v>
      </c>
    </row>
    <row r="1321" spans="1:5" x14ac:dyDescent="0.3">
      <c r="A1321" s="36" t="s">
        <v>21</v>
      </c>
      <c r="B1321" s="36" t="s">
        <v>13</v>
      </c>
      <c r="C1321" s="37" t="s">
        <v>87</v>
      </c>
      <c r="D1321" s="36">
        <v>647.77125506400148</v>
      </c>
      <c r="E1321" s="36">
        <v>5.4561581577466751E-3</v>
      </c>
    </row>
    <row r="1322" spans="1:5" x14ac:dyDescent="0.3">
      <c r="A1322" s="36" t="s">
        <v>35</v>
      </c>
      <c r="B1322" s="36" t="s">
        <v>13</v>
      </c>
      <c r="C1322" s="37" t="s">
        <v>88</v>
      </c>
      <c r="D1322" s="36">
        <v>540.17791425000007</v>
      </c>
      <c r="E1322" s="36">
        <v>5.5207264642386693E-3</v>
      </c>
    </row>
    <row r="1323" spans="1:5" x14ac:dyDescent="0.3">
      <c r="A1323" s="36" t="s">
        <v>34</v>
      </c>
      <c r="B1323" s="36" t="s">
        <v>13</v>
      </c>
      <c r="C1323" s="37" t="s">
        <v>88</v>
      </c>
      <c r="D1323" s="36">
        <v>563.60625404360064</v>
      </c>
      <c r="E1323" s="36">
        <v>5.58104637850791E-3</v>
      </c>
    </row>
    <row r="1324" spans="1:5" x14ac:dyDescent="0.3">
      <c r="A1324" s="36" t="s">
        <v>33</v>
      </c>
      <c r="B1324" s="36" t="s">
        <v>13</v>
      </c>
      <c r="C1324" s="37" t="s">
        <v>88</v>
      </c>
      <c r="D1324" s="36">
        <v>537.67638850360026</v>
      </c>
      <c r="E1324" s="36">
        <v>5.4323202555695378E-3</v>
      </c>
    </row>
    <row r="1325" spans="1:5" x14ac:dyDescent="0.3">
      <c r="A1325" s="36" t="s">
        <v>32</v>
      </c>
      <c r="B1325" s="36" t="s">
        <v>13</v>
      </c>
      <c r="C1325" s="37" t="s">
        <v>88</v>
      </c>
      <c r="D1325" s="36">
        <v>541.65628663169991</v>
      </c>
      <c r="E1325" s="36">
        <v>5.5895326469682363E-3</v>
      </c>
    </row>
    <row r="1326" spans="1:5" x14ac:dyDescent="0.3">
      <c r="A1326" s="36" t="s">
        <v>31</v>
      </c>
      <c r="B1326" s="36" t="s">
        <v>13</v>
      </c>
      <c r="C1326" s="37" t="s">
        <v>88</v>
      </c>
      <c r="D1326" s="36">
        <v>498.33426996549974</v>
      </c>
      <c r="E1326" s="36">
        <v>5.6092862410186588E-3</v>
      </c>
    </row>
    <row r="1327" spans="1:5" x14ac:dyDescent="0.3">
      <c r="A1327" s="36" t="s">
        <v>30</v>
      </c>
      <c r="B1327" s="36" t="s">
        <v>13</v>
      </c>
      <c r="C1327" s="37" t="s">
        <v>88</v>
      </c>
      <c r="D1327" s="36">
        <v>582.51396895959999</v>
      </c>
      <c r="E1327" s="36">
        <v>5.6183943219648858E-3</v>
      </c>
    </row>
    <row r="1328" spans="1:5" x14ac:dyDescent="0.3">
      <c r="A1328" s="36" t="s">
        <v>29</v>
      </c>
      <c r="B1328" s="36" t="s">
        <v>13</v>
      </c>
      <c r="C1328" s="37" t="s">
        <v>88</v>
      </c>
      <c r="D1328" s="36">
        <v>516.98752228059993</v>
      </c>
      <c r="E1328" s="36">
        <v>5.3821455344432619E-3</v>
      </c>
    </row>
    <row r="1329" spans="1:5" x14ac:dyDescent="0.3">
      <c r="A1329" s="36" t="s">
        <v>28</v>
      </c>
      <c r="B1329" s="36" t="s">
        <v>13</v>
      </c>
      <c r="C1329" s="37" t="s">
        <v>88</v>
      </c>
      <c r="D1329" s="36">
        <v>413.44117647060011</v>
      </c>
      <c r="E1329" s="36">
        <v>5.8272242013417703E-3</v>
      </c>
    </row>
    <row r="1330" spans="1:5" x14ac:dyDescent="0.3">
      <c r="A1330" s="36" t="s">
        <v>27</v>
      </c>
      <c r="B1330" s="36" t="s">
        <v>13</v>
      </c>
      <c r="C1330" s="37" t="s">
        <v>88</v>
      </c>
      <c r="D1330" s="36">
        <v>368.45602240789998</v>
      </c>
      <c r="E1330" s="36">
        <v>5.7502243001047882E-3</v>
      </c>
    </row>
    <row r="1331" spans="1:5" x14ac:dyDescent="0.3">
      <c r="A1331" s="36" t="s">
        <v>26</v>
      </c>
      <c r="B1331" s="36" t="s">
        <v>13</v>
      </c>
      <c r="C1331" s="37" t="s">
        <v>88</v>
      </c>
      <c r="D1331" s="36">
        <v>453.22954699199994</v>
      </c>
      <c r="E1331" s="36">
        <v>5.6110459790869212E-3</v>
      </c>
    </row>
    <row r="1332" spans="1:5" x14ac:dyDescent="0.3">
      <c r="A1332" s="36" t="s">
        <v>25</v>
      </c>
      <c r="B1332" s="36" t="s">
        <v>13</v>
      </c>
      <c r="C1332" s="37" t="s">
        <v>88</v>
      </c>
      <c r="D1332" s="36">
        <v>381.74660633450003</v>
      </c>
      <c r="E1332" s="36">
        <v>6.0439368676672607E-3</v>
      </c>
    </row>
    <row r="1333" spans="1:5" x14ac:dyDescent="0.3">
      <c r="A1333" s="36" t="s">
        <v>24</v>
      </c>
      <c r="B1333" s="36" t="s">
        <v>13</v>
      </c>
      <c r="C1333" s="37" t="s">
        <v>88</v>
      </c>
      <c r="D1333" s="36">
        <v>403</v>
      </c>
      <c r="E1333" s="36">
        <v>5.8571133167907357E-3</v>
      </c>
    </row>
    <row r="1334" spans="1:5" x14ac:dyDescent="0.3">
      <c r="A1334" s="36" t="s">
        <v>23</v>
      </c>
      <c r="B1334" s="36" t="s">
        <v>13</v>
      </c>
      <c r="C1334" s="37" t="s">
        <v>88</v>
      </c>
      <c r="D1334" s="36">
        <v>403.25454545610006</v>
      </c>
      <c r="E1334" s="36">
        <v>6.2049905816813087E-3</v>
      </c>
    </row>
    <row r="1335" spans="1:5" x14ac:dyDescent="0.3">
      <c r="A1335" s="36" t="s">
        <v>22</v>
      </c>
      <c r="B1335" s="36" t="s">
        <v>13</v>
      </c>
      <c r="C1335" s="37" t="s">
        <v>88</v>
      </c>
      <c r="D1335" s="36">
        <v>450.68501048159993</v>
      </c>
      <c r="E1335" s="36">
        <v>5.9011420227238799E-3</v>
      </c>
    </row>
    <row r="1336" spans="1:5" x14ac:dyDescent="0.3">
      <c r="A1336" s="36" t="s">
        <v>21</v>
      </c>
      <c r="B1336" s="36" t="s">
        <v>13</v>
      </c>
      <c r="C1336" s="37" t="s">
        <v>88</v>
      </c>
      <c r="D1336" s="36">
        <v>387.10784666030031</v>
      </c>
      <c r="E1336" s="36">
        <v>6.0447278078300725E-3</v>
      </c>
    </row>
    <row r="1337" spans="1:5" x14ac:dyDescent="0.3">
      <c r="A1337" s="36" t="s">
        <v>35</v>
      </c>
      <c r="B1337" s="36" t="s">
        <v>13</v>
      </c>
      <c r="C1337" s="37" t="s">
        <v>89</v>
      </c>
      <c r="D1337" s="36">
        <v>638.4251207999996</v>
      </c>
      <c r="E1337" s="36">
        <v>4.1486426609922359E-3</v>
      </c>
    </row>
    <row r="1338" spans="1:5" x14ac:dyDescent="0.3">
      <c r="A1338" s="36" t="s">
        <v>34</v>
      </c>
      <c r="B1338" s="36" t="s">
        <v>13</v>
      </c>
      <c r="C1338" s="37" t="s">
        <v>89</v>
      </c>
      <c r="D1338" s="36">
        <v>610.99968866880022</v>
      </c>
      <c r="E1338" s="36">
        <v>4.8955498043406131E-3</v>
      </c>
    </row>
    <row r="1339" spans="1:5" x14ac:dyDescent="0.3">
      <c r="A1339" s="36" t="s">
        <v>33</v>
      </c>
      <c r="B1339" s="36" t="s">
        <v>13</v>
      </c>
      <c r="C1339" s="37" t="s">
        <v>89</v>
      </c>
      <c r="D1339" s="36">
        <v>641.88528959839971</v>
      </c>
      <c r="E1339" s="36">
        <v>4.6262789254627188E-3</v>
      </c>
    </row>
    <row r="1340" spans="1:5" x14ac:dyDescent="0.3">
      <c r="A1340" s="36" t="s">
        <v>32</v>
      </c>
      <c r="B1340" s="36" t="s">
        <v>13</v>
      </c>
      <c r="C1340" s="37" t="s">
        <v>89</v>
      </c>
      <c r="D1340" s="36">
        <v>660.86119376810007</v>
      </c>
      <c r="E1340" s="36">
        <v>4.4855263678668933E-3</v>
      </c>
    </row>
    <row r="1341" spans="1:5" x14ac:dyDescent="0.3">
      <c r="A1341" s="36" t="s">
        <v>31</v>
      </c>
      <c r="B1341" s="36" t="s">
        <v>13</v>
      </c>
      <c r="C1341" s="37" t="s">
        <v>89</v>
      </c>
      <c r="D1341" s="36">
        <v>572.97438596589859</v>
      </c>
      <c r="E1341" s="36">
        <v>4.3631793514412034E-3</v>
      </c>
    </row>
    <row r="1342" spans="1:5" x14ac:dyDescent="0.3">
      <c r="A1342" s="36" t="s">
        <v>30</v>
      </c>
      <c r="B1342" s="36" t="s">
        <v>13</v>
      </c>
      <c r="C1342" s="37" t="s">
        <v>89</v>
      </c>
      <c r="D1342" s="36">
        <v>610.13157895159873</v>
      </c>
      <c r="E1342" s="36">
        <v>4.447648023591988E-3</v>
      </c>
    </row>
    <row r="1343" spans="1:5" x14ac:dyDescent="0.3">
      <c r="A1343" s="36" t="s">
        <v>29</v>
      </c>
      <c r="B1343" s="36" t="s">
        <v>13</v>
      </c>
      <c r="C1343" s="37" t="s">
        <v>89</v>
      </c>
      <c r="D1343" s="36">
        <v>592.55102930419969</v>
      </c>
      <c r="E1343" s="36">
        <v>4.8847837507139122E-3</v>
      </c>
    </row>
    <row r="1344" spans="1:5" x14ac:dyDescent="0.3">
      <c r="A1344" s="36" t="s">
        <v>28</v>
      </c>
      <c r="B1344" s="36" t="s">
        <v>13</v>
      </c>
      <c r="C1344" s="37" t="s">
        <v>89</v>
      </c>
      <c r="D1344" s="36">
        <v>636.53738288360057</v>
      </c>
      <c r="E1344" s="36">
        <v>5.5236177903547935E-3</v>
      </c>
    </row>
    <row r="1345" spans="1:5" x14ac:dyDescent="0.3">
      <c r="A1345" s="36" t="s">
        <v>27</v>
      </c>
      <c r="B1345" s="36" t="s">
        <v>13</v>
      </c>
      <c r="C1345" s="37" t="s">
        <v>89</v>
      </c>
      <c r="D1345" s="36">
        <v>555.29106323580061</v>
      </c>
      <c r="E1345" s="36">
        <v>5.1323274622145764E-3</v>
      </c>
    </row>
    <row r="1346" spans="1:5" x14ac:dyDescent="0.3">
      <c r="A1346" s="36" t="s">
        <v>26</v>
      </c>
      <c r="B1346" s="36" t="s">
        <v>13</v>
      </c>
      <c r="C1346" s="37" t="s">
        <v>89</v>
      </c>
      <c r="D1346" s="36">
        <v>675.44167205569886</v>
      </c>
      <c r="E1346" s="36">
        <v>4.7937656636118662E-3</v>
      </c>
    </row>
    <row r="1347" spans="1:5" x14ac:dyDescent="0.3">
      <c r="A1347" s="36" t="s">
        <v>25</v>
      </c>
      <c r="B1347" s="36" t="s">
        <v>13</v>
      </c>
      <c r="C1347" s="37" t="s">
        <v>89</v>
      </c>
      <c r="D1347" s="36">
        <v>722.13953488430241</v>
      </c>
      <c r="E1347" s="36">
        <v>5.0429093338566263E-3</v>
      </c>
    </row>
    <row r="1348" spans="1:5" x14ac:dyDescent="0.3">
      <c r="A1348" s="36" t="s">
        <v>24</v>
      </c>
      <c r="B1348" s="36" t="s">
        <v>13</v>
      </c>
      <c r="C1348" s="37" t="s">
        <v>89</v>
      </c>
      <c r="D1348" s="36">
        <v>664</v>
      </c>
      <c r="E1348" s="36">
        <v>5.4436495983935743E-3</v>
      </c>
    </row>
    <row r="1349" spans="1:5" x14ac:dyDescent="0.3">
      <c r="A1349" s="36" t="s">
        <v>23</v>
      </c>
      <c r="B1349" s="36" t="s">
        <v>13</v>
      </c>
      <c r="C1349" s="37" t="s">
        <v>89</v>
      </c>
      <c r="D1349" s="36">
        <v>671.04146191309917</v>
      </c>
      <c r="E1349" s="36">
        <v>5.5155157858193162E-3</v>
      </c>
    </row>
    <row r="1350" spans="1:5" x14ac:dyDescent="0.3">
      <c r="A1350" s="36" t="s">
        <v>22</v>
      </c>
      <c r="B1350" s="36" t="s">
        <v>13</v>
      </c>
      <c r="C1350" s="37" t="s">
        <v>89</v>
      </c>
      <c r="D1350" s="36">
        <v>553.21838024650026</v>
      </c>
      <c r="E1350" s="36">
        <v>5.7154089637346511E-3</v>
      </c>
    </row>
    <row r="1351" spans="1:5" x14ac:dyDescent="0.3">
      <c r="A1351" s="36" t="s">
        <v>21</v>
      </c>
      <c r="B1351" s="36" t="s">
        <v>13</v>
      </c>
      <c r="C1351" s="37" t="s">
        <v>89</v>
      </c>
      <c r="D1351" s="36">
        <v>495.53511148409922</v>
      </c>
      <c r="E1351" s="36">
        <v>5.5273187213563868E-3</v>
      </c>
    </row>
    <row r="1352" spans="1:5" x14ac:dyDescent="0.3">
      <c r="A1352" s="36" t="s">
        <v>35</v>
      </c>
      <c r="B1352" s="36" t="s">
        <v>13</v>
      </c>
      <c r="C1352" s="37" t="s">
        <v>90</v>
      </c>
      <c r="D1352" s="36">
        <v>2000.1414143999964</v>
      </c>
      <c r="E1352" s="36">
        <v>3.2661551427873147E-3</v>
      </c>
    </row>
    <row r="1353" spans="1:5" x14ac:dyDescent="0.3">
      <c r="A1353" s="36" t="s">
        <v>34</v>
      </c>
      <c r="B1353" s="36" t="s">
        <v>13</v>
      </c>
      <c r="C1353" s="37" t="s">
        <v>90</v>
      </c>
      <c r="D1353" s="36">
        <v>2003.8524543285043</v>
      </c>
      <c r="E1353" s="36">
        <v>3.2987741592116968E-3</v>
      </c>
    </row>
    <row r="1354" spans="1:5" x14ac:dyDescent="0.3">
      <c r="A1354" s="36" t="s">
        <v>33</v>
      </c>
      <c r="B1354" s="36" t="s">
        <v>13</v>
      </c>
      <c r="C1354" s="37" t="s">
        <v>90</v>
      </c>
      <c r="D1354" s="36">
        <v>1905.9223633596039</v>
      </c>
      <c r="E1354" s="36">
        <v>3.3919729602598994E-3</v>
      </c>
    </row>
    <row r="1355" spans="1:5" x14ac:dyDescent="0.3">
      <c r="A1355" s="36" t="s">
        <v>32</v>
      </c>
      <c r="B1355" s="36" t="s">
        <v>13</v>
      </c>
      <c r="C1355" s="37" t="s">
        <v>90</v>
      </c>
      <c r="D1355" s="36">
        <v>2208.400801798196</v>
      </c>
      <c r="E1355" s="36">
        <v>3.2909012642127439E-3</v>
      </c>
    </row>
    <row r="1356" spans="1:5" x14ac:dyDescent="0.3">
      <c r="A1356" s="36" t="s">
        <v>31</v>
      </c>
      <c r="B1356" s="36" t="s">
        <v>13</v>
      </c>
      <c r="C1356" s="37" t="s">
        <v>90</v>
      </c>
      <c r="D1356" s="36">
        <v>2289</v>
      </c>
      <c r="E1356" s="36">
        <v>3.2325493908062714E-3</v>
      </c>
    </row>
    <row r="1357" spans="1:5" x14ac:dyDescent="0.3">
      <c r="A1357" s="36" t="s">
        <v>30</v>
      </c>
      <c r="B1357" s="36" t="s">
        <v>13</v>
      </c>
      <c r="C1357" s="37" t="s">
        <v>90</v>
      </c>
      <c r="D1357" s="36">
        <v>2190</v>
      </c>
      <c r="E1357" s="36">
        <v>3.1950786402841196E-3</v>
      </c>
    </row>
    <row r="1358" spans="1:5" x14ac:dyDescent="0.3">
      <c r="A1358" s="36" t="s">
        <v>29</v>
      </c>
      <c r="B1358" s="36" t="s">
        <v>13</v>
      </c>
      <c r="C1358" s="37" t="s">
        <v>90</v>
      </c>
      <c r="D1358" s="36">
        <v>2196</v>
      </c>
      <c r="E1358" s="36">
        <v>3.2603470957296094E-3</v>
      </c>
    </row>
    <row r="1359" spans="1:5" x14ac:dyDescent="0.3">
      <c r="A1359" s="36" t="s">
        <v>28</v>
      </c>
      <c r="B1359" s="36" t="s">
        <v>13</v>
      </c>
      <c r="C1359" s="37" t="s">
        <v>90</v>
      </c>
      <c r="D1359" s="36">
        <v>2295</v>
      </c>
      <c r="E1359" s="36">
        <v>3.2755386105059311E-3</v>
      </c>
    </row>
    <row r="1360" spans="1:5" x14ac:dyDescent="0.3">
      <c r="A1360" s="36" t="s">
        <v>27</v>
      </c>
      <c r="B1360" s="36" t="s">
        <v>13</v>
      </c>
      <c r="C1360" s="37" t="s">
        <v>90</v>
      </c>
      <c r="D1360" s="36">
        <v>1875</v>
      </c>
      <c r="E1360" s="36">
        <v>3.2300000000000002E-3</v>
      </c>
    </row>
    <row r="1361" spans="1:5" x14ac:dyDescent="0.3">
      <c r="A1361" s="36" t="s">
        <v>26</v>
      </c>
      <c r="B1361" s="36" t="s">
        <v>13</v>
      </c>
      <c r="C1361" s="37" t="s">
        <v>90</v>
      </c>
      <c r="D1361" s="36">
        <v>1996</v>
      </c>
      <c r="E1361" s="36">
        <v>3.436734580271654E-3</v>
      </c>
    </row>
    <row r="1362" spans="1:5" x14ac:dyDescent="0.3">
      <c r="A1362" s="36" t="s">
        <v>25</v>
      </c>
      <c r="B1362" s="36" t="s">
        <v>13</v>
      </c>
      <c r="C1362" s="37" t="s">
        <v>90</v>
      </c>
      <c r="D1362" s="36">
        <v>1844</v>
      </c>
      <c r="E1362" s="36">
        <v>3.3984092552422273E-3</v>
      </c>
    </row>
    <row r="1363" spans="1:5" x14ac:dyDescent="0.3">
      <c r="A1363" s="36" t="s">
        <v>24</v>
      </c>
      <c r="B1363" s="36" t="s">
        <v>13</v>
      </c>
      <c r="C1363" s="37" t="s">
        <v>90</v>
      </c>
      <c r="D1363" s="36">
        <v>1791</v>
      </c>
      <c r="E1363" s="36">
        <v>3.5447298219492525E-3</v>
      </c>
    </row>
    <row r="1364" spans="1:5" x14ac:dyDescent="0.3">
      <c r="A1364" s="36" t="s">
        <v>23</v>
      </c>
      <c r="B1364" s="36" t="s">
        <v>13</v>
      </c>
      <c r="C1364" s="37" t="s">
        <v>90</v>
      </c>
      <c r="D1364" s="36">
        <v>1741</v>
      </c>
      <c r="E1364" s="36">
        <v>3.5420256557533985E-3</v>
      </c>
    </row>
    <row r="1365" spans="1:5" x14ac:dyDescent="0.3">
      <c r="A1365" s="36" t="s">
        <v>22</v>
      </c>
      <c r="B1365" s="36" t="s">
        <v>13</v>
      </c>
      <c r="C1365" s="37" t="s">
        <v>90</v>
      </c>
      <c r="D1365" s="36">
        <v>1413</v>
      </c>
      <c r="E1365" s="36">
        <v>3.5464339073680898E-3</v>
      </c>
    </row>
    <row r="1366" spans="1:5" x14ac:dyDescent="0.3">
      <c r="A1366" s="36" t="s">
        <v>21</v>
      </c>
      <c r="B1366" s="36" t="s">
        <v>13</v>
      </c>
      <c r="C1366" s="37" t="s">
        <v>90</v>
      </c>
      <c r="D1366" s="36">
        <v>840</v>
      </c>
      <c r="E1366" s="36">
        <v>3.5284391534391533E-3</v>
      </c>
    </row>
    <row r="1367" spans="1:5" x14ac:dyDescent="0.3">
      <c r="A1367" s="36" t="s">
        <v>35</v>
      </c>
      <c r="B1367" s="36" t="s">
        <v>13</v>
      </c>
      <c r="C1367" s="37" t="s">
        <v>91</v>
      </c>
      <c r="D1367" s="36">
        <v>267.21311479999997</v>
      </c>
      <c r="E1367" s="36">
        <v>4.0752172801537473E-3</v>
      </c>
    </row>
    <row r="1368" spans="1:5" x14ac:dyDescent="0.3">
      <c r="A1368" s="36" t="s">
        <v>34</v>
      </c>
      <c r="B1368" s="36" t="s">
        <v>13</v>
      </c>
      <c r="C1368" s="37" t="s">
        <v>91</v>
      </c>
      <c r="D1368" s="36">
        <v>377.39532279299971</v>
      </c>
      <c r="E1368" s="36">
        <v>4.7360068000897731E-3</v>
      </c>
    </row>
    <row r="1369" spans="1:5" x14ac:dyDescent="0.3">
      <c r="A1369" s="36" t="s">
        <v>33</v>
      </c>
      <c r="B1369" s="36" t="s">
        <v>13</v>
      </c>
      <c r="C1369" s="37" t="s">
        <v>91</v>
      </c>
      <c r="D1369" s="36">
        <v>378.4135064925004</v>
      </c>
      <c r="E1369" s="36">
        <v>4.8077288273022326E-3</v>
      </c>
    </row>
    <row r="1370" spans="1:5" x14ac:dyDescent="0.3">
      <c r="A1370" s="36" t="s">
        <v>32</v>
      </c>
      <c r="B1370" s="36" t="s">
        <v>13</v>
      </c>
      <c r="C1370" s="37" t="s">
        <v>91</v>
      </c>
      <c r="D1370" s="36">
        <v>393.90250237570035</v>
      </c>
      <c r="E1370" s="36">
        <v>3.8909700048929173E-3</v>
      </c>
    </row>
    <row r="1371" spans="1:5" x14ac:dyDescent="0.3">
      <c r="A1371" s="36" t="s">
        <v>31</v>
      </c>
      <c r="B1371" s="36" t="s">
        <v>13</v>
      </c>
      <c r="C1371" s="37" t="s">
        <v>91</v>
      </c>
      <c r="D1371" s="36">
        <v>345.37315894950018</v>
      </c>
      <c r="E1371" s="36">
        <v>4.0540773356015835E-3</v>
      </c>
    </row>
    <row r="1372" spans="1:5" x14ac:dyDescent="0.3">
      <c r="A1372" s="36" t="s">
        <v>30</v>
      </c>
      <c r="B1372" s="36" t="s">
        <v>13</v>
      </c>
      <c r="C1372" s="37" t="s">
        <v>91</v>
      </c>
      <c r="D1372" s="36">
        <v>400.17195767090004</v>
      </c>
      <c r="E1372" s="36">
        <v>4.4306845602089398E-3</v>
      </c>
    </row>
    <row r="1373" spans="1:5" x14ac:dyDescent="0.3">
      <c r="A1373" s="36" t="s">
        <v>29</v>
      </c>
      <c r="B1373" s="36" t="s">
        <v>13</v>
      </c>
      <c r="C1373" s="37" t="s">
        <v>91</v>
      </c>
      <c r="D1373" s="36">
        <v>341.69047618859975</v>
      </c>
      <c r="E1373" s="36">
        <v>4.2055480067205086E-3</v>
      </c>
    </row>
    <row r="1374" spans="1:5" x14ac:dyDescent="0.3">
      <c r="A1374" s="36" t="s">
        <v>28</v>
      </c>
      <c r="B1374" s="36" t="s">
        <v>13</v>
      </c>
      <c r="C1374" s="37" t="s">
        <v>91</v>
      </c>
      <c r="D1374" s="36">
        <v>333.89010988920006</v>
      </c>
      <c r="E1374" s="36">
        <v>4.2943646936495338E-3</v>
      </c>
    </row>
    <row r="1375" spans="1:5" x14ac:dyDescent="0.3">
      <c r="A1375" s="36" t="s">
        <v>27</v>
      </c>
      <c r="B1375" s="36" t="s">
        <v>13</v>
      </c>
      <c r="C1375" s="37" t="s">
        <v>91</v>
      </c>
      <c r="D1375" s="36">
        <v>338.66483516410017</v>
      </c>
      <c r="E1375" s="36">
        <v>4.4705891543037127E-3</v>
      </c>
    </row>
    <row r="1376" spans="1:5" x14ac:dyDescent="0.3">
      <c r="A1376" s="36" t="s">
        <v>26</v>
      </c>
      <c r="B1376" s="36" t="s">
        <v>13</v>
      </c>
      <c r="C1376" s="37" t="s">
        <v>91</v>
      </c>
      <c r="D1376" s="36">
        <v>326.72222222389973</v>
      </c>
      <c r="E1376" s="36">
        <v>4.8901955248851934E-3</v>
      </c>
    </row>
    <row r="1377" spans="1:5" x14ac:dyDescent="0.3">
      <c r="A1377" s="36" t="s">
        <v>25</v>
      </c>
      <c r="B1377" s="36" t="s">
        <v>13</v>
      </c>
      <c r="C1377" s="37" t="s">
        <v>91</v>
      </c>
      <c r="D1377" s="36">
        <v>321.77777777819995</v>
      </c>
      <c r="E1377" s="36">
        <v>4.942089663903435E-3</v>
      </c>
    </row>
    <row r="1378" spans="1:5" x14ac:dyDescent="0.3">
      <c r="A1378" s="36" t="s">
        <v>24</v>
      </c>
      <c r="B1378" s="36" t="s">
        <v>13</v>
      </c>
      <c r="C1378" s="37" t="s">
        <v>91</v>
      </c>
      <c r="D1378" s="36">
        <v>293</v>
      </c>
      <c r="E1378" s="36">
        <v>4.7639362912400458E-3</v>
      </c>
    </row>
    <row r="1379" spans="1:5" x14ac:dyDescent="0.3">
      <c r="A1379" s="36" t="s">
        <v>23</v>
      </c>
      <c r="B1379" s="36" t="s">
        <v>13</v>
      </c>
      <c r="C1379" s="37" t="s">
        <v>91</v>
      </c>
      <c r="D1379" s="36">
        <v>297.76824997830005</v>
      </c>
      <c r="E1379" s="36">
        <v>4.6946863436302102E-3</v>
      </c>
    </row>
    <row r="1380" spans="1:5" x14ac:dyDescent="0.3">
      <c r="A1380" s="36" t="s">
        <v>22</v>
      </c>
      <c r="B1380" s="36" t="s">
        <v>13</v>
      </c>
      <c r="C1380" s="37" t="s">
        <v>91</v>
      </c>
      <c r="D1380" s="36">
        <v>256.25249169479991</v>
      </c>
      <c r="E1380" s="36">
        <v>4.8462286153024359E-3</v>
      </c>
    </row>
    <row r="1381" spans="1:5" x14ac:dyDescent="0.3">
      <c r="A1381" s="36" t="s">
        <v>21</v>
      </c>
      <c r="B1381" s="36" t="s">
        <v>13</v>
      </c>
      <c r="C1381" s="37" t="s">
        <v>91</v>
      </c>
      <c r="D1381" s="36">
        <v>150</v>
      </c>
      <c r="E1381" s="36">
        <v>5.4398148148148149E-3</v>
      </c>
    </row>
    <row r="1382" spans="1:5" x14ac:dyDescent="0.3">
      <c r="A1382" s="36" t="s">
        <v>35</v>
      </c>
      <c r="B1382" s="36" t="s">
        <v>13</v>
      </c>
      <c r="C1382" s="37" t="s">
        <v>50</v>
      </c>
      <c r="D1382" s="36">
        <v>4054.3815407999937</v>
      </c>
      <c r="E1382" s="36">
        <v>3.1272691259146839E-3</v>
      </c>
    </row>
    <row r="1383" spans="1:5" x14ac:dyDescent="0.3">
      <c r="A1383" s="36" t="s">
        <v>34</v>
      </c>
      <c r="B1383" s="36" t="s">
        <v>13</v>
      </c>
      <c r="C1383" s="37" t="s">
        <v>50</v>
      </c>
      <c r="D1383" s="36">
        <v>4336.8685676385621</v>
      </c>
      <c r="E1383" s="36">
        <v>3.2067588045445214E-3</v>
      </c>
    </row>
    <row r="1384" spans="1:5" x14ac:dyDescent="0.3">
      <c r="A1384" s="36" t="s">
        <v>33</v>
      </c>
      <c r="B1384" s="36" t="s">
        <v>13</v>
      </c>
      <c r="C1384" s="37" t="s">
        <v>50</v>
      </c>
      <c r="D1384" s="36">
        <v>4386.6124492123927</v>
      </c>
      <c r="E1384" s="36">
        <v>3.2214179667490444E-3</v>
      </c>
    </row>
    <row r="1385" spans="1:5" x14ac:dyDescent="0.3">
      <c r="A1385" s="36" t="s">
        <v>32</v>
      </c>
      <c r="B1385" s="36" t="s">
        <v>13</v>
      </c>
      <c r="C1385" s="37" t="s">
        <v>50</v>
      </c>
      <c r="D1385" s="36">
        <v>4317.9477549965932</v>
      </c>
      <c r="E1385" s="36">
        <v>3.1533380561051586E-3</v>
      </c>
    </row>
    <row r="1386" spans="1:5" x14ac:dyDescent="0.3">
      <c r="A1386" s="36" t="s">
        <v>31</v>
      </c>
      <c r="B1386" s="36" t="s">
        <v>13</v>
      </c>
      <c r="C1386" s="37" t="s">
        <v>50</v>
      </c>
      <c r="D1386" s="36">
        <v>4279</v>
      </c>
      <c r="E1386" s="36">
        <v>3.2422554594791096E-3</v>
      </c>
    </row>
    <row r="1387" spans="1:5" x14ac:dyDescent="0.3">
      <c r="A1387" s="36" t="s">
        <v>30</v>
      </c>
      <c r="B1387" s="36" t="s">
        <v>13</v>
      </c>
      <c r="C1387" s="37" t="s">
        <v>50</v>
      </c>
      <c r="D1387" s="36">
        <v>4316</v>
      </c>
      <c r="E1387" s="36">
        <v>3.4139764184944908E-3</v>
      </c>
    </row>
    <row r="1388" spans="1:5" x14ac:dyDescent="0.3">
      <c r="A1388" s="36" t="s">
        <v>29</v>
      </c>
      <c r="B1388" s="36" t="s">
        <v>13</v>
      </c>
      <c r="C1388" s="37" t="s">
        <v>50</v>
      </c>
      <c r="D1388" s="36">
        <v>3941</v>
      </c>
      <c r="E1388" s="36">
        <v>3.4221785220897119E-3</v>
      </c>
    </row>
    <row r="1389" spans="1:5" x14ac:dyDescent="0.3">
      <c r="A1389" s="36" t="s">
        <v>28</v>
      </c>
      <c r="B1389" s="36" t="s">
        <v>13</v>
      </c>
      <c r="C1389" s="37" t="s">
        <v>50</v>
      </c>
      <c r="D1389" s="36">
        <v>3810</v>
      </c>
      <c r="E1389" s="36">
        <v>3.445064158646836E-3</v>
      </c>
    </row>
    <row r="1390" spans="1:5" x14ac:dyDescent="0.3">
      <c r="A1390" s="36" t="s">
        <v>27</v>
      </c>
      <c r="B1390" s="36" t="s">
        <v>13</v>
      </c>
      <c r="C1390" s="37" t="s">
        <v>50</v>
      </c>
      <c r="D1390" s="36">
        <v>3334</v>
      </c>
      <c r="E1390" s="36">
        <v>3.4793041391721654E-3</v>
      </c>
    </row>
    <row r="1391" spans="1:5" x14ac:dyDescent="0.3">
      <c r="A1391" s="36" t="s">
        <v>26</v>
      </c>
      <c r="B1391" s="36" t="s">
        <v>13</v>
      </c>
      <c r="C1391" s="37" t="s">
        <v>50</v>
      </c>
      <c r="D1391" s="36">
        <v>3293</v>
      </c>
      <c r="E1391" s="36">
        <v>3.7210665721901675E-3</v>
      </c>
    </row>
    <row r="1392" spans="1:5" x14ac:dyDescent="0.3">
      <c r="A1392" s="36" t="s">
        <v>25</v>
      </c>
      <c r="B1392" s="36" t="s">
        <v>13</v>
      </c>
      <c r="C1392" s="37" t="s">
        <v>50</v>
      </c>
      <c r="D1392" s="36">
        <v>2882</v>
      </c>
      <c r="E1392" s="36">
        <v>3.956309275965764E-3</v>
      </c>
    </row>
    <row r="1393" spans="1:5" x14ac:dyDescent="0.3">
      <c r="A1393" s="36" t="s">
        <v>24</v>
      </c>
      <c r="B1393" s="36" t="s">
        <v>13</v>
      </c>
      <c r="C1393" s="37" t="s">
        <v>50</v>
      </c>
      <c r="D1393" s="36">
        <v>2652</v>
      </c>
      <c r="E1393" s="36">
        <v>3.9967215518686107E-3</v>
      </c>
    </row>
    <row r="1394" spans="1:5" x14ac:dyDescent="0.3">
      <c r="A1394" s="36" t="s">
        <v>23</v>
      </c>
      <c r="B1394" s="36" t="s">
        <v>13</v>
      </c>
      <c r="C1394" s="37" t="s">
        <v>50</v>
      </c>
      <c r="D1394" s="36">
        <v>2389</v>
      </c>
      <c r="E1394" s="36">
        <v>4.1230640435328588E-3</v>
      </c>
    </row>
    <row r="1395" spans="1:5" x14ac:dyDescent="0.3">
      <c r="A1395" s="36" t="s">
        <v>22</v>
      </c>
      <c r="B1395" s="36" t="s">
        <v>13</v>
      </c>
      <c r="C1395" s="37" t="s">
        <v>50</v>
      </c>
      <c r="D1395" s="36">
        <v>2183</v>
      </c>
      <c r="E1395" s="36">
        <v>4.1052705247620501E-3</v>
      </c>
    </row>
    <row r="1396" spans="1:5" x14ac:dyDescent="0.3">
      <c r="A1396" s="36" t="s">
        <v>21</v>
      </c>
      <c r="B1396" s="36" t="s">
        <v>13</v>
      </c>
      <c r="C1396" s="37" t="s">
        <v>50</v>
      </c>
      <c r="D1396" s="36">
        <v>2036</v>
      </c>
      <c r="E1396" s="36">
        <v>4.477051953721895E-3</v>
      </c>
    </row>
    <row r="1397" spans="1:5" x14ac:dyDescent="0.3">
      <c r="A1397" s="36" t="s">
        <v>35</v>
      </c>
      <c r="B1397" s="36" t="s">
        <v>13</v>
      </c>
      <c r="C1397" s="37" t="s">
        <v>92</v>
      </c>
      <c r="D1397" s="36">
        <v>491.64285720000021</v>
      </c>
      <c r="E1397" s="36">
        <v>4.2204761058907197E-3</v>
      </c>
    </row>
    <row r="1398" spans="1:5" x14ac:dyDescent="0.3">
      <c r="A1398" s="36" t="s">
        <v>34</v>
      </c>
      <c r="B1398" s="36" t="s">
        <v>13</v>
      </c>
      <c r="C1398" s="37" t="s">
        <v>92</v>
      </c>
      <c r="D1398" s="36">
        <v>634.26000217400008</v>
      </c>
      <c r="E1398" s="36">
        <v>4.7090143993857555E-3</v>
      </c>
    </row>
    <row r="1399" spans="1:5" x14ac:dyDescent="0.3">
      <c r="A1399" s="36" t="s">
        <v>33</v>
      </c>
      <c r="B1399" s="36" t="s">
        <v>13</v>
      </c>
      <c r="C1399" s="37" t="s">
        <v>92</v>
      </c>
      <c r="D1399" s="36">
        <v>577.18696145149988</v>
      </c>
      <c r="E1399" s="36">
        <v>4.8806749944006328E-3</v>
      </c>
    </row>
    <row r="1400" spans="1:5" x14ac:dyDescent="0.3">
      <c r="A1400" s="36" t="s">
        <v>32</v>
      </c>
      <c r="B1400" s="36" t="s">
        <v>13</v>
      </c>
      <c r="C1400" s="37" t="s">
        <v>92</v>
      </c>
      <c r="D1400" s="36">
        <v>627.54629629489898</v>
      </c>
      <c r="E1400" s="36">
        <v>4.7698983564905166E-3</v>
      </c>
    </row>
    <row r="1401" spans="1:5" x14ac:dyDescent="0.3">
      <c r="A1401" s="36" t="s">
        <v>31</v>
      </c>
      <c r="B1401" s="36" t="s">
        <v>13</v>
      </c>
      <c r="C1401" s="37" t="s">
        <v>92</v>
      </c>
      <c r="D1401" s="36">
        <v>621.62500000179989</v>
      </c>
      <c r="E1401" s="36">
        <v>5.2105179698780013E-3</v>
      </c>
    </row>
    <row r="1402" spans="1:5" x14ac:dyDescent="0.3">
      <c r="A1402" s="36" t="s">
        <v>30</v>
      </c>
      <c r="B1402" s="36" t="s">
        <v>13</v>
      </c>
      <c r="C1402" s="37" t="s">
        <v>92</v>
      </c>
      <c r="D1402" s="36">
        <v>635.03085721579941</v>
      </c>
      <c r="E1402" s="36">
        <v>4.9209132235651471E-3</v>
      </c>
    </row>
    <row r="1403" spans="1:5" x14ac:dyDescent="0.3">
      <c r="A1403" s="36" t="s">
        <v>29</v>
      </c>
      <c r="B1403" s="36" t="s">
        <v>13</v>
      </c>
      <c r="C1403" s="37" t="s">
        <v>92</v>
      </c>
      <c r="D1403" s="36">
        <v>578.37560443959921</v>
      </c>
      <c r="E1403" s="36">
        <v>5.1292564153060582E-3</v>
      </c>
    </row>
    <row r="1404" spans="1:5" x14ac:dyDescent="0.3">
      <c r="A1404" s="36" t="s">
        <v>28</v>
      </c>
      <c r="B1404" s="36" t="s">
        <v>13</v>
      </c>
      <c r="C1404" s="37" t="s">
        <v>92</v>
      </c>
      <c r="D1404" s="36">
        <v>613.63353729620007</v>
      </c>
      <c r="E1404" s="36">
        <v>4.7509659443553268E-3</v>
      </c>
    </row>
    <row r="1405" spans="1:5" x14ac:dyDescent="0.3">
      <c r="A1405" s="36" t="s">
        <v>27</v>
      </c>
      <c r="B1405" s="36" t="s">
        <v>13</v>
      </c>
      <c r="C1405" s="37" t="s">
        <v>92</v>
      </c>
      <c r="D1405" s="36">
        <v>517.73073605429988</v>
      </c>
      <c r="E1405" s="36">
        <v>4.8564229480166227E-3</v>
      </c>
    </row>
    <row r="1406" spans="1:5" x14ac:dyDescent="0.3">
      <c r="A1406" s="36" t="s">
        <v>26</v>
      </c>
      <c r="B1406" s="36" t="s">
        <v>13</v>
      </c>
      <c r="C1406" s="37" t="s">
        <v>92</v>
      </c>
      <c r="D1406" s="36">
        <v>624.86240181259859</v>
      </c>
      <c r="E1406" s="36">
        <v>5.7893133750339457E-3</v>
      </c>
    </row>
    <row r="1407" spans="1:5" x14ac:dyDescent="0.3">
      <c r="A1407" s="36" t="s">
        <v>25</v>
      </c>
      <c r="B1407" s="36" t="s">
        <v>13</v>
      </c>
      <c r="C1407" s="37" t="s">
        <v>92</v>
      </c>
      <c r="D1407" s="36">
        <v>553.58112559159974</v>
      </c>
      <c r="E1407" s="36">
        <v>5.5647913387980984E-3</v>
      </c>
    </row>
    <row r="1408" spans="1:5" x14ac:dyDescent="0.3">
      <c r="A1408" s="36" t="s">
        <v>24</v>
      </c>
      <c r="B1408" s="36" t="s">
        <v>13</v>
      </c>
      <c r="C1408" s="37" t="s">
        <v>92</v>
      </c>
      <c r="D1408" s="36">
        <v>558</v>
      </c>
      <c r="E1408" s="36">
        <v>5.7136101154918358E-3</v>
      </c>
    </row>
    <row r="1409" spans="1:5" x14ac:dyDescent="0.3">
      <c r="A1409" s="36" t="s">
        <v>23</v>
      </c>
      <c r="B1409" s="36" t="s">
        <v>13</v>
      </c>
      <c r="C1409" s="37" t="s">
        <v>92</v>
      </c>
      <c r="D1409" s="36">
        <v>593.17799846879961</v>
      </c>
      <c r="E1409" s="36">
        <v>5.559763255501721E-3</v>
      </c>
    </row>
    <row r="1410" spans="1:5" x14ac:dyDescent="0.3">
      <c r="A1410" s="36" t="s">
        <v>22</v>
      </c>
      <c r="B1410" s="36" t="s">
        <v>13</v>
      </c>
      <c r="C1410" s="37" t="s">
        <v>92</v>
      </c>
      <c r="D1410" s="36">
        <v>490.04082544270102</v>
      </c>
      <c r="E1410" s="36">
        <v>6.0061126655356961E-3</v>
      </c>
    </row>
    <row r="1411" spans="1:5" x14ac:dyDescent="0.3">
      <c r="A1411" s="36" t="s">
        <v>21</v>
      </c>
      <c r="B1411" s="36" t="s">
        <v>13</v>
      </c>
      <c r="C1411" s="37" t="s">
        <v>92</v>
      </c>
      <c r="D1411" s="36">
        <v>501.92246835669943</v>
      </c>
      <c r="E1411" s="36">
        <v>5.8261184872279567E-3</v>
      </c>
    </row>
    <row r="1412" spans="1:5" x14ac:dyDescent="0.3">
      <c r="A1412" s="36" t="s">
        <v>35</v>
      </c>
      <c r="B1412" s="36" t="s">
        <v>13</v>
      </c>
      <c r="C1412" s="37" t="s">
        <v>93</v>
      </c>
      <c r="D1412" s="36">
        <v>2596.3421401200035</v>
      </c>
      <c r="E1412" s="36">
        <v>3.6793350500034308E-3</v>
      </c>
    </row>
    <row r="1413" spans="1:5" x14ac:dyDescent="0.3">
      <c r="A1413" s="36" t="s">
        <v>34</v>
      </c>
      <c r="B1413" s="36" t="s">
        <v>13</v>
      </c>
      <c r="C1413" s="37" t="s">
        <v>93</v>
      </c>
      <c r="D1413" s="36">
        <v>2731.0504721494008</v>
      </c>
      <c r="E1413" s="36">
        <v>3.821896765411217E-3</v>
      </c>
    </row>
    <row r="1414" spans="1:5" x14ac:dyDescent="0.3">
      <c r="A1414" s="36" t="s">
        <v>33</v>
      </c>
      <c r="B1414" s="36" t="s">
        <v>13</v>
      </c>
      <c r="C1414" s="37" t="s">
        <v>93</v>
      </c>
      <c r="D1414" s="36">
        <v>2812.9888648176993</v>
      </c>
      <c r="E1414" s="36">
        <v>3.7151347646029718E-3</v>
      </c>
    </row>
    <row r="1415" spans="1:5" x14ac:dyDescent="0.3">
      <c r="A1415" s="36" t="s">
        <v>32</v>
      </c>
      <c r="B1415" s="36" t="s">
        <v>13</v>
      </c>
      <c r="C1415" s="37" t="s">
        <v>93</v>
      </c>
      <c r="D1415" s="36">
        <v>2754.9910846368984</v>
      </c>
      <c r="E1415" s="36">
        <v>3.8908336575092608E-3</v>
      </c>
    </row>
    <row r="1416" spans="1:5" x14ac:dyDescent="0.3">
      <c r="A1416" s="36" t="s">
        <v>31</v>
      </c>
      <c r="B1416" s="36" t="s">
        <v>13</v>
      </c>
      <c r="C1416" s="37" t="s">
        <v>93</v>
      </c>
      <c r="D1416" s="36">
        <v>2387.0708216802923</v>
      </c>
      <c r="E1416" s="36">
        <v>3.7983362308888612E-3</v>
      </c>
    </row>
    <row r="1417" spans="1:5" x14ac:dyDescent="0.3">
      <c r="A1417" s="36" t="s">
        <v>30</v>
      </c>
      <c r="B1417" s="36" t="s">
        <v>13</v>
      </c>
      <c r="C1417" s="37" t="s">
        <v>93</v>
      </c>
      <c r="D1417" s="36">
        <v>2422.2326927932108</v>
      </c>
      <c r="E1417" s="36">
        <v>3.9796757226649602E-3</v>
      </c>
    </row>
    <row r="1418" spans="1:5" x14ac:dyDescent="0.3">
      <c r="A1418" s="36" t="s">
        <v>29</v>
      </c>
      <c r="B1418" s="36" t="s">
        <v>13</v>
      </c>
      <c r="C1418" s="37" t="s">
        <v>93</v>
      </c>
      <c r="D1418" s="36">
        <v>2450.5555732128082</v>
      </c>
      <c r="E1418" s="36">
        <v>4.048002991763772E-3</v>
      </c>
    </row>
    <row r="1419" spans="1:5" x14ac:dyDescent="0.3">
      <c r="A1419" s="36" t="s">
        <v>28</v>
      </c>
      <c r="B1419" s="36" t="s">
        <v>13</v>
      </c>
      <c r="C1419" s="37" t="s">
        <v>93</v>
      </c>
      <c r="D1419" s="36">
        <v>2447.2651062359937</v>
      </c>
      <c r="E1419" s="36">
        <v>3.9472505363157308E-3</v>
      </c>
    </row>
    <row r="1420" spans="1:5" x14ac:dyDescent="0.3">
      <c r="A1420" s="36" t="s">
        <v>27</v>
      </c>
      <c r="B1420" s="36" t="s">
        <v>13</v>
      </c>
      <c r="C1420" s="37" t="s">
        <v>93</v>
      </c>
      <c r="D1420" s="36">
        <v>2112.247741655503</v>
      </c>
      <c r="E1420" s="36">
        <v>4.303594032635606E-3</v>
      </c>
    </row>
    <row r="1421" spans="1:5" x14ac:dyDescent="0.3">
      <c r="A1421" s="36" t="s">
        <v>26</v>
      </c>
      <c r="B1421" s="36" t="s">
        <v>13</v>
      </c>
      <c r="C1421" s="37" t="s">
        <v>93</v>
      </c>
      <c r="D1421" s="36">
        <v>2146</v>
      </c>
      <c r="E1421" s="36">
        <v>4.2119705912809363E-3</v>
      </c>
    </row>
    <row r="1422" spans="1:5" x14ac:dyDescent="0.3">
      <c r="A1422" s="36" t="s">
        <v>25</v>
      </c>
      <c r="B1422" s="36" t="s">
        <v>13</v>
      </c>
      <c r="C1422" s="37" t="s">
        <v>93</v>
      </c>
      <c r="D1422" s="36">
        <v>2062</v>
      </c>
      <c r="E1422" s="36">
        <v>4.1986609548442721E-3</v>
      </c>
    </row>
    <row r="1423" spans="1:5" x14ac:dyDescent="0.3">
      <c r="A1423" s="36" t="s">
        <v>24</v>
      </c>
      <c r="B1423" s="36" t="s">
        <v>13</v>
      </c>
      <c r="C1423" s="37" t="s">
        <v>93</v>
      </c>
      <c r="D1423" s="36">
        <v>1993</v>
      </c>
      <c r="E1423" s="36">
        <v>4.2760773819479287E-3</v>
      </c>
    </row>
    <row r="1424" spans="1:5" x14ac:dyDescent="0.3">
      <c r="A1424" s="36" t="s">
        <v>23</v>
      </c>
      <c r="B1424" s="36" t="s">
        <v>13</v>
      </c>
      <c r="C1424" s="37" t="s">
        <v>93</v>
      </c>
      <c r="D1424" s="36">
        <v>1948</v>
      </c>
      <c r="E1424" s="36">
        <v>4.3834131873146248E-3</v>
      </c>
    </row>
    <row r="1425" spans="1:5" x14ac:dyDescent="0.3">
      <c r="A1425" s="36" t="s">
        <v>22</v>
      </c>
      <c r="B1425" s="36" t="s">
        <v>13</v>
      </c>
      <c r="C1425" s="37" t="s">
        <v>93</v>
      </c>
      <c r="D1425" s="36">
        <v>1714</v>
      </c>
      <c r="E1425" s="36">
        <v>4.3623590042784904E-3</v>
      </c>
    </row>
    <row r="1426" spans="1:5" x14ac:dyDescent="0.3">
      <c r="A1426" s="36" t="s">
        <v>21</v>
      </c>
      <c r="B1426" s="36" t="s">
        <v>13</v>
      </c>
      <c r="C1426" s="37" t="s">
        <v>93</v>
      </c>
      <c r="D1426" s="36">
        <v>1517</v>
      </c>
      <c r="E1426" s="36">
        <v>4.4504870724382918E-3</v>
      </c>
    </row>
    <row r="1427" spans="1:5" x14ac:dyDescent="0.3">
      <c r="A1427" s="36" t="s">
        <v>35</v>
      </c>
      <c r="B1427" s="36" t="s">
        <v>116</v>
      </c>
      <c r="C1427" s="38" t="s">
        <v>52</v>
      </c>
      <c r="D1427" s="36">
        <v>773.0000001800006</v>
      </c>
      <c r="E1427" s="36">
        <v>3.8749940108214736E-3</v>
      </c>
    </row>
    <row r="1428" spans="1:5" x14ac:dyDescent="0.3">
      <c r="A1428" s="36" t="s">
        <v>34</v>
      </c>
      <c r="B1428" s="36" t="s">
        <v>116</v>
      </c>
      <c r="C1428" s="38" t="s">
        <v>52</v>
      </c>
      <c r="D1428" s="36">
        <v>715.89204081839966</v>
      </c>
      <c r="E1428" s="36">
        <v>3.7961613094269768E-3</v>
      </c>
    </row>
    <row r="1429" spans="1:5" x14ac:dyDescent="0.3">
      <c r="A1429" s="36" t="s">
        <v>33</v>
      </c>
      <c r="B1429" s="36" t="s">
        <v>116</v>
      </c>
      <c r="C1429" s="38" t="s">
        <v>52</v>
      </c>
      <c r="D1429" s="36">
        <v>685.22722943310043</v>
      </c>
      <c r="E1429" s="36">
        <v>3.8994871797691758E-3</v>
      </c>
    </row>
    <row r="1430" spans="1:5" x14ac:dyDescent="0.3">
      <c r="A1430" s="36" t="s">
        <v>32</v>
      </c>
      <c r="B1430" s="36" t="s">
        <v>116</v>
      </c>
      <c r="C1430" s="38" t="s">
        <v>52</v>
      </c>
      <c r="D1430" s="36">
        <v>631.01268731170001</v>
      </c>
      <c r="E1430" s="36">
        <v>3.735157463861188E-3</v>
      </c>
    </row>
    <row r="1431" spans="1:5" x14ac:dyDescent="0.3">
      <c r="A1431" s="36" t="s">
        <v>31</v>
      </c>
      <c r="B1431" s="36" t="s">
        <v>116</v>
      </c>
      <c r="C1431" s="38" t="s">
        <v>52</v>
      </c>
      <c r="D1431" s="36">
        <v>615.28883748009957</v>
      </c>
      <c r="E1431" s="36">
        <v>3.9480914623391747E-3</v>
      </c>
    </row>
    <row r="1432" spans="1:5" x14ac:dyDescent="0.3">
      <c r="A1432" s="36" t="s">
        <v>30</v>
      </c>
      <c r="B1432" s="36" t="s">
        <v>116</v>
      </c>
      <c r="C1432" s="38" t="s">
        <v>52</v>
      </c>
      <c r="D1432" s="36">
        <v>671.00912698519971</v>
      </c>
      <c r="E1432" s="36">
        <v>4.0357514679343221E-3</v>
      </c>
    </row>
    <row r="1433" spans="1:5" x14ac:dyDescent="0.3">
      <c r="A1433" s="36" t="s">
        <v>29</v>
      </c>
      <c r="B1433" s="36" t="s">
        <v>116</v>
      </c>
      <c r="C1433" s="38" t="s">
        <v>52</v>
      </c>
      <c r="D1433" s="36">
        <v>768.31042626770056</v>
      </c>
      <c r="E1433" s="36">
        <v>4.2255248390312208E-3</v>
      </c>
    </row>
    <row r="1434" spans="1:5" x14ac:dyDescent="0.3">
      <c r="A1434" s="36" t="s">
        <v>28</v>
      </c>
      <c r="B1434" s="36" t="s">
        <v>116</v>
      </c>
      <c r="C1434" s="38" t="s">
        <v>52</v>
      </c>
      <c r="D1434" s="36">
        <v>694.32661290359988</v>
      </c>
      <c r="E1434" s="36">
        <v>4.1044085222202162E-3</v>
      </c>
    </row>
    <row r="1435" spans="1:5" x14ac:dyDescent="0.3">
      <c r="A1435" s="36" t="s">
        <v>27</v>
      </c>
      <c r="B1435" s="36" t="s">
        <v>116</v>
      </c>
      <c r="C1435" s="38" t="s">
        <v>52</v>
      </c>
      <c r="D1435" s="36">
        <v>668</v>
      </c>
      <c r="E1435" s="36">
        <v>4.2456753160345969E-3</v>
      </c>
    </row>
    <row r="1436" spans="1:5" x14ac:dyDescent="0.3">
      <c r="A1436" s="36" t="s">
        <v>26</v>
      </c>
      <c r="B1436" s="36" t="s">
        <v>116</v>
      </c>
      <c r="C1436" s="38" t="s">
        <v>52</v>
      </c>
      <c r="D1436" s="36">
        <v>719</v>
      </c>
      <c r="E1436" s="36">
        <v>4.3975042497295625E-3</v>
      </c>
    </row>
    <row r="1437" spans="1:5" x14ac:dyDescent="0.3">
      <c r="A1437" s="36" t="s">
        <v>25</v>
      </c>
      <c r="B1437" s="36" t="s">
        <v>116</v>
      </c>
      <c r="C1437" s="38" t="s">
        <v>52</v>
      </c>
      <c r="D1437" s="36">
        <v>642</v>
      </c>
      <c r="E1437" s="36">
        <v>5.101246105919003E-3</v>
      </c>
    </row>
    <row r="1438" spans="1:5" x14ac:dyDescent="0.3">
      <c r="A1438" s="36" t="s">
        <v>24</v>
      </c>
      <c r="B1438" s="36" t="s">
        <v>116</v>
      </c>
      <c r="C1438" s="38" t="s">
        <v>52</v>
      </c>
      <c r="D1438" s="36">
        <v>692</v>
      </c>
      <c r="E1438" s="36">
        <v>5.0046162491971741E-3</v>
      </c>
    </row>
    <row r="1439" spans="1:5" x14ac:dyDescent="0.3">
      <c r="A1439" s="36" t="s">
        <v>23</v>
      </c>
      <c r="B1439" s="36" t="s">
        <v>116</v>
      </c>
      <c r="C1439" s="38" t="s">
        <v>52</v>
      </c>
      <c r="D1439" s="36">
        <v>589</v>
      </c>
      <c r="E1439" s="36">
        <v>5.1959535936615727E-3</v>
      </c>
    </row>
    <row r="1440" spans="1:5" x14ac:dyDescent="0.3">
      <c r="A1440" s="36" t="s">
        <v>22</v>
      </c>
      <c r="B1440" s="36" t="s">
        <v>116</v>
      </c>
      <c r="C1440" s="38" t="s">
        <v>52</v>
      </c>
      <c r="D1440" s="36">
        <v>497</v>
      </c>
      <c r="E1440" s="36">
        <v>5.1810865191146875E-3</v>
      </c>
    </row>
    <row r="1441" spans="1:5" x14ac:dyDescent="0.3">
      <c r="A1441" s="36" t="s">
        <v>21</v>
      </c>
      <c r="B1441" s="36" t="s">
        <v>116</v>
      </c>
      <c r="C1441" s="38" t="s">
        <v>52</v>
      </c>
      <c r="D1441" s="36">
        <v>378</v>
      </c>
      <c r="E1441" s="36">
        <v>5.0301293356848917E-3</v>
      </c>
    </row>
    <row r="1442" spans="1:5" x14ac:dyDescent="0.3">
      <c r="A1442" s="36" t="s">
        <v>35</v>
      </c>
      <c r="B1442" s="36" t="s">
        <v>116</v>
      </c>
      <c r="C1442" s="38" t="s">
        <v>53</v>
      </c>
      <c r="D1442" s="36">
        <v>334.51260503999993</v>
      </c>
      <c r="E1442" s="36">
        <v>4.6379335851037314E-3</v>
      </c>
    </row>
    <row r="1443" spans="1:5" x14ac:dyDescent="0.3">
      <c r="A1443" s="36" t="s">
        <v>34</v>
      </c>
      <c r="B1443" s="36" t="s">
        <v>116</v>
      </c>
      <c r="C1443" s="38" t="s">
        <v>53</v>
      </c>
      <c r="D1443" s="36">
        <v>374.09696538850005</v>
      </c>
      <c r="E1443" s="36">
        <v>4.8697525712717987E-3</v>
      </c>
    </row>
    <row r="1444" spans="1:5" x14ac:dyDescent="0.3">
      <c r="A1444" s="36" t="s">
        <v>33</v>
      </c>
      <c r="B1444" s="36" t="s">
        <v>116</v>
      </c>
      <c r="C1444" s="38" t="s">
        <v>53</v>
      </c>
      <c r="D1444" s="36">
        <v>318.34708968090007</v>
      </c>
      <c r="E1444" s="36">
        <v>4.5596952428071909E-3</v>
      </c>
    </row>
    <row r="1445" spans="1:5" x14ac:dyDescent="0.3">
      <c r="A1445" s="36" t="s">
        <v>32</v>
      </c>
      <c r="B1445" s="36" t="s">
        <v>116</v>
      </c>
      <c r="C1445" s="38" t="s">
        <v>53</v>
      </c>
      <c r="D1445" s="36">
        <v>273.72536409659989</v>
      </c>
      <c r="E1445" s="36">
        <v>4.4686766964743413E-3</v>
      </c>
    </row>
    <row r="1446" spans="1:5" x14ac:dyDescent="0.3">
      <c r="A1446" s="36" t="s">
        <v>31</v>
      </c>
      <c r="B1446" s="36" t="s">
        <v>116</v>
      </c>
      <c r="C1446" s="38" t="s">
        <v>53</v>
      </c>
      <c r="D1446" s="36">
        <v>292.29393939430003</v>
      </c>
      <c r="E1446" s="36">
        <v>4.2224845728614556E-3</v>
      </c>
    </row>
    <row r="1447" spans="1:5" x14ac:dyDescent="0.3">
      <c r="A1447" s="36" t="s">
        <v>30</v>
      </c>
      <c r="B1447" s="36" t="s">
        <v>116</v>
      </c>
      <c r="C1447" s="38" t="s">
        <v>53</v>
      </c>
      <c r="D1447" s="36">
        <v>343.56843538550004</v>
      </c>
      <c r="E1447" s="36">
        <v>4.4878872778676294E-3</v>
      </c>
    </row>
    <row r="1448" spans="1:5" x14ac:dyDescent="0.3">
      <c r="A1448" s="36" t="s">
        <v>29</v>
      </c>
      <c r="B1448" s="36" t="s">
        <v>116</v>
      </c>
      <c r="C1448" s="38" t="s">
        <v>53</v>
      </c>
      <c r="D1448" s="36">
        <v>315.75293579000015</v>
      </c>
      <c r="E1448" s="36">
        <v>5.0545379218311414E-3</v>
      </c>
    </row>
    <row r="1449" spans="1:5" x14ac:dyDescent="0.3">
      <c r="A1449" s="36" t="s">
        <v>28</v>
      </c>
      <c r="B1449" s="36" t="s">
        <v>116</v>
      </c>
      <c r="C1449" s="38" t="s">
        <v>53</v>
      </c>
      <c r="D1449" s="36">
        <v>345.86410256340019</v>
      </c>
      <c r="E1449" s="36">
        <v>4.4032423548233737E-3</v>
      </c>
    </row>
    <row r="1450" spans="1:5" x14ac:dyDescent="0.3">
      <c r="A1450" s="36" t="s">
        <v>27</v>
      </c>
      <c r="B1450" s="36" t="s">
        <v>116</v>
      </c>
      <c r="C1450" s="38" t="s">
        <v>53</v>
      </c>
      <c r="D1450" s="36">
        <v>346.48809523689999</v>
      </c>
      <c r="E1450" s="36">
        <v>4.9010367952558682E-3</v>
      </c>
    </row>
    <row r="1451" spans="1:5" x14ac:dyDescent="0.3">
      <c r="A1451" s="36" t="s">
        <v>26</v>
      </c>
      <c r="B1451" s="36" t="s">
        <v>116</v>
      </c>
      <c r="C1451" s="38" t="s">
        <v>53</v>
      </c>
      <c r="D1451" s="36">
        <v>348.90909090980006</v>
      </c>
      <c r="E1451" s="36">
        <v>4.773627033752891E-3</v>
      </c>
    </row>
    <row r="1452" spans="1:5" x14ac:dyDescent="0.3">
      <c r="A1452" s="36" t="s">
        <v>25</v>
      </c>
      <c r="B1452" s="36" t="s">
        <v>116</v>
      </c>
      <c r="C1452" s="38" t="s">
        <v>53</v>
      </c>
      <c r="D1452" s="36">
        <v>338</v>
      </c>
      <c r="E1452" s="36">
        <v>4.1831032215647601E-3</v>
      </c>
    </row>
    <row r="1453" spans="1:5" x14ac:dyDescent="0.3">
      <c r="A1453" s="36" t="s">
        <v>24</v>
      </c>
      <c r="B1453" s="36" t="s">
        <v>116</v>
      </c>
      <c r="C1453" s="38" t="s">
        <v>53</v>
      </c>
      <c r="D1453" s="36">
        <v>290</v>
      </c>
      <c r="E1453" s="36">
        <v>4.4013409961685818E-3</v>
      </c>
    </row>
    <row r="1454" spans="1:5" x14ac:dyDescent="0.3">
      <c r="A1454" s="36" t="s">
        <v>23</v>
      </c>
      <c r="B1454" s="36" t="s">
        <v>116</v>
      </c>
      <c r="C1454" s="38" t="s">
        <v>53</v>
      </c>
      <c r="D1454" s="36">
        <v>308</v>
      </c>
      <c r="E1454" s="36">
        <v>4.6266233766233764E-3</v>
      </c>
    </row>
    <row r="1455" spans="1:5" x14ac:dyDescent="0.3">
      <c r="A1455" s="36" t="s">
        <v>22</v>
      </c>
      <c r="B1455" s="36" t="s">
        <v>116</v>
      </c>
      <c r="C1455" s="38" t="s">
        <v>53</v>
      </c>
      <c r="D1455" s="36">
        <v>302</v>
      </c>
      <c r="E1455" s="36">
        <v>4.727740986019132E-3</v>
      </c>
    </row>
    <row r="1456" spans="1:5" x14ac:dyDescent="0.3">
      <c r="A1456" s="36" t="s">
        <v>21</v>
      </c>
      <c r="B1456" s="36" t="s">
        <v>116</v>
      </c>
      <c r="C1456" s="38" t="s">
        <v>53</v>
      </c>
      <c r="D1456" s="36">
        <v>254</v>
      </c>
      <c r="E1456" s="36">
        <v>4.511154855643045E-3</v>
      </c>
    </row>
    <row r="1457" spans="1:5" x14ac:dyDescent="0.3">
      <c r="A1457" s="36" t="s">
        <v>35</v>
      </c>
      <c r="B1457" s="36" t="s">
        <v>116</v>
      </c>
      <c r="C1457" s="38" t="s">
        <v>54</v>
      </c>
      <c r="D1457" s="36">
        <v>418.42537324999978</v>
      </c>
      <c r="E1457" s="36">
        <v>4.4613184945040876E-3</v>
      </c>
    </row>
    <row r="1458" spans="1:5" x14ac:dyDescent="0.3">
      <c r="A1458" s="36" t="s">
        <v>34</v>
      </c>
      <c r="B1458" s="36" t="s">
        <v>116</v>
      </c>
      <c r="C1458" s="38" t="s">
        <v>54</v>
      </c>
      <c r="D1458" s="36">
        <v>445.19956140080092</v>
      </c>
      <c r="E1458" s="36">
        <v>4.1347752639553873E-3</v>
      </c>
    </row>
    <row r="1459" spans="1:5" x14ac:dyDescent="0.3">
      <c r="A1459" s="36" t="s">
        <v>33</v>
      </c>
      <c r="B1459" s="36" t="s">
        <v>116</v>
      </c>
      <c r="C1459" s="38" t="s">
        <v>54</v>
      </c>
      <c r="D1459" s="36">
        <v>512.22273391829981</v>
      </c>
      <c r="E1459" s="36">
        <v>4.0925450634831514E-3</v>
      </c>
    </row>
    <row r="1460" spans="1:5" x14ac:dyDescent="0.3">
      <c r="A1460" s="36" t="s">
        <v>32</v>
      </c>
      <c r="B1460" s="36" t="s">
        <v>116</v>
      </c>
      <c r="C1460" s="38" t="s">
        <v>54</v>
      </c>
      <c r="D1460" s="36">
        <v>406.1956432354001</v>
      </c>
      <c r="E1460" s="36">
        <v>4.7065923228625343E-3</v>
      </c>
    </row>
    <row r="1461" spans="1:5" x14ac:dyDescent="0.3">
      <c r="A1461" s="36" t="s">
        <v>31</v>
      </c>
      <c r="B1461" s="36" t="s">
        <v>116</v>
      </c>
      <c r="C1461" s="38" t="s">
        <v>54</v>
      </c>
      <c r="D1461" s="36">
        <v>390.77033145990032</v>
      </c>
      <c r="E1461" s="36">
        <v>3.8496321744594677E-3</v>
      </c>
    </row>
    <row r="1462" spans="1:5" x14ac:dyDescent="0.3">
      <c r="A1462" s="36" t="s">
        <v>30</v>
      </c>
      <c r="B1462" s="36" t="s">
        <v>116</v>
      </c>
      <c r="C1462" s="38" t="s">
        <v>54</v>
      </c>
      <c r="D1462" s="36">
        <v>476.20680093679943</v>
      </c>
      <c r="E1462" s="36">
        <v>4.1134103730704761E-3</v>
      </c>
    </row>
    <row r="1463" spans="1:5" x14ac:dyDescent="0.3">
      <c r="A1463" s="36" t="s">
        <v>29</v>
      </c>
      <c r="B1463" s="36" t="s">
        <v>116</v>
      </c>
      <c r="C1463" s="38" t="s">
        <v>54</v>
      </c>
      <c r="D1463" s="36">
        <v>500.01483516509973</v>
      </c>
      <c r="E1463" s="36">
        <v>4.4887844495811024E-3</v>
      </c>
    </row>
    <row r="1464" spans="1:5" x14ac:dyDescent="0.3">
      <c r="A1464" s="36" t="s">
        <v>28</v>
      </c>
      <c r="B1464" s="36" t="s">
        <v>116</v>
      </c>
      <c r="C1464" s="38" t="s">
        <v>54</v>
      </c>
      <c r="D1464" s="36">
        <v>494.71812196720009</v>
      </c>
      <c r="E1464" s="36">
        <v>4.5096849108696149E-3</v>
      </c>
    </row>
    <row r="1465" spans="1:5" x14ac:dyDescent="0.3">
      <c r="A1465" s="36" t="s">
        <v>27</v>
      </c>
      <c r="B1465" s="36" t="s">
        <v>116</v>
      </c>
      <c r="C1465" s="38" t="s">
        <v>54</v>
      </c>
      <c r="D1465" s="36">
        <v>438.12508167670035</v>
      </c>
      <c r="E1465" s="36">
        <v>4.7904490857198804E-3</v>
      </c>
    </row>
    <row r="1466" spans="1:5" x14ac:dyDescent="0.3">
      <c r="A1466" s="36" t="s">
        <v>26</v>
      </c>
      <c r="B1466" s="36" t="s">
        <v>116</v>
      </c>
      <c r="C1466" s="38" t="s">
        <v>54</v>
      </c>
      <c r="D1466" s="36">
        <v>471.2528278752003</v>
      </c>
      <c r="E1466" s="36">
        <v>4.8761840547220095E-3</v>
      </c>
    </row>
    <row r="1467" spans="1:5" x14ac:dyDescent="0.3">
      <c r="A1467" s="36" t="s">
        <v>25</v>
      </c>
      <c r="B1467" s="36" t="s">
        <v>116</v>
      </c>
      <c r="C1467" s="38" t="s">
        <v>54</v>
      </c>
      <c r="D1467" s="36">
        <v>401.20245801759989</v>
      </c>
      <c r="E1467" s="36">
        <v>4.7878553406319599E-3</v>
      </c>
    </row>
    <row r="1468" spans="1:5" x14ac:dyDescent="0.3">
      <c r="A1468" s="36" t="s">
        <v>24</v>
      </c>
      <c r="B1468" s="36" t="s">
        <v>116</v>
      </c>
      <c r="C1468" s="38" t="s">
        <v>54</v>
      </c>
      <c r="D1468" s="36">
        <v>369</v>
      </c>
      <c r="E1468" s="36">
        <v>4.9081601927130382E-3</v>
      </c>
    </row>
    <row r="1469" spans="1:5" x14ac:dyDescent="0.3">
      <c r="A1469" s="36" t="s">
        <v>23</v>
      </c>
      <c r="B1469" s="36" t="s">
        <v>116</v>
      </c>
      <c r="C1469" s="38" t="s">
        <v>54</v>
      </c>
      <c r="D1469" s="36">
        <v>316.56137930980003</v>
      </c>
      <c r="E1469" s="36">
        <v>5.0019248854776977E-3</v>
      </c>
    </row>
    <row r="1470" spans="1:5" x14ac:dyDescent="0.3">
      <c r="A1470" s="36" t="s">
        <v>22</v>
      </c>
      <c r="B1470" s="36" t="s">
        <v>116</v>
      </c>
      <c r="C1470" s="38" t="s">
        <v>54</v>
      </c>
      <c r="D1470" s="36">
        <v>333.8400000007</v>
      </c>
      <c r="E1470" s="36">
        <v>5.6311701441725736E-3</v>
      </c>
    </row>
    <row r="1471" spans="1:5" x14ac:dyDescent="0.3">
      <c r="A1471" s="36" t="s">
        <v>21</v>
      </c>
      <c r="B1471" s="36" t="s">
        <v>116</v>
      </c>
      <c r="C1471" s="38" t="s">
        <v>54</v>
      </c>
      <c r="D1471" s="36">
        <v>284.97849303420003</v>
      </c>
      <c r="E1471" s="36">
        <v>5.0598421370282266E-3</v>
      </c>
    </row>
    <row r="1472" spans="1:5" x14ac:dyDescent="0.3">
      <c r="A1472" s="36" t="s">
        <v>35</v>
      </c>
      <c r="B1472" s="36" t="s">
        <v>116</v>
      </c>
      <c r="C1472" s="38" t="s">
        <v>55</v>
      </c>
      <c r="D1472" s="36">
        <v>601.5</v>
      </c>
      <c r="E1472" s="36">
        <v>4.3981481481481476E-3</v>
      </c>
    </row>
    <row r="1473" spans="1:5" x14ac:dyDescent="0.3">
      <c r="A1473" s="36" t="s">
        <v>34</v>
      </c>
      <c r="B1473" s="36" t="s">
        <v>116</v>
      </c>
      <c r="C1473" s="38" t="s">
        <v>55</v>
      </c>
      <c r="D1473" s="36">
        <v>594.4808602812991</v>
      </c>
      <c r="E1473" s="36">
        <v>4.5791846686827975E-3</v>
      </c>
    </row>
    <row r="1474" spans="1:5" x14ac:dyDescent="0.3">
      <c r="A1474" s="36" t="s">
        <v>33</v>
      </c>
      <c r="B1474" s="36" t="s">
        <v>116</v>
      </c>
      <c r="C1474" s="38" t="s">
        <v>55</v>
      </c>
      <c r="D1474" s="36">
        <v>597.22110717290013</v>
      </c>
      <c r="E1474" s="36">
        <v>4.8249059472691546E-3</v>
      </c>
    </row>
    <row r="1475" spans="1:5" x14ac:dyDescent="0.3">
      <c r="A1475" s="36" t="s">
        <v>32</v>
      </c>
      <c r="B1475" s="36" t="s">
        <v>116</v>
      </c>
      <c r="C1475" s="38" t="s">
        <v>55</v>
      </c>
      <c r="D1475" s="36">
        <v>492.79482220030025</v>
      </c>
      <c r="E1475" s="36">
        <v>5.1310299956062065E-3</v>
      </c>
    </row>
    <row r="1476" spans="1:5" x14ac:dyDescent="0.3">
      <c r="A1476" s="36" t="s">
        <v>31</v>
      </c>
      <c r="B1476" s="36" t="s">
        <v>116</v>
      </c>
      <c r="C1476" s="38" t="s">
        <v>55</v>
      </c>
      <c r="D1476" s="36">
        <v>523.53334165820047</v>
      </c>
      <c r="E1476" s="36">
        <v>4.713660379841755E-3</v>
      </c>
    </row>
    <row r="1477" spans="1:5" x14ac:dyDescent="0.3">
      <c r="A1477" s="36" t="s">
        <v>30</v>
      </c>
      <c r="B1477" s="36" t="s">
        <v>116</v>
      </c>
      <c r="C1477" s="38" t="s">
        <v>55</v>
      </c>
      <c r="D1477" s="36">
        <v>594.59226222479947</v>
      </c>
      <c r="E1477" s="36">
        <v>4.8591524789512418E-3</v>
      </c>
    </row>
    <row r="1478" spans="1:5" x14ac:dyDescent="0.3">
      <c r="A1478" s="36" t="s">
        <v>29</v>
      </c>
      <c r="B1478" s="36" t="s">
        <v>116</v>
      </c>
      <c r="C1478" s="38" t="s">
        <v>55</v>
      </c>
      <c r="D1478" s="36">
        <v>462.23543989069987</v>
      </c>
      <c r="E1478" s="36">
        <v>5.0120574451339682E-3</v>
      </c>
    </row>
    <row r="1479" spans="1:5" x14ac:dyDescent="0.3">
      <c r="A1479" s="36" t="s">
        <v>28</v>
      </c>
      <c r="B1479" s="36" t="s">
        <v>116</v>
      </c>
      <c r="C1479" s="38" t="s">
        <v>55</v>
      </c>
      <c r="D1479" s="36">
        <v>480.99173524950004</v>
      </c>
      <c r="E1479" s="36">
        <v>4.8110841613151524E-3</v>
      </c>
    </row>
    <row r="1480" spans="1:5" x14ac:dyDescent="0.3">
      <c r="A1480" s="36" t="s">
        <v>27</v>
      </c>
      <c r="B1480" s="36" t="s">
        <v>116</v>
      </c>
      <c r="C1480" s="38" t="s">
        <v>55</v>
      </c>
      <c r="D1480" s="36">
        <v>404.13677588539974</v>
      </c>
      <c r="E1480" s="36">
        <v>5.2339823971082498E-3</v>
      </c>
    </row>
    <row r="1481" spans="1:5" x14ac:dyDescent="0.3">
      <c r="A1481" s="36" t="s">
        <v>26</v>
      </c>
      <c r="B1481" s="36" t="s">
        <v>116</v>
      </c>
      <c r="C1481" s="38" t="s">
        <v>55</v>
      </c>
      <c r="D1481" s="36">
        <v>442.18623949619985</v>
      </c>
      <c r="E1481" s="36">
        <v>5.4417864375085638E-3</v>
      </c>
    </row>
    <row r="1482" spans="1:5" x14ac:dyDescent="0.3">
      <c r="A1482" s="36" t="s">
        <v>25</v>
      </c>
      <c r="B1482" s="36" t="s">
        <v>116</v>
      </c>
      <c r="C1482" s="38" t="s">
        <v>55</v>
      </c>
      <c r="D1482" s="36">
        <v>411.73968254000005</v>
      </c>
      <c r="E1482" s="36">
        <v>5.187432749757053E-3</v>
      </c>
    </row>
    <row r="1483" spans="1:5" x14ac:dyDescent="0.3">
      <c r="A1483" s="36" t="s">
        <v>24</v>
      </c>
      <c r="B1483" s="36" t="s">
        <v>116</v>
      </c>
      <c r="C1483" s="38" t="s">
        <v>55</v>
      </c>
      <c r="D1483" s="36">
        <v>415</v>
      </c>
      <c r="E1483" s="36">
        <v>5.4049531459170012E-3</v>
      </c>
    </row>
    <row r="1484" spans="1:5" x14ac:dyDescent="0.3">
      <c r="A1484" s="36" t="s">
        <v>23</v>
      </c>
      <c r="B1484" s="36" t="s">
        <v>116</v>
      </c>
      <c r="C1484" s="38" t="s">
        <v>55</v>
      </c>
      <c r="D1484" s="36">
        <v>401.72256028809994</v>
      </c>
      <c r="E1484" s="36">
        <v>5.8148319179985308E-3</v>
      </c>
    </row>
    <row r="1485" spans="1:5" x14ac:dyDescent="0.3">
      <c r="A1485" s="36" t="s">
        <v>22</v>
      </c>
      <c r="B1485" s="36" t="s">
        <v>116</v>
      </c>
      <c r="C1485" s="38" t="s">
        <v>55</v>
      </c>
      <c r="D1485" s="36">
        <v>286.59143144390009</v>
      </c>
      <c r="E1485" s="36">
        <v>5.3961978667938122E-3</v>
      </c>
    </row>
    <row r="1486" spans="1:5" x14ac:dyDescent="0.3">
      <c r="A1486" s="36" t="s">
        <v>21</v>
      </c>
      <c r="B1486" s="36" t="s">
        <v>116</v>
      </c>
      <c r="C1486" s="38" t="s">
        <v>55</v>
      </c>
      <c r="D1486" s="36">
        <v>280.57838827699993</v>
      </c>
      <c r="E1486" s="36">
        <v>5.8648547225912447E-3</v>
      </c>
    </row>
    <row r="1487" spans="1:5" x14ac:dyDescent="0.3">
      <c r="A1487" s="36" t="s">
        <v>35</v>
      </c>
      <c r="B1487" s="36" t="s">
        <v>116</v>
      </c>
      <c r="C1487" s="38" t="s">
        <v>56</v>
      </c>
      <c r="D1487" s="36">
        <v>429.61029422000007</v>
      </c>
      <c r="E1487" s="36">
        <v>4.8087903613598651E-3</v>
      </c>
    </row>
    <row r="1488" spans="1:5" x14ac:dyDescent="0.3">
      <c r="A1488" s="36" t="s">
        <v>34</v>
      </c>
      <c r="B1488" s="36" t="s">
        <v>116</v>
      </c>
      <c r="C1488" s="38" t="s">
        <v>56</v>
      </c>
      <c r="D1488" s="36">
        <v>453.59111543669962</v>
      </c>
      <c r="E1488" s="36">
        <v>5.4882816604553807E-3</v>
      </c>
    </row>
    <row r="1489" spans="1:5" x14ac:dyDescent="0.3">
      <c r="A1489" s="36" t="s">
        <v>33</v>
      </c>
      <c r="B1489" s="36" t="s">
        <v>116</v>
      </c>
      <c r="C1489" s="38" t="s">
        <v>56</v>
      </c>
      <c r="D1489" s="36">
        <v>466.29578754689999</v>
      </c>
      <c r="E1489" s="36">
        <v>5.7083471077969553E-3</v>
      </c>
    </row>
    <row r="1490" spans="1:5" x14ac:dyDescent="0.3">
      <c r="A1490" s="36" t="s">
        <v>32</v>
      </c>
      <c r="B1490" s="36" t="s">
        <v>116</v>
      </c>
      <c r="C1490" s="38" t="s">
        <v>56</v>
      </c>
      <c r="D1490" s="36">
        <v>442.25494505530037</v>
      </c>
      <c r="E1490" s="36">
        <v>4.5801795755914315E-3</v>
      </c>
    </row>
    <row r="1491" spans="1:5" x14ac:dyDescent="0.3">
      <c r="A1491" s="36" t="s">
        <v>31</v>
      </c>
      <c r="B1491" s="36" t="s">
        <v>116</v>
      </c>
      <c r="C1491" s="38" t="s">
        <v>56</v>
      </c>
      <c r="D1491" s="36">
        <v>428.71349206400021</v>
      </c>
      <c r="E1491" s="36">
        <v>4.8957967585223638E-3</v>
      </c>
    </row>
    <row r="1492" spans="1:5" x14ac:dyDescent="0.3">
      <c r="A1492" s="36" t="s">
        <v>30</v>
      </c>
      <c r="B1492" s="36" t="s">
        <v>116</v>
      </c>
      <c r="C1492" s="38" t="s">
        <v>56</v>
      </c>
      <c r="D1492" s="36">
        <v>489.48412571220001</v>
      </c>
      <c r="E1492" s="36">
        <v>5.261300488872649E-3</v>
      </c>
    </row>
    <row r="1493" spans="1:5" x14ac:dyDescent="0.3">
      <c r="A1493" s="36" t="s">
        <v>29</v>
      </c>
      <c r="B1493" s="36" t="s">
        <v>116</v>
      </c>
      <c r="C1493" s="38" t="s">
        <v>56</v>
      </c>
      <c r="D1493" s="36">
        <v>420.19438339550038</v>
      </c>
      <c r="E1493" s="36">
        <v>5.2143338122092693E-3</v>
      </c>
    </row>
    <row r="1494" spans="1:5" x14ac:dyDescent="0.3">
      <c r="A1494" s="36" t="s">
        <v>28</v>
      </c>
      <c r="B1494" s="36" t="s">
        <v>116</v>
      </c>
      <c r="C1494" s="38" t="s">
        <v>56</v>
      </c>
      <c r="D1494" s="36">
        <v>444.43690476249981</v>
      </c>
      <c r="E1494" s="36">
        <v>5.977140088387959E-3</v>
      </c>
    </row>
    <row r="1495" spans="1:5" x14ac:dyDescent="0.3">
      <c r="A1495" s="36" t="s">
        <v>27</v>
      </c>
      <c r="B1495" s="36" t="s">
        <v>116</v>
      </c>
      <c r="C1495" s="38" t="s">
        <v>56</v>
      </c>
      <c r="D1495" s="36">
        <v>427.00000000029991</v>
      </c>
      <c r="E1495" s="36">
        <v>5.4433385376002619E-3</v>
      </c>
    </row>
    <row r="1496" spans="1:5" x14ac:dyDescent="0.3">
      <c r="A1496" s="36" t="s">
        <v>26</v>
      </c>
      <c r="B1496" s="36" t="s">
        <v>116</v>
      </c>
      <c r="C1496" s="38" t="s">
        <v>56</v>
      </c>
      <c r="D1496" s="36">
        <v>466</v>
      </c>
      <c r="E1496" s="36">
        <v>5.7358726752503577E-3</v>
      </c>
    </row>
    <row r="1497" spans="1:5" x14ac:dyDescent="0.3">
      <c r="A1497" s="36" t="s">
        <v>25</v>
      </c>
      <c r="B1497" s="36" t="s">
        <v>116</v>
      </c>
      <c r="C1497" s="38" t="s">
        <v>56</v>
      </c>
      <c r="D1497" s="36">
        <v>440</v>
      </c>
      <c r="E1497" s="36">
        <v>5.7149621212121216E-3</v>
      </c>
    </row>
    <row r="1498" spans="1:5" x14ac:dyDescent="0.3">
      <c r="A1498" s="36" t="s">
        <v>24</v>
      </c>
      <c r="B1498" s="36" t="s">
        <v>116</v>
      </c>
      <c r="C1498" s="38" t="s">
        <v>56</v>
      </c>
      <c r="D1498" s="36">
        <v>464</v>
      </c>
      <c r="E1498" s="36">
        <v>5.6977370689655178E-3</v>
      </c>
    </row>
    <row r="1499" spans="1:5" x14ac:dyDescent="0.3">
      <c r="A1499" s="36" t="s">
        <v>23</v>
      </c>
      <c r="B1499" s="36" t="s">
        <v>116</v>
      </c>
      <c r="C1499" s="38" t="s">
        <v>56</v>
      </c>
      <c r="D1499" s="36">
        <v>505</v>
      </c>
      <c r="E1499" s="36">
        <v>5.8952145214521447E-3</v>
      </c>
    </row>
    <row r="1500" spans="1:5" x14ac:dyDescent="0.3">
      <c r="A1500" s="36" t="s">
        <v>22</v>
      </c>
      <c r="B1500" s="36" t="s">
        <v>116</v>
      </c>
      <c r="C1500" s="38" t="s">
        <v>56</v>
      </c>
      <c r="D1500" s="36">
        <v>444</v>
      </c>
      <c r="E1500" s="36">
        <v>5.8652402402402399E-3</v>
      </c>
    </row>
    <row r="1501" spans="1:5" x14ac:dyDescent="0.3">
      <c r="A1501" s="36" t="s">
        <v>21</v>
      </c>
      <c r="B1501" s="36" t="s">
        <v>116</v>
      </c>
      <c r="C1501" s="38" t="s">
        <v>56</v>
      </c>
      <c r="D1501" s="36">
        <v>268</v>
      </c>
      <c r="E1501" s="36">
        <v>6.5998134328358205E-3</v>
      </c>
    </row>
    <row r="1502" spans="1:5" x14ac:dyDescent="0.3">
      <c r="A1502" s="36" t="s">
        <v>35</v>
      </c>
      <c r="B1502" s="36" t="s">
        <v>116</v>
      </c>
      <c r="C1502" s="38" t="s">
        <v>57</v>
      </c>
      <c r="D1502" s="36">
        <v>771.31578926000122</v>
      </c>
      <c r="E1502" s="36">
        <v>4.2856059744391982E-3</v>
      </c>
    </row>
    <row r="1503" spans="1:5" x14ac:dyDescent="0.3">
      <c r="A1503" s="36" t="s">
        <v>34</v>
      </c>
      <c r="B1503" s="36" t="s">
        <v>116</v>
      </c>
      <c r="C1503" s="38" t="s">
        <v>57</v>
      </c>
      <c r="D1503" s="36">
        <v>874.65134114360274</v>
      </c>
      <c r="E1503" s="36">
        <v>4.5040801798842695E-3</v>
      </c>
    </row>
    <row r="1504" spans="1:5" x14ac:dyDescent="0.3">
      <c r="A1504" s="36" t="s">
        <v>33</v>
      </c>
      <c r="B1504" s="36" t="s">
        <v>116</v>
      </c>
      <c r="C1504" s="38" t="s">
        <v>57</v>
      </c>
      <c r="D1504" s="36">
        <v>828.59629580710202</v>
      </c>
      <c r="E1504" s="36">
        <v>4.3213738010454278E-3</v>
      </c>
    </row>
    <row r="1505" spans="1:5" x14ac:dyDescent="0.3">
      <c r="A1505" s="36" t="s">
        <v>32</v>
      </c>
      <c r="B1505" s="36" t="s">
        <v>116</v>
      </c>
      <c r="C1505" s="38" t="s">
        <v>57</v>
      </c>
      <c r="D1505" s="36">
        <v>713.46173204259901</v>
      </c>
      <c r="E1505" s="36">
        <v>4.2498653892428292E-3</v>
      </c>
    </row>
    <row r="1506" spans="1:5" x14ac:dyDescent="0.3">
      <c r="A1506" s="36" t="s">
        <v>31</v>
      </c>
      <c r="B1506" s="36" t="s">
        <v>116</v>
      </c>
      <c r="C1506" s="38" t="s">
        <v>57</v>
      </c>
      <c r="D1506" s="36">
        <v>640.32010574270032</v>
      </c>
      <c r="E1506" s="36">
        <v>3.8185960524839985E-3</v>
      </c>
    </row>
    <row r="1507" spans="1:5" x14ac:dyDescent="0.3">
      <c r="A1507" s="36" t="s">
        <v>30</v>
      </c>
      <c r="B1507" s="36" t="s">
        <v>116</v>
      </c>
      <c r="C1507" s="38" t="s">
        <v>57</v>
      </c>
      <c r="D1507" s="36">
        <v>701.49475421070053</v>
      </c>
      <c r="E1507" s="36">
        <v>4.1234837082362854E-3</v>
      </c>
    </row>
    <row r="1508" spans="1:5" x14ac:dyDescent="0.3">
      <c r="A1508" s="36" t="s">
        <v>29</v>
      </c>
      <c r="B1508" s="36" t="s">
        <v>116</v>
      </c>
      <c r="C1508" s="38" t="s">
        <v>57</v>
      </c>
      <c r="D1508" s="36">
        <v>711.2914331127979</v>
      </c>
      <c r="E1508" s="36">
        <v>4.001142954171576E-3</v>
      </c>
    </row>
    <row r="1509" spans="1:5" x14ac:dyDescent="0.3">
      <c r="A1509" s="36" t="s">
        <v>28</v>
      </c>
      <c r="B1509" s="36" t="s">
        <v>116</v>
      </c>
      <c r="C1509" s="38" t="s">
        <v>57</v>
      </c>
      <c r="D1509" s="36">
        <v>663.42832722960054</v>
      </c>
      <c r="E1509" s="36">
        <v>4.1666179716432659E-3</v>
      </c>
    </row>
    <row r="1510" spans="1:5" x14ac:dyDescent="0.3">
      <c r="A1510" s="36" t="s">
        <v>27</v>
      </c>
      <c r="B1510" s="36" t="s">
        <v>116</v>
      </c>
      <c r="C1510" s="38" t="s">
        <v>57</v>
      </c>
      <c r="D1510" s="36">
        <v>704.56877771140125</v>
      </c>
      <c r="E1510" s="36">
        <v>4.6180911596433198E-3</v>
      </c>
    </row>
    <row r="1511" spans="1:5" x14ac:dyDescent="0.3">
      <c r="A1511" s="36" t="s">
        <v>26</v>
      </c>
      <c r="B1511" s="36" t="s">
        <v>116</v>
      </c>
      <c r="C1511" s="38" t="s">
        <v>57</v>
      </c>
      <c r="D1511" s="36">
        <v>709.95449172239898</v>
      </c>
      <c r="E1511" s="36">
        <v>4.6126337140563007E-3</v>
      </c>
    </row>
    <row r="1512" spans="1:5" x14ac:dyDescent="0.3">
      <c r="A1512" s="36" t="s">
        <v>25</v>
      </c>
      <c r="B1512" s="36" t="s">
        <v>116</v>
      </c>
      <c r="C1512" s="38" t="s">
        <v>57</v>
      </c>
      <c r="D1512" s="36">
        <v>681.30555555530123</v>
      </c>
      <c r="E1512" s="36">
        <v>4.7435819029350706E-3</v>
      </c>
    </row>
    <row r="1513" spans="1:5" x14ac:dyDescent="0.3">
      <c r="A1513" s="36" t="s">
        <v>24</v>
      </c>
      <c r="B1513" s="36" t="s">
        <v>116</v>
      </c>
      <c r="C1513" s="38" t="s">
        <v>57</v>
      </c>
      <c r="D1513" s="36">
        <v>579</v>
      </c>
      <c r="E1513" s="36">
        <v>4.6380253310305125E-3</v>
      </c>
    </row>
    <row r="1514" spans="1:5" x14ac:dyDescent="0.3">
      <c r="A1514" s="36" t="s">
        <v>23</v>
      </c>
      <c r="B1514" s="36" t="s">
        <v>116</v>
      </c>
      <c r="C1514" s="38" t="s">
        <v>57</v>
      </c>
      <c r="D1514" s="36">
        <v>512.10116199800075</v>
      </c>
      <c r="E1514" s="36">
        <v>4.8326066726881974E-3</v>
      </c>
    </row>
    <row r="1515" spans="1:5" x14ac:dyDescent="0.3">
      <c r="A1515" s="36" t="s">
        <v>22</v>
      </c>
      <c r="B1515" s="36" t="s">
        <v>116</v>
      </c>
      <c r="C1515" s="38" t="s">
        <v>57</v>
      </c>
      <c r="D1515" s="36">
        <v>428.61573617389922</v>
      </c>
      <c r="E1515" s="36">
        <v>4.8429842934170891E-3</v>
      </c>
    </row>
    <row r="1516" spans="1:5" x14ac:dyDescent="0.3">
      <c r="A1516" s="36" t="s">
        <v>21</v>
      </c>
      <c r="B1516" s="36" t="s">
        <v>116</v>
      </c>
      <c r="C1516" s="38" t="s">
        <v>57</v>
      </c>
      <c r="D1516" s="36">
        <v>390.23669021110044</v>
      </c>
      <c r="E1516" s="36">
        <v>4.9332833301303962E-3</v>
      </c>
    </row>
    <row r="1517" spans="1:5" x14ac:dyDescent="0.3">
      <c r="A1517" s="36" t="s">
        <v>35</v>
      </c>
      <c r="B1517" s="36" t="s">
        <v>116</v>
      </c>
      <c r="C1517" s="38" t="s">
        <v>58</v>
      </c>
      <c r="D1517" s="36">
        <v>746.00425548000089</v>
      </c>
      <c r="E1517" s="36">
        <v>3.3829087228583981E-3</v>
      </c>
    </row>
    <row r="1518" spans="1:5" x14ac:dyDescent="0.3">
      <c r="A1518" s="36" t="s">
        <v>34</v>
      </c>
      <c r="B1518" s="36" t="s">
        <v>116</v>
      </c>
      <c r="C1518" s="38" t="s">
        <v>58</v>
      </c>
      <c r="D1518" s="36">
        <v>737.15672463079841</v>
      </c>
      <c r="E1518" s="36">
        <v>3.3277288723212199E-3</v>
      </c>
    </row>
    <row r="1519" spans="1:5" x14ac:dyDescent="0.3">
      <c r="A1519" s="36" t="s">
        <v>33</v>
      </c>
      <c r="B1519" s="36" t="s">
        <v>116</v>
      </c>
      <c r="C1519" s="38" t="s">
        <v>58</v>
      </c>
      <c r="D1519" s="36">
        <v>639.03039852290101</v>
      </c>
      <c r="E1519" s="36">
        <v>3.2672007103855994E-3</v>
      </c>
    </row>
    <row r="1520" spans="1:5" x14ac:dyDescent="0.3">
      <c r="A1520" s="36" t="s">
        <v>32</v>
      </c>
      <c r="B1520" s="36" t="s">
        <v>116</v>
      </c>
      <c r="C1520" s="38" t="s">
        <v>58</v>
      </c>
      <c r="D1520" s="36">
        <v>555.07606490800026</v>
      </c>
      <c r="E1520" s="36">
        <v>2.9997018123549381E-3</v>
      </c>
    </row>
    <row r="1521" spans="1:5" x14ac:dyDescent="0.3">
      <c r="A1521" s="36" t="s">
        <v>31</v>
      </c>
      <c r="B1521" s="36" t="s">
        <v>116</v>
      </c>
      <c r="C1521" s="38" t="s">
        <v>58</v>
      </c>
      <c r="D1521" s="36">
        <v>519.61307536349909</v>
      </c>
      <c r="E1521" s="36">
        <v>3.2421247402290472E-3</v>
      </c>
    </row>
    <row r="1522" spans="1:5" x14ac:dyDescent="0.3">
      <c r="A1522" s="36" t="s">
        <v>30</v>
      </c>
      <c r="B1522" s="36" t="s">
        <v>116</v>
      </c>
      <c r="C1522" s="38" t="s">
        <v>58</v>
      </c>
      <c r="D1522" s="36">
        <v>587.65040424890037</v>
      </c>
      <c r="E1522" s="36">
        <v>3.2959872608622565E-3</v>
      </c>
    </row>
    <row r="1523" spans="1:5" x14ac:dyDescent="0.3">
      <c r="A1523" s="36" t="s">
        <v>29</v>
      </c>
      <c r="B1523" s="36" t="s">
        <v>116</v>
      </c>
      <c r="C1523" s="38" t="s">
        <v>58</v>
      </c>
      <c r="D1523" s="36">
        <v>617.36367686299957</v>
      </c>
      <c r="E1523" s="36">
        <v>3.1073542482100728E-3</v>
      </c>
    </row>
    <row r="1524" spans="1:5" x14ac:dyDescent="0.3">
      <c r="A1524" s="36" t="s">
        <v>28</v>
      </c>
      <c r="B1524" s="36" t="s">
        <v>116</v>
      </c>
      <c r="C1524" s="38" t="s">
        <v>58</v>
      </c>
      <c r="D1524" s="36">
        <v>572.53975436520057</v>
      </c>
      <c r="E1524" s="36">
        <v>3.281132177486934E-3</v>
      </c>
    </row>
    <row r="1525" spans="1:5" x14ac:dyDescent="0.3">
      <c r="A1525" s="36" t="s">
        <v>27</v>
      </c>
      <c r="B1525" s="36" t="s">
        <v>116</v>
      </c>
      <c r="C1525" s="38" t="s">
        <v>58</v>
      </c>
      <c r="D1525" s="36">
        <v>612.88396110960002</v>
      </c>
      <c r="E1525" s="36">
        <v>3.5421481338364148E-3</v>
      </c>
    </row>
    <row r="1526" spans="1:5" x14ac:dyDescent="0.3">
      <c r="A1526" s="36" t="s">
        <v>26</v>
      </c>
      <c r="B1526" s="36" t="s">
        <v>116</v>
      </c>
      <c r="C1526" s="38" t="s">
        <v>58</v>
      </c>
      <c r="D1526" s="36">
        <v>537.69538610099937</v>
      </c>
      <c r="E1526" s="36">
        <v>3.5842502953778864E-3</v>
      </c>
    </row>
    <row r="1527" spans="1:5" x14ac:dyDescent="0.3">
      <c r="A1527" s="36" t="s">
        <v>25</v>
      </c>
      <c r="B1527" s="36" t="s">
        <v>116</v>
      </c>
      <c r="C1527" s="38" t="s">
        <v>58</v>
      </c>
      <c r="D1527" s="36">
        <v>439.54818181680014</v>
      </c>
      <c r="E1527" s="36">
        <v>3.4222182236252341E-3</v>
      </c>
    </row>
    <row r="1528" spans="1:5" x14ac:dyDescent="0.3">
      <c r="A1528" s="36" t="s">
        <v>24</v>
      </c>
      <c r="B1528" s="36" t="s">
        <v>116</v>
      </c>
      <c r="C1528" s="38" t="s">
        <v>58</v>
      </c>
      <c r="D1528" s="36">
        <v>330</v>
      </c>
      <c r="E1528" s="36">
        <v>3.7184343434343435E-3</v>
      </c>
    </row>
    <row r="1529" spans="1:5" x14ac:dyDescent="0.3">
      <c r="A1529" s="36" t="s">
        <v>23</v>
      </c>
      <c r="B1529" s="36" t="s">
        <v>116</v>
      </c>
      <c r="C1529" s="38" t="s">
        <v>58</v>
      </c>
      <c r="D1529" s="36">
        <v>329.22222222220029</v>
      </c>
      <c r="E1529" s="36">
        <v>3.3610439244509491E-3</v>
      </c>
    </row>
    <row r="1530" spans="1:5" x14ac:dyDescent="0.3">
      <c r="A1530" s="36" t="s">
        <v>22</v>
      </c>
      <c r="B1530" s="36" t="s">
        <v>116</v>
      </c>
      <c r="C1530" s="38" t="s">
        <v>58</v>
      </c>
      <c r="D1530" s="36">
        <v>238.15250544650002</v>
      </c>
      <c r="E1530" s="36">
        <v>3.819190329820304E-3</v>
      </c>
    </row>
    <row r="1531" spans="1:5" x14ac:dyDescent="0.3">
      <c r="A1531" s="36" t="s">
        <v>21</v>
      </c>
      <c r="B1531" s="36" t="s">
        <v>116</v>
      </c>
      <c r="C1531" s="38" t="s">
        <v>58</v>
      </c>
      <c r="D1531" s="36">
        <v>217.15014005570006</v>
      </c>
      <c r="E1531" s="36">
        <v>3.5673318824780745E-3</v>
      </c>
    </row>
    <row r="1532" spans="1:5" x14ac:dyDescent="0.3">
      <c r="A1532" s="36" t="s">
        <v>35</v>
      </c>
      <c r="B1532" s="36" t="s">
        <v>116</v>
      </c>
      <c r="C1532" s="38" t="s">
        <v>59</v>
      </c>
      <c r="D1532" s="36">
        <v>271.04761912000015</v>
      </c>
      <c r="E1532" s="36">
        <v>6.4082386586014495E-3</v>
      </c>
    </row>
    <row r="1533" spans="1:5" x14ac:dyDescent="0.3">
      <c r="A1533" s="36" t="s">
        <v>34</v>
      </c>
      <c r="B1533" s="36" t="s">
        <v>116</v>
      </c>
      <c r="C1533" s="38" t="s">
        <v>59</v>
      </c>
      <c r="D1533" s="36">
        <v>307.3842823864004</v>
      </c>
      <c r="E1533" s="36">
        <v>6.0154211251216127E-3</v>
      </c>
    </row>
    <row r="1534" spans="1:5" x14ac:dyDescent="0.3">
      <c r="A1534" s="36" t="s">
        <v>33</v>
      </c>
      <c r="B1534" s="36" t="s">
        <v>116</v>
      </c>
      <c r="C1534" s="38" t="s">
        <v>59</v>
      </c>
      <c r="D1534" s="36">
        <v>345.26593406610027</v>
      </c>
      <c r="E1534" s="36">
        <v>5.1125143578166577E-3</v>
      </c>
    </row>
    <row r="1535" spans="1:5" x14ac:dyDescent="0.3">
      <c r="A1535" s="36" t="s">
        <v>32</v>
      </c>
      <c r="B1535" s="36" t="s">
        <v>116</v>
      </c>
      <c r="C1535" s="38" t="s">
        <v>59</v>
      </c>
      <c r="D1535" s="36">
        <v>358.56969696810006</v>
      </c>
      <c r="E1535" s="36">
        <v>5.5011827748786667E-3</v>
      </c>
    </row>
    <row r="1536" spans="1:5" x14ac:dyDescent="0.3">
      <c r="A1536" s="36" t="s">
        <v>31</v>
      </c>
      <c r="B1536" s="36" t="s">
        <v>116</v>
      </c>
      <c r="C1536" s="38" t="s">
        <v>59</v>
      </c>
      <c r="D1536" s="36">
        <v>315.44237867450005</v>
      </c>
      <c r="E1536" s="36">
        <v>6.3490405868928254E-3</v>
      </c>
    </row>
    <row r="1537" spans="1:5" x14ac:dyDescent="0.3">
      <c r="A1537" s="36" t="s">
        <v>30</v>
      </c>
      <c r="B1537" s="36" t="s">
        <v>116</v>
      </c>
      <c r="C1537" s="38" t="s">
        <v>59</v>
      </c>
      <c r="D1537" s="36">
        <v>311.06714285680005</v>
      </c>
      <c r="E1537" s="36">
        <v>5.9691353073347371E-3</v>
      </c>
    </row>
    <row r="1538" spans="1:5" x14ac:dyDescent="0.3">
      <c r="A1538" s="36" t="s">
        <v>29</v>
      </c>
      <c r="B1538" s="36" t="s">
        <v>116</v>
      </c>
      <c r="C1538" s="38" t="s">
        <v>59</v>
      </c>
      <c r="D1538" s="36">
        <v>298.80644338110022</v>
      </c>
      <c r="E1538" s="36">
        <v>5.6920183099450853E-3</v>
      </c>
    </row>
    <row r="1539" spans="1:5" x14ac:dyDescent="0.3">
      <c r="A1539" s="36" t="s">
        <v>28</v>
      </c>
      <c r="B1539" s="36" t="s">
        <v>116</v>
      </c>
      <c r="C1539" s="38" t="s">
        <v>59</v>
      </c>
      <c r="D1539" s="36">
        <v>321.89675716390002</v>
      </c>
      <c r="E1539" s="36">
        <v>5.3996240176557913E-3</v>
      </c>
    </row>
    <row r="1540" spans="1:5" x14ac:dyDescent="0.3">
      <c r="A1540" s="36" t="s">
        <v>27</v>
      </c>
      <c r="B1540" s="36" t="s">
        <v>116</v>
      </c>
      <c r="C1540" s="38" t="s">
        <v>59</v>
      </c>
      <c r="D1540" s="36">
        <v>342.54196078509983</v>
      </c>
      <c r="E1540" s="36">
        <v>6.2472957052608219E-3</v>
      </c>
    </row>
    <row r="1541" spans="1:5" x14ac:dyDescent="0.3">
      <c r="A1541" s="36" t="s">
        <v>26</v>
      </c>
      <c r="B1541" s="36" t="s">
        <v>116</v>
      </c>
      <c r="C1541" s="38" t="s">
        <v>59</v>
      </c>
      <c r="D1541" s="36">
        <v>212.77777777760005</v>
      </c>
      <c r="E1541" s="36">
        <v>6.4422427369518571E-3</v>
      </c>
    </row>
    <row r="1542" spans="1:5" x14ac:dyDescent="0.3">
      <c r="A1542" s="36" t="s">
        <v>25</v>
      </c>
      <c r="B1542" s="36" t="s">
        <v>116</v>
      </c>
      <c r="C1542" s="38" t="s">
        <v>59</v>
      </c>
      <c r="D1542" s="36">
        <v>294.84126984139999</v>
      </c>
      <c r="E1542" s="36">
        <v>5.769001420665892E-3</v>
      </c>
    </row>
    <row r="1543" spans="1:5" x14ac:dyDescent="0.3">
      <c r="A1543" s="36" t="s">
        <v>24</v>
      </c>
      <c r="B1543" s="36" t="s">
        <v>116</v>
      </c>
      <c r="C1543" s="38" t="s">
        <v>59</v>
      </c>
      <c r="D1543" s="36">
        <v>222</v>
      </c>
      <c r="E1543" s="36">
        <v>6.4689689689689687E-3</v>
      </c>
    </row>
    <row r="1544" spans="1:5" x14ac:dyDescent="0.3">
      <c r="A1544" s="36" t="s">
        <v>23</v>
      </c>
      <c r="B1544" s="36" t="s">
        <v>116</v>
      </c>
      <c r="C1544" s="38" t="s">
        <v>59</v>
      </c>
      <c r="D1544" s="36">
        <v>232.32254782279995</v>
      </c>
      <c r="E1544" s="36">
        <v>7.2398199431017709E-3</v>
      </c>
    </row>
    <row r="1545" spans="1:5" x14ac:dyDescent="0.3">
      <c r="A1545" s="36" t="s">
        <v>22</v>
      </c>
      <c r="B1545" s="36" t="s">
        <v>116</v>
      </c>
      <c r="C1545" s="38" t="s">
        <v>59</v>
      </c>
      <c r="D1545" s="36">
        <v>249.91874791739997</v>
      </c>
      <c r="E1545" s="36">
        <v>6.5757219129487163E-3</v>
      </c>
    </row>
    <row r="1546" spans="1:5" x14ac:dyDescent="0.3">
      <c r="A1546" s="36" t="s">
        <v>21</v>
      </c>
      <c r="B1546" s="36" t="s">
        <v>116</v>
      </c>
      <c r="C1546" s="38" t="s">
        <v>59</v>
      </c>
      <c r="D1546" s="36">
        <v>182.05309042769994</v>
      </c>
      <c r="E1546" s="36">
        <v>6.08322684246527E-3</v>
      </c>
    </row>
    <row r="1547" spans="1:5" x14ac:dyDescent="0.3">
      <c r="A1547" s="36" t="s">
        <v>35</v>
      </c>
      <c r="B1547" s="36" t="s">
        <v>116</v>
      </c>
      <c r="C1547" s="38" t="s">
        <v>60</v>
      </c>
      <c r="D1547" s="36">
        <v>479.38461551999978</v>
      </c>
      <c r="E1547" s="36">
        <v>4.383278162076897E-3</v>
      </c>
    </row>
    <row r="1548" spans="1:5" x14ac:dyDescent="0.3">
      <c r="A1548" s="36" t="s">
        <v>34</v>
      </c>
      <c r="B1548" s="36" t="s">
        <v>116</v>
      </c>
      <c r="C1548" s="38" t="s">
        <v>60</v>
      </c>
      <c r="D1548" s="36">
        <v>489.34224598910032</v>
      </c>
      <c r="E1548" s="36">
        <v>4.0963598226440526E-3</v>
      </c>
    </row>
    <row r="1549" spans="1:5" x14ac:dyDescent="0.3">
      <c r="A1549" s="36" t="s">
        <v>33</v>
      </c>
      <c r="B1549" s="36" t="s">
        <v>116</v>
      </c>
      <c r="C1549" s="38" t="s">
        <v>60</v>
      </c>
      <c r="D1549" s="36">
        <v>443.20714457689991</v>
      </c>
      <c r="E1549" s="36">
        <v>4.4575417481322434E-3</v>
      </c>
    </row>
    <row r="1550" spans="1:5" x14ac:dyDescent="0.3">
      <c r="A1550" s="36" t="s">
        <v>32</v>
      </c>
      <c r="B1550" s="36" t="s">
        <v>116</v>
      </c>
      <c r="C1550" s="38" t="s">
        <v>60</v>
      </c>
      <c r="D1550" s="36">
        <v>336.94675324599996</v>
      </c>
      <c r="E1550" s="36">
        <v>3.3969371415739709E-3</v>
      </c>
    </row>
    <row r="1551" spans="1:5" x14ac:dyDescent="0.3">
      <c r="A1551" s="36" t="s">
        <v>31</v>
      </c>
      <c r="B1551" s="36" t="s">
        <v>116</v>
      </c>
      <c r="C1551" s="38" t="s">
        <v>60</v>
      </c>
      <c r="D1551" s="36">
        <v>418.99636363639991</v>
      </c>
      <c r="E1551" s="36">
        <v>4.6238181836153486E-3</v>
      </c>
    </row>
    <row r="1552" spans="1:5" x14ac:dyDescent="0.3">
      <c r="A1552" s="36" t="s">
        <v>30</v>
      </c>
      <c r="B1552" s="36" t="s">
        <v>116</v>
      </c>
      <c r="C1552" s="38" t="s">
        <v>60</v>
      </c>
      <c r="D1552" s="36">
        <v>491</v>
      </c>
      <c r="E1552" s="36">
        <v>4.7055329260013573E-3</v>
      </c>
    </row>
    <row r="1553" spans="1:5" x14ac:dyDescent="0.3">
      <c r="A1553" s="36" t="s">
        <v>29</v>
      </c>
      <c r="B1553" s="36" t="s">
        <v>116</v>
      </c>
      <c r="C1553" s="38" t="s">
        <v>60</v>
      </c>
      <c r="D1553" s="36">
        <v>373</v>
      </c>
      <c r="E1553" s="36">
        <v>5.134792969913613E-3</v>
      </c>
    </row>
    <row r="1554" spans="1:5" x14ac:dyDescent="0.3">
      <c r="A1554" s="36" t="s">
        <v>28</v>
      </c>
      <c r="B1554" s="36" t="s">
        <v>116</v>
      </c>
      <c r="C1554" s="38" t="s">
        <v>60</v>
      </c>
      <c r="D1554" s="36">
        <v>416</v>
      </c>
      <c r="E1554" s="36">
        <v>5.3852831196581196E-3</v>
      </c>
    </row>
    <row r="1555" spans="1:5" x14ac:dyDescent="0.3">
      <c r="A1555" s="36" t="s">
        <v>27</v>
      </c>
      <c r="B1555" s="36" t="s">
        <v>116</v>
      </c>
      <c r="C1555" s="38" t="s">
        <v>60</v>
      </c>
      <c r="D1555" s="36">
        <v>345</v>
      </c>
      <c r="E1555" s="36">
        <v>5.2999194847020929E-3</v>
      </c>
    </row>
    <row r="1556" spans="1:5" x14ac:dyDescent="0.3">
      <c r="A1556" s="36" t="s">
        <v>26</v>
      </c>
      <c r="B1556" s="36" t="s">
        <v>116</v>
      </c>
      <c r="C1556" s="38" t="s">
        <v>60</v>
      </c>
      <c r="D1556" s="36">
        <v>365</v>
      </c>
      <c r="E1556" s="36">
        <v>5.449010654490106E-3</v>
      </c>
    </row>
    <row r="1557" spans="1:5" x14ac:dyDescent="0.3">
      <c r="A1557" s="36" t="s">
        <v>25</v>
      </c>
      <c r="B1557" s="36" t="s">
        <v>116</v>
      </c>
      <c r="C1557" s="38" t="s">
        <v>60</v>
      </c>
      <c r="D1557" s="36">
        <v>326</v>
      </c>
      <c r="E1557" s="36">
        <v>5.3915303340149965E-3</v>
      </c>
    </row>
    <row r="1558" spans="1:5" x14ac:dyDescent="0.3">
      <c r="A1558" s="36" t="s">
        <v>24</v>
      </c>
      <c r="B1558" s="36" t="s">
        <v>116</v>
      </c>
      <c r="C1558" s="38" t="s">
        <v>60</v>
      </c>
      <c r="D1558" s="36">
        <v>346</v>
      </c>
      <c r="E1558" s="36">
        <v>5.5876685934489407E-3</v>
      </c>
    </row>
    <row r="1559" spans="1:5" x14ac:dyDescent="0.3">
      <c r="A1559" s="36" t="s">
        <v>23</v>
      </c>
      <c r="B1559" s="36" t="s">
        <v>116</v>
      </c>
      <c r="C1559" s="38" t="s">
        <v>60</v>
      </c>
      <c r="D1559" s="36">
        <v>341</v>
      </c>
      <c r="E1559" s="36">
        <v>5.6023949169110463E-3</v>
      </c>
    </row>
    <row r="1560" spans="1:5" x14ac:dyDescent="0.3">
      <c r="A1560" s="36" t="s">
        <v>22</v>
      </c>
      <c r="B1560" s="36" t="s">
        <v>116</v>
      </c>
      <c r="C1560" s="38" t="s">
        <v>60</v>
      </c>
      <c r="D1560" s="36">
        <v>318</v>
      </c>
      <c r="E1560" s="36">
        <v>5.629804332634521E-3</v>
      </c>
    </row>
    <row r="1561" spans="1:5" x14ac:dyDescent="0.3">
      <c r="A1561" s="36" t="s">
        <v>21</v>
      </c>
      <c r="B1561" s="36" t="s">
        <v>116</v>
      </c>
      <c r="C1561" s="38" t="s">
        <v>60</v>
      </c>
      <c r="D1561" s="36">
        <v>216</v>
      </c>
      <c r="E1561" s="36">
        <v>5.5941358024691355E-3</v>
      </c>
    </row>
    <row r="1562" spans="1:5" x14ac:dyDescent="0.3">
      <c r="A1562" s="36" t="s">
        <v>35</v>
      </c>
      <c r="B1562" s="36" t="s">
        <v>116</v>
      </c>
      <c r="C1562" s="38" t="s">
        <v>61</v>
      </c>
      <c r="D1562" s="36">
        <v>640.03267950000077</v>
      </c>
      <c r="E1562" s="36">
        <v>3.6407256120622794E-3</v>
      </c>
    </row>
    <row r="1563" spans="1:5" x14ac:dyDescent="0.3">
      <c r="A1563" s="36" t="s">
        <v>34</v>
      </c>
      <c r="B1563" s="36" t="s">
        <v>116</v>
      </c>
      <c r="C1563" s="38" t="s">
        <v>61</v>
      </c>
      <c r="D1563" s="36">
        <v>561.32584951350157</v>
      </c>
      <c r="E1563" s="36">
        <v>4.3064769122327061E-3</v>
      </c>
    </row>
    <row r="1564" spans="1:5" x14ac:dyDescent="0.3">
      <c r="A1564" s="36" t="s">
        <v>33</v>
      </c>
      <c r="B1564" s="36" t="s">
        <v>116</v>
      </c>
      <c r="C1564" s="38" t="s">
        <v>61</v>
      </c>
      <c r="D1564" s="36">
        <v>519.26385135359999</v>
      </c>
      <c r="E1564" s="36">
        <v>4.392428657565132E-3</v>
      </c>
    </row>
    <row r="1565" spans="1:5" x14ac:dyDescent="0.3">
      <c r="A1565" s="36" t="s">
        <v>32</v>
      </c>
      <c r="B1565" s="36" t="s">
        <v>116</v>
      </c>
      <c r="C1565" s="38" t="s">
        <v>61</v>
      </c>
      <c r="D1565" s="36">
        <v>579.70405405329973</v>
      </c>
      <c r="E1565" s="36">
        <v>4.2050938183896156E-3</v>
      </c>
    </row>
    <row r="1566" spans="1:5" x14ac:dyDescent="0.3">
      <c r="A1566" s="36" t="s">
        <v>31</v>
      </c>
      <c r="B1566" s="36" t="s">
        <v>116</v>
      </c>
      <c r="C1566" s="38" t="s">
        <v>61</v>
      </c>
      <c r="D1566" s="36">
        <v>517</v>
      </c>
      <c r="E1566" s="36">
        <v>4.2754674403610573E-3</v>
      </c>
    </row>
    <row r="1567" spans="1:5" x14ac:dyDescent="0.3">
      <c r="A1567" s="36" t="s">
        <v>30</v>
      </c>
      <c r="B1567" s="36" t="s">
        <v>116</v>
      </c>
      <c r="C1567" s="38" t="s">
        <v>61</v>
      </c>
      <c r="D1567" s="36">
        <v>520</v>
      </c>
      <c r="E1567" s="36">
        <v>4.3149038461538459E-3</v>
      </c>
    </row>
    <row r="1568" spans="1:5" x14ac:dyDescent="0.3">
      <c r="A1568" s="36" t="s">
        <v>29</v>
      </c>
      <c r="B1568" s="36" t="s">
        <v>116</v>
      </c>
      <c r="C1568" s="38" t="s">
        <v>61</v>
      </c>
      <c r="D1568" s="36">
        <v>461</v>
      </c>
      <c r="E1568" s="36">
        <v>4.4182333092311395E-3</v>
      </c>
    </row>
    <row r="1569" spans="1:5" x14ac:dyDescent="0.3">
      <c r="A1569" s="36" t="s">
        <v>28</v>
      </c>
      <c r="B1569" s="36" t="s">
        <v>116</v>
      </c>
      <c r="C1569" s="38" t="s">
        <v>61</v>
      </c>
      <c r="D1569" s="36">
        <v>515</v>
      </c>
      <c r="E1569" s="36">
        <v>4.6291801510248108E-3</v>
      </c>
    </row>
    <row r="1570" spans="1:5" x14ac:dyDescent="0.3">
      <c r="A1570" s="36" t="s">
        <v>27</v>
      </c>
      <c r="B1570" s="36" t="s">
        <v>116</v>
      </c>
      <c r="C1570" s="38" t="s">
        <v>61</v>
      </c>
      <c r="D1570" s="36">
        <v>517</v>
      </c>
      <c r="E1570" s="36">
        <v>4.6461960025789813E-3</v>
      </c>
    </row>
    <row r="1571" spans="1:5" x14ac:dyDescent="0.3">
      <c r="A1571" s="36" t="s">
        <v>26</v>
      </c>
      <c r="B1571" s="36" t="s">
        <v>116</v>
      </c>
      <c r="C1571" s="38" t="s">
        <v>61</v>
      </c>
      <c r="D1571" s="36">
        <v>559</v>
      </c>
      <c r="E1571" s="36">
        <v>4.6412244086662694E-3</v>
      </c>
    </row>
    <row r="1572" spans="1:5" x14ac:dyDescent="0.3">
      <c r="A1572" s="36" t="s">
        <v>25</v>
      </c>
      <c r="B1572" s="36" t="s">
        <v>116</v>
      </c>
      <c r="C1572" s="38" t="s">
        <v>61</v>
      </c>
      <c r="D1572" s="36">
        <v>491</v>
      </c>
      <c r="E1572" s="36">
        <v>4.9219280380176506E-3</v>
      </c>
    </row>
    <row r="1573" spans="1:5" x14ac:dyDescent="0.3">
      <c r="A1573" s="36" t="s">
        <v>24</v>
      </c>
      <c r="B1573" s="36" t="s">
        <v>116</v>
      </c>
      <c r="C1573" s="38" t="s">
        <v>61</v>
      </c>
      <c r="D1573" s="36">
        <v>422</v>
      </c>
      <c r="E1573" s="36">
        <v>4.8281990521327018E-3</v>
      </c>
    </row>
    <row r="1574" spans="1:5" x14ac:dyDescent="0.3">
      <c r="A1574" s="36" t="s">
        <v>23</v>
      </c>
      <c r="B1574" s="36" t="s">
        <v>116</v>
      </c>
      <c r="C1574" s="38" t="s">
        <v>61</v>
      </c>
      <c r="D1574" s="36">
        <v>404</v>
      </c>
      <c r="E1574" s="36">
        <v>4.7425055005500547E-3</v>
      </c>
    </row>
    <row r="1575" spans="1:5" x14ac:dyDescent="0.3">
      <c r="A1575" s="36" t="s">
        <v>22</v>
      </c>
      <c r="B1575" s="36" t="s">
        <v>116</v>
      </c>
      <c r="C1575" s="38" t="s">
        <v>61</v>
      </c>
      <c r="D1575" s="36">
        <v>390</v>
      </c>
      <c r="E1575" s="36">
        <v>5.0480769230769234E-3</v>
      </c>
    </row>
    <row r="1576" spans="1:5" x14ac:dyDescent="0.3">
      <c r="A1576" s="36" t="s">
        <v>21</v>
      </c>
      <c r="B1576" s="36" t="s">
        <v>116</v>
      </c>
      <c r="C1576" s="38" t="s">
        <v>61</v>
      </c>
      <c r="D1576" s="36">
        <v>333</v>
      </c>
      <c r="E1576" s="36">
        <v>5.359526192859526E-3</v>
      </c>
    </row>
    <row r="1577" spans="1:5" x14ac:dyDescent="0.3">
      <c r="A1577" s="36" t="s">
        <v>35</v>
      </c>
      <c r="B1577" s="36" t="s">
        <v>116</v>
      </c>
      <c r="C1577" s="38" t="s">
        <v>62</v>
      </c>
      <c r="D1577" s="36">
        <v>1089.82995248</v>
      </c>
      <c r="E1577" s="36">
        <v>4.5595413100131439E-3</v>
      </c>
    </row>
    <row r="1578" spans="1:5" x14ac:dyDescent="0.3">
      <c r="A1578" s="36" t="s">
        <v>34</v>
      </c>
      <c r="B1578" s="36" t="s">
        <v>116</v>
      </c>
      <c r="C1578" s="38" t="s">
        <v>62</v>
      </c>
      <c r="D1578" s="36">
        <v>1139.5767998843046</v>
      </c>
      <c r="E1578" s="36">
        <v>4.3848233570178922E-3</v>
      </c>
    </row>
    <row r="1579" spans="1:5" x14ac:dyDescent="0.3">
      <c r="A1579" s="36" t="s">
        <v>33</v>
      </c>
      <c r="B1579" s="36" t="s">
        <v>116</v>
      </c>
      <c r="C1579" s="38" t="s">
        <v>62</v>
      </c>
      <c r="D1579" s="36">
        <v>1036.2954394588019</v>
      </c>
      <c r="E1579" s="36">
        <v>3.8350096308236441E-3</v>
      </c>
    </row>
    <row r="1580" spans="1:5" x14ac:dyDescent="0.3">
      <c r="A1580" s="36" t="s">
        <v>32</v>
      </c>
      <c r="B1580" s="36" t="s">
        <v>116</v>
      </c>
      <c r="C1580" s="38" t="s">
        <v>62</v>
      </c>
      <c r="D1580" s="36">
        <v>1071.7423795194006</v>
      </c>
      <c r="E1580" s="36">
        <v>4.4534719081604831E-3</v>
      </c>
    </row>
    <row r="1581" spans="1:5" x14ac:dyDescent="0.3">
      <c r="A1581" s="36" t="s">
        <v>31</v>
      </c>
      <c r="B1581" s="36" t="s">
        <v>116</v>
      </c>
      <c r="C1581" s="38" t="s">
        <v>62</v>
      </c>
      <c r="D1581" s="36">
        <v>1086.4487897718977</v>
      </c>
      <c r="E1581" s="36">
        <v>3.9299656675592523E-3</v>
      </c>
    </row>
    <row r="1582" spans="1:5" x14ac:dyDescent="0.3">
      <c r="A1582" s="36" t="s">
        <v>30</v>
      </c>
      <c r="B1582" s="36" t="s">
        <v>116</v>
      </c>
      <c r="C1582" s="38" t="s">
        <v>62</v>
      </c>
      <c r="D1582" s="36">
        <v>1131.8684897949984</v>
      </c>
      <c r="E1582" s="36">
        <v>3.9911250168720462E-3</v>
      </c>
    </row>
    <row r="1583" spans="1:5" x14ac:dyDescent="0.3">
      <c r="A1583" s="36" t="s">
        <v>29</v>
      </c>
      <c r="B1583" s="36" t="s">
        <v>116</v>
      </c>
      <c r="C1583" s="38" t="s">
        <v>62</v>
      </c>
      <c r="D1583" s="36">
        <v>1023.4844335329988</v>
      </c>
      <c r="E1583" s="36">
        <v>4.4854292406422795E-3</v>
      </c>
    </row>
    <row r="1584" spans="1:5" x14ac:dyDescent="0.3">
      <c r="A1584" s="36" t="s">
        <v>28</v>
      </c>
      <c r="B1584" s="36" t="s">
        <v>116</v>
      </c>
      <c r="C1584" s="38" t="s">
        <v>62</v>
      </c>
      <c r="D1584" s="36">
        <v>1143.8222585239989</v>
      </c>
      <c r="E1584" s="36">
        <v>4.5423583875771759E-3</v>
      </c>
    </row>
    <row r="1585" spans="1:5" x14ac:dyDescent="0.3">
      <c r="A1585" s="36" t="s">
        <v>27</v>
      </c>
      <c r="B1585" s="36" t="s">
        <v>116</v>
      </c>
      <c r="C1585" s="38" t="s">
        <v>62</v>
      </c>
      <c r="D1585" s="36">
        <v>1001.0485120685003</v>
      </c>
      <c r="E1585" s="36">
        <v>5.3594789786840739E-3</v>
      </c>
    </row>
    <row r="1586" spans="1:5" x14ac:dyDescent="0.3">
      <c r="A1586" s="36" t="s">
        <v>26</v>
      </c>
      <c r="B1586" s="36" t="s">
        <v>116</v>
      </c>
      <c r="C1586" s="38" t="s">
        <v>62</v>
      </c>
      <c r="D1586" s="36">
        <v>1093.5426394838003</v>
      </c>
      <c r="E1586" s="36">
        <v>4.7831416798476308E-3</v>
      </c>
    </row>
    <row r="1587" spans="1:5" x14ac:dyDescent="0.3">
      <c r="A1587" s="36" t="s">
        <v>25</v>
      </c>
      <c r="B1587" s="36" t="s">
        <v>116</v>
      </c>
      <c r="C1587" s="38" t="s">
        <v>62</v>
      </c>
      <c r="D1587" s="36">
        <v>946.2495726504003</v>
      </c>
      <c r="E1587" s="36">
        <v>5.2770981755028189E-3</v>
      </c>
    </row>
    <row r="1588" spans="1:5" x14ac:dyDescent="0.3">
      <c r="A1588" s="36" t="s">
        <v>24</v>
      </c>
      <c r="B1588" s="36" t="s">
        <v>116</v>
      </c>
      <c r="C1588" s="38" t="s">
        <v>62</v>
      </c>
      <c r="D1588" s="36">
        <v>886</v>
      </c>
      <c r="E1588" s="36">
        <v>5.0562766491096065E-3</v>
      </c>
    </row>
    <row r="1589" spans="1:5" x14ac:dyDescent="0.3">
      <c r="A1589" s="36" t="s">
        <v>23</v>
      </c>
      <c r="B1589" s="36" t="s">
        <v>116</v>
      </c>
      <c r="C1589" s="38" t="s">
        <v>62</v>
      </c>
      <c r="D1589" s="36">
        <v>886.4913793108002</v>
      </c>
      <c r="E1589" s="36">
        <v>5.321336806062742E-3</v>
      </c>
    </row>
    <row r="1590" spans="1:5" x14ac:dyDescent="0.3">
      <c r="A1590" s="36" t="s">
        <v>22</v>
      </c>
      <c r="B1590" s="36" t="s">
        <v>116</v>
      </c>
      <c r="C1590" s="38" t="s">
        <v>62</v>
      </c>
      <c r="D1590" s="36">
        <v>714.26591511840002</v>
      </c>
      <c r="E1590" s="36">
        <v>5.6614704332570492E-3</v>
      </c>
    </row>
    <row r="1591" spans="1:5" x14ac:dyDescent="0.3">
      <c r="A1591" s="36" t="s">
        <v>21</v>
      </c>
      <c r="B1591" s="36" t="s">
        <v>116</v>
      </c>
      <c r="C1591" s="38" t="s">
        <v>62</v>
      </c>
      <c r="D1591" s="36">
        <v>681.80170834850014</v>
      </c>
      <c r="E1591" s="36">
        <v>5.8059207284173282E-3</v>
      </c>
    </row>
    <row r="1592" spans="1:5" x14ac:dyDescent="0.3">
      <c r="A1592" s="36" t="s">
        <v>35</v>
      </c>
      <c r="B1592" s="36" t="s">
        <v>116</v>
      </c>
      <c r="C1592" s="38" t="s">
        <v>63</v>
      </c>
      <c r="D1592" s="36">
        <v>842.67190339999979</v>
      </c>
      <c r="E1592" s="36">
        <v>4.7700098041041578E-3</v>
      </c>
    </row>
    <row r="1593" spans="1:5" x14ac:dyDescent="0.3">
      <c r="A1593" s="36" t="s">
        <v>34</v>
      </c>
      <c r="B1593" s="36" t="s">
        <v>116</v>
      </c>
      <c r="C1593" s="38" t="s">
        <v>63</v>
      </c>
      <c r="D1593" s="36">
        <v>677.6605933560005</v>
      </c>
      <c r="E1593" s="36">
        <v>4.3963184130976539E-3</v>
      </c>
    </row>
    <row r="1594" spans="1:5" x14ac:dyDescent="0.3">
      <c r="A1594" s="36" t="s">
        <v>33</v>
      </c>
      <c r="B1594" s="36" t="s">
        <v>116</v>
      </c>
      <c r="C1594" s="38" t="s">
        <v>63</v>
      </c>
      <c r="D1594" s="36">
        <v>687.9952622415999</v>
      </c>
      <c r="E1594" s="36">
        <v>4.7898376410698959E-3</v>
      </c>
    </row>
    <row r="1595" spans="1:5" x14ac:dyDescent="0.3">
      <c r="A1595" s="36" t="s">
        <v>32</v>
      </c>
      <c r="B1595" s="36" t="s">
        <v>116</v>
      </c>
      <c r="C1595" s="38" t="s">
        <v>63</v>
      </c>
      <c r="D1595" s="36">
        <v>787.06774353469973</v>
      </c>
      <c r="E1595" s="36">
        <v>4.8909397102237552E-3</v>
      </c>
    </row>
    <row r="1596" spans="1:5" x14ac:dyDescent="0.3">
      <c r="A1596" s="36" t="s">
        <v>31</v>
      </c>
      <c r="B1596" s="36" t="s">
        <v>116</v>
      </c>
      <c r="C1596" s="38" t="s">
        <v>63</v>
      </c>
      <c r="D1596" s="36">
        <v>642.48821548829983</v>
      </c>
      <c r="E1596" s="36">
        <v>4.5142330611325655E-3</v>
      </c>
    </row>
    <row r="1597" spans="1:5" x14ac:dyDescent="0.3">
      <c r="A1597" s="36" t="s">
        <v>30</v>
      </c>
      <c r="B1597" s="36" t="s">
        <v>116</v>
      </c>
      <c r="C1597" s="38" t="s">
        <v>63</v>
      </c>
      <c r="D1597" s="36">
        <v>644.83450577289989</v>
      </c>
      <c r="E1597" s="36">
        <v>5.1793668775830257E-3</v>
      </c>
    </row>
    <row r="1598" spans="1:5" x14ac:dyDescent="0.3">
      <c r="A1598" s="36" t="s">
        <v>29</v>
      </c>
      <c r="B1598" s="36" t="s">
        <v>116</v>
      </c>
      <c r="C1598" s="38" t="s">
        <v>63</v>
      </c>
      <c r="D1598" s="36">
        <v>738.87360093639995</v>
      </c>
      <c r="E1598" s="36">
        <v>5.4088888914863749E-3</v>
      </c>
    </row>
    <row r="1599" spans="1:5" x14ac:dyDescent="0.3">
      <c r="A1599" s="36" t="s">
        <v>28</v>
      </c>
      <c r="B1599" s="36" t="s">
        <v>116</v>
      </c>
      <c r="C1599" s="38" t="s">
        <v>63</v>
      </c>
      <c r="D1599" s="36">
        <v>709.30592592500011</v>
      </c>
      <c r="E1599" s="36">
        <v>5.6298857472442477E-3</v>
      </c>
    </row>
    <row r="1600" spans="1:5" x14ac:dyDescent="0.3">
      <c r="A1600" s="36" t="s">
        <v>27</v>
      </c>
      <c r="B1600" s="36" t="s">
        <v>116</v>
      </c>
      <c r="C1600" s="38" t="s">
        <v>63</v>
      </c>
      <c r="D1600" s="36">
        <v>660.25280701600013</v>
      </c>
      <c r="E1600" s="36">
        <v>4.9755778687645353E-3</v>
      </c>
    </row>
    <row r="1601" spans="1:5" x14ac:dyDescent="0.3">
      <c r="A1601" s="36" t="s">
        <v>26</v>
      </c>
      <c r="B1601" s="36" t="s">
        <v>116</v>
      </c>
      <c r="C1601" s="38" t="s">
        <v>63</v>
      </c>
      <c r="D1601" s="36">
        <v>719.82762379879989</v>
      </c>
      <c r="E1601" s="36">
        <v>5.4249890480007248E-3</v>
      </c>
    </row>
    <row r="1602" spans="1:5" x14ac:dyDescent="0.3">
      <c r="A1602" s="36" t="s">
        <v>25</v>
      </c>
      <c r="B1602" s="36" t="s">
        <v>116</v>
      </c>
      <c r="C1602" s="38" t="s">
        <v>63</v>
      </c>
      <c r="D1602" s="36">
        <v>624.91774891830016</v>
      </c>
      <c r="E1602" s="36">
        <v>5.111018137516749E-3</v>
      </c>
    </row>
    <row r="1603" spans="1:5" x14ac:dyDescent="0.3">
      <c r="A1603" s="36" t="s">
        <v>24</v>
      </c>
      <c r="B1603" s="36" t="s">
        <v>116</v>
      </c>
      <c r="C1603" s="38" t="s">
        <v>63</v>
      </c>
      <c r="D1603" s="36">
        <v>583</v>
      </c>
      <c r="E1603" s="36">
        <v>5.6353630646083482E-3</v>
      </c>
    </row>
    <row r="1604" spans="1:5" x14ac:dyDescent="0.3">
      <c r="A1604" s="36" t="s">
        <v>23</v>
      </c>
      <c r="B1604" s="36" t="s">
        <v>116</v>
      </c>
      <c r="C1604" s="38" t="s">
        <v>63</v>
      </c>
      <c r="D1604" s="36">
        <v>564</v>
      </c>
      <c r="E1604" s="36">
        <v>5.9483353033884948E-3</v>
      </c>
    </row>
    <row r="1605" spans="1:5" x14ac:dyDescent="0.3">
      <c r="A1605" s="36" t="s">
        <v>22</v>
      </c>
      <c r="B1605" s="36" t="s">
        <v>116</v>
      </c>
      <c r="C1605" s="38" t="s">
        <v>63</v>
      </c>
      <c r="D1605" s="36">
        <v>499</v>
      </c>
      <c r="E1605" s="36">
        <v>6.1108327766644403E-3</v>
      </c>
    </row>
    <row r="1606" spans="1:5" x14ac:dyDescent="0.3">
      <c r="A1606" s="36" t="s">
        <v>21</v>
      </c>
      <c r="B1606" s="36" t="s">
        <v>116</v>
      </c>
      <c r="C1606" s="38" t="s">
        <v>63</v>
      </c>
      <c r="D1606" s="36">
        <v>494</v>
      </c>
      <c r="E1606" s="36">
        <v>5.9857174988753948E-3</v>
      </c>
    </row>
    <row r="1607" spans="1:5" x14ac:dyDescent="0.3">
      <c r="A1607" s="36" t="s">
        <v>35</v>
      </c>
      <c r="B1607" s="36" t="s">
        <v>116</v>
      </c>
      <c r="C1607" s="38" t="s">
        <v>64</v>
      </c>
      <c r="D1607" s="36">
        <v>645.78343935000021</v>
      </c>
      <c r="E1607" s="36">
        <v>4.427723749898897E-3</v>
      </c>
    </row>
    <row r="1608" spans="1:5" x14ac:dyDescent="0.3">
      <c r="A1608" s="36" t="s">
        <v>34</v>
      </c>
      <c r="B1608" s="36" t="s">
        <v>116</v>
      </c>
      <c r="C1608" s="38" t="s">
        <v>64</v>
      </c>
      <c r="D1608" s="36">
        <v>595.58826500159796</v>
      </c>
      <c r="E1608" s="36">
        <v>4.5489233081815947E-3</v>
      </c>
    </row>
    <row r="1609" spans="1:5" x14ac:dyDescent="0.3">
      <c r="A1609" s="36" t="s">
        <v>33</v>
      </c>
      <c r="B1609" s="36" t="s">
        <v>116</v>
      </c>
      <c r="C1609" s="38" t="s">
        <v>64</v>
      </c>
      <c r="D1609" s="36">
        <v>603.88113590120008</v>
      </c>
      <c r="E1609" s="36">
        <v>4.2033216693396543E-3</v>
      </c>
    </row>
    <row r="1610" spans="1:5" x14ac:dyDescent="0.3">
      <c r="A1610" s="36" t="s">
        <v>32</v>
      </c>
      <c r="B1610" s="36" t="s">
        <v>116</v>
      </c>
      <c r="C1610" s="38" t="s">
        <v>64</v>
      </c>
      <c r="D1610" s="36">
        <v>535.26600985070002</v>
      </c>
      <c r="E1610" s="36">
        <v>4.6882971647441395E-3</v>
      </c>
    </row>
    <row r="1611" spans="1:5" x14ac:dyDescent="0.3">
      <c r="A1611" s="36" t="s">
        <v>31</v>
      </c>
      <c r="B1611" s="36" t="s">
        <v>116</v>
      </c>
      <c r="C1611" s="38" t="s">
        <v>64</v>
      </c>
      <c r="D1611" s="36">
        <v>460.25000000089989</v>
      </c>
      <c r="E1611" s="36">
        <v>4.4989890759852278E-3</v>
      </c>
    </row>
    <row r="1612" spans="1:5" x14ac:dyDescent="0.3">
      <c r="A1612" s="36" t="s">
        <v>30</v>
      </c>
      <c r="B1612" s="36" t="s">
        <v>116</v>
      </c>
      <c r="C1612" s="38" t="s">
        <v>64</v>
      </c>
      <c r="D1612" s="36">
        <v>483</v>
      </c>
      <c r="E1612" s="36">
        <v>4.5419254658385097E-3</v>
      </c>
    </row>
    <row r="1613" spans="1:5" x14ac:dyDescent="0.3">
      <c r="A1613" s="36" t="s">
        <v>29</v>
      </c>
      <c r="B1613" s="36" t="s">
        <v>116</v>
      </c>
      <c r="C1613" s="38" t="s">
        <v>64</v>
      </c>
      <c r="D1613" s="36">
        <v>366</v>
      </c>
      <c r="E1613" s="36">
        <v>4.6637826350941101E-3</v>
      </c>
    </row>
    <row r="1614" spans="1:5" x14ac:dyDescent="0.3">
      <c r="A1614" s="36" t="s">
        <v>28</v>
      </c>
      <c r="B1614" s="36" t="s">
        <v>116</v>
      </c>
      <c r="C1614" s="38" t="s">
        <v>64</v>
      </c>
      <c r="D1614" s="36">
        <v>479</v>
      </c>
      <c r="E1614" s="36">
        <v>4.7262816051960102E-3</v>
      </c>
    </row>
    <row r="1615" spans="1:5" x14ac:dyDescent="0.3">
      <c r="A1615" s="36" t="s">
        <v>27</v>
      </c>
      <c r="B1615" s="36" t="s">
        <v>116</v>
      </c>
      <c r="C1615" s="38" t="s">
        <v>64</v>
      </c>
      <c r="D1615" s="36">
        <v>405</v>
      </c>
      <c r="E1615" s="36">
        <v>4.7788065843621394E-3</v>
      </c>
    </row>
    <row r="1616" spans="1:5" x14ac:dyDescent="0.3">
      <c r="A1616" s="36" t="s">
        <v>26</v>
      </c>
      <c r="B1616" s="36" t="s">
        <v>116</v>
      </c>
      <c r="C1616" s="38" t="s">
        <v>64</v>
      </c>
      <c r="D1616" s="36">
        <v>440</v>
      </c>
      <c r="E1616" s="36">
        <v>4.9731691919191919E-3</v>
      </c>
    </row>
    <row r="1617" spans="1:5" x14ac:dyDescent="0.3">
      <c r="A1617" s="36" t="s">
        <v>25</v>
      </c>
      <c r="B1617" s="36" t="s">
        <v>116</v>
      </c>
      <c r="C1617" s="38" t="s">
        <v>64</v>
      </c>
      <c r="D1617" s="36">
        <v>411</v>
      </c>
      <c r="E1617" s="36">
        <v>4.9337658826709924E-3</v>
      </c>
    </row>
    <row r="1618" spans="1:5" x14ac:dyDescent="0.3">
      <c r="A1618" s="36" t="s">
        <v>24</v>
      </c>
      <c r="B1618" s="36" t="s">
        <v>116</v>
      </c>
      <c r="C1618" s="38" t="s">
        <v>64</v>
      </c>
      <c r="D1618" s="36">
        <v>359</v>
      </c>
      <c r="E1618" s="36">
        <v>5.1087124729186006E-3</v>
      </c>
    </row>
    <row r="1619" spans="1:5" x14ac:dyDescent="0.3">
      <c r="A1619" s="36" t="s">
        <v>23</v>
      </c>
      <c r="B1619" s="36" t="s">
        <v>116</v>
      </c>
      <c r="C1619" s="38" t="s">
        <v>64</v>
      </c>
      <c r="D1619" s="36">
        <v>426</v>
      </c>
      <c r="E1619" s="36">
        <v>5.1398669796557115E-3</v>
      </c>
    </row>
    <row r="1620" spans="1:5" x14ac:dyDescent="0.3">
      <c r="A1620" s="36" t="s">
        <v>22</v>
      </c>
      <c r="B1620" s="36" t="s">
        <v>116</v>
      </c>
      <c r="C1620" s="38" t="s">
        <v>64</v>
      </c>
      <c r="D1620" s="36">
        <v>420</v>
      </c>
      <c r="E1620" s="36">
        <v>5.317460317460318E-3</v>
      </c>
    </row>
    <row r="1621" spans="1:5" x14ac:dyDescent="0.3">
      <c r="A1621" s="36" t="s">
        <v>21</v>
      </c>
      <c r="B1621" s="36" t="s">
        <v>116</v>
      </c>
      <c r="C1621" s="38" t="s">
        <v>64</v>
      </c>
      <c r="D1621" s="36">
        <v>300</v>
      </c>
      <c r="E1621" s="36">
        <v>5.3541666666666668E-3</v>
      </c>
    </row>
    <row r="1622" spans="1:5" x14ac:dyDescent="0.3">
      <c r="A1622" s="36" t="s">
        <v>35</v>
      </c>
      <c r="B1622" s="36" t="s">
        <v>116</v>
      </c>
      <c r="C1622" s="38" t="s">
        <v>65</v>
      </c>
      <c r="D1622" s="36">
        <v>464.9041096400004</v>
      </c>
      <c r="E1622" s="36">
        <v>5.0730375979961924E-3</v>
      </c>
    </row>
    <row r="1623" spans="1:5" x14ac:dyDescent="0.3">
      <c r="A1623" s="36" t="s">
        <v>34</v>
      </c>
      <c r="B1623" s="36" t="s">
        <v>116</v>
      </c>
      <c r="C1623" s="38" t="s">
        <v>65</v>
      </c>
      <c r="D1623" s="36">
        <v>523.44799187299998</v>
      </c>
      <c r="E1623" s="36">
        <v>4.597089903513563E-3</v>
      </c>
    </row>
    <row r="1624" spans="1:5" x14ac:dyDescent="0.3">
      <c r="A1624" s="36" t="s">
        <v>33</v>
      </c>
      <c r="B1624" s="36" t="s">
        <v>116</v>
      </c>
      <c r="C1624" s="38" t="s">
        <v>65</v>
      </c>
      <c r="D1624" s="36">
        <v>525.90032057710016</v>
      </c>
      <c r="E1624" s="36">
        <v>3.7609662066793166E-3</v>
      </c>
    </row>
    <row r="1625" spans="1:5" x14ac:dyDescent="0.3">
      <c r="A1625" s="36" t="s">
        <v>32</v>
      </c>
      <c r="B1625" s="36" t="s">
        <v>116</v>
      </c>
      <c r="C1625" s="38" t="s">
        <v>65</v>
      </c>
      <c r="D1625" s="36">
        <v>503.50446540180002</v>
      </c>
      <c r="E1625" s="36">
        <v>4.0901465245497901E-3</v>
      </c>
    </row>
    <row r="1626" spans="1:5" x14ac:dyDescent="0.3">
      <c r="A1626" s="36" t="s">
        <v>31</v>
      </c>
      <c r="B1626" s="36" t="s">
        <v>116</v>
      </c>
      <c r="C1626" s="38" t="s">
        <v>65</v>
      </c>
      <c r="D1626" s="36">
        <v>497.57399083859963</v>
      </c>
      <c r="E1626" s="36">
        <v>4.2648054493951782E-3</v>
      </c>
    </row>
    <row r="1627" spans="1:5" x14ac:dyDescent="0.3">
      <c r="A1627" s="36" t="s">
        <v>30</v>
      </c>
      <c r="B1627" s="36" t="s">
        <v>116</v>
      </c>
      <c r="C1627" s="38" t="s">
        <v>65</v>
      </c>
      <c r="D1627" s="36">
        <v>545.25998820679933</v>
      </c>
      <c r="E1627" s="36">
        <v>4.2504539316526356E-3</v>
      </c>
    </row>
    <row r="1628" spans="1:5" x14ac:dyDescent="0.3">
      <c r="A1628" s="36" t="s">
        <v>29</v>
      </c>
      <c r="B1628" s="36" t="s">
        <v>116</v>
      </c>
      <c r="C1628" s="38" t="s">
        <v>65</v>
      </c>
      <c r="D1628" s="36">
        <v>591.27556818289986</v>
      </c>
      <c r="E1628" s="36">
        <v>4.2425397924851314E-3</v>
      </c>
    </row>
    <row r="1629" spans="1:5" x14ac:dyDescent="0.3">
      <c r="A1629" s="36" t="s">
        <v>28</v>
      </c>
      <c r="B1629" s="36" t="s">
        <v>116</v>
      </c>
      <c r="C1629" s="38" t="s">
        <v>65</v>
      </c>
      <c r="D1629" s="36">
        <v>433.77651515149978</v>
      </c>
      <c r="E1629" s="36">
        <v>4.1827373952196042E-3</v>
      </c>
    </row>
    <row r="1630" spans="1:5" x14ac:dyDescent="0.3">
      <c r="A1630" s="36" t="s">
        <v>27</v>
      </c>
      <c r="B1630" s="36" t="s">
        <v>116</v>
      </c>
      <c r="C1630" s="38" t="s">
        <v>65</v>
      </c>
      <c r="D1630" s="36">
        <v>513.22619047519925</v>
      </c>
      <c r="E1630" s="36">
        <v>4.6641055590302179E-3</v>
      </c>
    </row>
    <row r="1631" spans="1:5" x14ac:dyDescent="0.3">
      <c r="A1631" s="36" t="s">
        <v>26</v>
      </c>
      <c r="B1631" s="36" t="s">
        <v>116</v>
      </c>
      <c r="C1631" s="38" t="s">
        <v>65</v>
      </c>
      <c r="D1631" s="36">
        <v>578</v>
      </c>
      <c r="E1631" s="36">
        <v>4.3324682814302193E-3</v>
      </c>
    </row>
    <row r="1632" spans="1:5" x14ac:dyDescent="0.3">
      <c r="A1632" s="36" t="s">
        <v>25</v>
      </c>
      <c r="B1632" s="36" t="s">
        <v>116</v>
      </c>
      <c r="C1632" s="38" t="s">
        <v>65</v>
      </c>
      <c r="D1632" s="36">
        <v>469</v>
      </c>
      <c r="E1632" s="36">
        <v>4.2614309405354179E-3</v>
      </c>
    </row>
    <row r="1633" spans="1:5" x14ac:dyDescent="0.3">
      <c r="A1633" s="36" t="s">
        <v>24</v>
      </c>
      <c r="B1633" s="36" t="s">
        <v>116</v>
      </c>
      <c r="C1633" s="38" t="s">
        <v>65</v>
      </c>
      <c r="D1633" s="36">
        <v>418</v>
      </c>
      <c r="E1633" s="36">
        <v>4.3394471026049972E-3</v>
      </c>
    </row>
    <row r="1634" spans="1:5" x14ac:dyDescent="0.3">
      <c r="A1634" s="36" t="s">
        <v>23</v>
      </c>
      <c r="B1634" s="36" t="s">
        <v>116</v>
      </c>
      <c r="C1634" s="38" t="s">
        <v>65</v>
      </c>
      <c r="D1634" s="36">
        <v>387</v>
      </c>
      <c r="E1634" s="36">
        <v>4.4214757393051963E-3</v>
      </c>
    </row>
    <row r="1635" spans="1:5" x14ac:dyDescent="0.3">
      <c r="A1635" s="36" t="s">
        <v>22</v>
      </c>
      <c r="B1635" s="36" t="s">
        <v>116</v>
      </c>
      <c r="C1635" s="38" t="s">
        <v>65</v>
      </c>
      <c r="D1635" s="36">
        <v>323</v>
      </c>
      <c r="E1635" s="36">
        <v>4.6396628826969382E-3</v>
      </c>
    </row>
    <row r="1636" spans="1:5" x14ac:dyDescent="0.3">
      <c r="A1636" s="36" t="s">
        <v>21</v>
      </c>
      <c r="B1636" s="36" t="s">
        <v>116</v>
      </c>
      <c r="C1636" s="38" t="s">
        <v>65</v>
      </c>
      <c r="D1636" s="36">
        <v>344</v>
      </c>
      <c r="E1636" s="36">
        <v>5.0609657622739017E-3</v>
      </c>
    </row>
    <row r="1637" spans="1:5" x14ac:dyDescent="0.3">
      <c r="A1637" s="36" t="s">
        <v>35</v>
      </c>
      <c r="B1637" s="36" t="s">
        <v>116</v>
      </c>
      <c r="C1637" s="38" t="s">
        <v>66</v>
      </c>
      <c r="D1637" s="36">
        <v>1036.2000001899996</v>
      </c>
      <c r="E1637" s="36">
        <v>4.5190493040902606E-3</v>
      </c>
    </row>
    <row r="1638" spans="1:5" x14ac:dyDescent="0.3">
      <c r="A1638" s="36" t="s">
        <v>34</v>
      </c>
      <c r="B1638" s="36" t="s">
        <v>116</v>
      </c>
      <c r="C1638" s="38" t="s">
        <v>66</v>
      </c>
      <c r="D1638" s="36">
        <v>781.97052119839896</v>
      </c>
      <c r="E1638" s="36">
        <v>4.6219212835202379E-3</v>
      </c>
    </row>
    <row r="1639" spans="1:5" x14ac:dyDescent="0.3">
      <c r="A1639" s="36" t="s">
        <v>33</v>
      </c>
      <c r="B1639" s="36" t="s">
        <v>116</v>
      </c>
      <c r="C1639" s="38" t="s">
        <v>66</v>
      </c>
      <c r="D1639" s="36">
        <v>762.66077455219977</v>
      </c>
      <c r="E1639" s="36">
        <v>4.373444404981215E-3</v>
      </c>
    </row>
    <row r="1640" spans="1:5" x14ac:dyDescent="0.3">
      <c r="A1640" s="36" t="s">
        <v>32</v>
      </c>
      <c r="B1640" s="36" t="s">
        <v>116</v>
      </c>
      <c r="C1640" s="38" t="s">
        <v>66</v>
      </c>
      <c r="D1640" s="36">
        <v>686.1899698359997</v>
      </c>
      <c r="E1640" s="36">
        <v>4.6484229818106407E-3</v>
      </c>
    </row>
    <row r="1641" spans="1:5" x14ac:dyDescent="0.3">
      <c r="A1641" s="36" t="s">
        <v>31</v>
      </c>
      <c r="B1641" s="36" t="s">
        <v>116</v>
      </c>
      <c r="C1641" s="38" t="s">
        <v>66</v>
      </c>
      <c r="D1641" s="36">
        <v>728.91988348659982</v>
      </c>
      <c r="E1641" s="36">
        <v>4.414513435060944E-3</v>
      </c>
    </row>
    <row r="1642" spans="1:5" x14ac:dyDescent="0.3">
      <c r="A1642" s="36" t="s">
        <v>30</v>
      </c>
      <c r="B1642" s="36" t="s">
        <v>116</v>
      </c>
      <c r="C1642" s="38" t="s">
        <v>66</v>
      </c>
      <c r="D1642" s="36">
        <v>809.20742378109981</v>
      </c>
      <c r="E1642" s="36">
        <v>4.6469905177724891E-3</v>
      </c>
    </row>
    <row r="1643" spans="1:5" x14ac:dyDescent="0.3">
      <c r="A1643" s="36" t="s">
        <v>29</v>
      </c>
      <c r="B1643" s="36" t="s">
        <v>116</v>
      </c>
      <c r="C1643" s="38" t="s">
        <v>66</v>
      </c>
      <c r="D1643" s="36">
        <v>778.48240093429968</v>
      </c>
      <c r="E1643" s="36">
        <v>4.870181315590221E-3</v>
      </c>
    </row>
    <row r="1644" spans="1:5" x14ac:dyDescent="0.3">
      <c r="A1644" s="36" t="s">
        <v>28</v>
      </c>
      <c r="B1644" s="36" t="s">
        <v>116</v>
      </c>
      <c r="C1644" s="38" t="s">
        <v>66</v>
      </c>
      <c r="D1644" s="36">
        <v>810.09417413660015</v>
      </c>
      <c r="E1644" s="36">
        <v>4.9673304212390921E-3</v>
      </c>
    </row>
    <row r="1645" spans="1:5" x14ac:dyDescent="0.3">
      <c r="A1645" s="36" t="s">
        <v>27</v>
      </c>
      <c r="B1645" s="36" t="s">
        <v>116</v>
      </c>
      <c r="C1645" s="38" t="s">
        <v>66</v>
      </c>
      <c r="D1645" s="36">
        <v>706.28126400240023</v>
      </c>
      <c r="E1645" s="36">
        <v>5.0671182464985132E-3</v>
      </c>
    </row>
    <row r="1646" spans="1:5" x14ac:dyDescent="0.3">
      <c r="A1646" s="36" t="s">
        <v>26</v>
      </c>
      <c r="B1646" s="36" t="s">
        <v>116</v>
      </c>
      <c r="C1646" s="38" t="s">
        <v>66</v>
      </c>
      <c r="D1646" s="36">
        <v>760.75488505599969</v>
      </c>
      <c r="E1646" s="36">
        <v>4.5731520723203403E-3</v>
      </c>
    </row>
    <row r="1647" spans="1:5" x14ac:dyDescent="0.3">
      <c r="A1647" s="36" t="s">
        <v>25</v>
      </c>
      <c r="B1647" s="36" t="s">
        <v>116</v>
      </c>
      <c r="C1647" s="38" t="s">
        <v>66</v>
      </c>
      <c r="D1647" s="36">
        <v>668.5585404969006</v>
      </c>
      <c r="E1647" s="36">
        <v>5.0821691684209361E-3</v>
      </c>
    </row>
    <row r="1648" spans="1:5" x14ac:dyDescent="0.3">
      <c r="A1648" s="36" t="s">
        <v>24</v>
      </c>
      <c r="B1648" s="36" t="s">
        <v>116</v>
      </c>
      <c r="C1648" s="38" t="s">
        <v>66</v>
      </c>
      <c r="D1648" s="36">
        <v>622</v>
      </c>
      <c r="E1648" s="36">
        <v>5.0631922115041087E-3</v>
      </c>
    </row>
    <row r="1649" spans="1:5" x14ac:dyDescent="0.3">
      <c r="A1649" s="36" t="s">
        <v>23</v>
      </c>
      <c r="B1649" s="36" t="s">
        <v>116</v>
      </c>
      <c r="C1649" s="38" t="s">
        <v>66</v>
      </c>
      <c r="D1649" s="36">
        <v>499.27500000090049</v>
      </c>
      <c r="E1649" s="36">
        <v>4.9491245330419145E-3</v>
      </c>
    </row>
    <row r="1650" spans="1:5" x14ac:dyDescent="0.3">
      <c r="A1650" s="36" t="s">
        <v>22</v>
      </c>
      <c r="B1650" s="36" t="s">
        <v>116</v>
      </c>
      <c r="C1650" s="38" t="s">
        <v>66</v>
      </c>
      <c r="D1650" s="36">
        <v>503.51485568730004</v>
      </c>
      <c r="E1650" s="36">
        <v>5.117325616520319E-3</v>
      </c>
    </row>
    <row r="1651" spans="1:5" x14ac:dyDescent="0.3">
      <c r="A1651" s="36" t="s">
        <v>21</v>
      </c>
      <c r="B1651" s="36" t="s">
        <v>116</v>
      </c>
      <c r="C1651" s="38" t="s">
        <v>66</v>
      </c>
      <c r="D1651" s="36">
        <v>467.98373861429991</v>
      </c>
      <c r="E1651" s="36">
        <v>5.0678891900851107E-3</v>
      </c>
    </row>
    <row r="1652" spans="1:5" x14ac:dyDescent="0.3">
      <c r="A1652" s="36" t="s">
        <v>35</v>
      </c>
      <c r="B1652" s="36" t="s">
        <v>116</v>
      </c>
      <c r="C1652" s="38" t="s">
        <v>67</v>
      </c>
      <c r="D1652" s="36">
        <v>394.25</v>
      </c>
      <c r="E1652" s="36">
        <v>4.6286021278094834E-3</v>
      </c>
    </row>
    <row r="1653" spans="1:5" x14ac:dyDescent="0.3">
      <c r="A1653" s="36" t="s">
        <v>34</v>
      </c>
      <c r="B1653" s="36" t="s">
        <v>116</v>
      </c>
      <c r="C1653" s="38" t="s">
        <v>67</v>
      </c>
      <c r="D1653" s="36">
        <v>430.04922161420023</v>
      </c>
      <c r="E1653" s="36">
        <v>4.9227498770953388E-3</v>
      </c>
    </row>
    <row r="1654" spans="1:5" x14ac:dyDescent="0.3">
      <c r="A1654" s="36" t="s">
        <v>33</v>
      </c>
      <c r="B1654" s="36" t="s">
        <v>116</v>
      </c>
      <c r="C1654" s="38" t="s">
        <v>67</v>
      </c>
      <c r="D1654" s="36">
        <v>357.97538461429997</v>
      </c>
      <c r="E1654" s="36">
        <v>4.9778261239571374E-3</v>
      </c>
    </row>
    <row r="1655" spans="1:5" x14ac:dyDescent="0.3">
      <c r="A1655" s="36" t="s">
        <v>32</v>
      </c>
      <c r="B1655" s="36" t="s">
        <v>116</v>
      </c>
      <c r="C1655" s="38" t="s">
        <v>67</v>
      </c>
      <c r="D1655" s="36">
        <v>378.26153846090057</v>
      </c>
      <c r="E1655" s="36">
        <v>5.03433260676247E-3</v>
      </c>
    </row>
    <row r="1656" spans="1:5" x14ac:dyDescent="0.3">
      <c r="A1656" s="36" t="s">
        <v>31</v>
      </c>
      <c r="B1656" s="36" t="s">
        <v>116</v>
      </c>
      <c r="C1656" s="38" t="s">
        <v>67</v>
      </c>
      <c r="D1656" s="36">
        <v>379.11172413879984</v>
      </c>
      <c r="E1656" s="36">
        <v>5.1234675561427261E-3</v>
      </c>
    </row>
    <row r="1657" spans="1:5" x14ac:dyDescent="0.3">
      <c r="A1657" s="36" t="s">
        <v>30</v>
      </c>
      <c r="B1657" s="36" t="s">
        <v>116</v>
      </c>
      <c r="C1657" s="38" t="s">
        <v>67</v>
      </c>
      <c r="D1657" s="36">
        <v>332.27428571360014</v>
      </c>
      <c r="E1657" s="36">
        <v>5.2464830899422036E-3</v>
      </c>
    </row>
    <row r="1658" spans="1:5" x14ac:dyDescent="0.3">
      <c r="A1658" s="36" t="s">
        <v>29</v>
      </c>
      <c r="B1658" s="36" t="s">
        <v>116</v>
      </c>
      <c r="C1658" s="38" t="s">
        <v>67</v>
      </c>
      <c r="D1658" s="36">
        <v>392.36666666570005</v>
      </c>
      <c r="E1658" s="36">
        <v>4.9836121706958777E-3</v>
      </c>
    </row>
    <row r="1659" spans="1:5" x14ac:dyDescent="0.3">
      <c r="A1659" s="36" t="s">
        <v>28</v>
      </c>
      <c r="B1659" s="36" t="s">
        <v>116</v>
      </c>
      <c r="C1659" s="38" t="s">
        <v>67</v>
      </c>
      <c r="D1659" s="36">
        <v>361.04386724330016</v>
      </c>
      <c r="E1659" s="36">
        <v>5.4087232127936471E-3</v>
      </c>
    </row>
    <row r="1660" spans="1:5" x14ac:dyDescent="0.3">
      <c r="A1660" s="36" t="s">
        <v>27</v>
      </c>
      <c r="B1660" s="36" t="s">
        <v>116</v>
      </c>
      <c r="C1660" s="38" t="s">
        <v>67</v>
      </c>
      <c r="D1660" s="36">
        <v>292.24025974009999</v>
      </c>
      <c r="E1660" s="36">
        <v>5.3614192440162344E-3</v>
      </c>
    </row>
    <row r="1661" spans="1:5" x14ac:dyDescent="0.3">
      <c r="A1661" s="36" t="s">
        <v>26</v>
      </c>
      <c r="B1661" s="36" t="s">
        <v>116</v>
      </c>
      <c r="C1661" s="38" t="s">
        <v>67</v>
      </c>
      <c r="D1661" s="36">
        <v>463.59347825980001</v>
      </c>
      <c r="E1661" s="36">
        <v>5.4567216804386363E-3</v>
      </c>
    </row>
    <row r="1662" spans="1:5" x14ac:dyDescent="0.3">
      <c r="A1662" s="36" t="s">
        <v>25</v>
      </c>
      <c r="B1662" s="36" t="s">
        <v>116</v>
      </c>
      <c r="C1662" s="38" t="s">
        <v>67</v>
      </c>
      <c r="D1662" s="36">
        <v>286.366666667</v>
      </c>
      <c r="E1662" s="36">
        <v>5.4357394366223643E-3</v>
      </c>
    </row>
    <row r="1663" spans="1:5" x14ac:dyDescent="0.3">
      <c r="A1663" s="36" t="s">
        <v>24</v>
      </c>
      <c r="B1663" s="36" t="s">
        <v>116</v>
      </c>
      <c r="C1663" s="38" t="s">
        <v>67</v>
      </c>
      <c r="D1663" s="36">
        <v>300</v>
      </c>
      <c r="E1663" s="36">
        <v>5.7106481481481479E-3</v>
      </c>
    </row>
    <row r="1664" spans="1:5" x14ac:dyDescent="0.3">
      <c r="A1664" s="36" t="s">
        <v>23</v>
      </c>
      <c r="B1664" s="36" t="s">
        <v>116</v>
      </c>
      <c r="C1664" s="38" t="s">
        <v>67</v>
      </c>
      <c r="D1664" s="36">
        <v>303.05714285629972</v>
      </c>
      <c r="E1664" s="36">
        <v>5.940074077566534E-3</v>
      </c>
    </row>
    <row r="1665" spans="1:5" x14ac:dyDescent="0.3">
      <c r="A1665" s="36" t="s">
        <v>22</v>
      </c>
      <c r="B1665" s="36" t="s">
        <v>116</v>
      </c>
      <c r="C1665" s="38" t="s">
        <v>67</v>
      </c>
      <c r="D1665" s="36">
        <v>260.73073593029994</v>
      </c>
      <c r="E1665" s="36">
        <v>5.8383118024736627E-3</v>
      </c>
    </row>
    <row r="1666" spans="1:5" x14ac:dyDescent="0.3">
      <c r="A1666" s="36" t="s">
        <v>21</v>
      </c>
      <c r="B1666" s="36" t="s">
        <v>116</v>
      </c>
      <c r="C1666" s="38" t="s">
        <v>67</v>
      </c>
      <c r="D1666" s="36">
        <v>204.04409953189997</v>
      </c>
      <c r="E1666" s="36">
        <v>5.8916934478236253E-3</v>
      </c>
    </row>
    <row r="1667" spans="1:5" x14ac:dyDescent="0.3">
      <c r="A1667" s="36" t="s">
        <v>35</v>
      </c>
      <c r="B1667" s="36" t="s">
        <v>116</v>
      </c>
      <c r="C1667" s="38" t="s">
        <v>68</v>
      </c>
      <c r="D1667" s="36">
        <v>4313.3101827799874</v>
      </c>
      <c r="E1667" s="36">
        <v>3.281923315971273E-3</v>
      </c>
    </row>
    <row r="1668" spans="1:5" x14ac:dyDescent="0.3">
      <c r="A1668" s="36" t="s">
        <v>34</v>
      </c>
      <c r="B1668" s="36" t="s">
        <v>116</v>
      </c>
      <c r="C1668" s="38" t="s">
        <v>68</v>
      </c>
      <c r="D1668" s="36">
        <v>4219.4541816287383</v>
      </c>
      <c r="E1668" s="36">
        <v>3.2398069358493351E-3</v>
      </c>
    </row>
    <row r="1669" spans="1:5" x14ac:dyDescent="0.3">
      <c r="A1669" s="36" t="s">
        <v>33</v>
      </c>
      <c r="B1669" s="36" t="s">
        <v>116</v>
      </c>
      <c r="C1669" s="38" t="s">
        <v>68</v>
      </c>
      <c r="D1669" s="36">
        <v>4193.1340933398906</v>
      </c>
      <c r="E1669" s="36">
        <v>3.1066109322461176E-3</v>
      </c>
    </row>
    <row r="1670" spans="1:5" x14ac:dyDescent="0.3">
      <c r="A1670" s="36" t="s">
        <v>32</v>
      </c>
      <c r="B1670" s="36" t="s">
        <v>116</v>
      </c>
      <c r="C1670" s="38" t="s">
        <v>68</v>
      </c>
      <c r="D1670" s="36">
        <v>4058.4819495729262</v>
      </c>
      <c r="E1670" s="36">
        <v>3.1905316036537107E-3</v>
      </c>
    </row>
    <row r="1671" spans="1:5" x14ac:dyDescent="0.3">
      <c r="A1671" s="36" t="s">
        <v>31</v>
      </c>
      <c r="B1671" s="36" t="s">
        <v>116</v>
      </c>
      <c r="C1671" s="38" t="s">
        <v>68</v>
      </c>
      <c r="D1671" s="36">
        <v>3827.5298055826206</v>
      </c>
      <c r="E1671" s="36">
        <v>3.072440490521142E-3</v>
      </c>
    </row>
    <row r="1672" spans="1:5" x14ac:dyDescent="0.3">
      <c r="A1672" s="36" t="s">
        <v>30</v>
      </c>
      <c r="B1672" s="36" t="s">
        <v>116</v>
      </c>
      <c r="C1672" s="38" t="s">
        <v>68</v>
      </c>
      <c r="D1672" s="36">
        <v>3953.5627197696967</v>
      </c>
      <c r="E1672" s="36">
        <v>3.2209794920608739E-3</v>
      </c>
    </row>
    <row r="1673" spans="1:5" x14ac:dyDescent="0.3">
      <c r="A1673" s="36" t="s">
        <v>29</v>
      </c>
      <c r="B1673" s="36" t="s">
        <v>116</v>
      </c>
      <c r="C1673" s="38" t="s">
        <v>68</v>
      </c>
      <c r="D1673" s="36">
        <v>3696.7911127904131</v>
      </c>
      <c r="E1673" s="36">
        <v>3.2462833094305944E-3</v>
      </c>
    </row>
    <row r="1674" spans="1:5" x14ac:dyDescent="0.3">
      <c r="A1674" s="36" t="s">
        <v>28</v>
      </c>
      <c r="B1674" s="36" t="s">
        <v>116</v>
      </c>
      <c r="C1674" s="38" t="s">
        <v>68</v>
      </c>
      <c r="D1674" s="36">
        <v>4058.6592184938286</v>
      </c>
      <c r="E1674" s="36">
        <v>3.2322607243906076E-3</v>
      </c>
    </row>
    <row r="1675" spans="1:5" x14ac:dyDescent="0.3">
      <c r="A1675" s="36" t="s">
        <v>27</v>
      </c>
      <c r="B1675" s="36" t="s">
        <v>116</v>
      </c>
      <c r="C1675" s="38" t="s">
        <v>68</v>
      </c>
      <c r="D1675" s="36">
        <v>3586.9199827391076</v>
      </c>
      <c r="E1675" s="36">
        <v>3.2761662803605551E-3</v>
      </c>
    </row>
    <row r="1676" spans="1:5" x14ac:dyDescent="0.3">
      <c r="A1676" s="36" t="s">
        <v>26</v>
      </c>
      <c r="B1676" s="36" t="s">
        <v>116</v>
      </c>
      <c r="C1676" s="38" t="s">
        <v>68</v>
      </c>
      <c r="D1676" s="36">
        <v>4025.4929325779881</v>
      </c>
      <c r="E1676" s="36">
        <v>3.4406130328302077E-3</v>
      </c>
    </row>
    <row r="1677" spans="1:5" x14ac:dyDescent="0.3">
      <c r="A1677" s="36" t="s">
        <v>25</v>
      </c>
      <c r="B1677" s="36" t="s">
        <v>116</v>
      </c>
      <c r="C1677" s="38" t="s">
        <v>68</v>
      </c>
      <c r="D1677" s="36">
        <v>3276.7245739365871</v>
      </c>
      <c r="E1677" s="36">
        <v>3.7222516925934195E-3</v>
      </c>
    </row>
    <row r="1678" spans="1:5" x14ac:dyDescent="0.3">
      <c r="A1678" s="36" t="s">
        <v>24</v>
      </c>
      <c r="B1678" s="36" t="s">
        <v>116</v>
      </c>
      <c r="C1678" s="38" t="s">
        <v>68</v>
      </c>
      <c r="D1678" s="36">
        <v>3309</v>
      </c>
      <c r="E1678" s="36">
        <v>3.7083207414123102E-3</v>
      </c>
    </row>
    <row r="1679" spans="1:5" x14ac:dyDescent="0.3">
      <c r="A1679" s="36" t="s">
        <v>23</v>
      </c>
      <c r="B1679" s="36" t="s">
        <v>116</v>
      </c>
      <c r="C1679" s="38" t="s">
        <v>68</v>
      </c>
      <c r="D1679" s="36">
        <v>3093.4970955692138</v>
      </c>
      <c r="E1679" s="36">
        <v>3.7921251670569966E-3</v>
      </c>
    </row>
    <row r="1680" spans="1:5" x14ac:dyDescent="0.3">
      <c r="A1680" s="36" t="s">
        <v>22</v>
      </c>
      <c r="B1680" s="36" t="s">
        <v>116</v>
      </c>
      <c r="C1680" s="38" t="s">
        <v>68</v>
      </c>
      <c r="D1680" s="36">
        <v>2896.0149769412155</v>
      </c>
      <c r="E1680" s="36">
        <v>3.9871811964398663E-3</v>
      </c>
    </row>
    <row r="1681" spans="1:5" x14ac:dyDescent="0.3">
      <c r="A1681" s="36" t="s">
        <v>21</v>
      </c>
      <c r="B1681" s="36" t="s">
        <v>116</v>
      </c>
      <c r="C1681" s="38" t="s">
        <v>68</v>
      </c>
      <c r="D1681" s="36">
        <v>2116.5125547357075</v>
      </c>
      <c r="E1681" s="36">
        <v>4.1716792686620459E-3</v>
      </c>
    </row>
    <row r="1682" spans="1:5" x14ac:dyDescent="0.3">
      <c r="A1682" s="36" t="s">
        <v>35</v>
      </c>
      <c r="B1682" s="36" t="s">
        <v>116</v>
      </c>
      <c r="C1682" s="38" t="s">
        <v>69</v>
      </c>
      <c r="D1682" s="36">
        <v>2414.851102159997</v>
      </c>
      <c r="E1682" s="36">
        <v>3.2032228552071624E-3</v>
      </c>
    </row>
    <row r="1683" spans="1:5" x14ac:dyDescent="0.3">
      <c r="A1683" s="36" t="s">
        <v>34</v>
      </c>
      <c r="B1683" s="36" t="s">
        <v>116</v>
      </c>
      <c r="C1683" s="38" t="s">
        <v>69</v>
      </c>
      <c r="D1683" s="36">
        <v>2900.6905731982024</v>
      </c>
      <c r="E1683" s="36">
        <v>3.215262177140766E-3</v>
      </c>
    </row>
    <row r="1684" spans="1:5" x14ac:dyDescent="0.3">
      <c r="A1684" s="36" t="s">
        <v>33</v>
      </c>
      <c r="B1684" s="36" t="s">
        <v>116</v>
      </c>
      <c r="C1684" s="38" t="s">
        <v>69</v>
      </c>
      <c r="D1684" s="36">
        <v>2735.3041087812962</v>
      </c>
      <c r="E1684" s="36">
        <v>3.1822556939048508E-3</v>
      </c>
    </row>
    <row r="1685" spans="1:5" x14ac:dyDescent="0.3">
      <c r="A1685" s="36" t="s">
        <v>32</v>
      </c>
      <c r="B1685" s="36" t="s">
        <v>116</v>
      </c>
      <c r="C1685" s="38" t="s">
        <v>69</v>
      </c>
      <c r="D1685" s="36">
        <v>2388.0566320251992</v>
      </c>
      <c r="E1685" s="36">
        <v>3.2506300968602555E-3</v>
      </c>
    </row>
    <row r="1686" spans="1:5" x14ac:dyDescent="0.3">
      <c r="A1686" s="36" t="s">
        <v>31</v>
      </c>
      <c r="B1686" s="36" t="s">
        <v>116</v>
      </c>
      <c r="C1686" s="38" t="s">
        <v>69</v>
      </c>
      <c r="D1686" s="36">
        <v>2242.185940505</v>
      </c>
      <c r="E1686" s="36">
        <v>3.2746468366372521E-3</v>
      </c>
    </row>
    <row r="1687" spans="1:5" x14ac:dyDescent="0.3">
      <c r="A1687" s="36" t="s">
        <v>30</v>
      </c>
      <c r="B1687" s="36" t="s">
        <v>116</v>
      </c>
      <c r="C1687" s="38" t="s">
        <v>69</v>
      </c>
      <c r="D1687" s="36">
        <v>2643.3513117659022</v>
      </c>
      <c r="E1687" s="36">
        <v>3.6642053188300581E-3</v>
      </c>
    </row>
    <row r="1688" spans="1:5" x14ac:dyDescent="0.3">
      <c r="A1688" s="36" t="s">
        <v>29</v>
      </c>
      <c r="B1688" s="36" t="s">
        <v>116</v>
      </c>
      <c r="C1688" s="38" t="s">
        <v>69</v>
      </c>
      <c r="D1688" s="36">
        <v>2397.9199548120987</v>
      </c>
      <c r="E1688" s="36">
        <v>4.122172834589129E-3</v>
      </c>
    </row>
    <row r="1689" spans="1:5" x14ac:dyDescent="0.3">
      <c r="A1689" s="36" t="s">
        <v>28</v>
      </c>
      <c r="B1689" s="36" t="s">
        <v>116</v>
      </c>
      <c r="C1689" s="38" t="s">
        <v>69</v>
      </c>
      <c r="D1689" s="36">
        <v>2738</v>
      </c>
      <c r="E1689" s="36">
        <v>3.9739063387712039E-3</v>
      </c>
    </row>
    <row r="1690" spans="1:5" x14ac:dyDescent="0.3">
      <c r="A1690" s="36" t="s">
        <v>27</v>
      </c>
      <c r="B1690" s="36" t="s">
        <v>116</v>
      </c>
      <c r="C1690" s="38" t="s">
        <v>69</v>
      </c>
      <c r="D1690" s="36">
        <v>2541</v>
      </c>
      <c r="E1690" s="36">
        <v>3.8231339367703005E-3</v>
      </c>
    </row>
    <row r="1691" spans="1:5" x14ac:dyDescent="0.3">
      <c r="A1691" s="36" t="s">
        <v>26</v>
      </c>
      <c r="B1691" s="36" t="s">
        <v>116</v>
      </c>
      <c r="C1691" s="38" t="s">
        <v>69</v>
      </c>
      <c r="D1691" s="36">
        <v>2689</v>
      </c>
      <c r="E1691" s="36">
        <v>3.9342382546175784E-3</v>
      </c>
    </row>
    <row r="1692" spans="1:5" x14ac:dyDescent="0.3">
      <c r="A1692" s="36" t="s">
        <v>25</v>
      </c>
      <c r="B1692" s="36" t="s">
        <v>116</v>
      </c>
      <c r="C1692" s="38" t="s">
        <v>69</v>
      </c>
      <c r="D1692" s="36">
        <v>2359</v>
      </c>
      <c r="E1692" s="36">
        <v>3.9073171306108993E-3</v>
      </c>
    </row>
    <row r="1693" spans="1:5" x14ac:dyDescent="0.3">
      <c r="A1693" s="36" t="s">
        <v>24</v>
      </c>
      <c r="B1693" s="36" t="s">
        <v>116</v>
      </c>
      <c r="C1693" s="38" t="s">
        <v>69</v>
      </c>
      <c r="D1693" s="36">
        <v>2412</v>
      </c>
      <c r="E1693" s="36">
        <v>4.1554380873410719E-3</v>
      </c>
    </row>
    <row r="1694" spans="1:5" x14ac:dyDescent="0.3">
      <c r="A1694" s="36" t="s">
        <v>23</v>
      </c>
      <c r="B1694" s="36" t="s">
        <v>116</v>
      </c>
      <c r="C1694" s="38" t="s">
        <v>69</v>
      </c>
      <c r="D1694" s="36">
        <v>2184</v>
      </c>
      <c r="E1694" s="36">
        <v>4.4792302604802605E-3</v>
      </c>
    </row>
    <row r="1695" spans="1:5" x14ac:dyDescent="0.3">
      <c r="A1695" s="36" t="s">
        <v>22</v>
      </c>
      <c r="B1695" s="36" t="s">
        <v>116</v>
      </c>
      <c r="C1695" s="38" t="s">
        <v>69</v>
      </c>
      <c r="D1695" s="36">
        <v>1729</v>
      </c>
      <c r="E1695" s="36">
        <v>4.6510507036822829E-3</v>
      </c>
    </row>
    <row r="1696" spans="1:5" x14ac:dyDescent="0.3">
      <c r="A1696" s="36" t="s">
        <v>21</v>
      </c>
      <c r="B1696" s="36" t="s">
        <v>116</v>
      </c>
      <c r="C1696" s="38" t="s">
        <v>69</v>
      </c>
      <c r="D1696" s="36">
        <v>1441</v>
      </c>
      <c r="E1696" s="36">
        <v>4.668343742771224E-3</v>
      </c>
    </row>
    <row r="1697" spans="1:5" x14ac:dyDescent="0.3">
      <c r="A1697" s="36" t="s">
        <v>35</v>
      </c>
      <c r="B1697" s="36" t="s">
        <v>116</v>
      </c>
      <c r="C1697" s="38" t="s">
        <v>70</v>
      </c>
      <c r="D1697" s="36">
        <v>618.34862394000061</v>
      </c>
      <c r="E1697" s="36">
        <v>3.4865335476337855E-3</v>
      </c>
    </row>
    <row r="1698" spans="1:5" x14ac:dyDescent="0.3">
      <c r="A1698" s="36" t="s">
        <v>34</v>
      </c>
      <c r="B1698" s="36" t="s">
        <v>116</v>
      </c>
      <c r="C1698" s="38" t="s">
        <v>70</v>
      </c>
      <c r="D1698" s="36">
        <v>889.84187548429315</v>
      </c>
      <c r="E1698" s="36">
        <v>3.6193563225144772E-3</v>
      </c>
    </row>
    <row r="1699" spans="1:5" x14ac:dyDescent="0.3">
      <c r="A1699" s="36" t="s">
        <v>33</v>
      </c>
      <c r="B1699" s="36" t="s">
        <v>116</v>
      </c>
      <c r="C1699" s="38" t="s">
        <v>70</v>
      </c>
      <c r="D1699" s="36">
        <v>812.13895100689717</v>
      </c>
      <c r="E1699" s="36">
        <v>4.1326774779638668E-3</v>
      </c>
    </row>
    <row r="1700" spans="1:5" x14ac:dyDescent="0.3">
      <c r="A1700" s="36" t="s">
        <v>32</v>
      </c>
      <c r="B1700" s="36" t="s">
        <v>116</v>
      </c>
      <c r="C1700" s="38" t="s">
        <v>70</v>
      </c>
      <c r="D1700" s="36">
        <v>858.99866191270041</v>
      </c>
      <c r="E1700" s="36">
        <v>4.1926332757474339E-3</v>
      </c>
    </row>
    <row r="1701" spans="1:5" x14ac:dyDescent="0.3">
      <c r="A1701" s="36" t="s">
        <v>31</v>
      </c>
      <c r="B1701" s="36" t="s">
        <v>116</v>
      </c>
      <c r="C1701" s="38" t="s">
        <v>70</v>
      </c>
      <c r="D1701" s="36">
        <v>843.3189856666985</v>
      </c>
      <c r="E1701" s="36">
        <v>4.3814841933071322E-3</v>
      </c>
    </row>
    <row r="1702" spans="1:5" x14ac:dyDescent="0.3">
      <c r="A1702" s="36" t="s">
        <v>30</v>
      </c>
      <c r="B1702" s="36" t="s">
        <v>116</v>
      </c>
      <c r="C1702" s="38" t="s">
        <v>70</v>
      </c>
      <c r="D1702" s="36">
        <v>750.5547763935009</v>
      </c>
      <c r="E1702" s="36">
        <v>4.3283312667551236E-3</v>
      </c>
    </row>
    <row r="1703" spans="1:5" x14ac:dyDescent="0.3">
      <c r="A1703" s="36" t="s">
        <v>29</v>
      </c>
      <c r="B1703" s="36" t="s">
        <v>116</v>
      </c>
      <c r="C1703" s="38" t="s">
        <v>70</v>
      </c>
      <c r="D1703" s="36">
        <v>816.01562145060109</v>
      </c>
      <c r="E1703" s="36">
        <v>4.5591629893150321E-3</v>
      </c>
    </row>
    <row r="1704" spans="1:5" x14ac:dyDescent="0.3">
      <c r="A1704" s="36" t="s">
        <v>28</v>
      </c>
      <c r="B1704" s="36" t="s">
        <v>116</v>
      </c>
      <c r="C1704" s="38" t="s">
        <v>70</v>
      </c>
      <c r="D1704" s="36">
        <v>823.5677802955023</v>
      </c>
      <c r="E1704" s="36">
        <v>4.3442607885269702E-3</v>
      </c>
    </row>
    <row r="1705" spans="1:5" x14ac:dyDescent="0.3">
      <c r="A1705" s="36" t="s">
        <v>27</v>
      </c>
      <c r="B1705" s="36" t="s">
        <v>116</v>
      </c>
      <c r="C1705" s="38" t="s">
        <v>70</v>
      </c>
      <c r="D1705" s="36">
        <v>711.79775725080071</v>
      </c>
      <c r="E1705" s="36">
        <v>4.3797320121079638E-3</v>
      </c>
    </row>
    <row r="1706" spans="1:5" x14ac:dyDescent="0.3">
      <c r="A1706" s="36" t="s">
        <v>26</v>
      </c>
      <c r="B1706" s="36" t="s">
        <v>116</v>
      </c>
      <c r="C1706" s="38" t="s">
        <v>70</v>
      </c>
      <c r="D1706" s="36">
        <v>775.20067067330172</v>
      </c>
      <c r="E1706" s="36">
        <v>5.2169248628891503E-3</v>
      </c>
    </row>
    <row r="1707" spans="1:5" x14ac:dyDescent="0.3">
      <c r="A1707" s="36" t="s">
        <v>25</v>
      </c>
      <c r="B1707" s="36" t="s">
        <v>116</v>
      </c>
      <c r="C1707" s="38" t="s">
        <v>70</v>
      </c>
      <c r="D1707" s="36">
        <v>684.51487413810082</v>
      </c>
      <c r="E1707" s="36">
        <v>4.9469751466697312E-3</v>
      </c>
    </row>
    <row r="1708" spans="1:5" x14ac:dyDescent="0.3">
      <c r="A1708" s="36" t="s">
        <v>24</v>
      </c>
      <c r="B1708" s="36" t="s">
        <v>116</v>
      </c>
      <c r="C1708" s="38" t="s">
        <v>70</v>
      </c>
      <c r="D1708" s="36">
        <v>633</v>
      </c>
      <c r="E1708" s="36">
        <v>5.0882043180621381E-3</v>
      </c>
    </row>
    <row r="1709" spans="1:5" x14ac:dyDescent="0.3">
      <c r="A1709" s="36" t="s">
        <v>23</v>
      </c>
      <c r="B1709" s="36" t="s">
        <v>116</v>
      </c>
      <c r="C1709" s="38" t="s">
        <v>70</v>
      </c>
      <c r="D1709" s="36">
        <v>471.20895023900101</v>
      </c>
      <c r="E1709" s="36">
        <v>4.7683468847553321E-3</v>
      </c>
    </row>
    <row r="1710" spans="1:5" x14ac:dyDescent="0.3">
      <c r="A1710" s="36" t="s">
        <v>22</v>
      </c>
      <c r="B1710" s="36" t="s">
        <v>116</v>
      </c>
      <c r="C1710" s="38" t="s">
        <v>70</v>
      </c>
      <c r="D1710" s="36">
        <v>552.48586247359981</v>
      </c>
      <c r="E1710" s="36">
        <v>4.3701281786173935E-3</v>
      </c>
    </row>
    <row r="1711" spans="1:5" x14ac:dyDescent="0.3">
      <c r="A1711" s="36" t="s">
        <v>21</v>
      </c>
      <c r="B1711" s="36" t="s">
        <v>116</v>
      </c>
      <c r="C1711" s="38" t="s">
        <v>70</v>
      </c>
      <c r="D1711" s="36">
        <v>482.76189939309967</v>
      </c>
      <c r="E1711" s="36">
        <v>4.8741197410992971E-3</v>
      </c>
    </row>
    <row r="1712" spans="1:5" x14ac:dyDescent="0.3">
      <c r="A1712" s="36" t="s">
        <v>35</v>
      </c>
      <c r="B1712" s="36" t="s">
        <v>116</v>
      </c>
      <c r="C1712" s="38" t="s">
        <v>71</v>
      </c>
      <c r="D1712" s="36">
        <v>414.69491530000028</v>
      </c>
      <c r="E1712" s="36">
        <v>5.9299544057223388E-3</v>
      </c>
    </row>
    <row r="1713" spans="1:5" x14ac:dyDescent="0.3">
      <c r="A1713" s="36" t="s">
        <v>34</v>
      </c>
      <c r="B1713" s="36" t="s">
        <v>116</v>
      </c>
      <c r="C1713" s="38" t="s">
        <v>71</v>
      </c>
      <c r="D1713" s="36">
        <v>525.27158930719816</v>
      </c>
      <c r="E1713" s="36">
        <v>5.1720956063362753E-3</v>
      </c>
    </row>
    <row r="1714" spans="1:5" x14ac:dyDescent="0.3">
      <c r="A1714" s="36" t="s">
        <v>33</v>
      </c>
      <c r="B1714" s="36" t="s">
        <v>116</v>
      </c>
      <c r="C1714" s="38" t="s">
        <v>71</v>
      </c>
      <c r="D1714" s="36">
        <v>556.5795795805999</v>
      </c>
      <c r="E1714" s="36">
        <v>4.7724114572871143E-3</v>
      </c>
    </row>
    <row r="1715" spans="1:5" x14ac:dyDescent="0.3">
      <c r="A1715" s="36" t="s">
        <v>32</v>
      </c>
      <c r="B1715" s="36" t="s">
        <v>116</v>
      </c>
      <c r="C1715" s="38" t="s">
        <v>71</v>
      </c>
      <c r="D1715" s="36">
        <v>605.75072463599929</v>
      </c>
      <c r="E1715" s="36">
        <v>4.8347753075379217E-3</v>
      </c>
    </row>
    <row r="1716" spans="1:5" x14ac:dyDescent="0.3">
      <c r="A1716" s="36" t="s">
        <v>31</v>
      </c>
      <c r="B1716" s="36" t="s">
        <v>116</v>
      </c>
      <c r="C1716" s="38" t="s">
        <v>71</v>
      </c>
      <c r="D1716" s="36">
        <v>458.42634298930005</v>
      </c>
      <c r="E1716" s="36">
        <v>4.964957063669893E-3</v>
      </c>
    </row>
    <row r="1717" spans="1:5" x14ac:dyDescent="0.3">
      <c r="A1717" s="36" t="s">
        <v>30</v>
      </c>
      <c r="B1717" s="36" t="s">
        <v>116</v>
      </c>
      <c r="C1717" s="38" t="s">
        <v>71</v>
      </c>
      <c r="D1717" s="36">
        <v>529.48575819370046</v>
      </c>
      <c r="E1717" s="36">
        <v>5.3310543609124909E-3</v>
      </c>
    </row>
    <row r="1718" spans="1:5" x14ac:dyDescent="0.3">
      <c r="A1718" s="36" t="s">
        <v>29</v>
      </c>
      <c r="B1718" s="36" t="s">
        <v>116</v>
      </c>
      <c r="C1718" s="38" t="s">
        <v>71</v>
      </c>
      <c r="D1718" s="36">
        <v>422.01237695139992</v>
      </c>
      <c r="E1718" s="36">
        <v>5.2882420884543526E-3</v>
      </c>
    </row>
    <row r="1719" spans="1:5" x14ac:dyDescent="0.3">
      <c r="A1719" s="36" t="s">
        <v>28</v>
      </c>
      <c r="B1719" s="36" t="s">
        <v>116</v>
      </c>
      <c r="C1719" s="38" t="s">
        <v>71</v>
      </c>
      <c r="D1719" s="36">
        <v>483.06825037560009</v>
      </c>
      <c r="E1719" s="36">
        <v>5.0978011639851994E-3</v>
      </c>
    </row>
    <row r="1720" spans="1:5" x14ac:dyDescent="0.3">
      <c r="A1720" s="36" t="s">
        <v>27</v>
      </c>
      <c r="B1720" s="36" t="s">
        <v>116</v>
      </c>
      <c r="C1720" s="38" t="s">
        <v>71</v>
      </c>
      <c r="D1720" s="36">
        <v>355.3647619054002</v>
      </c>
      <c r="E1720" s="36">
        <v>5.5617056191163503E-3</v>
      </c>
    </row>
    <row r="1721" spans="1:5" x14ac:dyDescent="0.3">
      <c r="A1721" s="36" t="s">
        <v>26</v>
      </c>
      <c r="B1721" s="36" t="s">
        <v>116</v>
      </c>
      <c r="C1721" s="38" t="s">
        <v>71</v>
      </c>
      <c r="D1721" s="36">
        <v>382.78999999850032</v>
      </c>
      <c r="E1721" s="36">
        <v>5.4447293428679681E-3</v>
      </c>
    </row>
    <row r="1722" spans="1:5" x14ac:dyDescent="0.3">
      <c r="A1722" s="36" t="s">
        <v>25</v>
      </c>
      <c r="B1722" s="36" t="s">
        <v>116</v>
      </c>
      <c r="C1722" s="38" t="s">
        <v>71</v>
      </c>
      <c r="D1722" s="36">
        <v>318.75000000040001</v>
      </c>
      <c r="E1722" s="36">
        <v>6.0647157853058976E-3</v>
      </c>
    </row>
    <row r="1723" spans="1:5" x14ac:dyDescent="0.3">
      <c r="A1723" s="36" t="s">
        <v>24</v>
      </c>
      <c r="B1723" s="36" t="s">
        <v>116</v>
      </c>
      <c r="C1723" s="38" t="s">
        <v>71</v>
      </c>
      <c r="D1723" s="36">
        <v>313</v>
      </c>
      <c r="E1723" s="36">
        <v>5.7042066027689032E-3</v>
      </c>
    </row>
    <row r="1724" spans="1:5" x14ac:dyDescent="0.3">
      <c r="A1724" s="36" t="s">
        <v>23</v>
      </c>
      <c r="B1724" s="36" t="s">
        <v>116</v>
      </c>
      <c r="C1724" s="38" t="s">
        <v>71</v>
      </c>
      <c r="D1724" s="36">
        <v>346.03116883139984</v>
      </c>
      <c r="E1724" s="36">
        <v>6.2048435107309782E-3</v>
      </c>
    </row>
    <row r="1725" spans="1:5" x14ac:dyDescent="0.3">
      <c r="A1725" s="36" t="s">
        <v>22</v>
      </c>
      <c r="B1725" s="36" t="s">
        <v>116</v>
      </c>
      <c r="C1725" s="38" t="s">
        <v>71</v>
      </c>
      <c r="D1725" s="36">
        <v>308.98726434979994</v>
      </c>
      <c r="E1725" s="36">
        <v>6.3780022642153664E-3</v>
      </c>
    </row>
    <row r="1726" spans="1:5" x14ac:dyDescent="0.3">
      <c r="A1726" s="36" t="s">
        <v>21</v>
      </c>
      <c r="B1726" s="36" t="s">
        <v>116</v>
      </c>
      <c r="C1726" s="38" t="s">
        <v>71</v>
      </c>
      <c r="D1726" s="36">
        <v>283.75492589440012</v>
      </c>
      <c r="E1726" s="36">
        <v>5.7581568031786906E-3</v>
      </c>
    </row>
    <row r="1727" spans="1:5" x14ac:dyDescent="0.3">
      <c r="A1727" s="36" t="s">
        <v>35</v>
      </c>
      <c r="B1727" s="36" t="s">
        <v>116</v>
      </c>
      <c r="C1727" s="38" t="s">
        <v>72</v>
      </c>
      <c r="D1727" s="36">
        <v>494.09036141000047</v>
      </c>
      <c r="E1727" s="36">
        <v>4.2382540766214057E-3</v>
      </c>
    </row>
    <row r="1728" spans="1:5" x14ac:dyDescent="0.3">
      <c r="A1728" s="36" t="s">
        <v>34</v>
      </c>
      <c r="B1728" s="36" t="s">
        <v>116</v>
      </c>
      <c r="C1728" s="38" t="s">
        <v>72</v>
      </c>
      <c r="D1728" s="36">
        <v>669.59511238209973</v>
      </c>
      <c r="E1728" s="36">
        <v>4.3634126052007815E-3</v>
      </c>
    </row>
    <row r="1729" spans="1:5" x14ac:dyDescent="0.3">
      <c r="A1729" s="36" t="s">
        <v>33</v>
      </c>
      <c r="B1729" s="36" t="s">
        <v>116</v>
      </c>
      <c r="C1729" s="38" t="s">
        <v>72</v>
      </c>
      <c r="D1729" s="36">
        <v>771.20402470049999</v>
      </c>
      <c r="E1729" s="36">
        <v>4.3815831154685424E-3</v>
      </c>
    </row>
    <row r="1730" spans="1:5" x14ac:dyDescent="0.3">
      <c r="A1730" s="36" t="s">
        <v>32</v>
      </c>
      <c r="B1730" s="36" t="s">
        <v>116</v>
      </c>
      <c r="C1730" s="38" t="s">
        <v>72</v>
      </c>
      <c r="D1730" s="36">
        <v>624.99357211720042</v>
      </c>
      <c r="E1730" s="36">
        <v>4.2931790888192335E-3</v>
      </c>
    </row>
    <row r="1731" spans="1:5" x14ac:dyDescent="0.3">
      <c r="A1731" s="36" t="s">
        <v>31</v>
      </c>
      <c r="B1731" s="36" t="s">
        <v>116</v>
      </c>
      <c r="C1731" s="38" t="s">
        <v>72</v>
      </c>
      <c r="D1731" s="36">
        <v>678.09388153460054</v>
      </c>
      <c r="E1731" s="36">
        <v>4.3698638128724394E-3</v>
      </c>
    </row>
    <row r="1732" spans="1:5" x14ac:dyDescent="0.3">
      <c r="A1732" s="36" t="s">
        <v>30</v>
      </c>
      <c r="B1732" s="36" t="s">
        <v>116</v>
      </c>
      <c r="C1732" s="38" t="s">
        <v>72</v>
      </c>
      <c r="D1732" s="36">
        <v>754.919968554099</v>
      </c>
      <c r="E1732" s="36">
        <v>4.5082078691628348E-3</v>
      </c>
    </row>
    <row r="1733" spans="1:5" x14ac:dyDescent="0.3">
      <c r="A1733" s="36" t="s">
        <v>29</v>
      </c>
      <c r="B1733" s="36" t="s">
        <v>116</v>
      </c>
      <c r="C1733" s="38" t="s">
        <v>72</v>
      </c>
      <c r="D1733" s="36">
        <v>590.97902438960068</v>
      </c>
      <c r="E1733" s="36">
        <v>4.6426805341077421E-3</v>
      </c>
    </row>
    <row r="1734" spans="1:5" x14ac:dyDescent="0.3">
      <c r="A1734" s="36" t="s">
        <v>28</v>
      </c>
      <c r="B1734" s="36" t="s">
        <v>116</v>
      </c>
      <c r="C1734" s="38" t="s">
        <v>72</v>
      </c>
      <c r="D1734" s="36">
        <v>574.82326681560039</v>
      </c>
      <c r="E1734" s="36">
        <v>4.5253860480592416E-3</v>
      </c>
    </row>
    <row r="1735" spans="1:5" x14ac:dyDescent="0.3">
      <c r="A1735" s="36" t="s">
        <v>27</v>
      </c>
      <c r="B1735" s="36" t="s">
        <v>116</v>
      </c>
      <c r="C1735" s="38" t="s">
        <v>72</v>
      </c>
      <c r="D1735" s="36">
        <v>521.17071642589929</v>
      </c>
      <c r="E1735" s="36">
        <v>4.6164256555881779E-3</v>
      </c>
    </row>
    <row r="1736" spans="1:5" x14ac:dyDescent="0.3">
      <c r="A1736" s="36" t="s">
        <v>26</v>
      </c>
      <c r="B1736" s="36" t="s">
        <v>116</v>
      </c>
      <c r="C1736" s="38" t="s">
        <v>72</v>
      </c>
      <c r="D1736" s="36">
        <v>571.49832972939998</v>
      </c>
      <c r="E1736" s="36">
        <v>4.7691045565326218E-3</v>
      </c>
    </row>
    <row r="1737" spans="1:5" x14ac:dyDescent="0.3">
      <c r="A1737" s="36" t="s">
        <v>25</v>
      </c>
      <c r="B1737" s="36" t="s">
        <v>116</v>
      </c>
      <c r="C1737" s="38" t="s">
        <v>72</v>
      </c>
      <c r="D1737" s="36">
        <v>498.80576923130002</v>
      </c>
      <c r="E1737" s="36">
        <v>4.1660830076622225E-3</v>
      </c>
    </row>
    <row r="1738" spans="1:5" x14ac:dyDescent="0.3">
      <c r="A1738" s="36" t="s">
        <v>24</v>
      </c>
      <c r="B1738" s="36" t="s">
        <v>116</v>
      </c>
      <c r="C1738" s="38" t="s">
        <v>72</v>
      </c>
      <c r="D1738" s="36">
        <v>479</v>
      </c>
      <c r="E1738" s="36">
        <v>4.842263975875667E-3</v>
      </c>
    </row>
    <row r="1739" spans="1:5" x14ac:dyDescent="0.3">
      <c r="A1739" s="36" t="s">
        <v>23</v>
      </c>
      <c r="B1739" s="36" t="s">
        <v>116</v>
      </c>
      <c r="C1739" s="38" t="s">
        <v>72</v>
      </c>
      <c r="D1739" s="36">
        <v>378.66704352789986</v>
      </c>
      <c r="E1739" s="36">
        <v>5.0198588762151598E-3</v>
      </c>
    </row>
    <row r="1740" spans="1:5" x14ac:dyDescent="0.3">
      <c r="A1740" s="36" t="s">
        <v>22</v>
      </c>
      <c r="B1740" s="36" t="s">
        <v>116</v>
      </c>
      <c r="C1740" s="38" t="s">
        <v>72</v>
      </c>
      <c r="D1740" s="36">
        <v>371.17645176589991</v>
      </c>
      <c r="E1740" s="36">
        <v>4.3523268718408826E-3</v>
      </c>
    </row>
    <row r="1741" spans="1:5" x14ac:dyDescent="0.3">
      <c r="A1741" s="36" t="s">
        <v>21</v>
      </c>
      <c r="B1741" s="36" t="s">
        <v>116</v>
      </c>
      <c r="C1741" s="38" t="s">
        <v>72</v>
      </c>
      <c r="D1741" s="36">
        <v>298.4877819533001</v>
      </c>
      <c r="E1741" s="36">
        <v>4.1960491026377337E-3</v>
      </c>
    </row>
    <row r="1742" spans="1:5" x14ac:dyDescent="0.3">
      <c r="A1742" s="36" t="s">
        <v>35</v>
      </c>
      <c r="B1742" s="36" t="s">
        <v>116</v>
      </c>
      <c r="C1742" s="38" t="s">
        <v>73</v>
      </c>
      <c r="D1742" s="36">
        <v>862.23478241999942</v>
      </c>
      <c r="E1742" s="36">
        <v>3.845577944300781E-3</v>
      </c>
    </row>
    <row r="1743" spans="1:5" x14ac:dyDescent="0.3">
      <c r="A1743" s="36" t="s">
        <v>34</v>
      </c>
      <c r="B1743" s="36" t="s">
        <v>116</v>
      </c>
      <c r="C1743" s="38" t="s">
        <v>73</v>
      </c>
      <c r="D1743" s="36">
        <v>925.53596865609995</v>
      </c>
      <c r="E1743" s="36">
        <v>3.7605442188157899E-3</v>
      </c>
    </row>
    <row r="1744" spans="1:5" x14ac:dyDescent="0.3">
      <c r="A1744" s="36" t="s">
        <v>33</v>
      </c>
      <c r="B1744" s="36" t="s">
        <v>116</v>
      </c>
      <c r="C1744" s="38" t="s">
        <v>73</v>
      </c>
      <c r="D1744" s="36">
        <v>871.13365573619831</v>
      </c>
      <c r="E1744" s="36">
        <v>4.0272678975017372E-3</v>
      </c>
    </row>
    <row r="1745" spans="1:5" x14ac:dyDescent="0.3">
      <c r="A1745" s="36" t="s">
        <v>32</v>
      </c>
      <c r="B1745" s="36" t="s">
        <v>116</v>
      </c>
      <c r="C1745" s="38" t="s">
        <v>73</v>
      </c>
      <c r="D1745" s="36">
        <v>740.73231935749993</v>
      </c>
      <c r="E1745" s="36">
        <v>4.0267519081273965E-3</v>
      </c>
    </row>
    <row r="1746" spans="1:5" x14ac:dyDescent="0.3">
      <c r="A1746" s="36" t="s">
        <v>31</v>
      </c>
      <c r="B1746" s="36" t="s">
        <v>116</v>
      </c>
      <c r="C1746" s="38" t="s">
        <v>73</v>
      </c>
      <c r="D1746" s="36">
        <v>671.55655645979982</v>
      </c>
      <c r="E1746" s="36">
        <v>3.9516793850781304E-3</v>
      </c>
    </row>
    <row r="1747" spans="1:5" x14ac:dyDescent="0.3">
      <c r="A1747" s="36" t="s">
        <v>30</v>
      </c>
      <c r="B1747" s="36" t="s">
        <v>116</v>
      </c>
      <c r="C1747" s="38" t="s">
        <v>73</v>
      </c>
      <c r="D1747" s="36">
        <v>738.71556281940093</v>
      </c>
      <c r="E1747" s="36">
        <v>4.0485016983729701E-3</v>
      </c>
    </row>
    <row r="1748" spans="1:5" x14ac:dyDescent="0.3">
      <c r="A1748" s="36" t="s">
        <v>29</v>
      </c>
      <c r="B1748" s="36" t="s">
        <v>116</v>
      </c>
      <c r="C1748" s="38" t="s">
        <v>73</v>
      </c>
      <c r="D1748" s="36">
        <v>635.42040617390091</v>
      </c>
      <c r="E1748" s="36">
        <v>3.837812089289897E-3</v>
      </c>
    </row>
    <row r="1749" spans="1:5" x14ac:dyDescent="0.3">
      <c r="A1749" s="36" t="s">
        <v>28</v>
      </c>
      <c r="B1749" s="36" t="s">
        <v>116</v>
      </c>
      <c r="C1749" s="38" t="s">
        <v>73</v>
      </c>
      <c r="D1749" s="36">
        <v>727.4202767758992</v>
      </c>
      <c r="E1749" s="36">
        <v>4.3430937312878551E-3</v>
      </c>
    </row>
    <row r="1750" spans="1:5" x14ac:dyDescent="0.3">
      <c r="A1750" s="36" t="s">
        <v>27</v>
      </c>
      <c r="B1750" s="36" t="s">
        <v>116</v>
      </c>
      <c r="C1750" s="38" t="s">
        <v>73</v>
      </c>
      <c r="D1750" s="36">
        <v>760.84620334980161</v>
      </c>
      <c r="E1750" s="36">
        <v>4.0359679867007928E-3</v>
      </c>
    </row>
    <row r="1751" spans="1:5" x14ac:dyDescent="0.3">
      <c r="A1751" s="36" t="s">
        <v>26</v>
      </c>
      <c r="B1751" s="36" t="s">
        <v>116</v>
      </c>
      <c r="C1751" s="38" t="s">
        <v>73</v>
      </c>
      <c r="D1751" s="36">
        <v>723.66915876979965</v>
      </c>
      <c r="E1751" s="36">
        <v>4.4306686150842401E-3</v>
      </c>
    </row>
    <row r="1752" spans="1:5" x14ac:dyDescent="0.3">
      <c r="A1752" s="36" t="s">
        <v>25</v>
      </c>
      <c r="B1752" s="36" t="s">
        <v>116</v>
      </c>
      <c r="C1752" s="38" t="s">
        <v>73</v>
      </c>
      <c r="D1752" s="36">
        <v>676.71368860959899</v>
      </c>
      <c r="E1752" s="36">
        <v>4.2665570121850401E-3</v>
      </c>
    </row>
    <row r="1753" spans="1:5" x14ac:dyDescent="0.3">
      <c r="A1753" s="36" t="s">
        <v>24</v>
      </c>
      <c r="B1753" s="36" t="s">
        <v>116</v>
      </c>
      <c r="C1753" s="38" t="s">
        <v>73</v>
      </c>
      <c r="D1753" s="36">
        <v>607</v>
      </c>
      <c r="E1753" s="36">
        <v>4.389758374519495E-3</v>
      </c>
    </row>
    <row r="1754" spans="1:5" x14ac:dyDescent="0.3">
      <c r="A1754" s="36" t="s">
        <v>23</v>
      </c>
      <c r="B1754" s="36" t="s">
        <v>116</v>
      </c>
      <c r="C1754" s="38" t="s">
        <v>73</v>
      </c>
      <c r="D1754" s="36">
        <v>584.28003623380016</v>
      </c>
      <c r="E1754" s="36">
        <v>4.7808209531670399E-3</v>
      </c>
    </row>
    <row r="1755" spans="1:5" x14ac:dyDescent="0.3">
      <c r="A1755" s="36" t="s">
        <v>22</v>
      </c>
      <c r="B1755" s="36" t="s">
        <v>116</v>
      </c>
      <c r="C1755" s="38" t="s">
        <v>73</v>
      </c>
      <c r="D1755" s="36">
        <v>661.39839285760013</v>
      </c>
      <c r="E1755" s="36">
        <v>4.8076568858331729E-3</v>
      </c>
    </row>
    <row r="1756" spans="1:5" x14ac:dyDescent="0.3">
      <c r="A1756" s="36" t="s">
        <v>21</v>
      </c>
      <c r="B1756" s="36" t="s">
        <v>116</v>
      </c>
      <c r="C1756" s="38" t="s">
        <v>73</v>
      </c>
      <c r="D1756" s="36">
        <v>483.15324345270022</v>
      </c>
      <c r="E1756" s="36">
        <v>4.9541326136330228E-3</v>
      </c>
    </row>
    <row r="1757" spans="1:5" x14ac:dyDescent="0.3">
      <c r="A1757" s="36" t="s">
        <v>35</v>
      </c>
      <c r="B1757" s="36" t="s">
        <v>116</v>
      </c>
      <c r="C1757" s="38" t="s">
        <v>98</v>
      </c>
      <c r="D1757" s="36">
        <v>191.5</v>
      </c>
      <c r="E1757" s="36">
        <v>4.1548810559907164E-3</v>
      </c>
    </row>
    <row r="1758" spans="1:5" x14ac:dyDescent="0.3">
      <c r="A1758" s="36" t="s">
        <v>34</v>
      </c>
      <c r="B1758" s="36" t="s">
        <v>116</v>
      </c>
      <c r="C1758" s="38" t="s">
        <v>98</v>
      </c>
      <c r="D1758" s="36">
        <v>108.63695090339998</v>
      </c>
      <c r="E1758" s="36">
        <v>4.8004317720892692E-3</v>
      </c>
    </row>
    <row r="1759" spans="1:5" x14ac:dyDescent="0.3">
      <c r="A1759" s="36" t="s">
        <v>33</v>
      </c>
      <c r="B1759" s="36" t="s">
        <v>116</v>
      </c>
      <c r="C1759" s="38" t="s">
        <v>98</v>
      </c>
      <c r="D1759" s="36">
        <v>110.25454545449999</v>
      </c>
      <c r="E1759" s="36">
        <v>5.2973529268074658E-3</v>
      </c>
    </row>
    <row r="1760" spans="1:5" x14ac:dyDescent="0.3">
      <c r="A1760" s="36" t="s">
        <v>32</v>
      </c>
      <c r="B1760" s="36" t="s">
        <v>116</v>
      </c>
      <c r="C1760" s="38" t="s">
        <v>98</v>
      </c>
      <c r="D1760" s="36">
        <v>126.05454545419995</v>
      </c>
      <c r="E1760" s="36">
        <v>4.1627960020971461E-3</v>
      </c>
    </row>
    <row r="1761" spans="1:5" x14ac:dyDescent="0.3">
      <c r="A1761" s="36" t="s">
        <v>31</v>
      </c>
      <c r="B1761" s="36" t="s">
        <v>116</v>
      </c>
      <c r="C1761" s="38" t="s">
        <v>98</v>
      </c>
      <c r="D1761" s="36">
        <v>99.823176822999983</v>
      </c>
      <c r="E1761" s="36">
        <v>4.4426517446196877E-3</v>
      </c>
    </row>
    <row r="1762" spans="1:5" x14ac:dyDescent="0.3">
      <c r="A1762" s="36" t="s">
        <v>30</v>
      </c>
      <c r="B1762" s="36" t="s">
        <v>116</v>
      </c>
      <c r="C1762" s="38" t="s">
        <v>98</v>
      </c>
      <c r="D1762" s="36">
        <v>134.00122100190001</v>
      </c>
      <c r="E1762" s="36">
        <v>4.6837919765950467E-3</v>
      </c>
    </row>
    <row r="1763" spans="1:5" x14ac:dyDescent="0.3">
      <c r="A1763" s="36" t="s">
        <v>29</v>
      </c>
      <c r="B1763" s="36" t="s">
        <v>116</v>
      </c>
      <c r="C1763" s="38" t="s">
        <v>98</v>
      </c>
      <c r="D1763" s="36">
        <v>110.89935064990001</v>
      </c>
      <c r="E1763" s="36">
        <v>5.1572789157680521E-3</v>
      </c>
    </row>
    <row r="1764" spans="1:5" x14ac:dyDescent="0.3">
      <c r="A1764" s="36" t="s">
        <v>28</v>
      </c>
      <c r="B1764" s="36" t="s">
        <v>116</v>
      </c>
      <c r="C1764" s="38" t="s">
        <v>98</v>
      </c>
      <c r="D1764" s="36">
        <v>133.0833333336</v>
      </c>
      <c r="E1764" s="36">
        <v>4.9078567452844682E-3</v>
      </c>
    </row>
    <row r="1765" spans="1:5" x14ac:dyDescent="0.3">
      <c r="A1765" s="36" t="s">
        <v>27</v>
      </c>
      <c r="B1765" s="36" t="s">
        <v>116</v>
      </c>
      <c r="C1765" s="38" t="s">
        <v>98</v>
      </c>
      <c r="D1765" s="36">
        <v>90.333333334399995</v>
      </c>
      <c r="E1765" s="36">
        <v>5.0891758917595573E-3</v>
      </c>
    </row>
    <row r="1766" spans="1:5" x14ac:dyDescent="0.3">
      <c r="A1766" s="36" t="s">
        <v>26</v>
      </c>
      <c r="B1766" s="36" t="s">
        <v>116</v>
      </c>
      <c r="C1766" s="38" t="s">
        <v>98</v>
      </c>
      <c r="D1766" s="36">
        <v>68.166666666600008</v>
      </c>
      <c r="E1766" s="36">
        <v>4.925631621843651E-3</v>
      </c>
    </row>
    <row r="1767" spans="1:5" x14ac:dyDescent="0.3">
      <c r="A1767" s="36" t="s">
        <v>25</v>
      </c>
      <c r="B1767" s="36" t="s">
        <v>116</v>
      </c>
      <c r="C1767" s="38" t="s">
        <v>98</v>
      </c>
      <c r="D1767" s="36">
        <v>74.583333333199988</v>
      </c>
      <c r="E1767" s="36">
        <v>3.9292364990712713E-3</v>
      </c>
    </row>
    <row r="1768" spans="1:5" x14ac:dyDescent="0.3">
      <c r="A1768" s="36" t="s">
        <v>24</v>
      </c>
      <c r="B1768" s="36" t="s">
        <v>116</v>
      </c>
      <c r="C1768" s="38" t="s">
        <v>98</v>
      </c>
      <c r="D1768" s="36">
        <v>90</v>
      </c>
      <c r="E1768" s="36">
        <v>3.9814814814814817E-3</v>
      </c>
    </row>
    <row r="1769" spans="1:5" x14ac:dyDescent="0.3">
      <c r="A1769" s="36" t="s">
        <v>23</v>
      </c>
      <c r="B1769" s="36" t="s">
        <v>116</v>
      </c>
      <c r="C1769" s="38" t="s">
        <v>98</v>
      </c>
      <c r="D1769" s="36">
        <v>85.777777777899999</v>
      </c>
      <c r="E1769" s="36">
        <v>4.0331493132641687E-3</v>
      </c>
    </row>
    <row r="1770" spans="1:5" x14ac:dyDescent="0.3">
      <c r="A1770" s="36" t="s">
        <v>22</v>
      </c>
      <c r="B1770" s="36" t="s">
        <v>116</v>
      </c>
      <c r="C1770" s="38" t="s">
        <v>98</v>
      </c>
      <c r="D1770" s="36">
        <v>80.555555556399995</v>
      </c>
      <c r="E1770" s="36">
        <v>4.3735632183920844E-3</v>
      </c>
    </row>
    <row r="1771" spans="1:5" x14ac:dyDescent="0.3">
      <c r="A1771" s="36" t="s">
        <v>21</v>
      </c>
      <c r="B1771" s="36" t="s">
        <v>116</v>
      </c>
      <c r="C1771" s="38" t="s">
        <v>98</v>
      </c>
      <c r="D1771" s="36">
        <v>84.599999999900021</v>
      </c>
      <c r="E1771" s="36">
        <v>4.5937464820442718E-3</v>
      </c>
    </row>
    <row r="1772" spans="1:5" x14ac:dyDescent="0.3">
      <c r="A1772" s="36" t="s">
        <v>35</v>
      </c>
      <c r="B1772" s="36" t="s">
        <v>116</v>
      </c>
      <c r="C1772" s="38" t="s">
        <v>99</v>
      </c>
      <c r="D1772" s="36">
        <v>1</v>
      </c>
      <c r="E1772" s="36">
        <v>6.9444444444444441E-3</v>
      </c>
    </row>
    <row r="1773" spans="1:5" x14ac:dyDescent="0.3">
      <c r="A1773" s="36" t="s">
        <v>34</v>
      </c>
      <c r="B1773" s="36" t="s">
        <v>116</v>
      </c>
      <c r="C1773" s="38" t="s">
        <v>99</v>
      </c>
      <c r="D1773" s="36">
        <v>0</v>
      </c>
      <c r="E1773" s="36">
        <v>0</v>
      </c>
    </row>
    <row r="1774" spans="1:5" x14ac:dyDescent="0.3">
      <c r="A1774" s="36" t="s">
        <v>33</v>
      </c>
      <c r="B1774" s="36" t="s">
        <v>116</v>
      </c>
      <c r="C1774" s="38" t="s">
        <v>99</v>
      </c>
      <c r="D1774" s="36">
        <v>2</v>
      </c>
      <c r="E1774" s="36">
        <v>5.208333333333333E-3</v>
      </c>
    </row>
    <row r="1775" spans="1:5" x14ac:dyDescent="0.3">
      <c r="A1775" s="36" t="s">
        <v>32</v>
      </c>
      <c r="B1775" s="36" t="s">
        <v>116</v>
      </c>
      <c r="C1775" s="38" t="s">
        <v>99</v>
      </c>
      <c r="D1775" s="36">
        <v>1</v>
      </c>
      <c r="E1775" s="36">
        <v>1.2500000000000001E-2</v>
      </c>
    </row>
    <row r="1776" spans="1:5" x14ac:dyDescent="0.3">
      <c r="A1776" s="36" t="s">
        <v>31</v>
      </c>
      <c r="B1776" s="36" t="s">
        <v>116</v>
      </c>
      <c r="C1776" s="38" t="s">
        <v>99</v>
      </c>
      <c r="D1776" s="36">
        <v>0</v>
      </c>
      <c r="E1776" s="36">
        <v>0</v>
      </c>
    </row>
    <row r="1777" spans="1:5" x14ac:dyDescent="0.3">
      <c r="A1777" s="36" t="s">
        <v>30</v>
      </c>
      <c r="B1777" s="36" t="s">
        <v>116</v>
      </c>
      <c r="C1777" s="38" t="s">
        <v>99</v>
      </c>
      <c r="D1777" s="36">
        <v>3</v>
      </c>
      <c r="E1777" s="36">
        <v>5.7870370370370376E-3</v>
      </c>
    </row>
    <row r="1778" spans="1:5" x14ac:dyDescent="0.3">
      <c r="A1778" s="36" t="s">
        <v>29</v>
      </c>
      <c r="B1778" s="36" t="s">
        <v>116</v>
      </c>
      <c r="C1778" s="38" t="s">
        <v>99</v>
      </c>
      <c r="D1778" s="36">
        <v>4</v>
      </c>
      <c r="E1778" s="36">
        <v>5.5555555555555558E-3</v>
      </c>
    </row>
    <row r="1779" spans="1:5" x14ac:dyDescent="0.3">
      <c r="A1779" s="36" t="s">
        <v>28</v>
      </c>
      <c r="B1779" s="36" t="s">
        <v>116</v>
      </c>
      <c r="C1779" s="38" t="s">
        <v>99</v>
      </c>
      <c r="D1779" s="36">
        <v>0</v>
      </c>
      <c r="E1779" s="36">
        <v>0</v>
      </c>
    </row>
    <row r="1780" spans="1:5" x14ac:dyDescent="0.3">
      <c r="A1780" s="36" t="s">
        <v>27</v>
      </c>
      <c r="B1780" s="36" t="s">
        <v>116</v>
      </c>
      <c r="C1780" s="38" t="s">
        <v>99</v>
      </c>
      <c r="D1780" s="36">
        <v>2</v>
      </c>
      <c r="E1780" s="36">
        <v>4.8611111111111112E-3</v>
      </c>
    </row>
    <row r="1781" spans="1:5" x14ac:dyDescent="0.3">
      <c r="A1781" s="36" t="s">
        <v>26</v>
      </c>
      <c r="B1781" s="36" t="s">
        <v>116</v>
      </c>
      <c r="C1781" s="38" t="s">
        <v>99</v>
      </c>
      <c r="D1781" s="36">
        <v>4</v>
      </c>
      <c r="E1781" s="36">
        <v>6.5972222222222222E-3</v>
      </c>
    </row>
    <row r="1782" spans="1:5" x14ac:dyDescent="0.3">
      <c r="A1782" s="36" t="s">
        <v>25</v>
      </c>
      <c r="B1782" s="36" t="s">
        <v>116</v>
      </c>
      <c r="C1782" s="38" t="s">
        <v>99</v>
      </c>
      <c r="D1782" s="36">
        <v>0</v>
      </c>
      <c r="E1782" s="36">
        <v>0</v>
      </c>
    </row>
    <row r="1783" spans="1:5" x14ac:dyDescent="0.3">
      <c r="A1783" s="36" t="s">
        <v>24</v>
      </c>
      <c r="B1783" s="36" t="s">
        <v>116</v>
      </c>
      <c r="C1783" s="38" t="s">
        <v>99</v>
      </c>
      <c r="D1783" s="36">
        <v>1</v>
      </c>
      <c r="E1783" s="36">
        <v>4.8611111111111112E-3</v>
      </c>
    </row>
    <row r="1784" spans="1:5" x14ac:dyDescent="0.3">
      <c r="A1784" s="36" t="s">
        <v>23</v>
      </c>
      <c r="B1784" s="36" t="s">
        <v>116</v>
      </c>
      <c r="C1784" s="38" t="s">
        <v>99</v>
      </c>
      <c r="D1784" s="36">
        <v>3</v>
      </c>
      <c r="E1784" s="36">
        <v>5.324074074074074E-3</v>
      </c>
    </row>
    <row r="1785" spans="1:5" x14ac:dyDescent="0.3">
      <c r="A1785" s="36" t="s">
        <v>22</v>
      </c>
      <c r="B1785" s="36" t="s">
        <v>116</v>
      </c>
      <c r="C1785" s="38" t="s">
        <v>99</v>
      </c>
      <c r="D1785" s="36">
        <v>0</v>
      </c>
      <c r="E1785" s="36">
        <v>0</v>
      </c>
    </row>
    <row r="1786" spans="1:5" x14ac:dyDescent="0.3">
      <c r="A1786" s="36" t="s">
        <v>21</v>
      </c>
      <c r="B1786" s="36" t="s">
        <v>116</v>
      </c>
      <c r="C1786" s="38" t="s">
        <v>99</v>
      </c>
      <c r="D1786" s="36">
        <v>1</v>
      </c>
      <c r="E1786" s="36">
        <v>7.6388888888888886E-3</v>
      </c>
    </row>
    <row r="1787" spans="1:5" x14ac:dyDescent="0.3">
      <c r="A1787" s="36" t="s">
        <v>35</v>
      </c>
      <c r="B1787" s="36" t="s">
        <v>116</v>
      </c>
      <c r="C1787" s="38" t="s">
        <v>74</v>
      </c>
      <c r="D1787" s="36">
        <v>938.43243241999869</v>
      </c>
      <c r="E1787" s="36">
        <v>4.9097314222797551E-3</v>
      </c>
    </row>
    <row r="1788" spans="1:5" x14ac:dyDescent="0.3">
      <c r="A1788" s="36" t="s">
        <v>34</v>
      </c>
      <c r="B1788" s="36" t="s">
        <v>116</v>
      </c>
      <c r="C1788" s="38" t="s">
        <v>74</v>
      </c>
      <c r="D1788" s="36">
        <v>986.93813921840706</v>
      </c>
      <c r="E1788" s="36">
        <v>4.5672014911599841E-3</v>
      </c>
    </row>
    <row r="1789" spans="1:5" x14ac:dyDescent="0.3">
      <c r="A1789" s="36" t="s">
        <v>33</v>
      </c>
      <c r="B1789" s="36" t="s">
        <v>116</v>
      </c>
      <c r="C1789" s="38" t="s">
        <v>74</v>
      </c>
      <c r="D1789" s="36">
        <v>1017.736765862703</v>
      </c>
      <c r="E1789" s="36">
        <v>4.7465981963578478E-3</v>
      </c>
    </row>
    <row r="1790" spans="1:5" x14ac:dyDescent="0.3">
      <c r="A1790" s="36" t="s">
        <v>32</v>
      </c>
      <c r="B1790" s="36" t="s">
        <v>116</v>
      </c>
      <c r="C1790" s="38" t="s">
        <v>74</v>
      </c>
      <c r="D1790" s="36">
        <v>969.69206670870051</v>
      </c>
      <c r="E1790" s="36">
        <v>4.7756861184355057E-3</v>
      </c>
    </row>
    <row r="1791" spans="1:5" x14ac:dyDescent="0.3">
      <c r="A1791" s="36" t="s">
        <v>31</v>
      </c>
      <c r="B1791" s="36" t="s">
        <v>116</v>
      </c>
      <c r="C1791" s="38" t="s">
        <v>74</v>
      </c>
      <c r="D1791" s="36">
        <v>850.17517934119815</v>
      </c>
      <c r="E1791" s="36">
        <v>4.8918426841007721E-3</v>
      </c>
    </row>
    <row r="1792" spans="1:5" x14ac:dyDescent="0.3">
      <c r="A1792" s="36" t="s">
        <v>30</v>
      </c>
      <c r="B1792" s="36" t="s">
        <v>116</v>
      </c>
      <c r="C1792" s="38" t="s">
        <v>74</v>
      </c>
      <c r="D1792" s="36">
        <v>940.60403800299844</v>
      </c>
      <c r="E1792" s="36">
        <v>4.9969870742245974E-3</v>
      </c>
    </row>
    <row r="1793" spans="1:5" x14ac:dyDescent="0.3">
      <c r="A1793" s="36" t="s">
        <v>29</v>
      </c>
      <c r="B1793" s="36" t="s">
        <v>116</v>
      </c>
      <c r="C1793" s="38" t="s">
        <v>74</v>
      </c>
      <c r="D1793" s="36">
        <v>813.87667309990002</v>
      </c>
      <c r="E1793" s="36">
        <v>4.8557552903842087E-3</v>
      </c>
    </row>
    <row r="1794" spans="1:5" x14ac:dyDescent="0.3">
      <c r="A1794" s="36" t="s">
        <v>28</v>
      </c>
      <c r="B1794" s="36" t="s">
        <v>116</v>
      </c>
      <c r="C1794" s="38" t="s">
        <v>74</v>
      </c>
      <c r="D1794" s="36">
        <v>905.79516639549854</v>
      </c>
      <c r="E1794" s="36">
        <v>4.8730450792389534E-3</v>
      </c>
    </row>
    <row r="1795" spans="1:5" x14ac:dyDescent="0.3">
      <c r="A1795" s="36" t="s">
        <v>27</v>
      </c>
      <c r="B1795" s="36" t="s">
        <v>116</v>
      </c>
      <c r="C1795" s="38" t="s">
        <v>74</v>
      </c>
      <c r="D1795" s="36">
        <v>797.95459837009821</v>
      </c>
      <c r="E1795" s="36">
        <v>5.0682470535703371E-3</v>
      </c>
    </row>
    <row r="1796" spans="1:5" x14ac:dyDescent="0.3">
      <c r="A1796" s="36" t="s">
        <v>26</v>
      </c>
      <c r="B1796" s="36" t="s">
        <v>116</v>
      </c>
      <c r="C1796" s="38" t="s">
        <v>74</v>
      </c>
      <c r="D1796" s="36">
        <v>989.44172744179969</v>
      </c>
      <c r="E1796" s="36">
        <v>4.8562225161567669E-3</v>
      </c>
    </row>
    <row r="1797" spans="1:5" x14ac:dyDescent="0.3">
      <c r="A1797" s="36" t="s">
        <v>25</v>
      </c>
      <c r="B1797" s="36" t="s">
        <v>116</v>
      </c>
      <c r="C1797" s="38" t="s">
        <v>74</v>
      </c>
      <c r="D1797" s="36">
        <v>801.75421141570155</v>
      </c>
      <c r="E1797" s="36">
        <v>4.63066131994743E-3</v>
      </c>
    </row>
    <row r="1798" spans="1:5" x14ac:dyDescent="0.3">
      <c r="A1798" s="36" t="s">
        <v>24</v>
      </c>
      <c r="B1798" s="36" t="s">
        <v>116</v>
      </c>
      <c r="C1798" s="38" t="s">
        <v>74</v>
      </c>
      <c r="D1798" s="36">
        <v>726</v>
      </c>
      <c r="E1798" s="36">
        <v>4.8831114172023264E-3</v>
      </c>
    </row>
    <row r="1799" spans="1:5" x14ac:dyDescent="0.3">
      <c r="A1799" s="36" t="s">
        <v>23</v>
      </c>
      <c r="B1799" s="36" t="s">
        <v>116</v>
      </c>
      <c r="C1799" s="38" t="s">
        <v>74</v>
      </c>
      <c r="D1799" s="36">
        <v>588.47152808299973</v>
      </c>
      <c r="E1799" s="36">
        <v>5.7002566515555551E-3</v>
      </c>
    </row>
    <row r="1800" spans="1:5" x14ac:dyDescent="0.3">
      <c r="A1800" s="36" t="s">
        <v>22</v>
      </c>
      <c r="B1800" s="36" t="s">
        <v>116</v>
      </c>
      <c r="C1800" s="38" t="s">
        <v>74</v>
      </c>
      <c r="D1800" s="36">
        <v>735.15873319600053</v>
      </c>
      <c r="E1800" s="36">
        <v>4.7081744360031224E-3</v>
      </c>
    </row>
    <row r="1801" spans="1:5" x14ac:dyDescent="0.3">
      <c r="A1801" s="36" t="s">
        <v>21</v>
      </c>
      <c r="B1801" s="36" t="s">
        <v>116</v>
      </c>
      <c r="C1801" s="38" t="s">
        <v>74</v>
      </c>
      <c r="D1801" s="36">
        <v>512.08997870379994</v>
      </c>
      <c r="E1801" s="36">
        <v>5.1301791369813754E-3</v>
      </c>
    </row>
    <row r="1802" spans="1:5" x14ac:dyDescent="0.3">
      <c r="A1802" s="36" t="s">
        <v>35</v>
      </c>
      <c r="B1802" s="36" t="s">
        <v>116</v>
      </c>
      <c r="C1802" s="39" t="s">
        <v>75</v>
      </c>
      <c r="D1802" s="36">
        <v>1479.3209553900003</v>
      </c>
      <c r="E1802" s="36">
        <v>3.712305024015961E-3</v>
      </c>
    </row>
    <row r="1803" spans="1:5" x14ac:dyDescent="0.3">
      <c r="A1803" s="36" t="s">
        <v>34</v>
      </c>
      <c r="B1803" s="36" t="s">
        <v>116</v>
      </c>
      <c r="C1803" s="39" t="s">
        <v>75</v>
      </c>
      <c r="D1803" s="36">
        <v>1470.8291352458014</v>
      </c>
      <c r="E1803" s="36">
        <v>3.7237795134064168E-3</v>
      </c>
    </row>
    <row r="1804" spans="1:5" x14ac:dyDescent="0.3">
      <c r="A1804" s="36" t="s">
        <v>33</v>
      </c>
      <c r="B1804" s="36" t="s">
        <v>116</v>
      </c>
      <c r="C1804" s="39" t="s">
        <v>75</v>
      </c>
      <c r="D1804" s="36">
        <v>1494.6614832339021</v>
      </c>
      <c r="E1804" s="36">
        <v>3.5591679525189095E-3</v>
      </c>
    </row>
    <row r="1805" spans="1:5" x14ac:dyDescent="0.3">
      <c r="A1805" s="36" t="s">
        <v>32</v>
      </c>
      <c r="B1805" s="36" t="s">
        <v>116</v>
      </c>
      <c r="C1805" s="39" t="s">
        <v>75</v>
      </c>
      <c r="D1805" s="36">
        <v>1287.5261494973997</v>
      </c>
      <c r="E1805" s="36">
        <v>3.565871648845074E-3</v>
      </c>
    </row>
    <row r="1806" spans="1:5" x14ac:dyDescent="0.3">
      <c r="A1806" s="36" t="s">
        <v>31</v>
      </c>
      <c r="B1806" s="36" t="s">
        <v>116</v>
      </c>
      <c r="C1806" s="39" t="s">
        <v>75</v>
      </c>
      <c r="D1806" s="36">
        <v>1238.1215481292995</v>
      </c>
      <c r="E1806" s="36">
        <v>3.6462027534873822E-3</v>
      </c>
    </row>
    <row r="1807" spans="1:5" x14ac:dyDescent="0.3">
      <c r="A1807" s="36" t="s">
        <v>30</v>
      </c>
      <c r="B1807" s="36" t="s">
        <v>116</v>
      </c>
      <c r="C1807" s="39" t="s">
        <v>75</v>
      </c>
      <c r="D1807" s="36">
        <v>1332.5032536200026</v>
      </c>
      <c r="E1807" s="36">
        <v>3.5988401571881452E-3</v>
      </c>
    </row>
    <row r="1808" spans="1:5" x14ac:dyDescent="0.3">
      <c r="A1808" s="36" t="s">
        <v>29</v>
      </c>
      <c r="B1808" s="36" t="s">
        <v>116</v>
      </c>
      <c r="C1808" s="39" t="s">
        <v>75</v>
      </c>
      <c r="D1808" s="36">
        <v>1109.0897694513999</v>
      </c>
      <c r="E1808" s="36">
        <v>3.8641003374143912E-3</v>
      </c>
    </row>
    <row r="1809" spans="1:5" x14ac:dyDescent="0.3">
      <c r="A1809" s="36" t="s">
        <v>28</v>
      </c>
      <c r="B1809" s="36" t="s">
        <v>116</v>
      </c>
      <c r="C1809" s="39" t="s">
        <v>75</v>
      </c>
      <c r="D1809" s="36">
        <v>1349.2493926226973</v>
      </c>
      <c r="E1809" s="36">
        <v>3.9785797722252225E-3</v>
      </c>
    </row>
    <row r="1810" spans="1:5" x14ac:dyDescent="0.3">
      <c r="A1810" s="36" t="s">
        <v>27</v>
      </c>
      <c r="B1810" s="36" t="s">
        <v>116</v>
      </c>
      <c r="C1810" s="39" t="s">
        <v>75</v>
      </c>
      <c r="D1810" s="36">
        <v>1068.4260247379996</v>
      </c>
      <c r="E1810" s="36">
        <v>4.2916929896760171E-3</v>
      </c>
    </row>
    <row r="1811" spans="1:5" x14ac:dyDescent="0.3">
      <c r="A1811" s="36" t="s">
        <v>26</v>
      </c>
      <c r="B1811" s="36" t="s">
        <v>116</v>
      </c>
      <c r="C1811" s="39" t="s">
        <v>75</v>
      </c>
      <c r="D1811" s="36">
        <v>1197</v>
      </c>
      <c r="E1811" s="36">
        <v>4.6017822333611806E-3</v>
      </c>
    </row>
    <row r="1812" spans="1:5" x14ac:dyDescent="0.3">
      <c r="A1812" s="36" t="s">
        <v>25</v>
      </c>
      <c r="B1812" s="36" t="s">
        <v>116</v>
      </c>
      <c r="C1812" s="39" t="s">
        <v>75</v>
      </c>
      <c r="D1812" s="36">
        <v>1077</v>
      </c>
      <c r="E1812" s="36">
        <v>4.556767770556071E-3</v>
      </c>
    </row>
    <row r="1813" spans="1:5" x14ac:dyDescent="0.3">
      <c r="A1813" s="36" t="s">
        <v>24</v>
      </c>
      <c r="B1813" s="36" t="s">
        <v>116</v>
      </c>
      <c r="C1813" s="39" t="s">
        <v>75</v>
      </c>
      <c r="D1813" s="36">
        <v>974</v>
      </c>
      <c r="E1813" s="36">
        <v>4.6051505817932921E-3</v>
      </c>
    </row>
    <row r="1814" spans="1:5" x14ac:dyDescent="0.3">
      <c r="A1814" s="36" t="s">
        <v>23</v>
      </c>
      <c r="B1814" s="36" t="s">
        <v>116</v>
      </c>
      <c r="C1814" s="39" t="s">
        <v>75</v>
      </c>
      <c r="D1814" s="36">
        <v>1055</v>
      </c>
      <c r="E1814" s="36">
        <v>4.6794365455502902E-3</v>
      </c>
    </row>
    <row r="1815" spans="1:5" x14ac:dyDescent="0.3">
      <c r="A1815" s="36" t="s">
        <v>22</v>
      </c>
      <c r="B1815" s="36" t="s">
        <v>116</v>
      </c>
      <c r="C1815" s="39" t="s">
        <v>75</v>
      </c>
      <c r="D1815" s="36">
        <v>763</v>
      </c>
      <c r="E1815" s="36">
        <v>4.8738532110091746E-3</v>
      </c>
    </row>
    <row r="1816" spans="1:5" x14ac:dyDescent="0.3">
      <c r="A1816" s="36" t="s">
        <v>21</v>
      </c>
      <c r="B1816" s="36" t="s">
        <v>116</v>
      </c>
      <c r="C1816" s="39" t="s">
        <v>75</v>
      </c>
      <c r="D1816" s="36">
        <v>756</v>
      </c>
      <c r="E1816" s="36">
        <v>4.8739711934156372E-3</v>
      </c>
    </row>
    <row r="1817" spans="1:5" x14ac:dyDescent="0.3">
      <c r="A1817" s="36" t="s">
        <v>35</v>
      </c>
      <c r="B1817" s="36" t="s">
        <v>116</v>
      </c>
      <c r="C1817" s="37" t="s">
        <v>76</v>
      </c>
      <c r="D1817" s="36">
        <v>754.24324339999987</v>
      </c>
      <c r="E1817" s="36">
        <v>4.6700996962155883E-3</v>
      </c>
    </row>
    <row r="1818" spans="1:5" x14ac:dyDescent="0.3">
      <c r="A1818" s="36" t="s">
        <v>34</v>
      </c>
      <c r="B1818" s="36" t="s">
        <v>116</v>
      </c>
      <c r="C1818" s="37" t="s">
        <v>76</v>
      </c>
      <c r="D1818" s="36">
        <v>698.64662698220081</v>
      </c>
      <c r="E1818" s="36">
        <v>4.2697387188948329E-3</v>
      </c>
    </row>
    <row r="1819" spans="1:5" x14ac:dyDescent="0.3">
      <c r="A1819" s="36" t="s">
        <v>33</v>
      </c>
      <c r="B1819" s="36" t="s">
        <v>116</v>
      </c>
      <c r="C1819" s="37" t="s">
        <v>76</v>
      </c>
      <c r="D1819" s="36">
        <v>632.94487113689945</v>
      </c>
      <c r="E1819" s="36">
        <v>3.9553261409397619E-3</v>
      </c>
    </row>
    <row r="1820" spans="1:5" x14ac:dyDescent="0.3">
      <c r="A1820" s="36" t="s">
        <v>32</v>
      </c>
      <c r="B1820" s="36" t="s">
        <v>116</v>
      </c>
      <c r="C1820" s="37" t="s">
        <v>76</v>
      </c>
      <c r="D1820" s="36">
        <v>595.32358151829931</v>
      </c>
      <c r="E1820" s="36">
        <v>4.0319137850527813E-3</v>
      </c>
    </row>
    <row r="1821" spans="1:5" x14ac:dyDescent="0.3">
      <c r="A1821" s="36" t="s">
        <v>31</v>
      </c>
      <c r="B1821" s="36" t="s">
        <v>116</v>
      </c>
      <c r="C1821" s="37" t="s">
        <v>76</v>
      </c>
      <c r="D1821" s="36">
        <v>541.48311889759975</v>
      </c>
      <c r="E1821" s="36">
        <v>3.729958385172883E-3</v>
      </c>
    </row>
    <row r="1822" spans="1:5" x14ac:dyDescent="0.3">
      <c r="A1822" s="36" t="s">
        <v>30</v>
      </c>
      <c r="B1822" s="36" t="s">
        <v>116</v>
      </c>
      <c r="C1822" s="37" t="s">
        <v>76</v>
      </c>
      <c r="D1822" s="36">
        <v>540.01150013240033</v>
      </c>
      <c r="E1822" s="36">
        <v>3.9564991800215337E-3</v>
      </c>
    </row>
    <row r="1823" spans="1:5" x14ac:dyDescent="0.3">
      <c r="A1823" s="36" t="s">
        <v>29</v>
      </c>
      <c r="B1823" s="36" t="s">
        <v>116</v>
      </c>
      <c r="C1823" s="37" t="s">
        <v>76</v>
      </c>
      <c r="D1823" s="36">
        <v>541.66375562119993</v>
      </c>
      <c r="E1823" s="36">
        <v>4.0438973979287579E-3</v>
      </c>
    </row>
    <row r="1824" spans="1:5" x14ac:dyDescent="0.3">
      <c r="A1824" s="36" t="s">
        <v>28</v>
      </c>
      <c r="B1824" s="36" t="s">
        <v>116</v>
      </c>
      <c r="C1824" s="37" t="s">
        <v>76</v>
      </c>
      <c r="D1824" s="36">
        <v>623.12500000039984</v>
      </c>
      <c r="E1824" s="36">
        <v>4.4257888608352294E-3</v>
      </c>
    </row>
    <row r="1825" spans="1:5" x14ac:dyDescent="0.3">
      <c r="A1825" s="36" t="s">
        <v>27</v>
      </c>
      <c r="B1825" s="36" t="s">
        <v>116</v>
      </c>
      <c r="C1825" s="37" t="s">
        <v>76</v>
      </c>
      <c r="D1825" s="36">
        <v>468.61846382239952</v>
      </c>
      <c r="E1825" s="36">
        <v>3.9498030183980652E-3</v>
      </c>
    </row>
    <row r="1826" spans="1:5" x14ac:dyDescent="0.3">
      <c r="A1826" s="36" t="s">
        <v>26</v>
      </c>
      <c r="B1826" s="36" t="s">
        <v>116</v>
      </c>
      <c r="C1826" s="37" t="s">
        <v>76</v>
      </c>
      <c r="D1826" s="36">
        <v>475.07899971489974</v>
      </c>
      <c r="E1826" s="36">
        <v>4.5685503385372523E-3</v>
      </c>
    </row>
    <row r="1827" spans="1:5" x14ac:dyDescent="0.3">
      <c r="A1827" s="36" t="s">
        <v>25</v>
      </c>
      <c r="B1827" s="36" t="s">
        <v>116</v>
      </c>
      <c r="C1827" s="37" t="s">
        <v>76</v>
      </c>
      <c r="D1827" s="36">
        <v>412.43250923599999</v>
      </c>
      <c r="E1827" s="36">
        <v>4.3960529781917152E-3</v>
      </c>
    </row>
    <row r="1828" spans="1:5" x14ac:dyDescent="0.3">
      <c r="A1828" s="36" t="s">
        <v>24</v>
      </c>
      <c r="B1828" s="36" t="s">
        <v>116</v>
      </c>
      <c r="C1828" s="37" t="s">
        <v>76</v>
      </c>
      <c r="D1828" s="36">
        <v>389</v>
      </c>
      <c r="E1828" s="36">
        <v>4.821836618109112E-3</v>
      </c>
    </row>
    <row r="1829" spans="1:5" x14ac:dyDescent="0.3">
      <c r="A1829" s="36" t="s">
        <v>23</v>
      </c>
      <c r="B1829" s="36" t="s">
        <v>116</v>
      </c>
      <c r="C1829" s="37" t="s">
        <v>76</v>
      </c>
      <c r="D1829" s="36">
        <v>462.62878787770023</v>
      </c>
      <c r="E1829" s="36">
        <v>5.0331424834522626E-3</v>
      </c>
    </row>
    <row r="1830" spans="1:5" x14ac:dyDescent="0.3">
      <c r="A1830" s="36" t="s">
        <v>22</v>
      </c>
      <c r="B1830" s="36" t="s">
        <v>116</v>
      </c>
      <c r="C1830" s="37" t="s">
        <v>76</v>
      </c>
      <c r="D1830" s="36">
        <v>373.87499999959999</v>
      </c>
      <c r="E1830" s="36">
        <v>5.0546185882750314E-3</v>
      </c>
    </row>
    <row r="1831" spans="1:5" x14ac:dyDescent="0.3">
      <c r="A1831" s="36" t="s">
        <v>21</v>
      </c>
      <c r="B1831" s="36" t="s">
        <v>116</v>
      </c>
      <c r="C1831" s="37" t="s">
        <v>76</v>
      </c>
      <c r="D1831" s="36">
        <v>219</v>
      </c>
      <c r="E1831" s="36">
        <v>5.8314307458143073E-3</v>
      </c>
    </row>
    <row r="1832" spans="1:5" x14ac:dyDescent="0.3">
      <c r="A1832" s="36" t="s">
        <v>35</v>
      </c>
      <c r="B1832" s="36" t="s">
        <v>116</v>
      </c>
      <c r="C1832" s="37" t="s">
        <v>77</v>
      </c>
      <c r="D1832" s="36">
        <v>348.03999999999996</v>
      </c>
      <c r="E1832" s="36">
        <v>4.9808291511831337E-3</v>
      </c>
    </row>
    <row r="1833" spans="1:5" x14ac:dyDescent="0.3">
      <c r="A1833" s="36" t="s">
        <v>34</v>
      </c>
      <c r="B1833" s="36" t="s">
        <v>116</v>
      </c>
      <c r="C1833" s="37" t="s">
        <v>77</v>
      </c>
      <c r="D1833" s="36">
        <v>357.63776448289968</v>
      </c>
      <c r="E1833" s="36">
        <v>5.0966083392295055E-3</v>
      </c>
    </row>
    <row r="1834" spans="1:5" x14ac:dyDescent="0.3">
      <c r="A1834" s="36" t="s">
        <v>33</v>
      </c>
      <c r="B1834" s="36" t="s">
        <v>116</v>
      </c>
      <c r="C1834" s="37" t="s">
        <v>77</v>
      </c>
      <c r="D1834" s="36">
        <v>333.8365223017002</v>
      </c>
      <c r="E1834" s="36">
        <v>5.6656344644013517E-3</v>
      </c>
    </row>
    <row r="1835" spans="1:5" x14ac:dyDescent="0.3">
      <c r="A1835" s="36" t="s">
        <v>32</v>
      </c>
      <c r="B1835" s="36" t="s">
        <v>116</v>
      </c>
      <c r="C1835" s="37" t="s">
        <v>77</v>
      </c>
      <c r="D1835" s="36">
        <v>310.8752365284999</v>
      </c>
      <c r="E1835" s="36">
        <v>5.2103831149200135E-3</v>
      </c>
    </row>
    <row r="1836" spans="1:5" x14ac:dyDescent="0.3">
      <c r="A1836" s="36" t="s">
        <v>31</v>
      </c>
      <c r="B1836" s="36" t="s">
        <v>116</v>
      </c>
      <c r="C1836" s="37" t="s">
        <v>77</v>
      </c>
      <c r="D1836" s="36">
        <v>359.06996047480015</v>
      </c>
      <c r="E1836" s="36">
        <v>5.5263696053695121E-3</v>
      </c>
    </row>
    <row r="1837" spans="1:5" x14ac:dyDescent="0.3">
      <c r="A1837" s="36" t="s">
        <v>30</v>
      </c>
      <c r="B1837" s="36" t="s">
        <v>116</v>
      </c>
      <c r="C1837" s="37" t="s">
        <v>77</v>
      </c>
      <c r="D1837" s="36">
        <v>391.67216370180006</v>
      </c>
      <c r="E1837" s="36">
        <v>5.1668031779661724E-3</v>
      </c>
    </row>
    <row r="1838" spans="1:5" x14ac:dyDescent="0.3">
      <c r="A1838" s="36" t="s">
        <v>29</v>
      </c>
      <c r="B1838" s="36" t="s">
        <v>116</v>
      </c>
      <c r="C1838" s="37" t="s">
        <v>77</v>
      </c>
      <c r="D1838" s="36">
        <v>287.97893099509997</v>
      </c>
      <c r="E1838" s="36">
        <v>5.5188980250888029E-3</v>
      </c>
    </row>
    <row r="1839" spans="1:5" x14ac:dyDescent="0.3">
      <c r="A1839" s="36" t="s">
        <v>28</v>
      </c>
      <c r="B1839" s="36" t="s">
        <v>116</v>
      </c>
      <c r="C1839" s="37" t="s">
        <v>77</v>
      </c>
      <c r="D1839" s="36">
        <v>401.76315789590046</v>
      </c>
      <c r="E1839" s="36">
        <v>5.5978441294799418E-3</v>
      </c>
    </row>
    <row r="1840" spans="1:5" x14ac:dyDescent="0.3">
      <c r="A1840" s="36" t="s">
        <v>27</v>
      </c>
      <c r="B1840" s="36" t="s">
        <v>116</v>
      </c>
      <c r="C1840" s="37" t="s">
        <v>77</v>
      </c>
      <c r="D1840" s="36">
        <v>387</v>
      </c>
      <c r="E1840" s="36">
        <v>5.8911139821992541E-3</v>
      </c>
    </row>
    <row r="1841" spans="1:5" x14ac:dyDescent="0.3">
      <c r="A1841" s="36" t="s">
        <v>26</v>
      </c>
      <c r="B1841" s="36" t="s">
        <v>116</v>
      </c>
      <c r="C1841" s="37" t="s">
        <v>77</v>
      </c>
      <c r="D1841" s="36">
        <v>392</v>
      </c>
      <c r="E1841" s="36">
        <v>5.8425453514739231E-3</v>
      </c>
    </row>
    <row r="1842" spans="1:5" x14ac:dyDescent="0.3">
      <c r="A1842" s="36" t="s">
        <v>25</v>
      </c>
      <c r="B1842" s="36" t="s">
        <v>116</v>
      </c>
      <c r="C1842" s="37" t="s">
        <v>77</v>
      </c>
      <c r="D1842" s="36">
        <v>375</v>
      </c>
      <c r="E1842" s="36">
        <v>6.129629629629629E-3</v>
      </c>
    </row>
    <row r="1843" spans="1:5" x14ac:dyDescent="0.3">
      <c r="A1843" s="36" t="s">
        <v>24</v>
      </c>
      <c r="B1843" s="36" t="s">
        <v>116</v>
      </c>
      <c r="C1843" s="37" t="s">
        <v>77</v>
      </c>
      <c r="D1843" s="36">
        <v>387</v>
      </c>
      <c r="E1843" s="36">
        <v>6.3576658053402244E-3</v>
      </c>
    </row>
    <row r="1844" spans="1:5" x14ac:dyDescent="0.3">
      <c r="A1844" s="36" t="s">
        <v>23</v>
      </c>
      <c r="B1844" s="36" t="s">
        <v>116</v>
      </c>
      <c r="C1844" s="37" t="s">
        <v>77</v>
      </c>
      <c r="D1844" s="36">
        <v>353</v>
      </c>
      <c r="E1844" s="36">
        <v>6.1457349700975768E-3</v>
      </c>
    </row>
    <row r="1845" spans="1:5" x14ac:dyDescent="0.3">
      <c r="A1845" s="36" t="s">
        <v>22</v>
      </c>
      <c r="B1845" s="36" t="s">
        <v>116</v>
      </c>
      <c r="C1845" s="37" t="s">
        <v>77</v>
      </c>
      <c r="D1845" s="36">
        <v>356</v>
      </c>
      <c r="E1845" s="36">
        <v>6.3787453183520599E-3</v>
      </c>
    </row>
    <row r="1846" spans="1:5" x14ac:dyDescent="0.3">
      <c r="A1846" s="36" t="s">
        <v>21</v>
      </c>
      <c r="B1846" s="36" t="s">
        <v>116</v>
      </c>
      <c r="C1846" s="37" t="s">
        <v>77</v>
      </c>
      <c r="D1846" s="36">
        <v>319</v>
      </c>
      <c r="E1846" s="36">
        <v>6.010536398467433E-3</v>
      </c>
    </row>
    <row r="1847" spans="1:5" x14ac:dyDescent="0.3">
      <c r="A1847" s="36" t="s">
        <v>35</v>
      </c>
      <c r="B1847" s="36" t="s">
        <v>116</v>
      </c>
      <c r="C1847" s="37" t="s">
        <v>78</v>
      </c>
      <c r="D1847" s="36">
        <v>1304.1538457299976</v>
      </c>
      <c r="E1847" s="36">
        <v>3.1458079378137655E-3</v>
      </c>
    </row>
    <row r="1848" spans="1:5" x14ac:dyDescent="0.3">
      <c r="A1848" s="36" t="s">
        <v>34</v>
      </c>
      <c r="B1848" s="36" t="s">
        <v>116</v>
      </c>
      <c r="C1848" s="37" t="s">
        <v>78</v>
      </c>
      <c r="D1848" s="36">
        <v>1584.0821258701069</v>
      </c>
      <c r="E1848" s="36">
        <v>3.1834600400101462E-3</v>
      </c>
    </row>
    <row r="1849" spans="1:5" x14ac:dyDescent="0.3">
      <c r="A1849" s="36" t="s">
        <v>33</v>
      </c>
      <c r="B1849" s="36" t="s">
        <v>116</v>
      </c>
      <c r="C1849" s="37" t="s">
        <v>78</v>
      </c>
      <c r="D1849" s="36">
        <v>1472.0078249644955</v>
      </c>
      <c r="E1849" s="36">
        <v>3.5016981489191228E-3</v>
      </c>
    </row>
    <row r="1850" spans="1:5" x14ac:dyDescent="0.3">
      <c r="A1850" s="36" t="s">
        <v>32</v>
      </c>
      <c r="B1850" s="36" t="s">
        <v>116</v>
      </c>
      <c r="C1850" s="37" t="s">
        <v>78</v>
      </c>
      <c r="D1850" s="36">
        <v>1462.9432396534951</v>
      </c>
      <c r="E1850" s="36">
        <v>3.3264535773947024E-3</v>
      </c>
    </row>
    <row r="1851" spans="1:5" x14ac:dyDescent="0.3">
      <c r="A1851" s="36" t="s">
        <v>31</v>
      </c>
      <c r="B1851" s="36" t="s">
        <v>116</v>
      </c>
      <c r="C1851" s="37" t="s">
        <v>78</v>
      </c>
      <c r="D1851" s="36">
        <v>1346.3556126741942</v>
      </c>
      <c r="E1851" s="36">
        <v>3.2144154379545303E-3</v>
      </c>
    </row>
    <row r="1852" spans="1:5" x14ac:dyDescent="0.3">
      <c r="A1852" s="36" t="s">
        <v>30</v>
      </c>
      <c r="B1852" s="36" t="s">
        <v>116</v>
      </c>
      <c r="C1852" s="37" t="s">
        <v>78</v>
      </c>
      <c r="D1852" s="36">
        <v>1541.2578515202947</v>
      </c>
      <c r="E1852" s="36">
        <v>3.4049265408164523E-3</v>
      </c>
    </row>
    <row r="1853" spans="1:5" x14ac:dyDescent="0.3">
      <c r="A1853" s="36" t="s">
        <v>29</v>
      </c>
      <c r="B1853" s="36" t="s">
        <v>116</v>
      </c>
      <c r="C1853" s="37" t="s">
        <v>78</v>
      </c>
      <c r="D1853" s="36">
        <v>1320.5997993805945</v>
      </c>
      <c r="E1853" s="36">
        <v>3.6748671125543236E-3</v>
      </c>
    </row>
    <row r="1854" spans="1:5" x14ac:dyDescent="0.3">
      <c r="A1854" s="36" t="s">
        <v>28</v>
      </c>
      <c r="B1854" s="36" t="s">
        <v>116</v>
      </c>
      <c r="C1854" s="37" t="s">
        <v>78</v>
      </c>
      <c r="D1854" s="36">
        <v>1182.8313592060977</v>
      </c>
      <c r="E1854" s="36">
        <v>3.7348272941864855E-3</v>
      </c>
    </row>
    <row r="1855" spans="1:5" x14ac:dyDescent="0.3">
      <c r="A1855" s="36" t="s">
        <v>27</v>
      </c>
      <c r="B1855" s="36" t="s">
        <v>116</v>
      </c>
      <c r="C1855" s="37" t="s">
        <v>78</v>
      </c>
      <c r="D1855" s="36">
        <v>1075.0141446970008</v>
      </c>
      <c r="E1855" s="36">
        <v>3.7264344481559531E-3</v>
      </c>
    </row>
    <row r="1856" spans="1:5" x14ac:dyDescent="0.3">
      <c r="A1856" s="36" t="s">
        <v>26</v>
      </c>
      <c r="B1856" s="36" t="s">
        <v>116</v>
      </c>
      <c r="C1856" s="37" t="s">
        <v>78</v>
      </c>
      <c r="D1856" s="36">
        <v>1218.4007803863965</v>
      </c>
      <c r="E1856" s="36">
        <v>3.7815061971308919E-3</v>
      </c>
    </row>
    <row r="1857" spans="1:5" x14ac:dyDescent="0.3">
      <c r="A1857" s="36" t="s">
        <v>25</v>
      </c>
      <c r="B1857" s="36" t="s">
        <v>116</v>
      </c>
      <c r="C1857" s="37" t="s">
        <v>78</v>
      </c>
      <c r="D1857" s="36">
        <v>1010.5581599082003</v>
      </c>
      <c r="E1857" s="36">
        <v>4.1044686433852904E-3</v>
      </c>
    </row>
    <row r="1858" spans="1:5" x14ac:dyDescent="0.3">
      <c r="A1858" s="36" t="s">
        <v>24</v>
      </c>
      <c r="B1858" s="36" t="s">
        <v>116</v>
      </c>
      <c r="C1858" s="37" t="s">
        <v>78</v>
      </c>
      <c r="D1858" s="36">
        <v>857</v>
      </c>
      <c r="E1858" s="36">
        <v>3.9551730844029562E-3</v>
      </c>
    </row>
    <row r="1859" spans="1:5" x14ac:dyDescent="0.3">
      <c r="A1859" s="36" t="s">
        <v>23</v>
      </c>
      <c r="B1859" s="36" t="s">
        <v>116</v>
      </c>
      <c r="C1859" s="37" t="s">
        <v>78</v>
      </c>
      <c r="D1859" s="36">
        <v>849.21167047750089</v>
      </c>
      <c r="E1859" s="36">
        <v>4.1067570481803511E-3</v>
      </c>
    </row>
    <row r="1860" spans="1:5" x14ac:dyDescent="0.3">
      <c r="A1860" s="36" t="s">
        <v>22</v>
      </c>
      <c r="B1860" s="36" t="s">
        <v>116</v>
      </c>
      <c r="C1860" s="37" t="s">
        <v>78</v>
      </c>
      <c r="D1860" s="36">
        <v>853.77192982139866</v>
      </c>
      <c r="E1860" s="36">
        <v>4.0960021461922532E-3</v>
      </c>
    </row>
    <row r="1861" spans="1:5" x14ac:dyDescent="0.3">
      <c r="A1861" s="36" t="s">
        <v>21</v>
      </c>
      <c r="B1861" s="36" t="s">
        <v>116</v>
      </c>
      <c r="C1861" s="37" t="s">
        <v>78</v>
      </c>
      <c r="D1861" s="36">
        <v>545</v>
      </c>
      <c r="E1861" s="36">
        <v>3.422528032619776E-3</v>
      </c>
    </row>
    <row r="1862" spans="1:5" x14ac:dyDescent="0.3">
      <c r="A1862" s="36" t="s">
        <v>35</v>
      </c>
      <c r="B1862" s="36" t="s">
        <v>116</v>
      </c>
      <c r="C1862" s="37" t="s">
        <v>79</v>
      </c>
      <c r="D1862" s="36">
        <v>600.02597395000055</v>
      </c>
      <c r="E1862" s="36">
        <v>5.0675415686658384E-3</v>
      </c>
    </row>
    <row r="1863" spans="1:5" x14ac:dyDescent="0.3">
      <c r="A1863" s="36" t="s">
        <v>34</v>
      </c>
      <c r="B1863" s="36" t="s">
        <v>116</v>
      </c>
      <c r="C1863" s="37" t="s">
        <v>79</v>
      </c>
      <c r="D1863" s="36">
        <v>522.08068256019965</v>
      </c>
      <c r="E1863" s="36">
        <v>5.0159888863421853E-3</v>
      </c>
    </row>
    <row r="1864" spans="1:5" x14ac:dyDescent="0.3">
      <c r="A1864" s="36" t="s">
        <v>33</v>
      </c>
      <c r="B1864" s="36" t="s">
        <v>116</v>
      </c>
      <c r="C1864" s="37" t="s">
        <v>79</v>
      </c>
      <c r="D1864" s="36">
        <v>540.07383383999979</v>
      </c>
      <c r="E1864" s="36">
        <v>4.6742856523122288E-3</v>
      </c>
    </row>
    <row r="1865" spans="1:5" x14ac:dyDescent="0.3">
      <c r="A1865" s="36" t="s">
        <v>32</v>
      </c>
      <c r="B1865" s="36" t="s">
        <v>116</v>
      </c>
      <c r="C1865" s="37" t="s">
        <v>79</v>
      </c>
      <c r="D1865" s="36">
        <v>501.78960059879921</v>
      </c>
      <c r="E1865" s="36">
        <v>4.5978238027008303E-3</v>
      </c>
    </row>
    <row r="1866" spans="1:5" x14ac:dyDescent="0.3">
      <c r="A1866" s="36" t="s">
        <v>31</v>
      </c>
      <c r="B1866" s="36" t="s">
        <v>116</v>
      </c>
      <c r="C1866" s="37" t="s">
        <v>79</v>
      </c>
      <c r="D1866" s="36">
        <v>393.88601398619988</v>
      </c>
      <c r="E1866" s="36">
        <v>4.7492867047924025E-3</v>
      </c>
    </row>
    <row r="1867" spans="1:5" x14ac:dyDescent="0.3">
      <c r="A1867" s="36" t="s">
        <v>30</v>
      </c>
      <c r="B1867" s="36" t="s">
        <v>116</v>
      </c>
      <c r="C1867" s="37" t="s">
        <v>79</v>
      </c>
      <c r="D1867" s="36">
        <v>493.99999999990001</v>
      </c>
      <c r="E1867" s="36">
        <v>5.3105520210784485E-3</v>
      </c>
    </row>
    <row r="1868" spans="1:5" x14ac:dyDescent="0.3">
      <c r="A1868" s="36" t="s">
        <v>29</v>
      </c>
      <c r="B1868" s="36" t="s">
        <v>116</v>
      </c>
      <c r="C1868" s="37" t="s">
        <v>79</v>
      </c>
      <c r="D1868" s="36">
        <v>444</v>
      </c>
      <c r="E1868" s="36">
        <v>5.4491991991991997E-3</v>
      </c>
    </row>
    <row r="1869" spans="1:5" x14ac:dyDescent="0.3">
      <c r="A1869" s="36" t="s">
        <v>28</v>
      </c>
      <c r="B1869" s="36" t="s">
        <v>116</v>
      </c>
      <c r="C1869" s="37" t="s">
        <v>79</v>
      </c>
      <c r="D1869" s="36">
        <v>481</v>
      </c>
      <c r="E1869" s="36">
        <v>5.0892238392238392E-3</v>
      </c>
    </row>
    <row r="1870" spans="1:5" x14ac:dyDescent="0.3">
      <c r="A1870" s="36" t="s">
        <v>27</v>
      </c>
      <c r="B1870" s="36" t="s">
        <v>116</v>
      </c>
      <c r="C1870" s="37" t="s">
        <v>79</v>
      </c>
      <c r="D1870" s="36">
        <v>482</v>
      </c>
      <c r="E1870" s="36">
        <v>4.9173005993545411E-3</v>
      </c>
    </row>
    <row r="1871" spans="1:5" x14ac:dyDescent="0.3">
      <c r="A1871" s="36" t="s">
        <v>26</v>
      </c>
      <c r="B1871" s="36" t="s">
        <v>116</v>
      </c>
      <c r="C1871" s="37" t="s">
        <v>79</v>
      </c>
      <c r="D1871" s="36">
        <v>445</v>
      </c>
      <c r="E1871" s="36">
        <v>4.9219725343320848E-3</v>
      </c>
    </row>
    <row r="1872" spans="1:5" x14ac:dyDescent="0.3">
      <c r="A1872" s="36" t="s">
        <v>25</v>
      </c>
      <c r="B1872" s="36" t="s">
        <v>116</v>
      </c>
      <c r="C1872" s="37" t="s">
        <v>79</v>
      </c>
      <c r="D1872" s="36">
        <v>415</v>
      </c>
      <c r="E1872" s="36">
        <v>5.1204819277108436E-3</v>
      </c>
    </row>
    <row r="1873" spans="1:5" x14ac:dyDescent="0.3">
      <c r="A1873" s="36" t="s">
        <v>24</v>
      </c>
      <c r="B1873" s="36" t="s">
        <v>116</v>
      </c>
      <c r="C1873" s="37" t="s">
        <v>79</v>
      </c>
      <c r="D1873" s="36">
        <v>371</v>
      </c>
      <c r="E1873" s="36">
        <v>6.012279125486672E-3</v>
      </c>
    </row>
    <row r="1874" spans="1:5" x14ac:dyDescent="0.3">
      <c r="A1874" s="36" t="s">
        <v>23</v>
      </c>
      <c r="B1874" s="36" t="s">
        <v>116</v>
      </c>
      <c r="C1874" s="37" t="s">
        <v>79</v>
      </c>
      <c r="D1874" s="36">
        <v>395</v>
      </c>
      <c r="E1874" s="36">
        <v>5.7841068917018285E-3</v>
      </c>
    </row>
    <row r="1875" spans="1:5" x14ac:dyDescent="0.3">
      <c r="A1875" s="36" t="s">
        <v>22</v>
      </c>
      <c r="B1875" s="36" t="s">
        <v>116</v>
      </c>
      <c r="C1875" s="37" t="s">
        <v>79</v>
      </c>
      <c r="D1875" s="36">
        <v>358</v>
      </c>
      <c r="E1875" s="36">
        <v>5.5846523898199869E-3</v>
      </c>
    </row>
    <row r="1876" spans="1:5" x14ac:dyDescent="0.3">
      <c r="A1876" s="36" t="s">
        <v>21</v>
      </c>
      <c r="B1876" s="36" t="s">
        <v>116</v>
      </c>
      <c r="C1876" s="37" t="s">
        <v>79</v>
      </c>
      <c r="D1876" s="36">
        <v>315</v>
      </c>
      <c r="E1876" s="36">
        <v>5.4475308641975303E-3</v>
      </c>
    </row>
    <row r="1877" spans="1:5" x14ac:dyDescent="0.3">
      <c r="A1877" s="36" t="s">
        <v>35</v>
      </c>
      <c r="B1877" s="36" t="s">
        <v>116</v>
      </c>
      <c r="C1877" s="37" t="s">
        <v>80</v>
      </c>
      <c r="D1877" s="36">
        <v>416.00000008000023</v>
      </c>
      <c r="E1877" s="36">
        <v>5.4456773695123134E-3</v>
      </c>
    </row>
    <row r="1878" spans="1:5" x14ac:dyDescent="0.3">
      <c r="A1878" s="36" t="s">
        <v>34</v>
      </c>
      <c r="B1878" s="36" t="s">
        <v>116</v>
      </c>
      <c r="C1878" s="37" t="s">
        <v>80</v>
      </c>
      <c r="D1878" s="36">
        <v>466.48621953330013</v>
      </c>
      <c r="E1878" s="36">
        <v>5.4911034890442138E-3</v>
      </c>
    </row>
    <row r="1879" spans="1:5" x14ac:dyDescent="0.3">
      <c r="A1879" s="36" t="s">
        <v>33</v>
      </c>
      <c r="B1879" s="36" t="s">
        <v>116</v>
      </c>
      <c r="C1879" s="37" t="s">
        <v>80</v>
      </c>
      <c r="D1879" s="36">
        <v>466.7548275861995</v>
      </c>
      <c r="E1879" s="36">
        <v>5.5690549324155835E-3</v>
      </c>
    </row>
    <row r="1880" spans="1:5" x14ac:dyDescent="0.3">
      <c r="A1880" s="36" t="s">
        <v>32</v>
      </c>
      <c r="B1880" s="36" t="s">
        <v>116</v>
      </c>
      <c r="C1880" s="37" t="s">
        <v>80</v>
      </c>
      <c r="D1880" s="36">
        <v>413.37096774060018</v>
      </c>
      <c r="E1880" s="36">
        <v>4.6834532062211961E-3</v>
      </c>
    </row>
    <row r="1881" spans="1:5" x14ac:dyDescent="0.3">
      <c r="A1881" s="36" t="s">
        <v>31</v>
      </c>
      <c r="B1881" s="36" t="s">
        <v>116</v>
      </c>
      <c r="C1881" s="37" t="s">
        <v>80</v>
      </c>
      <c r="D1881" s="36">
        <v>385.21290322439984</v>
      </c>
      <c r="E1881" s="36">
        <v>4.6767469932404914E-3</v>
      </c>
    </row>
    <row r="1882" spans="1:5" x14ac:dyDescent="0.3">
      <c r="A1882" s="36" t="s">
        <v>30</v>
      </c>
      <c r="B1882" s="36" t="s">
        <v>116</v>
      </c>
      <c r="C1882" s="37" t="s">
        <v>80</v>
      </c>
      <c r="D1882" s="36">
        <v>381.45054944850017</v>
      </c>
      <c r="E1882" s="36">
        <v>5.0532029855387085E-3</v>
      </c>
    </row>
    <row r="1883" spans="1:5" x14ac:dyDescent="0.3">
      <c r="A1883" s="36" t="s">
        <v>29</v>
      </c>
      <c r="B1883" s="36" t="s">
        <v>116</v>
      </c>
      <c r="C1883" s="37" t="s">
        <v>80</v>
      </c>
      <c r="D1883" s="36">
        <v>504.68907888179979</v>
      </c>
      <c r="E1883" s="36">
        <v>4.6770545189878119E-3</v>
      </c>
    </row>
    <row r="1884" spans="1:5" x14ac:dyDescent="0.3">
      <c r="A1884" s="36" t="s">
        <v>28</v>
      </c>
      <c r="B1884" s="36" t="s">
        <v>116</v>
      </c>
      <c r="C1884" s="37" t="s">
        <v>80</v>
      </c>
      <c r="D1884" s="36">
        <v>480.84347532029989</v>
      </c>
      <c r="E1884" s="36">
        <v>4.7173892436465584E-3</v>
      </c>
    </row>
    <row r="1885" spans="1:5" x14ac:dyDescent="0.3">
      <c r="A1885" s="36" t="s">
        <v>27</v>
      </c>
      <c r="B1885" s="36" t="s">
        <v>116</v>
      </c>
      <c r="C1885" s="37" t="s">
        <v>80</v>
      </c>
      <c r="D1885" s="36">
        <v>381.14957983139993</v>
      </c>
      <c r="E1885" s="36">
        <v>4.9656429380189483E-3</v>
      </c>
    </row>
    <row r="1886" spans="1:5" x14ac:dyDescent="0.3">
      <c r="A1886" s="36" t="s">
        <v>26</v>
      </c>
      <c r="B1886" s="36" t="s">
        <v>116</v>
      </c>
      <c r="C1886" s="37" t="s">
        <v>80</v>
      </c>
      <c r="D1886" s="36">
        <v>433.51922780040019</v>
      </c>
      <c r="E1886" s="36">
        <v>5.9647135138491932E-3</v>
      </c>
    </row>
    <row r="1887" spans="1:5" x14ac:dyDescent="0.3">
      <c r="A1887" s="36" t="s">
        <v>25</v>
      </c>
      <c r="B1887" s="36" t="s">
        <v>116</v>
      </c>
      <c r="C1887" s="37" t="s">
        <v>80</v>
      </c>
      <c r="D1887" s="36">
        <v>425.59821428540022</v>
      </c>
      <c r="E1887" s="36">
        <v>5.4095948136650383E-3</v>
      </c>
    </row>
    <row r="1888" spans="1:5" x14ac:dyDescent="0.3">
      <c r="A1888" s="36" t="s">
        <v>24</v>
      </c>
      <c r="B1888" s="36" t="s">
        <v>116</v>
      </c>
      <c r="C1888" s="37" t="s">
        <v>80</v>
      </c>
      <c r="D1888" s="36">
        <v>453</v>
      </c>
      <c r="E1888" s="36">
        <v>5.6536669119450584E-3</v>
      </c>
    </row>
    <row r="1889" spans="1:5" x14ac:dyDescent="0.3">
      <c r="A1889" s="36" t="s">
        <v>23</v>
      </c>
      <c r="B1889" s="36" t="s">
        <v>116</v>
      </c>
      <c r="C1889" s="37" t="s">
        <v>80</v>
      </c>
      <c r="D1889" s="36">
        <v>426.18373015640009</v>
      </c>
      <c r="E1889" s="36">
        <v>5.3802197831188132E-3</v>
      </c>
    </row>
    <row r="1890" spans="1:5" x14ac:dyDescent="0.3">
      <c r="A1890" s="36" t="s">
        <v>22</v>
      </c>
      <c r="B1890" s="36" t="s">
        <v>116</v>
      </c>
      <c r="C1890" s="37" t="s">
        <v>80</v>
      </c>
      <c r="D1890" s="36">
        <v>360.01269841269982</v>
      </c>
      <c r="E1890" s="36">
        <v>6.2390432901625516E-3</v>
      </c>
    </row>
    <row r="1891" spans="1:5" x14ac:dyDescent="0.3">
      <c r="A1891" s="36" t="s">
        <v>21</v>
      </c>
      <c r="B1891" s="36" t="s">
        <v>116</v>
      </c>
      <c r="C1891" s="37" t="s">
        <v>80</v>
      </c>
      <c r="D1891" s="36">
        <v>384.50032175219997</v>
      </c>
      <c r="E1891" s="36">
        <v>5.8992561426357403E-3</v>
      </c>
    </row>
    <row r="1892" spans="1:5" x14ac:dyDescent="0.3">
      <c r="A1892" s="36" t="s">
        <v>35</v>
      </c>
      <c r="B1892" s="36" t="s">
        <v>116</v>
      </c>
      <c r="C1892" s="37" t="s">
        <v>81</v>
      </c>
      <c r="D1892" s="36">
        <v>456.56296287999982</v>
      </c>
      <c r="E1892" s="36">
        <v>3.6507794867642503E-3</v>
      </c>
    </row>
    <row r="1893" spans="1:5" x14ac:dyDescent="0.3">
      <c r="A1893" s="36" t="s">
        <v>34</v>
      </c>
      <c r="B1893" s="36" t="s">
        <v>116</v>
      </c>
      <c r="C1893" s="37" t="s">
        <v>81</v>
      </c>
      <c r="D1893" s="36">
        <v>467.0238833904001</v>
      </c>
      <c r="E1893" s="36">
        <v>3.770355549586464E-3</v>
      </c>
    </row>
    <row r="1894" spans="1:5" x14ac:dyDescent="0.3">
      <c r="A1894" s="36" t="s">
        <v>33</v>
      </c>
      <c r="B1894" s="36" t="s">
        <v>116</v>
      </c>
      <c r="C1894" s="37" t="s">
        <v>81</v>
      </c>
      <c r="D1894" s="36">
        <v>560.85524509800007</v>
      </c>
      <c r="E1894" s="36">
        <v>3.9319757425351791E-3</v>
      </c>
    </row>
    <row r="1895" spans="1:5" x14ac:dyDescent="0.3">
      <c r="A1895" s="36" t="s">
        <v>32</v>
      </c>
      <c r="B1895" s="36" t="s">
        <v>116</v>
      </c>
      <c r="C1895" s="37" t="s">
        <v>81</v>
      </c>
      <c r="D1895" s="36">
        <v>566.32838677979976</v>
      </c>
      <c r="E1895" s="36">
        <v>3.5144548179630321E-3</v>
      </c>
    </row>
    <row r="1896" spans="1:5" x14ac:dyDescent="0.3">
      <c r="A1896" s="36" t="s">
        <v>31</v>
      </c>
      <c r="B1896" s="36" t="s">
        <v>116</v>
      </c>
      <c r="C1896" s="37" t="s">
        <v>81</v>
      </c>
      <c r="D1896" s="36">
        <v>610.61256450840006</v>
      </c>
      <c r="E1896" s="36">
        <v>3.7351143260508013E-3</v>
      </c>
    </row>
    <row r="1897" spans="1:5" x14ac:dyDescent="0.3">
      <c r="A1897" s="36" t="s">
        <v>30</v>
      </c>
      <c r="B1897" s="36" t="s">
        <v>116</v>
      </c>
      <c r="C1897" s="37" t="s">
        <v>81</v>
      </c>
      <c r="D1897" s="36">
        <v>595.84475181979997</v>
      </c>
      <c r="E1897" s="36">
        <v>3.9327589908830386E-3</v>
      </c>
    </row>
    <row r="1898" spans="1:5" x14ac:dyDescent="0.3">
      <c r="A1898" s="36" t="s">
        <v>29</v>
      </c>
      <c r="B1898" s="36" t="s">
        <v>116</v>
      </c>
      <c r="C1898" s="37" t="s">
        <v>81</v>
      </c>
      <c r="D1898" s="36">
        <v>505.90622119809996</v>
      </c>
      <c r="E1898" s="36">
        <v>4.4661660092697453E-3</v>
      </c>
    </row>
    <row r="1899" spans="1:5" x14ac:dyDescent="0.3">
      <c r="A1899" s="36" t="s">
        <v>28</v>
      </c>
      <c r="B1899" s="36" t="s">
        <v>116</v>
      </c>
      <c r="C1899" s="37" t="s">
        <v>81</v>
      </c>
      <c r="D1899" s="36">
        <v>515.50840898000024</v>
      </c>
      <c r="E1899" s="36">
        <v>4.1949602711637678E-3</v>
      </c>
    </row>
    <row r="1900" spans="1:5" x14ac:dyDescent="0.3">
      <c r="A1900" s="36" t="s">
        <v>27</v>
      </c>
      <c r="B1900" s="36" t="s">
        <v>116</v>
      </c>
      <c r="C1900" s="37" t="s">
        <v>81</v>
      </c>
      <c r="D1900" s="36">
        <v>510.86468188159984</v>
      </c>
      <c r="E1900" s="36">
        <v>4.3380720540701677E-3</v>
      </c>
    </row>
    <row r="1901" spans="1:5" x14ac:dyDescent="0.3">
      <c r="A1901" s="36" t="s">
        <v>26</v>
      </c>
      <c r="B1901" s="36" t="s">
        <v>116</v>
      </c>
      <c r="C1901" s="37" t="s">
        <v>81</v>
      </c>
      <c r="D1901" s="36">
        <v>495.45861301219986</v>
      </c>
      <c r="E1901" s="36">
        <v>4.3801420641683339E-3</v>
      </c>
    </row>
    <row r="1902" spans="1:5" x14ac:dyDescent="0.3">
      <c r="A1902" s="36" t="s">
        <v>25</v>
      </c>
      <c r="B1902" s="36" t="s">
        <v>116</v>
      </c>
      <c r="C1902" s="37" t="s">
        <v>81</v>
      </c>
      <c r="D1902" s="36">
        <v>444.48591909829986</v>
      </c>
      <c r="E1902" s="36">
        <v>4.5826416736085866E-3</v>
      </c>
    </row>
    <row r="1903" spans="1:5" x14ac:dyDescent="0.3">
      <c r="A1903" s="36" t="s">
        <v>24</v>
      </c>
      <c r="B1903" s="36" t="s">
        <v>116</v>
      </c>
      <c r="C1903" s="37" t="s">
        <v>81</v>
      </c>
      <c r="D1903" s="36">
        <v>487</v>
      </c>
      <c r="E1903" s="36">
        <v>5.0864134154688569E-3</v>
      </c>
    </row>
    <row r="1904" spans="1:5" x14ac:dyDescent="0.3">
      <c r="A1904" s="36" t="s">
        <v>23</v>
      </c>
      <c r="B1904" s="36" t="s">
        <v>116</v>
      </c>
      <c r="C1904" s="37" t="s">
        <v>81</v>
      </c>
      <c r="D1904" s="36">
        <v>412.79094827760002</v>
      </c>
      <c r="E1904" s="36">
        <v>5.2835317365989764E-3</v>
      </c>
    </row>
    <row r="1905" spans="1:5" x14ac:dyDescent="0.3">
      <c r="A1905" s="36" t="s">
        <v>22</v>
      </c>
      <c r="B1905" s="36" t="s">
        <v>116</v>
      </c>
      <c r="C1905" s="37" t="s">
        <v>81</v>
      </c>
      <c r="D1905" s="36">
        <v>370.9288756828002</v>
      </c>
      <c r="E1905" s="36">
        <v>4.7663155308617393E-3</v>
      </c>
    </row>
    <row r="1906" spans="1:5" x14ac:dyDescent="0.3">
      <c r="A1906" s="36" t="s">
        <v>21</v>
      </c>
      <c r="B1906" s="36" t="s">
        <v>116</v>
      </c>
      <c r="C1906" s="37" t="s">
        <v>81</v>
      </c>
      <c r="D1906" s="36">
        <v>369.78609006640011</v>
      </c>
      <c r="E1906" s="36">
        <v>5.4058538386151708E-3</v>
      </c>
    </row>
    <row r="1907" spans="1:5" x14ac:dyDescent="0.3">
      <c r="A1907" s="36" t="s">
        <v>35</v>
      </c>
      <c r="B1907" s="36" t="s">
        <v>116</v>
      </c>
      <c r="C1907" s="37" t="s">
        <v>82</v>
      </c>
      <c r="D1907" s="36">
        <v>312.86111105999993</v>
      </c>
      <c r="E1907" s="36">
        <v>4.8444020243197834E-3</v>
      </c>
    </row>
    <row r="1908" spans="1:5" x14ac:dyDescent="0.3">
      <c r="A1908" s="36" t="s">
        <v>34</v>
      </c>
      <c r="B1908" s="36" t="s">
        <v>116</v>
      </c>
      <c r="C1908" s="37" t="s">
        <v>82</v>
      </c>
      <c r="D1908" s="36">
        <v>290.05260703080017</v>
      </c>
      <c r="E1908" s="36">
        <v>5.4822321841494111E-3</v>
      </c>
    </row>
    <row r="1909" spans="1:5" x14ac:dyDescent="0.3">
      <c r="A1909" s="36" t="s">
        <v>33</v>
      </c>
      <c r="B1909" s="36" t="s">
        <v>116</v>
      </c>
      <c r="C1909" s="37" t="s">
        <v>82</v>
      </c>
      <c r="D1909" s="36">
        <v>381.65873015810024</v>
      </c>
      <c r="E1909" s="36">
        <v>5.1732493686485114E-3</v>
      </c>
    </row>
    <row r="1910" spans="1:5" x14ac:dyDescent="0.3">
      <c r="A1910" s="36" t="s">
        <v>32</v>
      </c>
      <c r="B1910" s="36" t="s">
        <v>116</v>
      </c>
      <c r="C1910" s="37" t="s">
        <v>82</v>
      </c>
      <c r="D1910" s="36">
        <v>279.05641025540001</v>
      </c>
      <c r="E1910" s="36">
        <v>5.1930827135716661E-3</v>
      </c>
    </row>
    <row r="1911" spans="1:5" x14ac:dyDescent="0.3">
      <c r="A1911" s="36" t="s">
        <v>31</v>
      </c>
      <c r="B1911" s="36" t="s">
        <v>116</v>
      </c>
      <c r="C1911" s="37" t="s">
        <v>82</v>
      </c>
      <c r="D1911" s="36">
        <v>309.29507883360014</v>
      </c>
      <c r="E1911" s="36">
        <v>5.1662766992205044E-3</v>
      </c>
    </row>
    <row r="1912" spans="1:5" x14ac:dyDescent="0.3">
      <c r="A1912" s="36" t="s">
        <v>30</v>
      </c>
      <c r="B1912" s="36" t="s">
        <v>116</v>
      </c>
      <c r="C1912" s="37" t="s">
        <v>82</v>
      </c>
      <c r="D1912" s="36">
        <v>304.88827838749995</v>
      </c>
      <c r="E1912" s="36">
        <v>5.0597188821512474E-3</v>
      </c>
    </row>
    <row r="1913" spans="1:5" x14ac:dyDescent="0.3">
      <c r="A1913" s="36" t="s">
        <v>29</v>
      </c>
      <c r="B1913" s="36" t="s">
        <v>116</v>
      </c>
      <c r="C1913" s="37" t="s">
        <v>82</v>
      </c>
      <c r="D1913" s="36">
        <v>206.85401002409992</v>
      </c>
      <c r="E1913" s="36">
        <v>5.4295943021964157E-3</v>
      </c>
    </row>
    <row r="1914" spans="1:5" x14ac:dyDescent="0.3">
      <c r="A1914" s="36" t="s">
        <v>28</v>
      </c>
      <c r="B1914" s="36" t="s">
        <v>116</v>
      </c>
      <c r="C1914" s="37" t="s">
        <v>82</v>
      </c>
      <c r="D1914" s="36">
        <v>334.84394552729987</v>
      </c>
      <c r="E1914" s="36">
        <v>4.9370634127236454E-3</v>
      </c>
    </row>
    <row r="1915" spans="1:5" x14ac:dyDescent="0.3">
      <c r="A1915" s="36" t="s">
        <v>27</v>
      </c>
      <c r="B1915" s="36" t="s">
        <v>116</v>
      </c>
      <c r="C1915" s="37" t="s">
        <v>82</v>
      </c>
      <c r="D1915" s="36">
        <v>302.96181567799999</v>
      </c>
      <c r="E1915" s="36">
        <v>5.1015719675155105E-3</v>
      </c>
    </row>
    <row r="1916" spans="1:5" x14ac:dyDescent="0.3">
      <c r="A1916" s="36" t="s">
        <v>26</v>
      </c>
      <c r="B1916" s="36" t="s">
        <v>116</v>
      </c>
      <c r="C1916" s="37" t="s">
        <v>82</v>
      </c>
      <c r="D1916" s="36">
        <v>294.84017530450018</v>
      </c>
      <c r="E1916" s="36">
        <v>5.6747249600912451E-3</v>
      </c>
    </row>
    <row r="1917" spans="1:5" x14ac:dyDescent="0.3">
      <c r="A1917" s="36" t="s">
        <v>25</v>
      </c>
      <c r="B1917" s="36" t="s">
        <v>116</v>
      </c>
      <c r="C1917" s="37" t="s">
        <v>82</v>
      </c>
      <c r="D1917" s="36">
        <v>284.89610389570004</v>
      </c>
      <c r="E1917" s="36">
        <v>5.215113059452047E-3</v>
      </c>
    </row>
    <row r="1918" spans="1:5" x14ac:dyDescent="0.3">
      <c r="A1918" s="36" t="s">
        <v>24</v>
      </c>
      <c r="B1918" s="36" t="s">
        <v>116</v>
      </c>
      <c r="C1918" s="37" t="s">
        <v>82</v>
      </c>
      <c r="D1918" s="36">
        <v>251</v>
      </c>
      <c r="E1918" s="36">
        <v>5.6855909694555114E-3</v>
      </c>
    </row>
    <row r="1919" spans="1:5" x14ac:dyDescent="0.3">
      <c r="A1919" s="36" t="s">
        <v>23</v>
      </c>
      <c r="B1919" s="36" t="s">
        <v>116</v>
      </c>
      <c r="C1919" s="37" t="s">
        <v>82</v>
      </c>
      <c r="D1919" s="36">
        <v>241.87912087929988</v>
      </c>
      <c r="E1919" s="36">
        <v>5.2802983211910678E-3</v>
      </c>
    </row>
    <row r="1920" spans="1:5" x14ac:dyDescent="0.3">
      <c r="A1920" s="36" t="s">
        <v>22</v>
      </c>
      <c r="B1920" s="36" t="s">
        <v>116</v>
      </c>
      <c r="C1920" s="37" t="s">
        <v>82</v>
      </c>
      <c r="D1920" s="36">
        <v>186.45421245329999</v>
      </c>
      <c r="E1920" s="36">
        <v>6.3233094421093474E-3</v>
      </c>
    </row>
    <row r="1921" spans="1:5" x14ac:dyDescent="0.3">
      <c r="A1921" s="36" t="s">
        <v>21</v>
      </c>
      <c r="B1921" s="36" t="s">
        <v>116</v>
      </c>
      <c r="C1921" s="37" t="s">
        <v>82</v>
      </c>
      <c r="D1921" s="36">
        <v>157.6666666662</v>
      </c>
      <c r="E1921" s="36">
        <v>6.1648461357775844E-3</v>
      </c>
    </row>
    <row r="1922" spans="1:5" x14ac:dyDescent="0.3">
      <c r="A1922" s="36" t="s">
        <v>35</v>
      </c>
      <c r="B1922" s="36" t="s">
        <v>116</v>
      </c>
      <c r="C1922" s="37" t="s">
        <v>83</v>
      </c>
      <c r="D1922" s="36">
        <v>807.63636379999912</v>
      </c>
      <c r="E1922" s="36">
        <v>4.5548098329162272E-3</v>
      </c>
    </row>
    <row r="1923" spans="1:5" x14ac:dyDescent="0.3">
      <c r="A1923" s="36" t="s">
        <v>34</v>
      </c>
      <c r="B1923" s="36" t="s">
        <v>116</v>
      </c>
      <c r="C1923" s="37" t="s">
        <v>83</v>
      </c>
      <c r="D1923" s="36">
        <v>873.64961878000292</v>
      </c>
      <c r="E1923" s="36">
        <v>4.1906990992964192E-3</v>
      </c>
    </row>
    <row r="1924" spans="1:5" x14ac:dyDescent="0.3">
      <c r="A1924" s="36" t="s">
        <v>33</v>
      </c>
      <c r="B1924" s="36" t="s">
        <v>116</v>
      </c>
      <c r="C1924" s="37" t="s">
        <v>83</v>
      </c>
      <c r="D1924" s="36">
        <v>734.54230522240005</v>
      </c>
      <c r="E1924" s="36">
        <v>4.0273311380011568E-3</v>
      </c>
    </row>
    <row r="1925" spans="1:5" x14ac:dyDescent="0.3">
      <c r="A1925" s="36" t="s">
        <v>32</v>
      </c>
      <c r="B1925" s="36" t="s">
        <v>116</v>
      </c>
      <c r="C1925" s="37" t="s">
        <v>83</v>
      </c>
      <c r="D1925" s="36">
        <v>721.13007518959955</v>
      </c>
      <c r="E1925" s="36">
        <v>3.8381819320304185E-3</v>
      </c>
    </row>
    <row r="1926" spans="1:5" x14ac:dyDescent="0.3">
      <c r="A1926" s="36" t="s">
        <v>31</v>
      </c>
      <c r="B1926" s="36" t="s">
        <v>116</v>
      </c>
      <c r="C1926" s="37" t="s">
        <v>83</v>
      </c>
      <c r="D1926" s="36">
        <v>610.69568164930013</v>
      </c>
      <c r="E1926" s="36">
        <v>3.6724729504896908E-3</v>
      </c>
    </row>
    <row r="1927" spans="1:5" x14ac:dyDescent="0.3">
      <c r="A1927" s="36" t="s">
        <v>30</v>
      </c>
      <c r="B1927" s="36" t="s">
        <v>116</v>
      </c>
      <c r="C1927" s="37" t="s">
        <v>83</v>
      </c>
      <c r="D1927" s="36">
        <v>770.20849974869907</v>
      </c>
      <c r="E1927" s="36">
        <v>4.0160166299216503E-3</v>
      </c>
    </row>
    <row r="1928" spans="1:5" x14ac:dyDescent="0.3">
      <c r="A1928" s="36" t="s">
        <v>29</v>
      </c>
      <c r="B1928" s="36" t="s">
        <v>116</v>
      </c>
      <c r="C1928" s="37" t="s">
        <v>83</v>
      </c>
      <c r="D1928" s="36">
        <v>638.42002396920054</v>
      </c>
      <c r="E1928" s="36">
        <v>3.9005647856698474E-3</v>
      </c>
    </row>
    <row r="1929" spans="1:5" x14ac:dyDescent="0.3">
      <c r="A1929" s="36" t="s">
        <v>28</v>
      </c>
      <c r="B1929" s="36" t="s">
        <v>116</v>
      </c>
      <c r="C1929" s="37" t="s">
        <v>83</v>
      </c>
      <c r="D1929" s="36">
        <v>728.0987745095008</v>
      </c>
      <c r="E1929" s="36">
        <v>3.8598862723991417E-3</v>
      </c>
    </row>
    <row r="1930" spans="1:5" x14ac:dyDescent="0.3">
      <c r="A1930" s="36" t="s">
        <v>27</v>
      </c>
      <c r="B1930" s="36" t="s">
        <v>116</v>
      </c>
      <c r="C1930" s="37" t="s">
        <v>83</v>
      </c>
      <c r="D1930" s="36">
        <v>713.74257752069866</v>
      </c>
      <c r="E1930" s="36">
        <v>4.0156344646485893E-3</v>
      </c>
    </row>
    <row r="1931" spans="1:5" x14ac:dyDescent="0.3">
      <c r="A1931" s="36" t="s">
        <v>26</v>
      </c>
      <c r="B1931" s="36" t="s">
        <v>116</v>
      </c>
      <c r="C1931" s="37" t="s">
        <v>83</v>
      </c>
      <c r="D1931" s="36">
        <v>774.29467742039947</v>
      </c>
      <c r="E1931" s="36">
        <v>4.1006568671297485E-3</v>
      </c>
    </row>
    <row r="1932" spans="1:5" x14ac:dyDescent="0.3">
      <c r="A1932" s="36" t="s">
        <v>25</v>
      </c>
      <c r="B1932" s="36" t="s">
        <v>116</v>
      </c>
      <c r="C1932" s="37" t="s">
        <v>83</v>
      </c>
      <c r="D1932" s="36">
        <v>768.54279991310034</v>
      </c>
      <c r="E1932" s="36">
        <v>4.2923745080152096E-3</v>
      </c>
    </row>
    <row r="1933" spans="1:5" x14ac:dyDescent="0.3">
      <c r="A1933" s="36" t="s">
        <v>24</v>
      </c>
      <c r="B1933" s="36" t="s">
        <v>116</v>
      </c>
      <c r="C1933" s="37" t="s">
        <v>83</v>
      </c>
      <c r="D1933" s="36">
        <v>637</v>
      </c>
      <c r="E1933" s="36">
        <v>4.4948107448107445E-3</v>
      </c>
    </row>
    <row r="1934" spans="1:5" x14ac:dyDescent="0.3">
      <c r="A1934" s="36" t="s">
        <v>23</v>
      </c>
      <c r="B1934" s="36" t="s">
        <v>116</v>
      </c>
      <c r="C1934" s="37" t="s">
        <v>83</v>
      </c>
      <c r="D1934" s="36">
        <v>567.38005204119997</v>
      </c>
      <c r="E1934" s="36">
        <v>4.5760641724075157E-3</v>
      </c>
    </row>
    <row r="1935" spans="1:5" x14ac:dyDescent="0.3">
      <c r="A1935" s="36" t="s">
        <v>22</v>
      </c>
      <c r="B1935" s="36" t="s">
        <v>116</v>
      </c>
      <c r="C1935" s="37" t="s">
        <v>83</v>
      </c>
      <c r="D1935" s="36">
        <v>562.20899931630083</v>
      </c>
      <c r="E1935" s="36">
        <v>4.4118402165158055E-3</v>
      </c>
    </row>
    <row r="1936" spans="1:5" x14ac:dyDescent="0.3">
      <c r="A1936" s="36" t="s">
        <v>21</v>
      </c>
      <c r="B1936" s="36" t="s">
        <v>116</v>
      </c>
      <c r="C1936" s="37" t="s">
        <v>83</v>
      </c>
      <c r="D1936" s="36">
        <v>476.93483709079993</v>
      </c>
      <c r="E1936" s="36">
        <v>4.4405349853702154E-3</v>
      </c>
    </row>
    <row r="1937" spans="1:5" x14ac:dyDescent="0.3">
      <c r="A1937" s="36" t="s">
        <v>35</v>
      </c>
      <c r="B1937" s="36" t="s">
        <v>116</v>
      </c>
      <c r="C1937" s="37" t="s">
        <v>84</v>
      </c>
      <c r="D1937" s="36">
        <v>445.81767967999986</v>
      </c>
      <c r="E1937" s="36">
        <v>5.3641149515016896E-3</v>
      </c>
    </row>
    <row r="1938" spans="1:5" x14ac:dyDescent="0.3">
      <c r="A1938" s="36" t="s">
        <v>34</v>
      </c>
      <c r="B1938" s="36" t="s">
        <v>116</v>
      </c>
      <c r="C1938" s="37" t="s">
        <v>84</v>
      </c>
      <c r="D1938" s="36">
        <v>458.56919306139923</v>
      </c>
      <c r="E1938" s="36">
        <v>4.7816614458497221E-3</v>
      </c>
    </row>
    <row r="1939" spans="1:5" x14ac:dyDescent="0.3">
      <c r="A1939" s="36" t="s">
        <v>33</v>
      </c>
      <c r="B1939" s="36" t="s">
        <v>116</v>
      </c>
      <c r="C1939" s="37" t="s">
        <v>84</v>
      </c>
      <c r="D1939" s="36">
        <v>445.47598632910075</v>
      </c>
      <c r="E1939" s="36">
        <v>4.9226217926748271E-3</v>
      </c>
    </row>
    <row r="1940" spans="1:5" x14ac:dyDescent="0.3">
      <c r="A1940" s="36" t="s">
        <v>32</v>
      </c>
      <c r="B1940" s="36" t="s">
        <v>116</v>
      </c>
      <c r="C1940" s="37" t="s">
        <v>84</v>
      </c>
      <c r="D1940" s="36">
        <v>397.7356257856004</v>
      </c>
      <c r="E1940" s="36">
        <v>4.6810994741768872E-3</v>
      </c>
    </row>
    <row r="1941" spans="1:5" x14ac:dyDescent="0.3">
      <c r="A1941" s="36" t="s">
        <v>31</v>
      </c>
      <c r="B1941" s="36" t="s">
        <v>116</v>
      </c>
      <c r="C1941" s="37" t="s">
        <v>84</v>
      </c>
      <c r="D1941" s="36">
        <v>368.8859815571995</v>
      </c>
      <c r="E1941" s="36">
        <v>5.3663131765028039E-3</v>
      </c>
    </row>
    <row r="1942" spans="1:5" x14ac:dyDescent="0.3">
      <c r="A1942" s="36" t="s">
        <v>30</v>
      </c>
      <c r="B1942" s="36" t="s">
        <v>116</v>
      </c>
      <c r="C1942" s="37" t="s">
        <v>84</v>
      </c>
      <c r="D1942" s="36">
        <v>450.01767077940031</v>
      </c>
      <c r="E1942" s="36">
        <v>4.9497634737838943E-3</v>
      </c>
    </row>
    <row r="1943" spans="1:5" x14ac:dyDescent="0.3">
      <c r="A1943" s="36" t="s">
        <v>29</v>
      </c>
      <c r="B1943" s="36" t="s">
        <v>116</v>
      </c>
      <c r="C1943" s="37" t="s">
        <v>84</v>
      </c>
      <c r="D1943" s="36">
        <v>333.86712184760017</v>
      </c>
      <c r="E1943" s="36">
        <v>4.9457980191754429E-3</v>
      </c>
    </row>
    <row r="1944" spans="1:5" x14ac:dyDescent="0.3">
      <c r="A1944" s="36" t="s">
        <v>28</v>
      </c>
      <c r="B1944" s="36" t="s">
        <v>116</v>
      </c>
      <c r="C1944" s="37" t="s">
        <v>84</v>
      </c>
      <c r="D1944" s="36">
        <v>430.41845125030028</v>
      </c>
      <c r="E1944" s="36">
        <v>5.2788881445617374E-3</v>
      </c>
    </row>
    <row r="1945" spans="1:5" x14ac:dyDescent="0.3">
      <c r="A1945" s="36" t="s">
        <v>27</v>
      </c>
      <c r="B1945" s="36" t="s">
        <v>116</v>
      </c>
      <c r="C1945" s="37" t="s">
        <v>84</v>
      </c>
      <c r="D1945" s="36">
        <v>416.58813590189999</v>
      </c>
      <c r="E1945" s="36">
        <v>5.8101307041677199E-3</v>
      </c>
    </row>
    <row r="1946" spans="1:5" x14ac:dyDescent="0.3">
      <c r="A1946" s="36" t="s">
        <v>26</v>
      </c>
      <c r="B1946" s="36" t="s">
        <v>116</v>
      </c>
      <c r="C1946" s="37" t="s">
        <v>84</v>
      </c>
      <c r="D1946" s="36">
        <v>313.19456521840004</v>
      </c>
      <c r="E1946" s="36">
        <v>5.7032239036174884E-3</v>
      </c>
    </row>
    <row r="1947" spans="1:5" x14ac:dyDescent="0.3">
      <c r="A1947" s="36" t="s">
        <v>25</v>
      </c>
      <c r="B1947" s="36" t="s">
        <v>116</v>
      </c>
      <c r="C1947" s="37" t="s">
        <v>84</v>
      </c>
      <c r="D1947" s="36">
        <v>294.8332608694999</v>
      </c>
      <c r="E1947" s="36">
        <v>5.8365876382188162E-3</v>
      </c>
    </row>
    <row r="1948" spans="1:5" x14ac:dyDescent="0.3">
      <c r="A1948" s="36" t="s">
        <v>24</v>
      </c>
      <c r="B1948" s="36" t="s">
        <v>116</v>
      </c>
      <c r="C1948" s="37" t="s">
        <v>84</v>
      </c>
      <c r="D1948" s="36">
        <v>270</v>
      </c>
      <c r="E1948" s="36">
        <v>5.7278806584362138E-3</v>
      </c>
    </row>
    <row r="1949" spans="1:5" x14ac:dyDescent="0.3">
      <c r="A1949" s="36" t="s">
        <v>23</v>
      </c>
      <c r="B1949" s="36" t="s">
        <v>116</v>
      </c>
      <c r="C1949" s="37" t="s">
        <v>84</v>
      </c>
      <c r="D1949" s="36">
        <v>261.14704433590015</v>
      </c>
      <c r="E1949" s="36">
        <v>6.0387897138665745E-3</v>
      </c>
    </row>
    <row r="1950" spans="1:5" x14ac:dyDescent="0.3">
      <c r="A1950" s="36" t="s">
        <v>22</v>
      </c>
      <c r="B1950" s="36" t="s">
        <v>116</v>
      </c>
      <c r="C1950" s="37" t="s">
        <v>84</v>
      </c>
      <c r="D1950" s="36">
        <v>245.48141762319997</v>
      </c>
      <c r="E1950" s="36">
        <v>5.7398697765656207E-3</v>
      </c>
    </row>
    <row r="1951" spans="1:5" x14ac:dyDescent="0.3">
      <c r="A1951" s="36" t="s">
        <v>21</v>
      </c>
      <c r="B1951" s="36" t="s">
        <v>116</v>
      </c>
      <c r="C1951" s="37" t="s">
        <v>84</v>
      </c>
      <c r="D1951" s="36">
        <v>189.37499999920004</v>
      </c>
      <c r="E1951" s="36">
        <v>5.8986778307473231E-3</v>
      </c>
    </row>
    <row r="1952" spans="1:5" x14ac:dyDescent="0.3">
      <c r="A1952" s="36" t="s">
        <v>35</v>
      </c>
      <c r="B1952" s="36" t="s">
        <v>116</v>
      </c>
      <c r="C1952" s="37" t="s">
        <v>85</v>
      </c>
      <c r="D1952" s="36">
        <v>296.69565226000014</v>
      </c>
      <c r="E1952" s="36">
        <v>5.7037254135859864E-3</v>
      </c>
    </row>
    <row r="1953" spans="1:5" x14ac:dyDescent="0.3">
      <c r="A1953" s="36" t="s">
        <v>34</v>
      </c>
      <c r="B1953" s="36" t="s">
        <v>116</v>
      </c>
      <c r="C1953" s="37" t="s">
        <v>85</v>
      </c>
      <c r="D1953" s="36">
        <v>380.69751301230019</v>
      </c>
      <c r="E1953" s="36">
        <v>5.6954956237956879E-3</v>
      </c>
    </row>
    <row r="1954" spans="1:5" x14ac:dyDescent="0.3">
      <c r="A1954" s="36" t="s">
        <v>33</v>
      </c>
      <c r="B1954" s="36" t="s">
        <v>116</v>
      </c>
      <c r="C1954" s="37" t="s">
        <v>85</v>
      </c>
      <c r="D1954" s="36">
        <v>314.07395604379985</v>
      </c>
      <c r="E1954" s="36">
        <v>5.1494574656484422E-3</v>
      </c>
    </row>
    <row r="1955" spans="1:5" x14ac:dyDescent="0.3">
      <c r="A1955" s="36" t="s">
        <v>32</v>
      </c>
      <c r="B1955" s="36" t="s">
        <v>116</v>
      </c>
      <c r="C1955" s="37" t="s">
        <v>85</v>
      </c>
      <c r="D1955" s="36">
        <v>306.08214285700012</v>
      </c>
      <c r="E1955" s="36">
        <v>5.9141583271429977E-3</v>
      </c>
    </row>
    <row r="1956" spans="1:5" x14ac:dyDescent="0.3">
      <c r="A1956" s="36" t="s">
        <v>31</v>
      </c>
      <c r="B1956" s="36" t="s">
        <v>116</v>
      </c>
      <c r="C1956" s="37" t="s">
        <v>85</v>
      </c>
      <c r="D1956" s="36">
        <v>308.06619981319994</v>
      </c>
      <c r="E1956" s="36">
        <v>5.0560249353925179E-3</v>
      </c>
    </row>
    <row r="1957" spans="1:5" x14ac:dyDescent="0.3">
      <c r="A1957" s="36" t="s">
        <v>30</v>
      </c>
      <c r="B1957" s="36" t="s">
        <v>116</v>
      </c>
      <c r="C1957" s="37" t="s">
        <v>85</v>
      </c>
      <c r="D1957" s="36">
        <v>316.46112238030014</v>
      </c>
      <c r="E1957" s="36">
        <v>5.1987866498093118E-3</v>
      </c>
    </row>
    <row r="1958" spans="1:5" x14ac:dyDescent="0.3">
      <c r="A1958" s="36" t="s">
        <v>29</v>
      </c>
      <c r="B1958" s="36" t="s">
        <v>116</v>
      </c>
      <c r="C1958" s="37" t="s">
        <v>85</v>
      </c>
      <c r="D1958" s="36">
        <v>366.24973876630037</v>
      </c>
      <c r="E1958" s="36">
        <v>5.7565845957857457E-3</v>
      </c>
    </row>
    <row r="1959" spans="1:5" x14ac:dyDescent="0.3">
      <c r="A1959" s="36" t="s">
        <v>28</v>
      </c>
      <c r="B1959" s="36" t="s">
        <v>116</v>
      </c>
      <c r="C1959" s="37" t="s">
        <v>85</v>
      </c>
      <c r="D1959" s="36">
        <v>315.5844155847002</v>
      </c>
      <c r="E1959" s="36">
        <v>5.5669724508438856E-3</v>
      </c>
    </row>
    <row r="1960" spans="1:5" x14ac:dyDescent="0.3">
      <c r="A1960" s="36" t="s">
        <v>27</v>
      </c>
      <c r="B1960" s="36" t="s">
        <v>116</v>
      </c>
      <c r="C1960" s="37" t="s">
        <v>85</v>
      </c>
      <c r="D1960" s="36">
        <v>338.72872449139999</v>
      </c>
      <c r="E1960" s="36">
        <v>5.8501535880911906E-3</v>
      </c>
    </row>
    <row r="1961" spans="1:5" x14ac:dyDescent="0.3">
      <c r="A1961" s="36" t="s">
        <v>26</v>
      </c>
      <c r="B1961" s="36" t="s">
        <v>116</v>
      </c>
      <c r="C1961" s="37" t="s">
        <v>85</v>
      </c>
      <c r="D1961" s="36">
        <v>244.76813186780001</v>
      </c>
      <c r="E1961" s="36">
        <v>6.4605790484263603E-3</v>
      </c>
    </row>
    <row r="1962" spans="1:5" x14ac:dyDescent="0.3">
      <c r="A1962" s="36" t="s">
        <v>25</v>
      </c>
      <c r="B1962" s="36" t="s">
        <v>116</v>
      </c>
      <c r="C1962" s="37" t="s">
        <v>85</v>
      </c>
      <c r="D1962" s="36">
        <v>289.45341614890015</v>
      </c>
      <c r="E1962" s="36">
        <v>4.9161327919472562E-3</v>
      </c>
    </row>
    <row r="1963" spans="1:5" x14ac:dyDescent="0.3">
      <c r="A1963" s="36" t="s">
        <v>24</v>
      </c>
      <c r="B1963" s="36" t="s">
        <v>116</v>
      </c>
      <c r="C1963" s="37" t="s">
        <v>85</v>
      </c>
      <c r="D1963" s="36">
        <v>291</v>
      </c>
      <c r="E1963" s="36">
        <v>5.8109011072928606E-3</v>
      </c>
    </row>
    <row r="1964" spans="1:5" x14ac:dyDescent="0.3">
      <c r="A1964" s="36" t="s">
        <v>23</v>
      </c>
      <c r="B1964" s="36" t="s">
        <v>116</v>
      </c>
      <c r="C1964" s="37" t="s">
        <v>85</v>
      </c>
      <c r="D1964" s="36">
        <v>274.11852716440018</v>
      </c>
      <c r="E1964" s="36">
        <v>6.2559504692486934E-3</v>
      </c>
    </row>
    <row r="1965" spans="1:5" x14ac:dyDescent="0.3">
      <c r="A1965" s="36" t="s">
        <v>22</v>
      </c>
      <c r="B1965" s="36" t="s">
        <v>116</v>
      </c>
      <c r="C1965" s="37" t="s">
        <v>85</v>
      </c>
      <c r="D1965" s="36">
        <v>274.43109886200011</v>
      </c>
      <c r="E1965" s="36">
        <v>5.685405241001763E-3</v>
      </c>
    </row>
    <row r="1966" spans="1:5" x14ac:dyDescent="0.3">
      <c r="A1966" s="36" t="s">
        <v>21</v>
      </c>
      <c r="B1966" s="36" t="s">
        <v>116</v>
      </c>
      <c r="C1966" s="37" t="s">
        <v>85</v>
      </c>
      <c r="D1966" s="36">
        <v>205.86855036900005</v>
      </c>
      <c r="E1966" s="36">
        <v>5.5265804840630506E-3</v>
      </c>
    </row>
    <row r="1967" spans="1:5" x14ac:dyDescent="0.3">
      <c r="A1967" s="36" t="s">
        <v>35</v>
      </c>
      <c r="B1967" s="36" t="s">
        <v>116</v>
      </c>
      <c r="C1967" s="37" t="s">
        <v>86</v>
      </c>
      <c r="D1967" s="36">
        <v>1106.4594592400019</v>
      </c>
      <c r="E1967" s="36">
        <v>4.0573718305468636E-3</v>
      </c>
    </row>
    <row r="1968" spans="1:5" x14ac:dyDescent="0.3">
      <c r="A1968" s="36" t="s">
        <v>34</v>
      </c>
      <c r="B1968" s="36" t="s">
        <v>116</v>
      </c>
      <c r="C1968" s="37" t="s">
        <v>86</v>
      </c>
      <c r="D1968" s="36">
        <v>945.26654744910195</v>
      </c>
      <c r="E1968" s="36">
        <v>4.3452583588744877E-3</v>
      </c>
    </row>
    <row r="1969" spans="1:5" x14ac:dyDescent="0.3">
      <c r="A1969" s="36" t="s">
        <v>33</v>
      </c>
      <c r="B1969" s="36" t="s">
        <v>116</v>
      </c>
      <c r="C1969" s="37" t="s">
        <v>86</v>
      </c>
      <c r="D1969" s="36">
        <v>982.66936298820008</v>
      </c>
      <c r="E1969" s="36">
        <v>4.2826271559455271E-3</v>
      </c>
    </row>
    <row r="1970" spans="1:5" x14ac:dyDescent="0.3">
      <c r="A1970" s="36" t="s">
        <v>32</v>
      </c>
      <c r="B1970" s="36" t="s">
        <v>116</v>
      </c>
      <c r="C1970" s="37" t="s">
        <v>86</v>
      </c>
      <c r="D1970" s="36">
        <v>853.71536466690077</v>
      </c>
      <c r="E1970" s="36">
        <v>4.5515311989271397E-3</v>
      </c>
    </row>
    <row r="1971" spans="1:5" x14ac:dyDescent="0.3">
      <c r="A1971" s="36" t="s">
        <v>31</v>
      </c>
      <c r="B1971" s="36" t="s">
        <v>116</v>
      </c>
      <c r="C1971" s="37" t="s">
        <v>86</v>
      </c>
      <c r="D1971" s="36">
        <v>806.89327212439923</v>
      </c>
      <c r="E1971" s="36">
        <v>4.3190560505779324E-3</v>
      </c>
    </row>
    <row r="1972" spans="1:5" x14ac:dyDescent="0.3">
      <c r="A1972" s="36" t="s">
        <v>30</v>
      </c>
      <c r="B1972" s="36" t="s">
        <v>116</v>
      </c>
      <c r="C1972" s="37" t="s">
        <v>86</v>
      </c>
      <c r="D1972" s="36">
        <v>827.59872022389948</v>
      </c>
      <c r="E1972" s="36">
        <v>4.4036467565211164E-3</v>
      </c>
    </row>
    <row r="1973" spans="1:5" x14ac:dyDescent="0.3">
      <c r="A1973" s="36" t="s">
        <v>29</v>
      </c>
      <c r="B1973" s="36" t="s">
        <v>116</v>
      </c>
      <c r="C1973" s="37" t="s">
        <v>86</v>
      </c>
      <c r="D1973" s="36">
        <v>813.65206378680011</v>
      </c>
      <c r="E1973" s="36">
        <v>4.196233883978385E-3</v>
      </c>
    </row>
    <row r="1974" spans="1:5" x14ac:dyDescent="0.3">
      <c r="A1974" s="36" t="s">
        <v>28</v>
      </c>
      <c r="B1974" s="36" t="s">
        <v>116</v>
      </c>
      <c r="C1974" s="37" t="s">
        <v>86</v>
      </c>
      <c r="D1974" s="36">
        <v>1079.2443313580018</v>
      </c>
      <c r="E1974" s="36">
        <v>4.1559336089311005E-3</v>
      </c>
    </row>
    <row r="1975" spans="1:5" x14ac:dyDescent="0.3">
      <c r="A1975" s="36" t="s">
        <v>27</v>
      </c>
      <c r="B1975" s="36" t="s">
        <v>116</v>
      </c>
      <c r="C1975" s="37" t="s">
        <v>86</v>
      </c>
      <c r="D1975" s="36">
        <v>836.90625000099988</v>
      </c>
      <c r="E1975" s="36">
        <v>4.1530950472922516E-3</v>
      </c>
    </row>
    <row r="1976" spans="1:5" x14ac:dyDescent="0.3">
      <c r="A1976" s="36" t="s">
        <v>26</v>
      </c>
      <c r="B1976" s="36" t="s">
        <v>116</v>
      </c>
      <c r="C1976" s="37" t="s">
        <v>86</v>
      </c>
      <c r="D1976" s="36">
        <v>1048</v>
      </c>
      <c r="E1976" s="36">
        <v>4.091125954198473E-3</v>
      </c>
    </row>
    <row r="1977" spans="1:5" x14ac:dyDescent="0.3">
      <c r="A1977" s="36" t="s">
        <v>25</v>
      </c>
      <c r="B1977" s="36" t="s">
        <v>116</v>
      </c>
      <c r="C1977" s="37" t="s">
        <v>86</v>
      </c>
      <c r="D1977" s="36">
        <v>974</v>
      </c>
      <c r="E1977" s="36">
        <v>4.3862651152178876E-3</v>
      </c>
    </row>
    <row r="1978" spans="1:5" x14ac:dyDescent="0.3">
      <c r="A1978" s="36" t="s">
        <v>24</v>
      </c>
      <c r="B1978" s="36" t="s">
        <v>116</v>
      </c>
      <c r="C1978" s="37" t="s">
        <v>86</v>
      </c>
      <c r="D1978" s="36">
        <v>854</v>
      </c>
      <c r="E1978" s="36">
        <v>4.5252732240437157E-3</v>
      </c>
    </row>
    <row r="1979" spans="1:5" x14ac:dyDescent="0.3">
      <c r="A1979" s="36" t="s">
        <v>23</v>
      </c>
      <c r="B1979" s="36" t="s">
        <v>116</v>
      </c>
      <c r="C1979" s="37" t="s">
        <v>86</v>
      </c>
      <c r="D1979" s="36">
        <v>828</v>
      </c>
      <c r="E1979" s="36">
        <v>4.4484702093397742E-3</v>
      </c>
    </row>
    <row r="1980" spans="1:5" x14ac:dyDescent="0.3">
      <c r="A1980" s="36" t="s">
        <v>22</v>
      </c>
      <c r="B1980" s="36" t="s">
        <v>116</v>
      </c>
      <c r="C1980" s="37" t="s">
        <v>86</v>
      </c>
      <c r="D1980" s="36">
        <v>790</v>
      </c>
      <c r="E1980" s="36">
        <v>4.8866033755274266E-3</v>
      </c>
    </row>
    <row r="1981" spans="1:5" x14ac:dyDescent="0.3">
      <c r="A1981" s="36" t="s">
        <v>21</v>
      </c>
      <c r="B1981" s="36" t="s">
        <v>116</v>
      </c>
      <c r="C1981" s="37" t="s">
        <v>86</v>
      </c>
      <c r="D1981" s="36">
        <v>640</v>
      </c>
      <c r="E1981" s="36">
        <v>5.0086805555555561E-3</v>
      </c>
    </row>
    <row r="1982" spans="1:5" x14ac:dyDescent="0.3">
      <c r="A1982" s="36" t="s">
        <v>35</v>
      </c>
      <c r="B1982" s="36" t="s">
        <v>116</v>
      </c>
      <c r="C1982" s="37" t="s">
        <v>87</v>
      </c>
      <c r="D1982" s="36">
        <v>751.00000005999891</v>
      </c>
      <c r="E1982" s="36">
        <v>4.1908628002181496E-3</v>
      </c>
    </row>
    <row r="1983" spans="1:5" x14ac:dyDescent="0.3">
      <c r="A1983" s="36" t="s">
        <v>34</v>
      </c>
      <c r="B1983" s="36" t="s">
        <v>116</v>
      </c>
      <c r="C1983" s="37" t="s">
        <v>87</v>
      </c>
      <c r="D1983" s="36">
        <v>864.38889396250158</v>
      </c>
      <c r="E1983" s="36">
        <v>4.2489852445409485E-3</v>
      </c>
    </row>
    <row r="1984" spans="1:5" x14ac:dyDescent="0.3">
      <c r="A1984" s="36" t="s">
        <v>33</v>
      </c>
      <c r="B1984" s="36" t="s">
        <v>116</v>
      </c>
      <c r="C1984" s="37" t="s">
        <v>87</v>
      </c>
      <c r="D1984" s="36">
        <v>748.12898490350119</v>
      </c>
      <c r="E1984" s="36">
        <v>4.1457031946389765E-3</v>
      </c>
    </row>
    <row r="1985" spans="1:5" x14ac:dyDescent="0.3">
      <c r="A1985" s="36" t="s">
        <v>32</v>
      </c>
      <c r="B1985" s="36" t="s">
        <v>116</v>
      </c>
      <c r="C1985" s="37" t="s">
        <v>87</v>
      </c>
      <c r="D1985" s="36">
        <v>675.27138202539959</v>
      </c>
      <c r="E1985" s="36">
        <v>4.7012695905476925E-3</v>
      </c>
    </row>
    <row r="1986" spans="1:5" x14ac:dyDescent="0.3">
      <c r="A1986" s="36" t="s">
        <v>31</v>
      </c>
      <c r="B1986" s="36" t="s">
        <v>116</v>
      </c>
      <c r="C1986" s="37" t="s">
        <v>87</v>
      </c>
      <c r="D1986" s="36">
        <v>702.76964285799966</v>
      </c>
      <c r="E1986" s="36">
        <v>5.3850445316972161E-3</v>
      </c>
    </row>
    <row r="1987" spans="1:5" x14ac:dyDescent="0.3">
      <c r="A1987" s="36" t="s">
        <v>30</v>
      </c>
      <c r="B1987" s="36" t="s">
        <v>116</v>
      </c>
      <c r="C1987" s="37" t="s">
        <v>87</v>
      </c>
      <c r="D1987" s="36">
        <v>849.84268648829982</v>
      </c>
      <c r="E1987" s="36">
        <v>4.9792110738215781E-3</v>
      </c>
    </row>
    <row r="1988" spans="1:5" x14ac:dyDescent="0.3">
      <c r="A1988" s="36" t="s">
        <v>29</v>
      </c>
      <c r="B1988" s="36" t="s">
        <v>116</v>
      </c>
      <c r="C1988" s="37" t="s">
        <v>87</v>
      </c>
      <c r="D1988" s="36">
        <v>643.81378900959965</v>
      </c>
      <c r="E1988" s="36">
        <v>5.1280274239630785E-3</v>
      </c>
    </row>
    <row r="1989" spans="1:5" x14ac:dyDescent="0.3">
      <c r="A1989" s="36" t="s">
        <v>28</v>
      </c>
      <c r="B1989" s="36" t="s">
        <v>116</v>
      </c>
      <c r="C1989" s="37" t="s">
        <v>87</v>
      </c>
      <c r="D1989" s="36">
        <v>656.18103936930152</v>
      </c>
      <c r="E1989" s="36">
        <v>4.5484267510968405E-3</v>
      </c>
    </row>
    <row r="1990" spans="1:5" x14ac:dyDescent="0.3">
      <c r="A1990" s="36" t="s">
        <v>27</v>
      </c>
      <c r="B1990" s="36" t="s">
        <v>116</v>
      </c>
      <c r="C1990" s="37" t="s">
        <v>87</v>
      </c>
      <c r="D1990" s="36">
        <v>598.08611717429983</v>
      </c>
      <c r="E1990" s="36">
        <v>5.065207860448737E-3</v>
      </c>
    </row>
    <row r="1991" spans="1:5" x14ac:dyDescent="0.3">
      <c r="A1991" s="36" t="s">
        <v>26</v>
      </c>
      <c r="B1991" s="36" t="s">
        <v>116</v>
      </c>
      <c r="C1991" s="37" t="s">
        <v>87</v>
      </c>
      <c r="D1991" s="36">
        <v>556.60416224780022</v>
      </c>
      <c r="E1991" s="36">
        <v>4.7598947053808533E-3</v>
      </c>
    </row>
    <row r="1992" spans="1:5" x14ac:dyDescent="0.3">
      <c r="A1992" s="36" t="s">
        <v>25</v>
      </c>
      <c r="B1992" s="36" t="s">
        <v>116</v>
      </c>
      <c r="C1992" s="37" t="s">
        <v>87</v>
      </c>
      <c r="D1992" s="36">
        <v>504.91173641279971</v>
      </c>
      <c r="E1992" s="36">
        <v>5.5756688034709493E-3</v>
      </c>
    </row>
    <row r="1993" spans="1:5" x14ac:dyDescent="0.3">
      <c r="A1993" s="36" t="s">
        <v>24</v>
      </c>
      <c r="B1993" s="36" t="s">
        <v>116</v>
      </c>
      <c r="C1993" s="37" t="s">
        <v>87</v>
      </c>
      <c r="D1993" s="36">
        <v>517</v>
      </c>
      <c r="E1993" s="36">
        <v>5.5985385772619814E-3</v>
      </c>
    </row>
    <row r="1994" spans="1:5" x14ac:dyDescent="0.3">
      <c r="A1994" s="36" t="s">
        <v>23</v>
      </c>
      <c r="B1994" s="36" t="s">
        <v>116</v>
      </c>
      <c r="C1994" s="37" t="s">
        <v>87</v>
      </c>
      <c r="D1994" s="36">
        <v>503.24440993699955</v>
      </c>
      <c r="E1994" s="36">
        <v>5.455091439300298E-3</v>
      </c>
    </row>
    <row r="1995" spans="1:5" x14ac:dyDescent="0.3">
      <c r="A1995" s="36" t="s">
        <v>22</v>
      </c>
      <c r="B1995" s="36" t="s">
        <v>116</v>
      </c>
      <c r="C1995" s="37" t="s">
        <v>87</v>
      </c>
      <c r="D1995" s="36">
        <v>447.26236746540036</v>
      </c>
      <c r="E1995" s="36">
        <v>5.7643771797471141E-3</v>
      </c>
    </row>
    <row r="1996" spans="1:5" x14ac:dyDescent="0.3">
      <c r="A1996" s="36" t="s">
        <v>21</v>
      </c>
      <c r="B1996" s="36" t="s">
        <v>116</v>
      </c>
      <c r="C1996" s="37" t="s">
        <v>87</v>
      </c>
      <c r="D1996" s="36">
        <v>467.3450968544002</v>
      </c>
      <c r="E1996" s="36">
        <v>5.5069006282515492E-3</v>
      </c>
    </row>
    <row r="1997" spans="1:5" x14ac:dyDescent="0.3">
      <c r="A1997" s="36" t="s">
        <v>35</v>
      </c>
      <c r="B1997" s="36" t="s">
        <v>116</v>
      </c>
      <c r="C1997" s="37" t="s">
        <v>88</v>
      </c>
      <c r="D1997" s="36">
        <v>435.19631915000008</v>
      </c>
      <c r="E1997" s="36">
        <v>5.4616146094598169E-3</v>
      </c>
    </row>
    <row r="1998" spans="1:5" x14ac:dyDescent="0.3">
      <c r="A1998" s="36" t="s">
        <v>34</v>
      </c>
      <c r="B1998" s="36" t="s">
        <v>116</v>
      </c>
      <c r="C1998" s="37" t="s">
        <v>88</v>
      </c>
      <c r="D1998" s="36">
        <v>428.3722562119998</v>
      </c>
      <c r="E1998" s="36">
        <v>5.8350804449258083E-3</v>
      </c>
    </row>
    <row r="1999" spans="1:5" x14ac:dyDescent="0.3">
      <c r="A1999" s="36" t="s">
        <v>33</v>
      </c>
      <c r="B1999" s="36" t="s">
        <v>116</v>
      </c>
      <c r="C1999" s="37" t="s">
        <v>88</v>
      </c>
      <c r="D1999" s="36">
        <v>411.45791090509982</v>
      </c>
      <c r="E1999" s="36">
        <v>6.0910383631250084E-3</v>
      </c>
    </row>
    <row r="2000" spans="1:5" x14ac:dyDescent="0.3">
      <c r="A2000" s="36" t="s">
        <v>32</v>
      </c>
      <c r="B2000" s="36" t="s">
        <v>116</v>
      </c>
      <c r="C2000" s="37" t="s">
        <v>88</v>
      </c>
      <c r="D2000" s="36">
        <v>337.88681318640005</v>
      </c>
      <c r="E2000" s="36">
        <v>5.6907576284825571E-3</v>
      </c>
    </row>
    <row r="2001" spans="1:5" x14ac:dyDescent="0.3">
      <c r="A2001" s="36" t="s">
        <v>31</v>
      </c>
      <c r="B2001" s="36" t="s">
        <v>116</v>
      </c>
      <c r="C2001" s="37" t="s">
        <v>88</v>
      </c>
      <c r="D2001" s="36">
        <v>371.69046333880044</v>
      </c>
      <c r="E2001" s="36">
        <v>5.2830759988509732E-3</v>
      </c>
    </row>
    <row r="2002" spans="1:5" x14ac:dyDescent="0.3">
      <c r="A2002" s="36" t="s">
        <v>30</v>
      </c>
      <c r="B2002" s="36" t="s">
        <v>116</v>
      </c>
      <c r="C2002" s="37" t="s">
        <v>88</v>
      </c>
      <c r="D2002" s="36">
        <v>329.19298245610014</v>
      </c>
      <c r="E2002" s="36">
        <v>5.7119589032140093E-3</v>
      </c>
    </row>
    <row r="2003" spans="1:5" x14ac:dyDescent="0.3">
      <c r="A2003" s="36" t="s">
        <v>29</v>
      </c>
      <c r="B2003" s="36" t="s">
        <v>116</v>
      </c>
      <c r="C2003" s="37" t="s">
        <v>88</v>
      </c>
      <c r="D2003" s="36">
        <v>340.71165501120026</v>
      </c>
      <c r="E2003" s="36">
        <v>5.4678193548639981E-3</v>
      </c>
    </row>
    <row r="2004" spans="1:5" x14ac:dyDescent="0.3">
      <c r="A2004" s="36" t="s">
        <v>28</v>
      </c>
      <c r="B2004" s="36" t="s">
        <v>116</v>
      </c>
      <c r="C2004" s="37" t="s">
        <v>88</v>
      </c>
      <c r="D2004" s="36">
        <v>414.34705882410015</v>
      </c>
      <c r="E2004" s="36">
        <v>5.7862377504452282E-3</v>
      </c>
    </row>
    <row r="2005" spans="1:5" x14ac:dyDescent="0.3">
      <c r="A2005" s="36" t="s">
        <v>27</v>
      </c>
      <c r="B2005" s="36" t="s">
        <v>116</v>
      </c>
      <c r="C2005" s="37" t="s">
        <v>88</v>
      </c>
      <c r="D2005" s="36">
        <v>292.94309611929998</v>
      </c>
      <c r="E2005" s="36">
        <v>5.7417181666830691E-3</v>
      </c>
    </row>
    <row r="2006" spans="1:5" x14ac:dyDescent="0.3">
      <c r="A2006" s="36" t="s">
        <v>26</v>
      </c>
      <c r="B2006" s="36" t="s">
        <v>116</v>
      </c>
      <c r="C2006" s="37" t="s">
        <v>88</v>
      </c>
      <c r="D2006" s="36">
        <v>397.42169650489984</v>
      </c>
      <c r="E2006" s="36">
        <v>5.5620031935585817E-3</v>
      </c>
    </row>
    <row r="2007" spans="1:5" x14ac:dyDescent="0.3">
      <c r="A2007" s="36" t="s">
        <v>25</v>
      </c>
      <c r="B2007" s="36" t="s">
        <v>116</v>
      </c>
      <c r="C2007" s="37" t="s">
        <v>88</v>
      </c>
      <c r="D2007" s="36">
        <v>305.35625000000005</v>
      </c>
      <c r="E2007" s="36">
        <v>5.9370970382954325E-3</v>
      </c>
    </row>
    <row r="2008" spans="1:5" x14ac:dyDescent="0.3">
      <c r="A2008" s="36" t="s">
        <v>24</v>
      </c>
      <c r="B2008" s="36" t="s">
        <v>116</v>
      </c>
      <c r="C2008" s="37" t="s">
        <v>88</v>
      </c>
      <c r="D2008" s="36">
        <v>287</v>
      </c>
      <c r="E2008" s="36">
        <v>5.9910956252419659E-3</v>
      </c>
    </row>
    <row r="2009" spans="1:5" x14ac:dyDescent="0.3">
      <c r="A2009" s="36" t="s">
        <v>23</v>
      </c>
      <c r="B2009" s="36" t="s">
        <v>116</v>
      </c>
      <c r="C2009" s="37" t="s">
        <v>88</v>
      </c>
      <c r="D2009" s="36">
        <v>310.65140350819991</v>
      </c>
      <c r="E2009" s="36">
        <v>6.6640653918642635E-3</v>
      </c>
    </row>
    <row r="2010" spans="1:5" x14ac:dyDescent="0.3">
      <c r="A2010" s="36" t="s">
        <v>22</v>
      </c>
      <c r="B2010" s="36" t="s">
        <v>116</v>
      </c>
      <c r="C2010" s="37" t="s">
        <v>88</v>
      </c>
      <c r="D2010" s="36">
        <v>267.49500000000012</v>
      </c>
      <c r="E2010" s="36">
        <v>6.075606813003771E-3</v>
      </c>
    </row>
    <row r="2011" spans="1:5" x14ac:dyDescent="0.3">
      <c r="A2011" s="36" t="s">
        <v>21</v>
      </c>
      <c r="B2011" s="36" t="s">
        <v>116</v>
      </c>
      <c r="C2011" s="37" t="s">
        <v>88</v>
      </c>
      <c r="D2011" s="36">
        <v>281.375</v>
      </c>
      <c r="E2011" s="36">
        <v>6.1842884643861984E-3</v>
      </c>
    </row>
    <row r="2012" spans="1:5" x14ac:dyDescent="0.3">
      <c r="A2012" s="36" t="s">
        <v>35</v>
      </c>
      <c r="B2012" s="36" t="s">
        <v>116</v>
      </c>
      <c r="C2012" s="37" t="s">
        <v>89</v>
      </c>
      <c r="D2012" s="36">
        <v>513.60386475999974</v>
      </c>
      <c r="E2012" s="36">
        <v>4.2155121419913131E-3</v>
      </c>
    </row>
    <row r="2013" spans="1:5" x14ac:dyDescent="0.3">
      <c r="A2013" s="36" t="s">
        <v>34</v>
      </c>
      <c r="B2013" s="36" t="s">
        <v>116</v>
      </c>
      <c r="C2013" s="37" t="s">
        <v>89</v>
      </c>
      <c r="D2013" s="36">
        <v>488.5349683032</v>
      </c>
      <c r="E2013" s="36">
        <v>4.6782435144161168E-3</v>
      </c>
    </row>
    <row r="2014" spans="1:5" x14ac:dyDescent="0.3">
      <c r="A2014" s="36" t="s">
        <v>33</v>
      </c>
      <c r="B2014" s="36" t="s">
        <v>116</v>
      </c>
      <c r="C2014" s="37" t="s">
        <v>89</v>
      </c>
      <c r="D2014" s="36">
        <v>520.87307987549968</v>
      </c>
      <c r="E2014" s="36">
        <v>4.5858942746115653E-3</v>
      </c>
    </row>
    <row r="2015" spans="1:5" x14ac:dyDescent="0.3">
      <c r="A2015" s="36" t="s">
        <v>32</v>
      </c>
      <c r="B2015" s="36" t="s">
        <v>116</v>
      </c>
      <c r="C2015" s="37" t="s">
        <v>89</v>
      </c>
      <c r="D2015" s="36">
        <v>508.86290322699961</v>
      </c>
      <c r="E2015" s="36">
        <v>4.511334859410957E-3</v>
      </c>
    </row>
    <row r="2016" spans="1:5" x14ac:dyDescent="0.3">
      <c r="A2016" s="36" t="s">
        <v>31</v>
      </c>
      <c r="B2016" s="36" t="s">
        <v>116</v>
      </c>
      <c r="C2016" s="37" t="s">
        <v>89</v>
      </c>
      <c r="D2016" s="36">
        <v>416.46536796549952</v>
      </c>
      <c r="E2016" s="36">
        <v>4.5414605305222041E-3</v>
      </c>
    </row>
    <row r="2017" spans="1:5" x14ac:dyDescent="0.3">
      <c r="A2017" s="36" t="s">
        <v>30</v>
      </c>
      <c r="B2017" s="36" t="s">
        <v>116</v>
      </c>
      <c r="C2017" s="37" t="s">
        <v>89</v>
      </c>
      <c r="D2017" s="36">
        <v>450.87392019689941</v>
      </c>
      <c r="E2017" s="36">
        <v>4.7818125660827569E-3</v>
      </c>
    </row>
    <row r="2018" spans="1:5" x14ac:dyDescent="0.3">
      <c r="A2018" s="36" t="s">
        <v>29</v>
      </c>
      <c r="B2018" s="36" t="s">
        <v>116</v>
      </c>
      <c r="C2018" s="37" t="s">
        <v>89</v>
      </c>
      <c r="D2018" s="36">
        <v>449.89982905869959</v>
      </c>
      <c r="E2018" s="36">
        <v>4.9639413243255026E-3</v>
      </c>
    </row>
    <row r="2019" spans="1:5" x14ac:dyDescent="0.3">
      <c r="A2019" s="36" t="s">
        <v>28</v>
      </c>
      <c r="B2019" s="36" t="s">
        <v>116</v>
      </c>
      <c r="C2019" s="37" t="s">
        <v>89</v>
      </c>
      <c r="D2019" s="36">
        <v>478.88113553200009</v>
      </c>
      <c r="E2019" s="36">
        <v>4.9852687783787071E-3</v>
      </c>
    </row>
    <row r="2020" spans="1:5" x14ac:dyDescent="0.3">
      <c r="A2020" s="36" t="s">
        <v>27</v>
      </c>
      <c r="B2020" s="36" t="s">
        <v>116</v>
      </c>
      <c r="C2020" s="37" t="s">
        <v>89</v>
      </c>
      <c r="D2020" s="36">
        <v>437.09157509260018</v>
      </c>
      <c r="E2020" s="36">
        <v>5.2118432091721074E-3</v>
      </c>
    </row>
    <row r="2021" spans="1:5" x14ac:dyDescent="0.3">
      <c r="A2021" s="36" t="s">
        <v>26</v>
      </c>
      <c r="B2021" s="36" t="s">
        <v>116</v>
      </c>
      <c r="C2021" s="37" t="s">
        <v>89</v>
      </c>
      <c r="D2021" s="36">
        <v>550.49261948069932</v>
      </c>
      <c r="E2021" s="36">
        <v>5.2439415678778318E-3</v>
      </c>
    </row>
    <row r="2022" spans="1:5" x14ac:dyDescent="0.3">
      <c r="A2022" s="36" t="s">
        <v>25</v>
      </c>
      <c r="B2022" s="36" t="s">
        <v>116</v>
      </c>
      <c r="C2022" s="37" t="s">
        <v>89</v>
      </c>
      <c r="D2022" s="36">
        <v>557.56973995480053</v>
      </c>
      <c r="E2022" s="36">
        <v>5.1049401470719125E-3</v>
      </c>
    </row>
    <row r="2023" spans="1:5" x14ac:dyDescent="0.3">
      <c r="A2023" s="36" t="s">
        <v>24</v>
      </c>
      <c r="B2023" s="36" t="s">
        <v>116</v>
      </c>
      <c r="C2023" s="37" t="s">
        <v>89</v>
      </c>
      <c r="D2023" s="36">
        <v>499</v>
      </c>
      <c r="E2023" s="36">
        <v>5.3969049209530171E-3</v>
      </c>
    </row>
    <row r="2024" spans="1:5" x14ac:dyDescent="0.3">
      <c r="A2024" s="36" t="s">
        <v>23</v>
      </c>
      <c r="B2024" s="36" t="s">
        <v>116</v>
      </c>
      <c r="C2024" s="37" t="s">
        <v>89</v>
      </c>
      <c r="D2024" s="36">
        <v>497.84029614010109</v>
      </c>
      <c r="E2024" s="36">
        <v>5.4629519964217825E-3</v>
      </c>
    </row>
    <row r="2025" spans="1:5" x14ac:dyDescent="0.3">
      <c r="A2025" s="36" t="s">
        <v>22</v>
      </c>
      <c r="B2025" s="36" t="s">
        <v>116</v>
      </c>
      <c r="C2025" s="37" t="s">
        <v>89</v>
      </c>
      <c r="D2025" s="36">
        <v>368.17020767049979</v>
      </c>
      <c r="E2025" s="36">
        <v>6.0939801849527325E-3</v>
      </c>
    </row>
    <row r="2026" spans="1:5" x14ac:dyDescent="0.3">
      <c r="A2026" s="36" t="s">
        <v>21</v>
      </c>
      <c r="B2026" s="36" t="s">
        <v>116</v>
      </c>
      <c r="C2026" s="37" t="s">
        <v>89</v>
      </c>
      <c r="D2026" s="36">
        <v>331.41143568239954</v>
      </c>
      <c r="E2026" s="36">
        <v>5.9367480526736063E-3</v>
      </c>
    </row>
    <row r="2027" spans="1:5" x14ac:dyDescent="0.3">
      <c r="A2027" s="36" t="s">
        <v>35</v>
      </c>
      <c r="B2027" s="36" t="s">
        <v>116</v>
      </c>
      <c r="C2027" s="37" t="s">
        <v>90</v>
      </c>
      <c r="D2027" s="36">
        <v>1508.8636365999987</v>
      </c>
      <c r="E2027" s="36">
        <v>3.342872922624072E-3</v>
      </c>
    </row>
    <row r="2028" spans="1:5" x14ac:dyDescent="0.3">
      <c r="A2028" s="36" t="s">
        <v>34</v>
      </c>
      <c r="B2028" s="36" t="s">
        <v>116</v>
      </c>
      <c r="C2028" s="37" t="s">
        <v>90</v>
      </c>
      <c r="D2028" s="36">
        <v>1289.9752655886045</v>
      </c>
      <c r="E2028" s="36">
        <v>3.4926503120354477E-3</v>
      </c>
    </row>
    <row r="2029" spans="1:5" x14ac:dyDescent="0.3">
      <c r="A2029" s="36" t="s">
        <v>33</v>
      </c>
      <c r="B2029" s="36" t="s">
        <v>116</v>
      </c>
      <c r="C2029" s="37" t="s">
        <v>90</v>
      </c>
      <c r="D2029" s="36">
        <v>1267.8743677403972</v>
      </c>
      <c r="E2029" s="36">
        <v>3.3175664024048504E-3</v>
      </c>
    </row>
    <row r="2030" spans="1:5" x14ac:dyDescent="0.3">
      <c r="A2030" s="36" t="s">
        <v>32</v>
      </c>
      <c r="B2030" s="36" t="s">
        <v>116</v>
      </c>
      <c r="C2030" s="37" t="s">
        <v>90</v>
      </c>
      <c r="D2030" s="36">
        <v>1350.4010288026</v>
      </c>
      <c r="E2030" s="36">
        <v>3.3636439998051032E-3</v>
      </c>
    </row>
    <row r="2031" spans="1:5" x14ac:dyDescent="0.3">
      <c r="A2031" s="36" t="s">
        <v>31</v>
      </c>
      <c r="B2031" s="36" t="s">
        <v>116</v>
      </c>
      <c r="C2031" s="37" t="s">
        <v>90</v>
      </c>
      <c r="D2031" s="36">
        <v>1227</v>
      </c>
      <c r="E2031" s="36">
        <v>3.2984696187630174E-3</v>
      </c>
    </row>
    <row r="2032" spans="1:5" x14ac:dyDescent="0.3">
      <c r="A2032" s="36" t="s">
        <v>30</v>
      </c>
      <c r="B2032" s="36" t="s">
        <v>116</v>
      </c>
      <c r="C2032" s="37" t="s">
        <v>90</v>
      </c>
      <c r="D2032" s="36">
        <v>1210</v>
      </c>
      <c r="E2032" s="36">
        <v>3.328168044077135E-3</v>
      </c>
    </row>
    <row r="2033" spans="1:5" x14ac:dyDescent="0.3">
      <c r="A2033" s="36" t="s">
        <v>29</v>
      </c>
      <c r="B2033" s="36" t="s">
        <v>116</v>
      </c>
      <c r="C2033" s="37" t="s">
        <v>90</v>
      </c>
      <c r="D2033" s="36">
        <v>1286</v>
      </c>
      <c r="E2033" s="36">
        <v>3.2459607741489546E-3</v>
      </c>
    </row>
    <row r="2034" spans="1:5" x14ac:dyDescent="0.3">
      <c r="A2034" s="36" t="s">
        <v>28</v>
      </c>
      <c r="B2034" s="36" t="s">
        <v>116</v>
      </c>
      <c r="C2034" s="37" t="s">
        <v>90</v>
      </c>
      <c r="D2034" s="36">
        <v>1298</v>
      </c>
      <c r="E2034" s="36">
        <v>3.2774781715459679E-3</v>
      </c>
    </row>
    <row r="2035" spans="1:5" x14ac:dyDescent="0.3">
      <c r="A2035" s="36" t="s">
        <v>27</v>
      </c>
      <c r="B2035" s="36" t="s">
        <v>116</v>
      </c>
      <c r="C2035" s="37" t="s">
        <v>90</v>
      </c>
      <c r="D2035" s="36">
        <v>1027</v>
      </c>
      <c r="E2035" s="36">
        <v>3.3843178621659636E-3</v>
      </c>
    </row>
    <row r="2036" spans="1:5" x14ac:dyDescent="0.3">
      <c r="A2036" s="36" t="s">
        <v>26</v>
      </c>
      <c r="B2036" s="36" t="s">
        <v>116</v>
      </c>
      <c r="C2036" s="37" t="s">
        <v>90</v>
      </c>
      <c r="D2036" s="36">
        <v>1030</v>
      </c>
      <c r="E2036" s="36">
        <v>3.5039104638619201E-3</v>
      </c>
    </row>
    <row r="2037" spans="1:5" x14ac:dyDescent="0.3">
      <c r="A2037" s="36" t="s">
        <v>25</v>
      </c>
      <c r="B2037" s="36" t="s">
        <v>116</v>
      </c>
      <c r="C2037" s="37" t="s">
        <v>90</v>
      </c>
      <c r="D2037" s="36">
        <v>946</v>
      </c>
      <c r="E2037" s="36">
        <v>3.4413906506929764E-3</v>
      </c>
    </row>
    <row r="2038" spans="1:5" x14ac:dyDescent="0.3">
      <c r="A2038" s="36" t="s">
        <v>24</v>
      </c>
      <c r="B2038" s="36" t="s">
        <v>116</v>
      </c>
      <c r="C2038" s="37" t="s">
        <v>90</v>
      </c>
      <c r="D2038" s="36">
        <v>882</v>
      </c>
      <c r="E2038" s="36">
        <v>3.5785147392290249E-3</v>
      </c>
    </row>
    <row r="2039" spans="1:5" x14ac:dyDescent="0.3">
      <c r="A2039" s="36" t="s">
        <v>23</v>
      </c>
      <c r="B2039" s="36" t="s">
        <v>116</v>
      </c>
      <c r="C2039" s="37" t="s">
        <v>90</v>
      </c>
      <c r="D2039" s="36">
        <v>877</v>
      </c>
      <c r="E2039" s="36">
        <v>3.6907703027999495E-3</v>
      </c>
    </row>
    <row r="2040" spans="1:5" x14ac:dyDescent="0.3">
      <c r="A2040" s="36" t="s">
        <v>22</v>
      </c>
      <c r="B2040" s="36" t="s">
        <v>116</v>
      </c>
      <c r="C2040" s="37" t="s">
        <v>90</v>
      </c>
      <c r="D2040" s="36">
        <v>743</v>
      </c>
      <c r="E2040" s="36">
        <v>3.6797143711679377E-3</v>
      </c>
    </row>
    <row r="2041" spans="1:5" x14ac:dyDescent="0.3">
      <c r="A2041" s="36" t="s">
        <v>21</v>
      </c>
      <c r="B2041" s="36" t="s">
        <v>116</v>
      </c>
      <c r="C2041" s="37" t="s">
        <v>90</v>
      </c>
      <c r="D2041" s="36">
        <v>498</v>
      </c>
      <c r="E2041" s="36">
        <v>3.7441432396251675E-3</v>
      </c>
    </row>
    <row r="2042" spans="1:5" x14ac:dyDescent="0.3">
      <c r="A2042" s="36" t="s">
        <v>35</v>
      </c>
      <c r="B2042" s="36" t="s">
        <v>116</v>
      </c>
      <c r="C2042" s="37" t="s">
        <v>91</v>
      </c>
      <c r="D2042" s="36">
        <v>355.42622959999994</v>
      </c>
      <c r="E2042" s="36">
        <v>4.9268528768298733E-3</v>
      </c>
    </row>
    <row r="2043" spans="1:5" x14ac:dyDescent="0.3">
      <c r="A2043" s="36" t="s">
        <v>34</v>
      </c>
      <c r="B2043" s="36" t="s">
        <v>116</v>
      </c>
      <c r="C2043" s="37" t="s">
        <v>91</v>
      </c>
      <c r="D2043" s="36">
        <v>269.1154770217002</v>
      </c>
      <c r="E2043" s="36">
        <v>5.1892714261643257E-3</v>
      </c>
    </row>
    <row r="2044" spans="1:5" x14ac:dyDescent="0.3">
      <c r="A2044" s="36" t="s">
        <v>33</v>
      </c>
      <c r="B2044" s="36" t="s">
        <v>116</v>
      </c>
      <c r="C2044" s="37" t="s">
        <v>91</v>
      </c>
      <c r="D2044" s="36">
        <v>300.4327731100999</v>
      </c>
      <c r="E2044" s="36">
        <v>4.6020297775644986E-3</v>
      </c>
    </row>
    <row r="2045" spans="1:5" x14ac:dyDescent="0.3">
      <c r="A2045" s="36" t="s">
        <v>32</v>
      </c>
      <c r="B2045" s="36" t="s">
        <v>116</v>
      </c>
      <c r="C2045" s="37" t="s">
        <v>91</v>
      </c>
      <c r="D2045" s="36">
        <v>269.76666666759996</v>
      </c>
      <c r="E2045" s="36">
        <v>3.9238381723800068E-3</v>
      </c>
    </row>
    <row r="2046" spans="1:5" x14ac:dyDescent="0.3">
      <c r="A2046" s="36" t="s">
        <v>31</v>
      </c>
      <c r="B2046" s="36" t="s">
        <v>116</v>
      </c>
      <c r="C2046" s="37" t="s">
        <v>91</v>
      </c>
      <c r="D2046" s="36">
        <v>224.37045454609995</v>
      </c>
      <c r="E2046" s="36">
        <v>4.3392744629951263E-3</v>
      </c>
    </row>
    <row r="2047" spans="1:5" x14ac:dyDescent="0.3">
      <c r="A2047" s="36" t="s">
        <v>30</v>
      </c>
      <c r="B2047" s="36" t="s">
        <v>116</v>
      </c>
      <c r="C2047" s="37" t="s">
        <v>91</v>
      </c>
      <c r="D2047" s="36">
        <v>259.23302775550007</v>
      </c>
      <c r="E2047" s="36">
        <v>4.670888897130846E-3</v>
      </c>
    </row>
    <row r="2048" spans="1:5" x14ac:dyDescent="0.3">
      <c r="A2048" s="36" t="s">
        <v>29</v>
      </c>
      <c r="B2048" s="36" t="s">
        <v>116</v>
      </c>
      <c r="C2048" s="37" t="s">
        <v>91</v>
      </c>
      <c r="D2048" s="36">
        <v>233.78011204440014</v>
      </c>
      <c r="E2048" s="36">
        <v>4.2395932003389501E-3</v>
      </c>
    </row>
    <row r="2049" spans="1:5" x14ac:dyDescent="0.3">
      <c r="A2049" s="36" t="s">
        <v>28</v>
      </c>
      <c r="B2049" s="36" t="s">
        <v>116</v>
      </c>
      <c r="C2049" s="37" t="s">
        <v>91</v>
      </c>
      <c r="D2049" s="36">
        <v>266.57458619949989</v>
      </c>
      <c r="E2049" s="36">
        <v>4.1879415729848216E-3</v>
      </c>
    </row>
    <row r="2050" spans="1:5" x14ac:dyDescent="0.3">
      <c r="A2050" s="36" t="s">
        <v>27</v>
      </c>
      <c r="B2050" s="36" t="s">
        <v>116</v>
      </c>
      <c r="C2050" s="37" t="s">
        <v>91</v>
      </c>
      <c r="D2050" s="36">
        <v>287.05101010210001</v>
      </c>
      <c r="E2050" s="36">
        <v>4.9022515814987006E-3</v>
      </c>
    </row>
    <row r="2051" spans="1:5" x14ac:dyDescent="0.3">
      <c r="A2051" s="36" t="s">
        <v>26</v>
      </c>
      <c r="B2051" s="36" t="s">
        <v>116</v>
      </c>
      <c r="C2051" s="37" t="s">
        <v>91</v>
      </c>
      <c r="D2051" s="36">
        <v>291.98448773389998</v>
      </c>
      <c r="E2051" s="36">
        <v>5.2611334567192782E-3</v>
      </c>
    </row>
    <row r="2052" spans="1:5" x14ac:dyDescent="0.3">
      <c r="A2052" s="36" t="s">
        <v>25</v>
      </c>
      <c r="B2052" s="36" t="s">
        <v>116</v>
      </c>
      <c r="C2052" s="37" t="s">
        <v>91</v>
      </c>
      <c r="D2052" s="36">
        <v>243.21428571380005</v>
      </c>
      <c r="E2052" s="36">
        <v>5.4221732745950175E-3</v>
      </c>
    </row>
    <row r="2053" spans="1:5" x14ac:dyDescent="0.3">
      <c r="A2053" s="36" t="s">
        <v>24</v>
      </c>
      <c r="B2053" s="36" t="s">
        <v>116</v>
      </c>
      <c r="C2053" s="37" t="s">
        <v>91</v>
      </c>
      <c r="D2053" s="36">
        <v>255</v>
      </c>
      <c r="E2053" s="36">
        <v>4.9400871459694988E-3</v>
      </c>
    </row>
    <row r="2054" spans="1:5" x14ac:dyDescent="0.3">
      <c r="A2054" s="36" t="s">
        <v>23</v>
      </c>
      <c r="B2054" s="36" t="s">
        <v>116</v>
      </c>
      <c r="C2054" s="37" t="s">
        <v>91</v>
      </c>
      <c r="D2054" s="36">
        <v>224.62500000030002</v>
      </c>
      <c r="E2054" s="36">
        <v>4.9826814695738174E-3</v>
      </c>
    </row>
    <row r="2055" spans="1:5" x14ac:dyDescent="0.3">
      <c r="A2055" s="36" t="s">
        <v>22</v>
      </c>
      <c r="B2055" s="36" t="s">
        <v>116</v>
      </c>
      <c r="C2055" s="37" t="s">
        <v>91</v>
      </c>
      <c r="D2055" s="36">
        <v>211.22916666650002</v>
      </c>
      <c r="E2055" s="36">
        <v>5.6716501736978038E-3</v>
      </c>
    </row>
    <row r="2056" spans="1:5" x14ac:dyDescent="0.3">
      <c r="A2056" s="36" t="s">
        <v>21</v>
      </c>
      <c r="B2056" s="36" t="s">
        <v>116</v>
      </c>
      <c r="C2056" s="37" t="s">
        <v>91</v>
      </c>
      <c r="D2056" s="36">
        <v>142</v>
      </c>
      <c r="E2056" s="36">
        <v>5.3257042253521125E-3</v>
      </c>
    </row>
    <row r="2057" spans="1:5" x14ac:dyDescent="0.3">
      <c r="A2057" s="36" t="s">
        <v>35</v>
      </c>
      <c r="B2057" s="36" t="s">
        <v>116</v>
      </c>
      <c r="C2057" s="37" t="s">
        <v>50</v>
      </c>
      <c r="D2057" s="36">
        <v>2965.2121783999996</v>
      </c>
      <c r="E2057" s="36">
        <v>3.0770145274808722E-3</v>
      </c>
    </row>
    <row r="2058" spans="1:5" x14ac:dyDescent="0.3">
      <c r="A2058" s="36" t="s">
        <v>34</v>
      </c>
      <c r="B2058" s="36" t="s">
        <v>116</v>
      </c>
      <c r="C2058" s="37" t="s">
        <v>50</v>
      </c>
      <c r="D2058" s="36">
        <v>3127.5350138261683</v>
      </c>
      <c r="E2058" s="36">
        <v>3.1328925779799863E-3</v>
      </c>
    </row>
    <row r="2059" spans="1:5" x14ac:dyDescent="0.3">
      <c r="A2059" s="36" t="s">
        <v>33</v>
      </c>
      <c r="B2059" s="36" t="s">
        <v>116</v>
      </c>
      <c r="C2059" s="37" t="s">
        <v>50</v>
      </c>
      <c r="D2059" s="36">
        <v>3034.3516697787973</v>
      </c>
      <c r="E2059" s="36">
        <v>3.2050488441844925E-3</v>
      </c>
    </row>
    <row r="2060" spans="1:5" x14ac:dyDescent="0.3">
      <c r="A2060" s="36" t="s">
        <v>32</v>
      </c>
      <c r="B2060" s="36" t="s">
        <v>116</v>
      </c>
      <c r="C2060" s="37" t="s">
        <v>50</v>
      </c>
      <c r="D2060" s="36">
        <v>2732.1129797461967</v>
      </c>
      <c r="E2060" s="36">
        <v>3.161484635337906E-3</v>
      </c>
    </row>
    <row r="2061" spans="1:5" x14ac:dyDescent="0.3">
      <c r="A2061" s="36" t="s">
        <v>31</v>
      </c>
      <c r="B2061" s="36" t="s">
        <v>116</v>
      </c>
      <c r="C2061" s="37" t="s">
        <v>50</v>
      </c>
      <c r="D2061" s="36">
        <v>2349</v>
      </c>
      <c r="E2061" s="36">
        <v>3.3149448938082399E-3</v>
      </c>
    </row>
    <row r="2062" spans="1:5" x14ac:dyDescent="0.3">
      <c r="A2062" s="36" t="s">
        <v>30</v>
      </c>
      <c r="B2062" s="36" t="s">
        <v>116</v>
      </c>
      <c r="C2062" s="37" t="s">
        <v>50</v>
      </c>
      <c r="D2062" s="36">
        <v>2464</v>
      </c>
      <c r="E2062" s="36">
        <v>3.4316378066378069E-3</v>
      </c>
    </row>
    <row r="2063" spans="1:5" x14ac:dyDescent="0.3">
      <c r="A2063" s="36" t="s">
        <v>29</v>
      </c>
      <c r="B2063" s="36" t="s">
        <v>116</v>
      </c>
      <c r="C2063" s="37" t="s">
        <v>50</v>
      </c>
      <c r="D2063" s="36">
        <v>2168</v>
      </c>
      <c r="E2063" s="36">
        <v>3.459729909799098E-3</v>
      </c>
    </row>
    <row r="2064" spans="1:5" x14ac:dyDescent="0.3">
      <c r="A2064" s="36" t="s">
        <v>28</v>
      </c>
      <c r="B2064" s="36" t="s">
        <v>116</v>
      </c>
      <c r="C2064" s="37" t="s">
        <v>50</v>
      </c>
      <c r="D2064" s="36">
        <v>2281</v>
      </c>
      <c r="E2064" s="36">
        <v>3.4043304593501873E-3</v>
      </c>
    </row>
    <row r="2065" spans="1:5" x14ac:dyDescent="0.3">
      <c r="A2065" s="36" t="s">
        <v>27</v>
      </c>
      <c r="B2065" s="36" t="s">
        <v>116</v>
      </c>
      <c r="C2065" s="37" t="s">
        <v>50</v>
      </c>
      <c r="D2065" s="36">
        <v>1958</v>
      </c>
      <c r="E2065" s="36">
        <v>3.4974038134150498E-3</v>
      </c>
    </row>
    <row r="2066" spans="1:5" x14ac:dyDescent="0.3">
      <c r="A2066" s="36" t="s">
        <v>26</v>
      </c>
      <c r="B2066" s="36" t="s">
        <v>116</v>
      </c>
      <c r="C2066" s="37" t="s">
        <v>50</v>
      </c>
      <c r="D2066" s="36">
        <v>2069</v>
      </c>
      <c r="E2066" s="36">
        <v>3.810885559314752E-3</v>
      </c>
    </row>
    <row r="2067" spans="1:5" x14ac:dyDescent="0.3">
      <c r="A2067" s="36" t="s">
        <v>25</v>
      </c>
      <c r="B2067" s="36" t="s">
        <v>116</v>
      </c>
      <c r="C2067" s="37" t="s">
        <v>50</v>
      </c>
      <c r="D2067" s="36">
        <v>1751</v>
      </c>
      <c r="E2067" s="36">
        <v>3.9191890348372355E-3</v>
      </c>
    </row>
    <row r="2068" spans="1:5" x14ac:dyDescent="0.3">
      <c r="A2068" s="36" t="s">
        <v>24</v>
      </c>
      <c r="B2068" s="36" t="s">
        <v>116</v>
      </c>
      <c r="C2068" s="37" t="s">
        <v>50</v>
      </c>
      <c r="D2068" s="36">
        <v>1522</v>
      </c>
      <c r="E2068" s="36">
        <v>4.0306979121039572E-3</v>
      </c>
    </row>
    <row r="2069" spans="1:5" x14ac:dyDescent="0.3">
      <c r="A2069" s="36" t="s">
        <v>23</v>
      </c>
      <c r="B2069" s="36" t="s">
        <v>116</v>
      </c>
      <c r="C2069" s="37" t="s">
        <v>50</v>
      </c>
      <c r="D2069" s="36">
        <v>1392</v>
      </c>
      <c r="E2069" s="36">
        <v>4.1811342592592594E-3</v>
      </c>
    </row>
    <row r="2070" spans="1:5" x14ac:dyDescent="0.3">
      <c r="A2070" s="36" t="s">
        <v>22</v>
      </c>
      <c r="B2070" s="36" t="s">
        <v>116</v>
      </c>
      <c r="C2070" s="37" t="s">
        <v>50</v>
      </c>
      <c r="D2070" s="36">
        <v>1158</v>
      </c>
      <c r="E2070" s="36">
        <v>4.1744626751103429E-3</v>
      </c>
    </row>
    <row r="2071" spans="1:5" x14ac:dyDescent="0.3">
      <c r="A2071" s="36" t="s">
        <v>21</v>
      </c>
      <c r="B2071" s="36" t="s">
        <v>116</v>
      </c>
      <c r="C2071" s="37" t="s">
        <v>50</v>
      </c>
      <c r="D2071" s="36">
        <v>1029</v>
      </c>
      <c r="E2071" s="36">
        <v>4.5634920634920629E-3</v>
      </c>
    </row>
    <row r="2072" spans="1:5" x14ac:dyDescent="0.3">
      <c r="A2072" s="36" t="s">
        <v>35</v>
      </c>
      <c r="B2072" s="36" t="s">
        <v>116</v>
      </c>
      <c r="C2072" s="37" t="s">
        <v>92</v>
      </c>
      <c r="D2072" s="36">
        <v>650.42857152000033</v>
      </c>
      <c r="E2072" s="36">
        <v>4.5805167126343116E-3</v>
      </c>
    </row>
    <row r="2073" spans="1:5" x14ac:dyDescent="0.3">
      <c r="A2073" s="36" t="s">
        <v>34</v>
      </c>
      <c r="B2073" s="36" t="s">
        <v>116</v>
      </c>
      <c r="C2073" s="37" t="s">
        <v>92</v>
      </c>
      <c r="D2073" s="36">
        <v>684.29489414520094</v>
      </c>
      <c r="E2073" s="36">
        <v>4.4534417267612361E-3</v>
      </c>
    </row>
    <row r="2074" spans="1:5" x14ac:dyDescent="0.3">
      <c r="A2074" s="36" t="s">
        <v>33</v>
      </c>
      <c r="B2074" s="36" t="s">
        <v>116</v>
      </c>
      <c r="C2074" s="37" t="s">
        <v>92</v>
      </c>
      <c r="D2074" s="36">
        <v>719.29436532640011</v>
      </c>
      <c r="E2074" s="36">
        <v>4.4986863863310999E-3</v>
      </c>
    </row>
    <row r="2075" spans="1:5" x14ac:dyDescent="0.3">
      <c r="A2075" s="36" t="s">
        <v>32</v>
      </c>
      <c r="B2075" s="36" t="s">
        <v>116</v>
      </c>
      <c r="C2075" s="37" t="s">
        <v>92</v>
      </c>
      <c r="D2075" s="36">
        <v>637.63248868699952</v>
      </c>
      <c r="E2075" s="36">
        <v>4.2122708582572688E-3</v>
      </c>
    </row>
    <row r="2076" spans="1:5" x14ac:dyDescent="0.3">
      <c r="A2076" s="36" t="s">
        <v>31</v>
      </c>
      <c r="B2076" s="36" t="s">
        <v>116</v>
      </c>
      <c r="C2076" s="37" t="s">
        <v>92</v>
      </c>
      <c r="D2076" s="36">
        <v>525.06896853170019</v>
      </c>
      <c r="E2076" s="36">
        <v>4.5620749527766676E-3</v>
      </c>
    </row>
    <row r="2077" spans="1:5" x14ac:dyDescent="0.3">
      <c r="A2077" s="36" t="s">
        <v>30</v>
      </c>
      <c r="B2077" s="36" t="s">
        <v>116</v>
      </c>
      <c r="C2077" s="37" t="s">
        <v>92</v>
      </c>
      <c r="D2077" s="36">
        <v>522.97049919729943</v>
      </c>
      <c r="E2077" s="36">
        <v>4.6818809481442639E-3</v>
      </c>
    </row>
    <row r="2078" spans="1:5" x14ac:dyDescent="0.3">
      <c r="A2078" s="36" t="s">
        <v>29</v>
      </c>
      <c r="B2078" s="36" t="s">
        <v>116</v>
      </c>
      <c r="C2078" s="37" t="s">
        <v>92</v>
      </c>
      <c r="D2078" s="36">
        <v>485.63793103549943</v>
      </c>
      <c r="E2078" s="36">
        <v>4.7435310253023926E-3</v>
      </c>
    </row>
    <row r="2079" spans="1:5" x14ac:dyDescent="0.3">
      <c r="A2079" s="36" t="s">
        <v>28</v>
      </c>
      <c r="B2079" s="36" t="s">
        <v>116</v>
      </c>
      <c r="C2079" s="37" t="s">
        <v>92</v>
      </c>
      <c r="D2079" s="36">
        <v>538.61158017660011</v>
      </c>
      <c r="E2079" s="36">
        <v>4.5747852374662468E-3</v>
      </c>
    </row>
    <row r="2080" spans="1:5" x14ac:dyDescent="0.3">
      <c r="A2080" s="36" t="s">
        <v>27</v>
      </c>
      <c r="B2080" s="36" t="s">
        <v>116</v>
      </c>
      <c r="C2080" s="37" t="s">
        <v>92</v>
      </c>
      <c r="D2080" s="36">
        <v>451.65140955789968</v>
      </c>
      <c r="E2080" s="36">
        <v>4.5686167401793199E-3</v>
      </c>
    </row>
    <row r="2081" spans="1:5" x14ac:dyDescent="0.3">
      <c r="A2081" s="36" t="s">
        <v>26</v>
      </c>
      <c r="B2081" s="36" t="s">
        <v>116</v>
      </c>
      <c r="C2081" s="37" t="s">
        <v>92</v>
      </c>
      <c r="D2081" s="36">
        <v>496.48611111250023</v>
      </c>
      <c r="E2081" s="36">
        <v>4.8876965012447501E-3</v>
      </c>
    </row>
    <row r="2082" spans="1:5" x14ac:dyDescent="0.3">
      <c r="A2082" s="36" t="s">
        <v>25</v>
      </c>
      <c r="B2082" s="36" t="s">
        <v>116</v>
      </c>
      <c r="C2082" s="37" t="s">
        <v>92</v>
      </c>
      <c r="D2082" s="36">
        <v>417.59710550850025</v>
      </c>
      <c r="E2082" s="36">
        <v>5.0500151937924289E-3</v>
      </c>
    </row>
    <row r="2083" spans="1:5" x14ac:dyDescent="0.3">
      <c r="A2083" s="36" t="s">
        <v>24</v>
      </c>
      <c r="B2083" s="36" t="s">
        <v>116</v>
      </c>
      <c r="C2083" s="37" t="s">
        <v>92</v>
      </c>
      <c r="D2083" s="36">
        <v>331</v>
      </c>
      <c r="E2083" s="36">
        <v>5.8303961060758649E-3</v>
      </c>
    </row>
    <row r="2084" spans="1:5" x14ac:dyDescent="0.3">
      <c r="A2084" s="36" t="s">
        <v>23</v>
      </c>
      <c r="B2084" s="36" t="s">
        <v>116</v>
      </c>
      <c r="C2084" s="37" t="s">
        <v>92</v>
      </c>
      <c r="D2084" s="36">
        <v>322.29964285710003</v>
      </c>
      <c r="E2084" s="36">
        <v>5.5134187175800743E-3</v>
      </c>
    </row>
    <row r="2085" spans="1:5" x14ac:dyDescent="0.3">
      <c r="A2085" s="36" t="s">
        <v>22</v>
      </c>
      <c r="B2085" s="36" t="s">
        <v>116</v>
      </c>
      <c r="C2085" s="37" t="s">
        <v>92</v>
      </c>
      <c r="D2085" s="36">
        <v>357.62896825260032</v>
      </c>
      <c r="E2085" s="36">
        <v>6.0284280678752329E-3</v>
      </c>
    </row>
    <row r="2086" spans="1:5" x14ac:dyDescent="0.3">
      <c r="A2086" s="36" t="s">
        <v>21</v>
      </c>
      <c r="B2086" s="36" t="s">
        <v>116</v>
      </c>
      <c r="C2086" s="37" t="s">
        <v>92</v>
      </c>
      <c r="D2086" s="36">
        <v>271.90151514999985</v>
      </c>
      <c r="E2086" s="36">
        <v>5.8846396052267391E-3</v>
      </c>
    </row>
    <row r="2087" spans="1:5" x14ac:dyDescent="0.3">
      <c r="A2087" s="36" t="s">
        <v>35</v>
      </c>
      <c r="B2087" s="36" t="s">
        <v>116</v>
      </c>
      <c r="C2087" s="37" t="s">
        <v>93</v>
      </c>
      <c r="D2087" s="36">
        <v>1689.3896962400013</v>
      </c>
      <c r="E2087" s="36">
        <v>3.6036627922299042E-3</v>
      </c>
    </row>
    <row r="2088" spans="1:5" x14ac:dyDescent="0.3">
      <c r="A2088" s="36" t="s">
        <v>34</v>
      </c>
      <c r="B2088" s="36" t="s">
        <v>116</v>
      </c>
      <c r="C2088" s="37" t="s">
        <v>93</v>
      </c>
      <c r="D2088" s="36">
        <v>1906.5082034037016</v>
      </c>
      <c r="E2088" s="36">
        <v>3.8951725991965441E-3</v>
      </c>
    </row>
    <row r="2089" spans="1:5" x14ac:dyDescent="0.3">
      <c r="A2089" s="36" t="s">
        <v>33</v>
      </c>
      <c r="B2089" s="36" t="s">
        <v>116</v>
      </c>
      <c r="C2089" s="37" t="s">
        <v>93</v>
      </c>
      <c r="D2089" s="36">
        <v>1763.229546374002</v>
      </c>
      <c r="E2089" s="36">
        <v>3.7163045996456597E-3</v>
      </c>
    </row>
    <row r="2090" spans="1:5" x14ac:dyDescent="0.3">
      <c r="A2090" s="36" t="s">
        <v>32</v>
      </c>
      <c r="B2090" s="36" t="s">
        <v>116</v>
      </c>
      <c r="C2090" s="37" t="s">
        <v>93</v>
      </c>
      <c r="D2090" s="36">
        <v>1489.5358231815987</v>
      </c>
      <c r="E2090" s="36">
        <v>3.6985771721898919E-3</v>
      </c>
    </row>
    <row r="2091" spans="1:5" x14ac:dyDescent="0.3">
      <c r="A2091" s="36" t="s">
        <v>31</v>
      </c>
      <c r="B2091" s="36" t="s">
        <v>116</v>
      </c>
      <c r="C2091" s="37" t="s">
        <v>93</v>
      </c>
      <c r="D2091" s="36">
        <v>1543.8512514842005</v>
      </c>
      <c r="E2091" s="36">
        <v>3.7287909576110357E-3</v>
      </c>
    </row>
    <row r="2092" spans="1:5" x14ac:dyDescent="0.3">
      <c r="A2092" s="36" t="s">
        <v>30</v>
      </c>
      <c r="B2092" s="36" t="s">
        <v>116</v>
      </c>
      <c r="C2092" s="37" t="s">
        <v>93</v>
      </c>
      <c r="D2092" s="36">
        <v>1437.6526420168007</v>
      </c>
      <c r="E2092" s="36">
        <v>4.2699499335039273E-3</v>
      </c>
    </row>
    <row r="2093" spans="1:5" x14ac:dyDescent="0.3">
      <c r="A2093" s="36" t="s">
        <v>29</v>
      </c>
      <c r="B2093" s="36" t="s">
        <v>116</v>
      </c>
      <c r="C2093" s="37" t="s">
        <v>93</v>
      </c>
      <c r="D2093" s="36">
        <v>1370.7951300473987</v>
      </c>
      <c r="E2093" s="36">
        <v>4.4279535029005269E-3</v>
      </c>
    </row>
    <row r="2094" spans="1:5" x14ac:dyDescent="0.3">
      <c r="A2094" s="36" t="s">
        <v>28</v>
      </c>
      <c r="B2094" s="36" t="s">
        <v>116</v>
      </c>
      <c r="C2094" s="37" t="s">
        <v>93</v>
      </c>
      <c r="D2094" s="36">
        <v>1512.4443140514986</v>
      </c>
      <c r="E2094" s="36">
        <v>4.270367488202525E-3</v>
      </c>
    </row>
    <row r="2095" spans="1:5" x14ac:dyDescent="0.3">
      <c r="A2095" s="36" t="s">
        <v>27</v>
      </c>
      <c r="B2095" s="36" t="s">
        <v>116</v>
      </c>
      <c r="C2095" s="37" t="s">
        <v>93</v>
      </c>
      <c r="D2095" s="36">
        <v>1249.6842248854982</v>
      </c>
      <c r="E2095" s="36">
        <v>4.2252736456328431E-3</v>
      </c>
    </row>
    <row r="2096" spans="1:5" x14ac:dyDescent="0.3">
      <c r="A2096" s="36" t="s">
        <v>26</v>
      </c>
      <c r="B2096" s="36" t="s">
        <v>116</v>
      </c>
      <c r="C2096" s="37" t="s">
        <v>93</v>
      </c>
      <c r="D2096" s="36">
        <v>1343</v>
      </c>
      <c r="E2096" s="36">
        <v>4.4127988748241913E-3</v>
      </c>
    </row>
    <row r="2097" spans="1:5" x14ac:dyDescent="0.3">
      <c r="A2097" s="36" t="s">
        <v>25</v>
      </c>
      <c r="B2097" s="36" t="s">
        <v>116</v>
      </c>
      <c r="C2097" s="37" t="s">
        <v>93</v>
      </c>
      <c r="D2097" s="36">
        <v>1319</v>
      </c>
      <c r="E2097" s="36">
        <v>4.4051680566085417E-3</v>
      </c>
    </row>
    <row r="2098" spans="1:5" x14ac:dyDescent="0.3">
      <c r="A2098" s="36" t="s">
        <v>24</v>
      </c>
      <c r="B2098" s="36" t="s">
        <v>116</v>
      </c>
      <c r="C2098" s="37" t="s">
        <v>93</v>
      </c>
      <c r="D2098" s="36">
        <v>1126</v>
      </c>
      <c r="E2098" s="36">
        <v>4.4330965068087626E-3</v>
      </c>
    </row>
    <row r="2099" spans="1:5" x14ac:dyDescent="0.3">
      <c r="A2099" s="36" t="s">
        <v>23</v>
      </c>
      <c r="B2099" s="36" t="s">
        <v>116</v>
      </c>
      <c r="C2099" s="37" t="s">
        <v>93</v>
      </c>
      <c r="D2099" s="36">
        <v>1090</v>
      </c>
      <c r="E2099" s="36">
        <v>4.6769877675840975E-3</v>
      </c>
    </row>
    <row r="2100" spans="1:5" x14ac:dyDescent="0.3">
      <c r="A2100" s="36" t="s">
        <v>22</v>
      </c>
      <c r="B2100" s="36" t="s">
        <v>116</v>
      </c>
      <c r="C2100" s="37" t="s">
        <v>93</v>
      </c>
      <c r="D2100" s="36">
        <v>954</v>
      </c>
      <c r="E2100" s="36">
        <v>4.6427323549965054E-3</v>
      </c>
    </row>
    <row r="2101" spans="1:5" x14ac:dyDescent="0.3">
      <c r="A2101" s="36" t="s">
        <v>21</v>
      </c>
      <c r="B2101" s="36" t="s">
        <v>116</v>
      </c>
      <c r="C2101" s="37" t="s">
        <v>93</v>
      </c>
      <c r="D2101" s="36">
        <v>818</v>
      </c>
      <c r="E2101" s="36">
        <v>4.6879244770442812E-3</v>
      </c>
    </row>
    <row r="2102" spans="1:5" x14ac:dyDescent="0.3">
      <c r="A2102" s="36" t="s">
        <v>35</v>
      </c>
      <c r="B2102" s="36" t="s">
        <v>6</v>
      </c>
      <c r="C2102" s="38" t="s">
        <v>52</v>
      </c>
      <c r="D2102" s="36">
        <v>1540.3333337000035</v>
      </c>
      <c r="E2102" s="36">
        <v>4.8083627882408025E-3</v>
      </c>
    </row>
    <row r="2103" spans="1:5" x14ac:dyDescent="0.3">
      <c r="A2103" s="36" t="s">
        <v>34</v>
      </c>
      <c r="B2103" s="36" t="s">
        <v>6</v>
      </c>
      <c r="C2103" s="38" t="s">
        <v>52</v>
      </c>
      <c r="D2103" s="36">
        <v>1495.5038991248923</v>
      </c>
      <c r="E2103" s="36">
        <v>4.6347941099262628E-3</v>
      </c>
    </row>
    <row r="2104" spans="1:5" x14ac:dyDescent="0.3">
      <c r="A2104" s="36" t="s">
        <v>33</v>
      </c>
      <c r="B2104" s="36" t="s">
        <v>6</v>
      </c>
      <c r="C2104" s="38" t="s">
        <v>52</v>
      </c>
      <c r="D2104" s="36">
        <v>1555.4084869134024</v>
      </c>
      <c r="E2104" s="36">
        <v>4.6373389919575391E-3</v>
      </c>
    </row>
    <row r="2105" spans="1:5" x14ac:dyDescent="0.3">
      <c r="A2105" s="36" t="s">
        <v>32</v>
      </c>
      <c r="B2105" s="36" t="s">
        <v>6</v>
      </c>
      <c r="C2105" s="38" t="s">
        <v>52</v>
      </c>
      <c r="D2105" s="36">
        <v>1545.2130186513932</v>
      </c>
      <c r="E2105" s="36">
        <v>4.570530226024422E-3</v>
      </c>
    </row>
    <row r="2106" spans="1:5" x14ac:dyDescent="0.3">
      <c r="A2106" s="36" t="s">
        <v>31</v>
      </c>
      <c r="B2106" s="36" t="s">
        <v>6</v>
      </c>
      <c r="C2106" s="38" t="s">
        <v>52</v>
      </c>
      <c r="D2106" s="36">
        <v>1858.3635807480955</v>
      </c>
      <c r="E2106" s="36">
        <v>4.6380049141709016E-3</v>
      </c>
    </row>
    <row r="2107" spans="1:5" x14ac:dyDescent="0.3">
      <c r="A2107" s="36" t="s">
        <v>30</v>
      </c>
      <c r="B2107" s="36" t="s">
        <v>6</v>
      </c>
      <c r="C2107" s="38" t="s">
        <v>52</v>
      </c>
      <c r="D2107" s="36">
        <v>2332.4858863815048</v>
      </c>
      <c r="E2107" s="36">
        <v>4.717886200748451E-3</v>
      </c>
    </row>
    <row r="2108" spans="1:5" x14ac:dyDescent="0.3">
      <c r="A2108" s="36" t="s">
        <v>29</v>
      </c>
      <c r="B2108" s="36" t="s">
        <v>6</v>
      </c>
      <c r="C2108" s="38" t="s">
        <v>52</v>
      </c>
      <c r="D2108" s="36">
        <v>2658.2059307062004</v>
      </c>
      <c r="E2108" s="36">
        <v>4.8372379159426953E-3</v>
      </c>
    </row>
    <row r="2109" spans="1:5" x14ac:dyDescent="0.3">
      <c r="A2109" s="36" t="s">
        <v>28</v>
      </c>
      <c r="B2109" s="36" t="s">
        <v>6</v>
      </c>
      <c r="C2109" s="38" t="s">
        <v>52</v>
      </c>
      <c r="D2109" s="36">
        <v>3073.1042228102015</v>
      </c>
      <c r="E2109" s="36">
        <v>4.7177466128674192E-3</v>
      </c>
    </row>
    <row r="2110" spans="1:5" x14ac:dyDescent="0.3">
      <c r="A2110" s="36" t="s">
        <v>27</v>
      </c>
      <c r="B2110" s="36" t="s">
        <v>6</v>
      </c>
      <c r="C2110" s="38" t="s">
        <v>52</v>
      </c>
      <c r="D2110" s="36">
        <v>2423</v>
      </c>
      <c r="E2110" s="36">
        <v>4.8914912642729399E-3</v>
      </c>
    </row>
    <row r="2111" spans="1:5" x14ac:dyDescent="0.3">
      <c r="A2111" s="36" t="s">
        <v>26</v>
      </c>
      <c r="B2111" s="36" t="s">
        <v>6</v>
      </c>
      <c r="C2111" s="38" t="s">
        <v>52</v>
      </c>
      <c r="D2111" s="36">
        <v>2180</v>
      </c>
      <c r="E2111" s="36">
        <v>5.1006625891946997E-3</v>
      </c>
    </row>
    <row r="2112" spans="1:5" x14ac:dyDescent="0.3">
      <c r="A2112" s="36" t="s">
        <v>25</v>
      </c>
      <c r="B2112" s="36" t="s">
        <v>6</v>
      </c>
      <c r="C2112" s="38" t="s">
        <v>52</v>
      </c>
      <c r="D2112" s="36">
        <v>1685</v>
      </c>
      <c r="E2112" s="36">
        <v>5.549373557533795E-3</v>
      </c>
    </row>
    <row r="2113" spans="1:5" x14ac:dyDescent="0.3">
      <c r="A2113" s="36" t="s">
        <v>24</v>
      </c>
      <c r="B2113" s="36" t="s">
        <v>6</v>
      </c>
      <c r="C2113" s="38" t="s">
        <v>52</v>
      </c>
      <c r="D2113" s="36">
        <v>1819</v>
      </c>
      <c r="E2113" s="36">
        <v>5.677341029869892E-3</v>
      </c>
    </row>
    <row r="2114" spans="1:5" x14ac:dyDescent="0.3">
      <c r="A2114" s="36" t="s">
        <v>23</v>
      </c>
      <c r="B2114" s="36" t="s">
        <v>6</v>
      </c>
      <c r="C2114" s="38" t="s">
        <v>52</v>
      </c>
      <c r="D2114" s="36">
        <v>1570</v>
      </c>
      <c r="E2114" s="36">
        <v>5.8125442321302198E-3</v>
      </c>
    </row>
    <row r="2115" spans="1:5" x14ac:dyDescent="0.3">
      <c r="A2115" s="36" t="s">
        <v>22</v>
      </c>
      <c r="B2115" s="36" t="s">
        <v>6</v>
      </c>
      <c r="C2115" s="38" t="s">
        <v>52</v>
      </c>
      <c r="D2115" s="36">
        <v>1442</v>
      </c>
      <c r="E2115" s="36">
        <v>5.8156110340576361E-3</v>
      </c>
    </row>
    <row r="2116" spans="1:5" x14ac:dyDescent="0.3">
      <c r="A2116" s="36" t="s">
        <v>21</v>
      </c>
      <c r="B2116" s="36" t="s">
        <v>6</v>
      </c>
      <c r="C2116" s="38" t="s">
        <v>52</v>
      </c>
      <c r="D2116" s="36">
        <v>1119</v>
      </c>
      <c r="E2116" s="36">
        <v>5.6945685632012709E-3</v>
      </c>
    </row>
    <row r="2117" spans="1:5" x14ac:dyDescent="0.3">
      <c r="A2117" s="36" t="s">
        <v>35</v>
      </c>
      <c r="B2117" s="36" t="s">
        <v>6</v>
      </c>
      <c r="C2117" s="38" t="s">
        <v>53</v>
      </c>
      <c r="D2117" s="36">
        <v>752.40336133999904</v>
      </c>
      <c r="E2117" s="36">
        <v>5.8960300264074804E-3</v>
      </c>
    </row>
    <row r="2118" spans="1:5" x14ac:dyDescent="0.3">
      <c r="A2118" s="36" t="s">
        <v>34</v>
      </c>
      <c r="B2118" s="36" t="s">
        <v>6</v>
      </c>
      <c r="C2118" s="38" t="s">
        <v>53</v>
      </c>
      <c r="D2118" s="36">
        <v>675.61054157879789</v>
      </c>
      <c r="E2118" s="36">
        <v>5.2910279269336143E-3</v>
      </c>
    </row>
    <row r="2119" spans="1:5" x14ac:dyDescent="0.3">
      <c r="A2119" s="36" t="s">
        <v>33</v>
      </c>
      <c r="B2119" s="36" t="s">
        <v>6</v>
      </c>
      <c r="C2119" s="38" t="s">
        <v>53</v>
      </c>
      <c r="D2119" s="36">
        <v>843.25741926959824</v>
      </c>
      <c r="E2119" s="36">
        <v>5.4121786008530159E-3</v>
      </c>
    </row>
    <row r="2120" spans="1:5" x14ac:dyDescent="0.3">
      <c r="A2120" s="36" t="s">
        <v>32</v>
      </c>
      <c r="B2120" s="36" t="s">
        <v>6</v>
      </c>
      <c r="C2120" s="38" t="s">
        <v>53</v>
      </c>
      <c r="D2120" s="36">
        <v>803.68956414910053</v>
      </c>
      <c r="E2120" s="36">
        <v>5.3505712413818114E-3</v>
      </c>
    </row>
    <row r="2121" spans="1:5" x14ac:dyDescent="0.3">
      <c r="A2121" s="36" t="s">
        <v>31</v>
      </c>
      <c r="B2121" s="36" t="s">
        <v>6</v>
      </c>
      <c r="C2121" s="38" t="s">
        <v>53</v>
      </c>
      <c r="D2121" s="36">
        <v>891.37330599660174</v>
      </c>
      <c r="E2121" s="36">
        <v>5.300076660792811E-3</v>
      </c>
    </row>
    <row r="2122" spans="1:5" x14ac:dyDescent="0.3">
      <c r="A2122" s="36" t="s">
        <v>30</v>
      </c>
      <c r="B2122" s="36" t="s">
        <v>6</v>
      </c>
      <c r="C2122" s="38" t="s">
        <v>53</v>
      </c>
      <c r="D2122" s="36">
        <v>1147.3965227042024</v>
      </c>
      <c r="E2122" s="36">
        <v>5.08307682223306E-3</v>
      </c>
    </row>
    <row r="2123" spans="1:5" x14ac:dyDescent="0.3">
      <c r="A2123" s="36" t="s">
        <v>29</v>
      </c>
      <c r="B2123" s="36" t="s">
        <v>6</v>
      </c>
      <c r="C2123" s="38" t="s">
        <v>53</v>
      </c>
      <c r="D2123" s="36">
        <v>1133.2089997729986</v>
      </c>
      <c r="E2123" s="36">
        <v>4.9598337402991695E-3</v>
      </c>
    </row>
    <row r="2124" spans="1:5" x14ac:dyDescent="0.3">
      <c r="A2124" s="36" t="s">
        <v>28</v>
      </c>
      <c r="B2124" s="36" t="s">
        <v>6</v>
      </c>
      <c r="C2124" s="38" t="s">
        <v>53</v>
      </c>
      <c r="D2124" s="36">
        <v>1109.119079654902</v>
      </c>
      <c r="E2124" s="36">
        <v>5.1732527549669359E-3</v>
      </c>
    </row>
    <row r="2125" spans="1:5" x14ac:dyDescent="0.3">
      <c r="A2125" s="36" t="s">
        <v>27</v>
      </c>
      <c r="B2125" s="36" t="s">
        <v>6</v>
      </c>
      <c r="C2125" s="38" t="s">
        <v>53</v>
      </c>
      <c r="D2125" s="36">
        <v>1173.5370251961981</v>
      </c>
      <c r="E2125" s="36">
        <v>5.1041351074655938E-3</v>
      </c>
    </row>
    <row r="2126" spans="1:5" x14ac:dyDescent="0.3">
      <c r="A2126" s="36" t="s">
        <v>26</v>
      </c>
      <c r="B2126" s="36" t="s">
        <v>6</v>
      </c>
      <c r="C2126" s="38" t="s">
        <v>53</v>
      </c>
      <c r="D2126" s="36">
        <v>888.3779069760003</v>
      </c>
      <c r="E2126" s="36">
        <v>5.0968525511398905E-3</v>
      </c>
    </row>
    <row r="2127" spans="1:5" x14ac:dyDescent="0.3">
      <c r="A2127" s="36" t="s">
        <v>25</v>
      </c>
      <c r="B2127" s="36" t="s">
        <v>6</v>
      </c>
      <c r="C2127" s="38" t="s">
        <v>53</v>
      </c>
      <c r="D2127" s="36">
        <v>700</v>
      </c>
      <c r="E2127" s="36">
        <v>5.4365079365079364E-3</v>
      </c>
    </row>
    <row r="2128" spans="1:5" x14ac:dyDescent="0.3">
      <c r="A2128" s="36" t="s">
        <v>24</v>
      </c>
      <c r="B2128" s="36" t="s">
        <v>6</v>
      </c>
      <c r="C2128" s="38" t="s">
        <v>53</v>
      </c>
      <c r="D2128" s="36">
        <v>645</v>
      </c>
      <c r="E2128" s="36">
        <v>5.453273040482343E-3</v>
      </c>
    </row>
    <row r="2129" spans="1:5" x14ac:dyDescent="0.3">
      <c r="A2129" s="36" t="s">
        <v>23</v>
      </c>
      <c r="B2129" s="36" t="s">
        <v>6</v>
      </c>
      <c r="C2129" s="38" t="s">
        <v>53</v>
      </c>
      <c r="D2129" s="36">
        <v>582</v>
      </c>
      <c r="E2129" s="36">
        <v>5.5531691485299732E-3</v>
      </c>
    </row>
    <row r="2130" spans="1:5" x14ac:dyDescent="0.3">
      <c r="A2130" s="36" t="s">
        <v>22</v>
      </c>
      <c r="B2130" s="36" t="s">
        <v>6</v>
      </c>
      <c r="C2130" s="38" t="s">
        <v>53</v>
      </c>
      <c r="D2130" s="36">
        <v>522</v>
      </c>
      <c r="E2130" s="36">
        <v>5.4970200085142614E-3</v>
      </c>
    </row>
    <row r="2131" spans="1:5" x14ac:dyDescent="0.3">
      <c r="A2131" s="36" t="s">
        <v>21</v>
      </c>
      <c r="B2131" s="36" t="s">
        <v>6</v>
      </c>
      <c r="C2131" s="38" t="s">
        <v>53</v>
      </c>
      <c r="D2131" s="36">
        <v>429</v>
      </c>
      <c r="E2131" s="36">
        <v>5.7158119658119655E-3</v>
      </c>
    </row>
    <row r="2132" spans="1:5" x14ac:dyDescent="0.3">
      <c r="A2132" s="36" t="s">
        <v>35</v>
      </c>
      <c r="B2132" s="36" t="s">
        <v>6</v>
      </c>
      <c r="C2132" s="38" t="s">
        <v>54</v>
      </c>
      <c r="D2132" s="36">
        <v>823.20149275000063</v>
      </c>
      <c r="E2132" s="36">
        <v>5.1646649664020923E-3</v>
      </c>
    </row>
    <row r="2133" spans="1:5" x14ac:dyDescent="0.3">
      <c r="A2133" s="36" t="s">
        <v>34</v>
      </c>
      <c r="B2133" s="36" t="s">
        <v>6</v>
      </c>
      <c r="C2133" s="38" t="s">
        <v>54</v>
      </c>
      <c r="D2133" s="36">
        <v>957.93813131119657</v>
      </c>
      <c r="E2133" s="36">
        <v>4.9711350143746358E-3</v>
      </c>
    </row>
    <row r="2134" spans="1:5" x14ac:dyDescent="0.3">
      <c r="A2134" s="36" t="s">
        <v>33</v>
      </c>
      <c r="B2134" s="36" t="s">
        <v>6</v>
      </c>
      <c r="C2134" s="38" t="s">
        <v>54</v>
      </c>
      <c r="D2134" s="36">
        <v>919.08583405720083</v>
      </c>
      <c r="E2134" s="36">
        <v>4.9115705605042815E-3</v>
      </c>
    </row>
    <row r="2135" spans="1:5" x14ac:dyDescent="0.3">
      <c r="A2135" s="36" t="s">
        <v>32</v>
      </c>
      <c r="B2135" s="36" t="s">
        <v>6</v>
      </c>
      <c r="C2135" s="38" t="s">
        <v>54</v>
      </c>
      <c r="D2135" s="36">
        <v>967.18906085289962</v>
      </c>
      <c r="E2135" s="36">
        <v>5.1419923408487769E-3</v>
      </c>
    </row>
    <row r="2136" spans="1:5" x14ac:dyDescent="0.3">
      <c r="A2136" s="36" t="s">
        <v>31</v>
      </c>
      <c r="B2136" s="36" t="s">
        <v>6</v>
      </c>
      <c r="C2136" s="38" t="s">
        <v>54</v>
      </c>
      <c r="D2136" s="36">
        <v>1056.5041832128013</v>
      </c>
      <c r="E2136" s="36">
        <v>4.9043881329542153E-3</v>
      </c>
    </row>
    <row r="2137" spans="1:5" x14ac:dyDescent="0.3">
      <c r="A2137" s="36" t="s">
        <v>30</v>
      </c>
      <c r="B2137" s="36" t="s">
        <v>6</v>
      </c>
      <c r="C2137" s="38" t="s">
        <v>54</v>
      </c>
      <c r="D2137" s="36">
        <v>1194.331049310699</v>
      </c>
      <c r="E2137" s="36">
        <v>5.1044980937013451E-3</v>
      </c>
    </row>
    <row r="2138" spans="1:5" x14ac:dyDescent="0.3">
      <c r="A2138" s="36" t="s">
        <v>29</v>
      </c>
      <c r="B2138" s="36" t="s">
        <v>6</v>
      </c>
      <c r="C2138" s="38" t="s">
        <v>54</v>
      </c>
      <c r="D2138" s="36">
        <v>1277.6976142047972</v>
      </c>
      <c r="E2138" s="36">
        <v>5.0654036331392437E-3</v>
      </c>
    </row>
    <row r="2139" spans="1:5" x14ac:dyDescent="0.3">
      <c r="A2139" s="36" t="s">
        <v>28</v>
      </c>
      <c r="B2139" s="36" t="s">
        <v>6</v>
      </c>
      <c r="C2139" s="38" t="s">
        <v>54</v>
      </c>
      <c r="D2139" s="36">
        <v>1287.6438574839026</v>
      </c>
      <c r="E2139" s="36">
        <v>5.1594770927561205E-3</v>
      </c>
    </row>
    <row r="2140" spans="1:5" x14ac:dyDescent="0.3">
      <c r="A2140" s="36" t="s">
        <v>27</v>
      </c>
      <c r="B2140" s="36" t="s">
        <v>6</v>
      </c>
      <c r="C2140" s="38" t="s">
        <v>54</v>
      </c>
      <c r="D2140" s="36">
        <v>1024.9982514299984</v>
      </c>
      <c r="E2140" s="36">
        <v>5.4383617453591668E-3</v>
      </c>
    </row>
    <row r="2141" spans="1:5" x14ac:dyDescent="0.3">
      <c r="A2141" s="36" t="s">
        <v>26</v>
      </c>
      <c r="B2141" s="36" t="s">
        <v>6</v>
      </c>
      <c r="C2141" s="38" t="s">
        <v>54</v>
      </c>
      <c r="D2141" s="36">
        <v>889.01294900449966</v>
      </c>
      <c r="E2141" s="36">
        <v>5.5360678046555475E-3</v>
      </c>
    </row>
    <row r="2142" spans="1:5" x14ac:dyDescent="0.3">
      <c r="A2142" s="36" t="s">
        <v>25</v>
      </c>
      <c r="B2142" s="36" t="s">
        <v>6</v>
      </c>
      <c r="C2142" s="38" t="s">
        <v>54</v>
      </c>
      <c r="D2142" s="36">
        <v>736.96383442000024</v>
      </c>
      <c r="E2142" s="36">
        <v>5.1289715328242443E-3</v>
      </c>
    </row>
    <row r="2143" spans="1:5" x14ac:dyDescent="0.3">
      <c r="A2143" s="36" t="s">
        <v>24</v>
      </c>
      <c r="B2143" s="36" t="s">
        <v>6</v>
      </c>
      <c r="C2143" s="38" t="s">
        <v>54</v>
      </c>
      <c r="D2143" s="36">
        <v>729</v>
      </c>
      <c r="E2143" s="36">
        <v>5.5422191739064163E-3</v>
      </c>
    </row>
    <row r="2144" spans="1:5" x14ac:dyDescent="0.3">
      <c r="A2144" s="36" t="s">
        <v>23</v>
      </c>
      <c r="B2144" s="36" t="s">
        <v>6</v>
      </c>
      <c r="C2144" s="38" t="s">
        <v>54</v>
      </c>
      <c r="D2144" s="36">
        <v>679.10034883870173</v>
      </c>
      <c r="E2144" s="36">
        <v>5.7290169696571549E-3</v>
      </c>
    </row>
    <row r="2145" spans="1:5" x14ac:dyDescent="0.3">
      <c r="A2145" s="36" t="s">
        <v>22</v>
      </c>
      <c r="B2145" s="36" t="s">
        <v>6</v>
      </c>
      <c r="C2145" s="38" t="s">
        <v>54</v>
      </c>
      <c r="D2145" s="36">
        <v>639.3775504630994</v>
      </c>
      <c r="E2145" s="36">
        <v>5.9921044391163109E-3</v>
      </c>
    </row>
    <row r="2146" spans="1:5" x14ac:dyDescent="0.3">
      <c r="A2146" s="36" t="s">
        <v>21</v>
      </c>
      <c r="B2146" s="36" t="s">
        <v>6</v>
      </c>
      <c r="C2146" s="38" t="s">
        <v>54</v>
      </c>
      <c r="D2146" s="36">
        <v>527.13427161420009</v>
      </c>
      <c r="E2146" s="36">
        <v>5.8084195683609941E-3</v>
      </c>
    </row>
    <row r="2147" spans="1:5" x14ac:dyDescent="0.3">
      <c r="A2147" s="36" t="s">
        <v>35</v>
      </c>
      <c r="B2147" s="36" t="s">
        <v>6</v>
      </c>
      <c r="C2147" s="38" t="s">
        <v>55</v>
      </c>
      <c r="D2147" s="36">
        <v>741.5</v>
      </c>
      <c r="E2147" s="36">
        <v>5.6075335281336632E-3</v>
      </c>
    </row>
    <row r="2148" spans="1:5" x14ac:dyDescent="0.3">
      <c r="A2148" s="36" t="s">
        <v>34</v>
      </c>
      <c r="B2148" s="36" t="s">
        <v>6</v>
      </c>
      <c r="C2148" s="38" t="s">
        <v>55</v>
      </c>
      <c r="D2148" s="36">
        <v>937.40247041309908</v>
      </c>
      <c r="E2148" s="36">
        <v>5.5933327702217444E-3</v>
      </c>
    </row>
    <row r="2149" spans="1:5" x14ac:dyDescent="0.3">
      <c r="A2149" s="36" t="s">
        <v>33</v>
      </c>
      <c r="B2149" s="36" t="s">
        <v>6</v>
      </c>
      <c r="C2149" s="38" t="s">
        <v>55</v>
      </c>
      <c r="D2149" s="36">
        <v>913.85122616989997</v>
      </c>
      <c r="E2149" s="36">
        <v>5.4843883919015301E-3</v>
      </c>
    </row>
    <row r="2150" spans="1:5" x14ac:dyDescent="0.3">
      <c r="A2150" s="36" t="s">
        <v>32</v>
      </c>
      <c r="B2150" s="36" t="s">
        <v>6</v>
      </c>
      <c r="C2150" s="38" t="s">
        <v>55</v>
      </c>
      <c r="D2150" s="36">
        <v>1006.9686021726027</v>
      </c>
      <c r="E2150" s="36">
        <v>5.7385072727009221E-3</v>
      </c>
    </row>
    <row r="2151" spans="1:5" x14ac:dyDescent="0.3">
      <c r="A2151" s="36" t="s">
        <v>31</v>
      </c>
      <c r="B2151" s="36" t="s">
        <v>6</v>
      </c>
      <c r="C2151" s="38" t="s">
        <v>55</v>
      </c>
      <c r="D2151" s="36">
        <v>1100.9634682264004</v>
      </c>
      <c r="E2151" s="36">
        <v>5.6538398110664292E-3</v>
      </c>
    </row>
    <row r="2152" spans="1:5" x14ac:dyDescent="0.3">
      <c r="A2152" s="36" t="s">
        <v>30</v>
      </c>
      <c r="B2152" s="36" t="s">
        <v>6</v>
      </c>
      <c r="C2152" s="38" t="s">
        <v>55</v>
      </c>
      <c r="D2152" s="36">
        <v>1183.9977372590001</v>
      </c>
      <c r="E2152" s="36">
        <v>5.8780761381034656E-3</v>
      </c>
    </row>
    <row r="2153" spans="1:5" x14ac:dyDescent="0.3">
      <c r="A2153" s="36" t="s">
        <v>29</v>
      </c>
      <c r="B2153" s="36" t="s">
        <v>6</v>
      </c>
      <c r="C2153" s="38" t="s">
        <v>55</v>
      </c>
      <c r="D2153" s="36">
        <v>1277.2055156075992</v>
      </c>
      <c r="E2153" s="36">
        <v>5.7752840625229151E-3</v>
      </c>
    </row>
    <row r="2154" spans="1:5" x14ac:dyDescent="0.3">
      <c r="A2154" s="36" t="s">
        <v>28</v>
      </c>
      <c r="B2154" s="36" t="s">
        <v>6</v>
      </c>
      <c r="C2154" s="38" t="s">
        <v>55</v>
      </c>
      <c r="D2154" s="36">
        <v>1350.0200570916022</v>
      </c>
      <c r="E2154" s="36">
        <v>5.8459107714452741E-3</v>
      </c>
    </row>
    <row r="2155" spans="1:5" x14ac:dyDescent="0.3">
      <c r="A2155" s="36" t="s">
        <v>27</v>
      </c>
      <c r="B2155" s="36" t="s">
        <v>6</v>
      </c>
      <c r="C2155" s="38" t="s">
        <v>55</v>
      </c>
      <c r="D2155" s="36">
        <v>1128.013161207499</v>
      </c>
      <c r="E2155" s="36">
        <v>6.046244186608222E-3</v>
      </c>
    </row>
    <row r="2156" spans="1:5" x14ac:dyDescent="0.3">
      <c r="A2156" s="36" t="s">
        <v>26</v>
      </c>
      <c r="B2156" s="36" t="s">
        <v>6</v>
      </c>
      <c r="C2156" s="38" t="s">
        <v>55</v>
      </c>
      <c r="D2156" s="36">
        <v>1177.2054027899994</v>
      </c>
      <c r="E2156" s="36">
        <v>5.9541661310931479E-3</v>
      </c>
    </row>
    <row r="2157" spans="1:5" x14ac:dyDescent="0.3">
      <c r="A2157" s="36" t="s">
        <v>25</v>
      </c>
      <c r="B2157" s="36" t="s">
        <v>6</v>
      </c>
      <c r="C2157" s="38" t="s">
        <v>55</v>
      </c>
      <c r="D2157" s="36">
        <v>888.05232744560112</v>
      </c>
      <c r="E2157" s="36">
        <v>6.0772900528822662E-3</v>
      </c>
    </row>
    <row r="2158" spans="1:5" x14ac:dyDescent="0.3">
      <c r="A2158" s="36" t="s">
        <v>24</v>
      </c>
      <c r="B2158" s="36" t="s">
        <v>6</v>
      </c>
      <c r="C2158" s="38" t="s">
        <v>55</v>
      </c>
      <c r="D2158" s="36">
        <v>830</v>
      </c>
      <c r="E2158" s="36">
        <v>6.2466532797858104E-3</v>
      </c>
    </row>
    <row r="2159" spans="1:5" x14ac:dyDescent="0.3">
      <c r="A2159" s="36" t="s">
        <v>23</v>
      </c>
      <c r="B2159" s="36" t="s">
        <v>6</v>
      </c>
      <c r="C2159" s="38" t="s">
        <v>55</v>
      </c>
      <c r="D2159" s="36">
        <v>656.57314463369869</v>
      </c>
      <c r="E2159" s="36">
        <v>6.0510896743004782E-3</v>
      </c>
    </row>
    <row r="2160" spans="1:5" x14ac:dyDescent="0.3">
      <c r="A2160" s="36" t="s">
        <v>22</v>
      </c>
      <c r="B2160" s="36" t="s">
        <v>6</v>
      </c>
      <c r="C2160" s="38" t="s">
        <v>55</v>
      </c>
      <c r="D2160" s="36">
        <v>651.27074805080065</v>
      </c>
      <c r="E2160" s="36">
        <v>6.0576533140439129E-3</v>
      </c>
    </row>
    <row r="2161" spans="1:5" x14ac:dyDescent="0.3">
      <c r="A2161" s="36" t="s">
        <v>21</v>
      </c>
      <c r="B2161" s="36" t="s">
        <v>6</v>
      </c>
      <c r="C2161" s="38" t="s">
        <v>55</v>
      </c>
      <c r="D2161" s="36">
        <v>479.0347367420004</v>
      </c>
      <c r="E2161" s="36">
        <v>6.4787108612088832E-3</v>
      </c>
    </row>
    <row r="2162" spans="1:5" x14ac:dyDescent="0.3">
      <c r="A2162" s="36" t="s">
        <v>35</v>
      </c>
      <c r="B2162" s="36" t="s">
        <v>6</v>
      </c>
      <c r="C2162" s="38" t="s">
        <v>56</v>
      </c>
      <c r="D2162" s="36">
        <v>830.36029434000079</v>
      </c>
      <c r="E2162" s="36">
        <v>6.2642173892899578E-3</v>
      </c>
    </row>
    <row r="2163" spans="1:5" x14ac:dyDescent="0.3">
      <c r="A2163" s="36" t="s">
        <v>34</v>
      </c>
      <c r="B2163" s="36" t="s">
        <v>6</v>
      </c>
      <c r="C2163" s="38" t="s">
        <v>56</v>
      </c>
      <c r="D2163" s="36">
        <v>895.25648574210243</v>
      </c>
      <c r="E2163" s="36">
        <v>6.4338951130660611E-3</v>
      </c>
    </row>
    <row r="2164" spans="1:5" x14ac:dyDescent="0.3">
      <c r="A2164" s="36" t="s">
        <v>33</v>
      </c>
      <c r="B2164" s="36" t="s">
        <v>6</v>
      </c>
      <c r="C2164" s="38" t="s">
        <v>56</v>
      </c>
      <c r="D2164" s="36">
        <v>936.92892949639952</v>
      </c>
      <c r="E2164" s="36">
        <v>6.5357520657914865E-3</v>
      </c>
    </row>
    <row r="2165" spans="1:5" x14ac:dyDescent="0.3">
      <c r="A2165" s="36" t="s">
        <v>32</v>
      </c>
      <c r="B2165" s="36" t="s">
        <v>6</v>
      </c>
      <c r="C2165" s="38" t="s">
        <v>56</v>
      </c>
      <c r="D2165" s="36">
        <v>918.15316787289873</v>
      </c>
      <c r="E2165" s="36">
        <v>6.9044993776940502E-3</v>
      </c>
    </row>
    <row r="2166" spans="1:5" x14ac:dyDescent="0.3">
      <c r="A2166" s="36" t="s">
        <v>31</v>
      </c>
      <c r="B2166" s="36" t="s">
        <v>6</v>
      </c>
      <c r="C2166" s="38" t="s">
        <v>56</v>
      </c>
      <c r="D2166" s="36">
        <v>936.70857842159728</v>
      </c>
      <c r="E2166" s="36">
        <v>6.2265049496639108E-3</v>
      </c>
    </row>
    <row r="2167" spans="1:5" x14ac:dyDescent="0.3">
      <c r="A2167" s="36" t="s">
        <v>30</v>
      </c>
      <c r="B2167" s="36" t="s">
        <v>6</v>
      </c>
      <c r="C2167" s="38" t="s">
        <v>56</v>
      </c>
      <c r="D2167" s="36">
        <v>1223.6662674618958</v>
      </c>
      <c r="E2167" s="36">
        <v>6.1274892622334032E-3</v>
      </c>
    </row>
    <row r="2168" spans="1:5" x14ac:dyDescent="0.3">
      <c r="A2168" s="36" t="s">
        <v>29</v>
      </c>
      <c r="B2168" s="36" t="s">
        <v>6</v>
      </c>
      <c r="C2168" s="38" t="s">
        <v>56</v>
      </c>
      <c r="D2168" s="36">
        <v>1155.2991658808969</v>
      </c>
      <c r="E2168" s="36">
        <v>6.3690220622973585E-3</v>
      </c>
    </row>
    <row r="2169" spans="1:5" x14ac:dyDescent="0.3">
      <c r="A2169" s="36" t="s">
        <v>28</v>
      </c>
      <c r="B2169" s="36" t="s">
        <v>6</v>
      </c>
      <c r="C2169" s="38" t="s">
        <v>56</v>
      </c>
      <c r="D2169" s="36">
        <v>1205.6062062495994</v>
      </c>
      <c r="E2169" s="36">
        <v>6.456417383945332E-3</v>
      </c>
    </row>
    <row r="2170" spans="1:5" x14ac:dyDescent="0.3">
      <c r="A2170" s="36" t="s">
        <v>27</v>
      </c>
      <c r="B2170" s="36" t="s">
        <v>6</v>
      </c>
      <c r="C2170" s="38" t="s">
        <v>56</v>
      </c>
      <c r="D2170" s="36">
        <v>1279.7085597830001</v>
      </c>
      <c r="E2170" s="36">
        <v>6.5466523322300421E-3</v>
      </c>
    </row>
    <row r="2171" spans="1:5" x14ac:dyDescent="0.3">
      <c r="A2171" s="36" t="s">
        <v>26</v>
      </c>
      <c r="B2171" s="36" t="s">
        <v>6</v>
      </c>
      <c r="C2171" s="38" t="s">
        <v>56</v>
      </c>
      <c r="D2171" s="36">
        <v>1251</v>
      </c>
      <c r="E2171" s="36">
        <v>6.7607025490718535E-3</v>
      </c>
    </row>
    <row r="2172" spans="1:5" x14ac:dyDescent="0.3">
      <c r="A2172" s="36" t="s">
        <v>25</v>
      </c>
      <c r="B2172" s="36" t="s">
        <v>6</v>
      </c>
      <c r="C2172" s="38" t="s">
        <v>56</v>
      </c>
      <c r="D2172" s="36">
        <v>942</v>
      </c>
      <c r="E2172" s="36">
        <v>6.7195977824958709E-3</v>
      </c>
    </row>
    <row r="2173" spans="1:5" x14ac:dyDescent="0.3">
      <c r="A2173" s="36" t="s">
        <v>24</v>
      </c>
      <c r="B2173" s="36" t="s">
        <v>6</v>
      </c>
      <c r="C2173" s="38" t="s">
        <v>56</v>
      </c>
      <c r="D2173" s="36">
        <v>900</v>
      </c>
      <c r="E2173" s="36">
        <v>7.190586419753087E-3</v>
      </c>
    </row>
    <row r="2174" spans="1:5" x14ac:dyDescent="0.3">
      <c r="A2174" s="36" t="s">
        <v>23</v>
      </c>
      <c r="B2174" s="36" t="s">
        <v>6</v>
      </c>
      <c r="C2174" s="38" t="s">
        <v>56</v>
      </c>
      <c r="D2174" s="36">
        <v>815</v>
      </c>
      <c r="E2174" s="36">
        <v>7.1813224267212004E-3</v>
      </c>
    </row>
    <row r="2175" spans="1:5" x14ac:dyDescent="0.3">
      <c r="A2175" s="36" t="s">
        <v>22</v>
      </c>
      <c r="B2175" s="36" t="s">
        <v>6</v>
      </c>
      <c r="C2175" s="38" t="s">
        <v>56</v>
      </c>
      <c r="D2175" s="36">
        <v>677</v>
      </c>
      <c r="E2175" s="36">
        <v>7.3998851140653216E-3</v>
      </c>
    </row>
    <row r="2176" spans="1:5" x14ac:dyDescent="0.3">
      <c r="A2176" s="36" t="s">
        <v>21</v>
      </c>
      <c r="B2176" s="36" t="s">
        <v>6</v>
      </c>
      <c r="C2176" s="38" t="s">
        <v>56</v>
      </c>
      <c r="D2176" s="36">
        <v>606</v>
      </c>
      <c r="E2176" s="36">
        <v>7.5025210854418774E-3</v>
      </c>
    </row>
    <row r="2177" spans="1:5" x14ac:dyDescent="0.3">
      <c r="A2177" s="36" t="s">
        <v>35</v>
      </c>
      <c r="B2177" s="36" t="s">
        <v>6</v>
      </c>
      <c r="C2177" s="38" t="s">
        <v>57</v>
      </c>
      <c r="D2177" s="36">
        <v>908.47368396000161</v>
      </c>
      <c r="E2177" s="36">
        <v>4.805470263747209E-3</v>
      </c>
    </row>
    <row r="2178" spans="1:5" x14ac:dyDescent="0.3">
      <c r="A2178" s="36" t="s">
        <v>34</v>
      </c>
      <c r="B2178" s="36" t="s">
        <v>6</v>
      </c>
      <c r="C2178" s="38" t="s">
        <v>57</v>
      </c>
      <c r="D2178" s="36">
        <v>1074.3581264981049</v>
      </c>
      <c r="E2178" s="36">
        <v>5.0768800835308044E-3</v>
      </c>
    </row>
    <row r="2179" spans="1:5" x14ac:dyDescent="0.3">
      <c r="A2179" s="36" t="s">
        <v>33</v>
      </c>
      <c r="B2179" s="36" t="s">
        <v>6</v>
      </c>
      <c r="C2179" s="38" t="s">
        <v>57</v>
      </c>
      <c r="D2179" s="36">
        <v>962.96303616919772</v>
      </c>
      <c r="E2179" s="36">
        <v>5.183220865777151E-3</v>
      </c>
    </row>
    <row r="2180" spans="1:5" x14ac:dyDescent="0.3">
      <c r="A2180" s="36" t="s">
        <v>32</v>
      </c>
      <c r="B2180" s="36" t="s">
        <v>6</v>
      </c>
      <c r="C2180" s="38" t="s">
        <v>57</v>
      </c>
      <c r="D2180" s="36">
        <v>949.8642762772015</v>
      </c>
      <c r="E2180" s="36">
        <v>5.163516661165597E-3</v>
      </c>
    </row>
    <row r="2181" spans="1:5" x14ac:dyDescent="0.3">
      <c r="A2181" s="36" t="s">
        <v>31</v>
      </c>
      <c r="B2181" s="36" t="s">
        <v>6</v>
      </c>
      <c r="C2181" s="38" t="s">
        <v>57</v>
      </c>
      <c r="D2181" s="36">
        <v>1034.731305999899</v>
      </c>
      <c r="E2181" s="36">
        <v>5.2699371027520132E-3</v>
      </c>
    </row>
    <row r="2182" spans="1:5" x14ac:dyDescent="0.3">
      <c r="A2182" s="36" t="s">
        <v>30</v>
      </c>
      <c r="B2182" s="36" t="s">
        <v>6</v>
      </c>
      <c r="C2182" s="38" t="s">
        <v>57</v>
      </c>
      <c r="D2182" s="36">
        <v>1083.297024816799</v>
      </c>
      <c r="E2182" s="36">
        <v>4.9498741992115153E-3</v>
      </c>
    </row>
    <row r="2183" spans="1:5" x14ac:dyDescent="0.3">
      <c r="A2183" s="36" t="s">
        <v>29</v>
      </c>
      <c r="B2183" s="36" t="s">
        <v>6</v>
      </c>
      <c r="C2183" s="38" t="s">
        <v>57</v>
      </c>
      <c r="D2183" s="36">
        <v>1118.2012043492998</v>
      </c>
      <c r="E2183" s="36">
        <v>5.099167145493585E-3</v>
      </c>
    </row>
    <row r="2184" spans="1:5" x14ac:dyDescent="0.3">
      <c r="A2184" s="36" t="s">
        <v>28</v>
      </c>
      <c r="B2184" s="36" t="s">
        <v>6</v>
      </c>
      <c r="C2184" s="38" t="s">
        <v>57</v>
      </c>
      <c r="D2184" s="36">
        <v>1421.8161543899071</v>
      </c>
      <c r="E2184" s="36">
        <v>5.1542190171660418E-3</v>
      </c>
    </row>
    <row r="2185" spans="1:5" x14ac:dyDescent="0.3">
      <c r="A2185" s="36" t="s">
        <v>27</v>
      </c>
      <c r="B2185" s="36" t="s">
        <v>6</v>
      </c>
      <c r="C2185" s="38" t="s">
        <v>57</v>
      </c>
      <c r="D2185" s="36">
        <v>1294.8339076751995</v>
      </c>
      <c r="E2185" s="36">
        <v>5.2839540474604856E-3</v>
      </c>
    </row>
    <row r="2186" spans="1:5" x14ac:dyDescent="0.3">
      <c r="A2186" s="36" t="s">
        <v>26</v>
      </c>
      <c r="B2186" s="36" t="s">
        <v>6</v>
      </c>
      <c r="C2186" s="38" t="s">
        <v>57</v>
      </c>
      <c r="D2186" s="36">
        <v>1266.5076110035061</v>
      </c>
      <c r="E2186" s="36">
        <v>5.4743900719864879E-3</v>
      </c>
    </row>
    <row r="2187" spans="1:5" x14ac:dyDescent="0.3">
      <c r="A2187" s="36" t="s">
        <v>25</v>
      </c>
      <c r="B2187" s="36" t="s">
        <v>6</v>
      </c>
      <c r="C2187" s="38" t="s">
        <v>57</v>
      </c>
      <c r="D2187" s="36">
        <v>1247.8361369313982</v>
      </c>
      <c r="E2187" s="36">
        <v>5.4460610717429374E-3</v>
      </c>
    </row>
    <row r="2188" spans="1:5" x14ac:dyDescent="0.3">
      <c r="A2188" s="36" t="s">
        <v>24</v>
      </c>
      <c r="B2188" s="36" t="s">
        <v>6</v>
      </c>
      <c r="C2188" s="38" t="s">
        <v>57</v>
      </c>
      <c r="D2188" s="36">
        <v>1290</v>
      </c>
      <c r="E2188" s="36">
        <v>5.5275624461670969E-3</v>
      </c>
    </row>
    <row r="2189" spans="1:5" x14ac:dyDescent="0.3">
      <c r="A2189" s="36" t="s">
        <v>23</v>
      </c>
      <c r="B2189" s="36" t="s">
        <v>6</v>
      </c>
      <c r="C2189" s="38" t="s">
        <v>57</v>
      </c>
      <c r="D2189" s="36">
        <v>1036.0372599456023</v>
      </c>
      <c r="E2189" s="36">
        <v>5.8601770582898194E-3</v>
      </c>
    </row>
    <row r="2190" spans="1:5" x14ac:dyDescent="0.3">
      <c r="A2190" s="36" t="s">
        <v>22</v>
      </c>
      <c r="B2190" s="36" t="s">
        <v>6</v>
      </c>
      <c r="C2190" s="38" t="s">
        <v>57</v>
      </c>
      <c r="D2190" s="36">
        <v>854.27735555380139</v>
      </c>
      <c r="E2190" s="36">
        <v>5.7391724494511671E-3</v>
      </c>
    </row>
    <row r="2191" spans="1:5" x14ac:dyDescent="0.3">
      <c r="A2191" s="36" t="s">
        <v>21</v>
      </c>
      <c r="B2191" s="36" t="s">
        <v>6</v>
      </c>
      <c r="C2191" s="38" t="s">
        <v>57</v>
      </c>
      <c r="D2191" s="36">
        <v>757.70795850760021</v>
      </c>
      <c r="E2191" s="36">
        <v>5.8354995685672012E-3</v>
      </c>
    </row>
    <row r="2192" spans="1:5" x14ac:dyDescent="0.3">
      <c r="A2192" s="36" t="s">
        <v>35</v>
      </c>
      <c r="B2192" s="36" t="s">
        <v>6</v>
      </c>
      <c r="C2192" s="38" t="s">
        <v>58</v>
      </c>
      <c r="D2192" s="36">
        <v>1194.3957449400018</v>
      </c>
      <c r="E2192" s="36">
        <v>4.1124982038135728E-3</v>
      </c>
    </row>
    <row r="2193" spans="1:5" x14ac:dyDescent="0.3">
      <c r="A2193" s="36" t="s">
        <v>34</v>
      </c>
      <c r="B2193" s="36" t="s">
        <v>6</v>
      </c>
      <c r="C2193" s="38" t="s">
        <v>58</v>
      </c>
      <c r="D2193" s="36">
        <v>1223.4605234903033</v>
      </c>
      <c r="E2193" s="36">
        <v>3.8711780707636014E-3</v>
      </c>
    </row>
    <row r="2194" spans="1:5" x14ac:dyDescent="0.3">
      <c r="A2194" s="36" t="s">
        <v>33</v>
      </c>
      <c r="B2194" s="36" t="s">
        <v>6</v>
      </c>
      <c r="C2194" s="38" t="s">
        <v>58</v>
      </c>
      <c r="D2194" s="36">
        <v>856.61901405249967</v>
      </c>
      <c r="E2194" s="36">
        <v>3.6128376351406773E-3</v>
      </c>
    </row>
    <row r="2195" spans="1:5" x14ac:dyDescent="0.3">
      <c r="A2195" s="36" t="s">
        <v>32</v>
      </c>
      <c r="B2195" s="36" t="s">
        <v>6</v>
      </c>
      <c r="C2195" s="38" t="s">
        <v>58</v>
      </c>
      <c r="D2195" s="36">
        <v>784.76870643330108</v>
      </c>
      <c r="E2195" s="36">
        <v>3.6155932094688393E-3</v>
      </c>
    </row>
    <row r="2196" spans="1:5" x14ac:dyDescent="0.3">
      <c r="A2196" s="36" t="s">
        <v>31</v>
      </c>
      <c r="B2196" s="36" t="s">
        <v>6</v>
      </c>
      <c r="C2196" s="38" t="s">
        <v>58</v>
      </c>
      <c r="D2196" s="36">
        <v>1109.5588255101018</v>
      </c>
      <c r="E2196" s="36">
        <v>3.6668937941895631E-3</v>
      </c>
    </row>
    <row r="2197" spans="1:5" x14ac:dyDescent="0.3">
      <c r="A2197" s="36" t="s">
        <v>30</v>
      </c>
      <c r="B2197" s="36" t="s">
        <v>6</v>
      </c>
      <c r="C2197" s="38" t="s">
        <v>58</v>
      </c>
      <c r="D2197" s="36">
        <v>1304.115173444801</v>
      </c>
      <c r="E2197" s="36">
        <v>3.6473126946446133E-3</v>
      </c>
    </row>
    <row r="2198" spans="1:5" x14ac:dyDescent="0.3">
      <c r="A2198" s="36" t="s">
        <v>29</v>
      </c>
      <c r="B2198" s="36" t="s">
        <v>6</v>
      </c>
      <c r="C2198" s="38" t="s">
        <v>58</v>
      </c>
      <c r="D2198" s="36">
        <v>1357.1614243467977</v>
      </c>
      <c r="E2198" s="36">
        <v>3.8054172229838651E-3</v>
      </c>
    </row>
    <row r="2199" spans="1:5" x14ac:dyDescent="0.3">
      <c r="A2199" s="36" t="s">
        <v>28</v>
      </c>
      <c r="B2199" s="36" t="s">
        <v>6</v>
      </c>
      <c r="C2199" s="38" t="s">
        <v>58</v>
      </c>
      <c r="D2199" s="36">
        <v>1777.1414020725019</v>
      </c>
      <c r="E2199" s="36">
        <v>3.7298680704432505E-3</v>
      </c>
    </row>
    <row r="2200" spans="1:5" x14ac:dyDescent="0.3">
      <c r="A2200" s="36" t="s">
        <v>27</v>
      </c>
      <c r="B2200" s="36" t="s">
        <v>6</v>
      </c>
      <c r="C2200" s="38" t="s">
        <v>58</v>
      </c>
      <c r="D2200" s="36">
        <v>1670.4969168986077</v>
      </c>
      <c r="E2200" s="36">
        <v>3.7921946795113287E-3</v>
      </c>
    </row>
    <row r="2201" spans="1:5" x14ac:dyDescent="0.3">
      <c r="A2201" s="36" t="s">
        <v>26</v>
      </c>
      <c r="B2201" s="36" t="s">
        <v>6</v>
      </c>
      <c r="C2201" s="38" t="s">
        <v>58</v>
      </c>
      <c r="D2201" s="36">
        <v>1477.7123177196922</v>
      </c>
      <c r="E2201" s="36">
        <v>3.8923297655647812E-3</v>
      </c>
    </row>
    <row r="2202" spans="1:5" x14ac:dyDescent="0.3">
      <c r="A2202" s="36" t="s">
        <v>25</v>
      </c>
      <c r="B2202" s="36" t="s">
        <v>6</v>
      </c>
      <c r="C2202" s="38" t="s">
        <v>58</v>
      </c>
      <c r="D2202" s="36">
        <v>1137.7283610504026</v>
      </c>
      <c r="E2202" s="36">
        <v>3.8348011580874326E-3</v>
      </c>
    </row>
    <row r="2203" spans="1:5" x14ac:dyDescent="0.3">
      <c r="A2203" s="36" t="s">
        <v>24</v>
      </c>
      <c r="B2203" s="36" t="s">
        <v>6</v>
      </c>
      <c r="C2203" s="38" t="s">
        <v>58</v>
      </c>
      <c r="D2203" s="36">
        <v>822</v>
      </c>
      <c r="E2203" s="36">
        <v>4.1337185725871858E-3</v>
      </c>
    </row>
    <row r="2204" spans="1:5" x14ac:dyDescent="0.3">
      <c r="A2204" s="36" t="s">
        <v>23</v>
      </c>
      <c r="B2204" s="36" t="s">
        <v>6</v>
      </c>
      <c r="C2204" s="38" t="s">
        <v>58</v>
      </c>
      <c r="D2204" s="36">
        <v>667.48746850419968</v>
      </c>
      <c r="E2204" s="36">
        <v>4.5030458666276861E-3</v>
      </c>
    </row>
    <row r="2205" spans="1:5" x14ac:dyDescent="0.3">
      <c r="A2205" s="36" t="s">
        <v>22</v>
      </c>
      <c r="B2205" s="36" t="s">
        <v>6</v>
      </c>
      <c r="C2205" s="38" t="s">
        <v>58</v>
      </c>
      <c r="D2205" s="36">
        <v>696.79450085709834</v>
      </c>
      <c r="E2205" s="36">
        <v>4.422382460817895E-3</v>
      </c>
    </row>
    <row r="2206" spans="1:5" x14ac:dyDescent="0.3">
      <c r="A2206" s="36" t="s">
        <v>21</v>
      </c>
      <c r="B2206" s="36" t="s">
        <v>6</v>
      </c>
      <c r="C2206" s="38" t="s">
        <v>58</v>
      </c>
      <c r="D2206" s="36">
        <v>470.07441047540033</v>
      </c>
      <c r="E2206" s="36">
        <v>4.4904612607017834E-3</v>
      </c>
    </row>
    <row r="2207" spans="1:5" x14ac:dyDescent="0.3">
      <c r="A2207" s="36" t="s">
        <v>35</v>
      </c>
      <c r="B2207" s="36" t="s">
        <v>6</v>
      </c>
      <c r="C2207" s="38" t="s">
        <v>59</v>
      </c>
      <c r="D2207" s="36">
        <v>375.80952392000029</v>
      </c>
      <c r="E2207" s="36">
        <v>6.7197971223487939E-3</v>
      </c>
    </row>
    <row r="2208" spans="1:5" x14ac:dyDescent="0.3">
      <c r="A2208" s="36" t="s">
        <v>34</v>
      </c>
      <c r="B2208" s="36" t="s">
        <v>6</v>
      </c>
      <c r="C2208" s="38" t="s">
        <v>59</v>
      </c>
      <c r="D2208" s="36">
        <v>356.36458333500008</v>
      </c>
      <c r="E2208" s="36">
        <v>6.2858489014545283E-3</v>
      </c>
    </row>
    <row r="2209" spans="1:5" x14ac:dyDescent="0.3">
      <c r="A2209" s="36" t="s">
        <v>33</v>
      </c>
      <c r="B2209" s="36" t="s">
        <v>6</v>
      </c>
      <c r="C2209" s="38" t="s">
        <v>59</v>
      </c>
      <c r="D2209" s="36">
        <v>433.11082240769957</v>
      </c>
      <c r="E2209" s="36">
        <v>6.6796738169419435E-3</v>
      </c>
    </row>
    <row r="2210" spans="1:5" x14ac:dyDescent="0.3">
      <c r="A2210" s="36" t="s">
        <v>32</v>
      </c>
      <c r="B2210" s="36" t="s">
        <v>6</v>
      </c>
      <c r="C2210" s="38" t="s">
        <v>59</v>
      </c>
      <c r="D2210" s="36">
        <v>442.31896144829955</v>
      </c>
      <c r="E2210" s="36">
        <v>7.0262026093018716E-3</v>
      </c>
    </row>
    <row r="2211" spans="1:5" x14ac:dyDescent="0.3">
      <c r="A2211" s="36" t="s">
        <v>31</v>
      </c>
      <c r="B2211" s="36" t="s">
        <v>6</v>
      </c>
      <c r="C2211" s="38" t="s">
        <v>59</v>
      </c>
      <c r="D2211" s="36">
        <v>459.9885569827</v>
      </c>
      <c r="E2211" s="36">
        <v>6.7902114933024275E-3</v>
      </c>
    </row>
    <row r="2212" spans="1:5" x14ac:dyDescent="0.3">
      <c r="A2212" s="36" t="s">
        <v>30</v>
      </c>
      <c r="B2212" s="36" t="s">
        <v>6</v>
      </c>
      <c r="C2212" s="38" t="s">
        <v>59</v>
      </c>
      <c r="D2212" s="36">
        <v>469.07037037089998</v>
      </c>
      <c r="E2212" s="36">
        <v>6.8543620895437519E-3</v>
      </c>
    </row>
    <row r="2213" spans="1:5" x14ac:dyDescent="0.3">
      <c r="A2213" s="36" t="s">
        <v>29</v>
      </c>
      <c r="B2213" s="36" t="s">
        <v>6</v>
      </c>
      <c r="C2213" s="38" t="s">
        <v>59</v>
      </c>
      <c r="D2213" s="36">
        <v>496.85708792729895</v>
      </c>
      <c r="E2213" s="36">
        <v>6.8977423758031925E-3</v>
      </c>
    </row>
    <row r="2214" spans="1:5" x14ac:dyDescent="0.3">
      <c r="A2214" s="36" t="s">
        <v>28</v>
      </c>
      <c r="B2214" s="36" t="s">
        <v>6</v>
      </c>
      <c r="C2214" s="38" t="s">
        <v>59</v>
      </c>
      <c r="D2214" s="36">
        <v>576.93735652869964</v>
      </c>
      <c r="E2214" s="36">
        <v>7.1779948375989226E-3</v>
      </c>
    </row>
    <row r="2215" spans="1:5" x14ac:dyDescent="0.3">
      <c r="A2215" s="36" t="s">
        <v>27</v>
      </c>
      <c r="B2215" s="36" t="s">
        <v>6</v>
      </c>
      <c r="C2215" s="38" t="s">
        <v>59</v>
      </c>
      <c r="D2215" s="36">
        <v>532.87456251239973</v>
      </c>
      <c r="E2215" s="36">
        <v>7.4786860998309768E-3</v>
      </c>
    </row>
    <row r="2216" spans="1:5" x14ac:dyDescent="0.3">
      <c r="A2216" s="36" t="s">
        <v>26</v>
      </c>
      <c r="B2216" s="36" t="s">
        <v>6</v>
      </c>
      <c r="C2216" s="38" t="s">
        <v>59</v>
      </c>
      <c r="D2216" s="36">
        <v>533.42108924499951</v>
      </c>
      <c r="E2216" s="36">
        <v>7.5145580476192429E-3</v>
      </c>
    </row>
    <row r="2217" spans="1:5" x14ac:dyDescent="0.3">
      <c r="A2217" s="36" t="s">
        <v>25</v>
      </c>
      <c r="B2217" s="36" t="s">
        <v>6</v>
      </c>
      <c r="C2217" s="38" t="s">
        <v>59</v>
      </c>
      <c r="D2217" s="36">
        <v>467.41373626380005</v>
      </c>
      <c r="E2217" s="36">
        <v>7.170097616709511E-3</v>
      </c>
    </row>
    <row r="2218" spans="1:5" x14ac:dyDescent="0.3">
      <c r="A2218" s="36" t="s">
        <v>24</v>
      </c>
      <c r="B2218" s="36" t="s">
        <v>6</v>
      </c>
      <c r="C2218" s="38" t="s">
        <v>59</v>
      </c>
      <c r="D2218" s="36">
        <v>370</v>
      </c>
      <c r="E2218" s="36">
        <v>7.2147147147147142E-3</v>
      </c>
    </row>
    <row r="2219" spans="1:5" x14ac:dyDescent="0.3">
      <c r="A2219" s="36" t="s">
        <v>23</v>
      </c>
      <c r="B2219" s="36" t="s">
        <v>6</v>
      </c>
      <c r="C2219" s="38" t="s">
        <v>59</v>
      </c>
      <c r="D2219" s="36">
        <v>387.84734547279982</v>
      </c>
      <c r="E2219" s="36">
        <v>6.7695047818285801E-3</v>
      </c>
    </row>
    <row r="2220" spans="1:5" x14ac:dyDescent="0.3">
      <c r="A2220" s="36" t="s">
        <v>22</v>
      </c>
      <c r="B2220" s="36" t="s">
        <v>6</v>
      </c>
      <c r="C2220" s="38" t="s">
        <v>59</v>
      </c>
      <c r="D2220" s="36">
        <v>261.74788583650007</v>
      </c>
      <c r="E2220" s="36">
        <v>8.0186299792081688E-3</v>
      </c>
    </row>
    <row r="2221" spans="1:5" x14ac:dyDescent="0.3">
      <c r="A2221" s="36" t="s">
        <v>21</v>
      </c>
      <c r="B2221" s="36" t="s">
        <v>6</v>
      </c>
      <c r="C2221" s="38" t="s">
        <v>59</v>
      </c>
      <c r="D2221" s="36">
        <v>318.63020668390004</v>
      </c>
      <c r="E2221" s="36">
        <v>7.6736673992299316E-3</v>
      </c>
    </row>
    <row r="2222" spans="1:5" x14ac:dyDescent="0.3">
      <c r="A2222" s="36" t="s">
        <v>35</v>
      </c>
      <c r="B2222" s="36" t="s">
        <v>6</v>
      </c>
      <c r="C2222" s="38" t="s">
        <v>60</v>
      </c>
      <c r="D2222" s="36">
        <v>542.70085483999992</v>
      </c>
      <c r="E2222" s="36">
        <v>5.2530868086136098E-3</v>
      </c>
    </row>
    <row r="2223" spans="1:5" x14ac:dyDescent="0.3">
      <c r="A2223" s="36" t="s">
        <v>34</v>
      </c>
      <c r="B2223" s="36" t="s">
        <v>6</v>
      </c>
      <c r="C2223" s="38" t="s">
        <v>60</v>
      </c>
      <c r="D2223" s="36">
        <v>559.07017543849997</v>
      </c>
      <c r="E2223" s="36">
        <v>5.7333485517428008E-3</v>
      </c>
    </row>
    <row r="2224" spans="1:5" x14ac:dyDescent="0.3">
      <c r="A2224" s="36" t="s">
        <v>33</v>
      </c>
      <c r="B2224" s="36" t="s">
        <v>6</v>
      </c>
      <c r="C2224" s="38" t="s">
        <v>60</v>
      </c>
      <c r="D2224" s="36">
        <v>546.46778309359991</v>
      </c>
      <c r="E2224" s="36">
        <v>5.1763174933296468E-3</v>
      </c>
    </row>
    <row r="2225" spans="1:5" x14ac:dyDescent="0.3">
      <c r="A2225" s="36" t="s">
        <v>32</v>
      </c>
      <c r="B2225" s="36" t="s">
        <v>6</v>
      </c>
      <c r="C2225" s="38" t="s">
        <v>60</v>
      </c>
      <c r="D2225" s="36">
        <v>531.00935672679998</v>
      </c>
      <c r="E2225" s="36">
        <v>5.5213360263556875E-3</v>
      </c>
    </row>
    <row r="2226" spans="1:5" x14ac:dyDescent="0.3">
      <c r="A2226" s="36" t="s">
        <v>31</v>
      </c>
      <c r="B2226" s="36" t="s">
        <v>6</v>
      </c>
      <c r="C2226" s="38" t="s">
        <v>60</v>
      </c>
      <c r="D2226" s="36">
        <v>639.22822822799992</v>
      </c>
      <c r="E2226" s="36">
        <v>5.922515303270438E-3</v>
      </c>
    </row>
    <row r="2227" spans="1:5" x14ac:dyDescent="0.3">
      <c r="A2227" s="36" t="s">
        <v>30</v>
      </c>
      <c r="B2227" s="36" t="s">
        <v>6</v>
      </c>
      <c r="C2227" s="38" t="s">
        <v>60</v>
      </c>
      <c r="D2227" s="36">
        <v>688</v>
      </c>
      <c r="E2227" s="36">
        <v>6.0602390180878552E-3</v>
      </c>
    </row>
    <row r="2228" spans="1:5" x14ac:dyDescent="0.3">
      <c r="A2228" s="36" t="s">
        <v>29</v>
      </c>
      <c r="B2228" s="36" t="s">
        <v>6</v>
      </c>
      <c r="C2228" s="38" t="s">
        <v>60</v>
      </c>
      <c r="D2228" s="36">
        <v>672</v>
      </c>
      <c r="E2228" s="36">
        <v>6.0970568783068786E-3</v>
      </c>
    </row>
    <row r="2229" spans="1:5" x14ac:dyDescent="0.3">
      <c r="A2229" s="36" t="s">
        <v>28</v>
      </c>
      <c r="B2229" s="36" t="s">
        <v>6</v>
      </c>
      <c r="C2229" s="38" t="s">
        <v>60</v>
      </c>
      <c r="D2229" s="36">
        <v>573</v>
      </c>
      <c r="E2229" s="36">
        <v>5.8949001357378322E-3</v>
      </c>
    </row>
    <row r="2230" spans="1:5" x14ac:dyDescent="0.3">
      <c r="A2230" s="36" t="s">
        <v>27</v>
      </c>
      <c r="B2230" s="36" t="s">
        <v>6</v>
      </c>
      <c r="C2230" s="38" t="s">
        <v>60</v>
      </c>
      <c r="D2230" s="36">
        <v>623</v>
      </c>
      <c r="E2230" s="36">
        <v>6.2633761369716425E-3</v>
      </c>
    </row>
    <row r="2231" spans="1:5" x14ac:dyDescent="0.3">
      <c r="A2231" s="36" t="s">
        <v>26</v>
      </c>
      <c r="B2231" s="36" t="s">
        <v>6</v>
      </c>
      <c r="C2231" s="38" t="s">
        <v>60</v>
      </c>
      <c r="D2231" s="36">
        <v>581</v>
      </c>
      <c r="E2231" s="36">
        <v>6.4830751577739532E-3</v>
      </c>
    </row>
    <row r="2232" spans="1:5" x14ac:dyDescent="0.3">
      <c r="A2232" s="36" t="s">
        <v>25</v>
      </c>
      <c r="B2232" s="36" t="s">
        <v>6</v>
      </c>
      <c r="C2232" s="38" t="s">
        <v>60</v>
      </c>
      <c r="D2232" s="36">
        <v>531</v>
      </c>
      <c r="E2232" s="36">
        <v>6.495867336262816E-3</v>
      </c>
    </row>
    <row r="2233" spans="1:5" x14ac:dyDescent="0.3">
      <c r="A2233" s="36" t="s">
        <v>24</v>
      </c>
      <c r="B2233" s="36" t="s">
        <v>6</v>
      </c>
      <c r="C2233" s="38" t="s">
        <v>60</v>
      </c>
      <c r="D2233" s="36">
        <v>468</v>
      </c>
      <c r="E2233" s="36">
        <v>6.9696699905033247E-3</v>
      </c>
    </row>
    <row r="2234" spans="1:5" x14ac:dyDescent="0.3">
      <c r="A2234" s="36" t="s">
        <v>23</v>
      </c>
      <c r="B2234" s="36" t="s">
        <v>6</v>
      </c>
      <c r="C2234" s="38" t="s">
        <v>60</v>
      </c>
      <c r="D2234" s="36">
        <v>411</v>
      </c>
      <c r="E2234" s="36">
        <v>6.8937550689375507E-3</v>
      </c>
    </row>
    <row r="2235" spans="1:5" x14ac:dyDescent="0.3">
      <c r="A2235" s="36" t="s">
        <v>22</v>
      </c>
      <c r="B2235" s="36" t="s">
        <v>6</v>
      </c>
      <c r="C2235" s="38" t="s">
        <v>60</v>
      </c>
      <c r="D2235" s="36">
        <v>310</v>
      </c>
      <c r="E2235" s="36">
        <v>6.9780465949820791E-3</v>
      </c>
    </row>
    <row r="2236" spans="1:5" x14ac:dyDescent="0.3">
      <c r="A2236" s="36" t="s">
        <v>21</v>
      </c>
      <c r="B2236" s="36" t="s">
        <v>6</v>
      </c>
      <c r="C2236" s="38" t="s">
        <v>60</v>
      </c>
      <c r="D2236" s="36">
        <v>325</v>
      </c>
      <c r="E2236" s="36">
        <v>6.9188034188034184E-3</v>
      </c>
    </row>
    <row r="2237" spans="1:5" x14ac:dyDescent="0.3">
      <c r="A2237" s="36" t="s">
        <v>35</v>
      </c>
      <c r="B2237" s="36" t="s">
        <v>6</v>
      </c>
      <c r="C2237" s="38" t="s">
        <v>61</v>
      </c>
      <c r="D2237" s="36">
        <v>824.73856181000133</v>
      </c>
      <c r="E2237" s="36">
        <v>4.4900069563469022E-3</v>
      </c>
    </row>
    <row r="2238" spans="1:5" x14ac:dyDescent="0.3">
      <c r="A2238" s="36" t="s">
        <v>34</v>
      </c>
      <c r="B2238" s="36" t="s">
        <v>6</v>
      </c>
      <c r="C2238" s="38" t="s">
        <v>61</v>
      </c>
      <c r="D2238" s="36">
        <v>977.25393199619509</v>
      </c>
      <c r="E2238" s="36">
        <v>4.9769989106745686E-3</v>
      </c>
    </row>
    <row r="2239" spans="1:5" x14ac:dyDescent="0.3">
      <c r="A2239" s="36" t="s">
        <v>33</v>
      </c>
      <c r="B2239" s="36" t="s">
        <v>6</v>
      </c>
      <c r="C2239" s="38" t="s">
        <v>61</v>
      </c>
      <c r="D2239" s="36">
        <v>928.88459806530102</v>
      </c>
      <c r="E2239" s="36">
        <v>5.3442153195030814E-3</v>
      </c>
    </row>
    <row r="2240" spans="1:5" x14ac:dyDescent="0.3">
      <c r="A2240" s="36" t="s">
        <v>32</v>
      </c>
      <c r="B2240" s="36" t="s">
        <v>6</v>
      </c>
      <c r="C2240" s="38" t="s">
        <v>61</v>
      </c>
      <c r="D2240" s="36">
        <v>945.5302436025014</v>
      </c>
      <c r="E2240" s="36">
        <v>5.1774150754041945E-3</v>
      </c>
    </row>
    <row r="2241" spans="1:5" x14ac:dyDescent="0.3">
      <c r="A2241" s="36" t="s">
        <v>31</v>
      </c>
      <c r="B2241" s="36" t="s">
        <v>6</v>
      </c>
      <c r="C2241" s="38" t="s">
        <v>61</v>
      </c>
      <c r="D2241" s="36">
        <v>1027</v>
      </c>
      <c r="E2241" s="36">
        <v>5.2106999891810019E-3</v>
      </c>
    </row>
    <row r="2242" spans="1:5" x14ac:dyDescent="0.3">
      <c r="A2242" s="36" t="s">
        <v>30</v>
      </c>
      <c r="B2242" s="36" t="s">
        <v>6</v>
      </c>
      <c r="C2242" s="38" t="s">
        <v>61</v>
      </c>
      <c r="D2242" s="36">
        <v>1224</v>
      </c>
      <c r="E2242" s="36">
        <v>5.4250635439360931E-3</v>
      </c>
    </row>
    <row r="2243" spans="1:5" x14ac:dyDescent="0.3">
      <c r="A2243" s="36" t="s">
        <v>29</v>
      </c>
      <c r="B2243" s="36" t="s">
        <v>6</v>
      </c>
      <c r="C2243" s="38" t="s">
        <v>61</v>
      </c>
      <c r="D2243" s="36">
        <v>1177</v>
      </c>
      <c r="E2243" s="36">
        <v>5.2953601434909845E-3</v>
      </c>
    </row>
    <row r="2244" spans="1:5" x14ac:dyDescent="0.3">
      <c r="A2244" s="36" t="s">
        <v>28</v>
      </c>
      <c r="B2244" s="36" t="s">
        <v>6</v>
      </c>
      <c r="C2244" s="38" t="s">
        <v>61</v>
      </c>
      <c r="D2244" s="36">
        <v>1334</v>
      </c>
      <c r="E2244" s="36">
        <v>5.2338414126270197E-3</v>
      </c>
    </row>
    <row r="2245" spans="1:5" x14ac:dyDescent="0.3">
      <c r="A2245" s="36" t="s">
        <v>27</v>
      </c>
      <c r="B2245" s="36" t="s">
        <v>6</v>
      </c>
      <c r="C2245" s="38" t="s">
        <v>61</v>
      </c>
      <c r="D2245" s="36">
        <v>1342</v>
      </c>
      <c r="E2245" s="36">
        <v>5.3910001655903296E-3</v>
      </c>
    </row>
    <row r="2246" spans="1:5" x14ac:dyDescent="0.3">
      <c r="A2246" s="36" t="s">
        <v>26</v>
      </c>
      <c r="B2246" s="36" t="s">
        <v>6</v>
      </c>
      <c r="C2246" s="38" t="s">
        <v>61</v>
      </c>
      <c r="D2246" s="36">
        <v>1126</v>
      </c>
      <c r="E2246" s="36">
        <v>5.6499161239392153E-3</v>
      </c>
    </row>
    <row r="2247" spans="1:5" x14ac:dyDescent="0.3">
      <c r="A2247" s="36" t="s">
        <v>25</v>
      </c>
      <c r="B2247" s="36" t="s">
        <v>6</v>
      </c>
      <c r="C2247" s="38" t="s">
        <v>61</v>
      </c>
      <c r="D2247" s="36">
        <v>849</v>
      </c>
      <c r="E2247" s="36">
        <v>5.8451118963486447E-3</v>
      </c>
    </row>
    <row r="2248" spans="1:5" x14ac:dyDescent="0.3">
      <c r="A2248" s="36" t="s">
        <v>24</v>
      </c>
      <c r="B2248" s="36" t="s">
        <v>6</v>
      </c>
      <c r="C2248" s="38" t="s">
        <v>61</v>
      </c>
      <c r="D2248" s="36">
        <v>853</v>
      </c>
      <c r="E2248" s="36">
        <v>6.0000651296079196E-3</v>
      </c>
    </row>
    <row r="2249" spans="1:5" x14ac:dyDescent="0.3">
      <c r="A2249" s="36" t="s">
        <v>23</v>
      </c>
      <c r="B2249" s="36" t="s">
        <v>6</v>
      </c>
      <c r="C2249" s="38" t="s">
        <v>61</v>
      </c>
      <c r="D2249" s="36">
        <v>772</v>
      </c>
      <c r="E2249" s="36">
        <v>6.0556994818652858E-3</v>
      </c>
    </row>
    <row r="2250" spans="1:5" x14ac:dyDescent="0.3">
      <c r="A2250" s="36" t="s">
        <v>22</v>
      </c>
      <c r="B2250" s="36" t="s">
        <v>6</v>
      </c>
      <c r="C2250" s="38" t="s">
        <v>61</v>
      </c>
      <c r="D2250" s="36">
        <v>705</v>
      </c>
      <c r="E2250" s="36">
        <v>6.2391646966115048E-3</v>
      </c>
    </row>
    <row r="2251" spans="1:5" x14ac:dyDescent="0.3">
      <c r="A2251" s="36" t="s">
        <v>21</v>
      </c>
      <c r="B2251" s="36" t="s">
        <v>6</v>
      </c>
      <c r="C2251" s="38" t="s">
        <v>61</v>
      </c>
      <c r="D2251" s="36">
        <v>588</v>
      </c>
      <c r="E2251" s="36">
        <v>6.4212490551776268E-3</v>
      </c>
    </row>
    <row r="2252" spans="1:5" x14ac:dyDescent="0.3">
      <c r="A2252" s="36" t="s">
        <v>35</v>
      </c>
      <c r="B2252" s="36" t="s">
        <v>6</v>
      </c>
      <c r="C2252" s="38" t="s">
        <v>62</v>
      </c>
      <c r="D2252" s="36">
        <v>1324.9452330099998</v>
      </c>
      <c r="E2252" s="36">
        <v>5.816929318774716E-3</v>
      </c>
    </row>
    <row r="2253" spans="1:5" x14ac:dyDescent="0.3">
      <c r="A2253" s="36" t="s">
        <v>34</v>
      </c>
      <c r="B2253" s="36" t="s">
        <v>6</v>
      </c>
      <c r="C2253" s="38" t="s">
        <v>62</v>
      </c>
      <c r="D2253" s="36">
        <v>1641.7146982028069</v>
      </c>
      <c r="E2253" s="36">
        <v>5.4784938514433161E-3</v>
      </c>
    </row>
    <row r="2254" spans="1:5" x14ac:dyDescent="0.3">
      <c r="A2254" s="36" t="s">
        <v>33</v>
      </c>
      <c r="B2254" s="36" t="s">
        <v>6</v>
      </c>
      <c r="C2254" s="38" t="s">
        <v>62</v>
      </c>
      <c r="D2254" s="36">
        <v>1554.381517927701</v>
      </c>
      <c r="E2254" s="36">
        <v>5.0256558153781421E-3</v>
      </c>
    </row>
    <row r="2255" spans="1:5" x14ac:dyDescent="0.3">
      <c r="A2255" s="36" t="s">
        <v>32</v>
      </c>
      <c r="B2255" s="36" t="s">
        <v>6</v>
      </c>
      <c r="C2255" s="38" t="s">
        <v>62</v>
      </c>
      <c r="D2255" s="36">
        <v>1575.3868358156003</v>
      </c>
      <c r="E2255" s="36">
        <v>5.0056185051762262E-3</v>
      </c>
    </row>
    <row r="2256" spans="1:5" x14ac:dyDescent="0.3">
      <c r="A2256" s="36" t="s">
        <v>31</v>
      </c>
      <c r="B2256" s="36" t="s">
        <v>6</v>
      </c>
      <c r="C2256" s="38" t="s">
        <v>62</v>
      </c>
      <c r="D2256" s="36">
        <v>1597.5773745264012</v>
      </c>
      <c r="E2256" s="36">
        <v>5.2868090295587426E-3</v>
      </c>
    </row>
    <row r="2257" spans="1:5" x14ac:dyDescent="0.3">
      <c r="A2257" s="36" t="s">
        <v>30</v>
      </c>
      <c r="B2257" s="36" t="s">
        <v>6</v>
      </c>
      <c r="C2257" s="38" t="s">
        <v>62</v>
      </c>
      <c r="D2257" s="36">
        <v>1835.6318829330012</v>
      </c>
      <c r="E2257" s="36">
        <v>5.0790042106010659E-3</v>
      </c>
    </row>
    <row r="2258" spans="1:5" x14ac:dyDescent="0.3">
      <c r="A2258" s="36" t="s">
        <v>29</v>
      </c>
      <c r="B2258" s="36" t="s">
        <v>6</v>
      </c>
      <c r="C2258" s="38" t="s">
        <v>62</v>
      </c>
      <c r="D2258" s="36">
        <v>1788.9210669447989</v>
      </c>
      <c r="E2258" s="36">
        <v>5.4240520360856245E-3</v>
      </c>
    </row>
    <row r="2259" spans="1:5" x14ac:dyDescent="0.3">
      <c r="A2259" s="36" t="s">
        <v>28</v>
      </c>
      <c r="B2259" s="36" t="s">
        <v>6</v>
      </c>
      <c r="C2259" s="38" t="s">
        <v>62</v>
      </c>
      <c r="D2259" s="36">
        <v>1890.6814905090978</v>
      </c>
      <c r="E2259" s="36">
        <v>5.5545175407030016E-3</v>
      </c>
    </row>
    <row r="2260" spans="1:5" x14ac:dyDescent="0.3">
      <c r="A2260" s="36" t="s">
        <v>27</v>
      </c>
      <c r="B2260" s="36" t="s">
        <v>6</v>
      </c>
      <c r="C2260" s="38" t="s">
        <v>62</v>
      </c>
      <c r="D2260" s="36">
        <v>1855.5341564856994</v>
      </c>
      <c r="E2260" s="36">
        <v>5.8366484712945909E-3</v>
      </c>
    </row>
    <row r="2261" spans="1:5" x14ac:dyDescent="0.3">
      <c r="A2261" s="36" t="s">
        <v>26</v>
      </c>
      <c r="B2261" s="36" t="s">
        <v>6</v>
      </c>
      <c r="C2261" s="38" t="s">
        <v>62</v>
      </c>
      <c r="D2261" s="36">
        <v>1736.1134814812035</v>
      </c>
      <c r="E2261" s="36">
        <v>5.8556783809839341E-3</v>
      </c>
    </row>
    <row r="2262" spans="1:5" x14ac:dyDescent="0.3">
      <c r="A2262" s="36" t="s">
        <v>25</v>
      </c>
      <c r="B2262" s="36" t="s">
        <v>6</v>
      </c>
      <c r="C2262" s="38" t="s">
        <v>62</v>
      </c>
      <c r="D2262" s="36">
        <v>1348.0432243177004</v>
      </c>
      <c r="E2262" s="36">
        <v>6.5296257800419241E-3</v>
      </c>
    </row>
    <row r="2263" spans="1:5" x14ac:dyDescent="0.3">
      <c r="A2263" s="36" t="s">
        <v>24</v>
      </c>
      <c r="B2263" s="36" t="s">
        <v>6</v>
      </c>
      <c r="C2263" s="38" t="s">
        <v>62</v>
      </c>
      <c r="D2263" s="36">
        <v>1219</v>
      </c>
      <c r="E2263" s="36">
        <v>6.2368972746331235E-3</v>
      </c>
    </row>
    <row r="2264" spans="1:5" x14ac:dyDescent="0.3">
      <c r="A2264" s="36" t="s">
        <v>23</v>
      </c>
      <c r="B2264" s="36" t="s">
        <v>6</v>
      </c>
      <c r="C2264" s="38" t="s">
        <v>62</v>
      </c>
      <c r="D2264" s="36">
        <v>1270.1643076603998</v>
      </c>
      <c r="E2264" s="36">
        <v>6.5207408924336952E-3</v>
      </c>
    </row>
    <row r="2265" spans="1:5" x14ac:dyDescent="0.3">
      <c r="A2265" s="36" t="s">
        <v>22</v>
      </c>
      <c r="B2265" s="36" t="s">
        <v>6</v>
      </c>
      <c r="C2265" s="38" t="s">
        <v>62</v>
      </c>
      <c r="D2265" s="36">
        <v>1086.1208791221995</v>
      </c>
      <c r="E2265" s="36">
        <v>6.492139871427864E-3</v>
      </c>
    </row>
    <row r="2266" spans="1:5" x14ac:dyDescent="0.3">
      <c r="A2266" s="36" t="s">
        <v>21</v>
      </c>
      <c r="B2266" s="36" t="s">
        <v>6</v>
      </c>
      <c r="C2266" s="38" t="s">
        <v>62</v>
      </c>
      <c r="D2266" s="36">
        <v>955.6798818550003</v>
      </c>
      <c r="E2266" s="36">
        <v>6.3946005589786692E-3</v>
      </c>
    </row>
    <row r="2267" spans="1:5" x14ac:dyDescent="0.3">
      <c r="A2267" s="36" t="s">
        <v>35</v>
      </c>
      <c r="B2267" s="36" t="s">
        <v>6</v>
      </c>
      <c r="C2267" s="38" t="s">
        <v>63</v>
      </c>
      <c r="D2267" s="36">
        <v>886.78816205999965</v>
      </c>
      <c r="E2267" s="36">
        <v>5.3217003376025739E-3</v>
      </c>
    </row>
    <row r="2268" spans="1:5" x14ac:dyDescent="0.3">
      <c r="A2268" s="36" t="s">
        <v>34</v>
      </c>
      <c r="B2268" s="36" t="s">
        <v>6</v>
      </c>
      <c r="C2268" s="38" t="s">
        <v>63</v>
      </c>
      <c r="D2268" s="36">
        <v>935.87067031810022</v>
      </c>
      <c r="E2268" s="36">
        <v>5.6621886369270756E-3</v>
      </c>
    </row>
    <row r="2269" spans="1:5" x14ac:dyDescent="0.3">
      <c r="A2269" s="36" t="s">
        <v>33</v>
      </c>
      <c r="B2269" s="36" t="s">
        <v>6</v>
      </c>
      <c r="C2269" s="38" t="s">
        <v>63</v>
      </c>
      <c r="D2269" s="36">
        <v>963.87469785279973</v>
      </c>
      <c r="E2269" s="36">
        <v>5.0171998519899863E-3</v>
      </c>
    </row>
    <row r="2270" spans="1:5" x14ac:dyDescent="0.3">
      <c r="A2270" s="36" t="s">
        <v>32</v>
      </c>
      <c r="B2270" s="36" t="s">
        <v>6</v>
      </c>
      <c r="C2270" s="38" t="s">
        <v>63</v>
      </c>
      <c r="D2270" s="36">
        <v>1115.9872793126005</v>
      </c>
      <c r="E2270" s="36">
        <v>5.2675314189813485E-3</v>
      </c>
    </row>
    <row r="2271" spans="1:5" x14ac:dyDescent="0.3">
      <c r="A2271" s="36" t="s">
        <v>31</v>
      </c>
      <c r="B2271" s="36" t="s">
        <v>6</v>
      </c>
      <c r="C2271" s="38" t="s">
        <v>63</v>
      </c>
      <c r="D2271" s="36">
        <v>1043.3114424317014</v>
      </c>
      <c r="E2271" s="36">
        <v>5.6597248171653377E-3</v>
      </c>
    </row>
    <row r="2272" spans="1:5" x14ac:dyDescent="0.3">
      <c r="A2272" s="36" t="s">
        <v>30</v>
      </c>
      <c r="B2272" s="36" t="s">
        <v>6</v>
      </c>
      <c r="C2272" s="38" t="s">
        <v>63</v>
      </c>
      <c r="D2272" s="36">
        <v>1316.8104966072999</v>
      </c>
      <c r="E2272" s="36">
        <v>5.728988666372746E-3</v>
      </c>
    </row>
    <row r="2273" spans="1:5" x14ac:dyDescent="0.3">
      <c r="A2273" s="36" t="s">
        <v>29</v>
      </c>
      <c r="B2273" s="36" t="s">
        <v>6</v>
      </c>
      <c r="C2273" s="38" t="s">
        <v>63</v>
      </c>
      <c r="D2273" s="36">
        <v>1349.146826783001</v>
      </c>
      <c r="E2273" s="36">
        <v>5.8312389361201119E-3</v>
      </c>
    </row>
    <row r="2274" spans="1:5" x14ac:dyDescent="0.3">
      <c r="A2274" s="36" t="s">
        <v>28</v>
      </c>
      <c r="B2274" s="36" t="s">
        <v>6</v>
      </c>
      <c r="C2274" s="38" t="s">
        <v>63</v>
      </c>
      <c r="D2274" s="36">
        <v>1448.1852532848</v>
      </c>
      <c r="E2274" s="36">
        <v>5.706904573635924E-3</v>
      </c>
    </row>
    <row r="2275" spans="1:5" x14ac:dyDescent="0.3">
      <c r="A2275" s="36" t="s">
        <v>27</v>
      </c>
      <c r="B2275" s="36" t="s">
        <v>6</v>
      </c>
      <c r="C2275" s="38" t="s">
        <v>63</v>
      </c>
      <c r="D2275" s="36">
        <v>1280.5318395600009</v>
      </c>
      <c r="E2275" s="36">
        <v>5.7404985745601357E-3</v>
      </c>
    </row>
    <row r="2276" spans="1:5" x14ac:dyDescent="0.3">
      <c r="A2276" s="36" t="s">
        <v>26</v>
      </c>
      <c r="B2276" s="36" t="s">
        <v>6</v>
      </c>
      <c r="C2276" s="38" t="s">
        <v>63</v>
      </c>
      <c r="D2276" s="36">
        <v>1167.0556551972002</v>
      </c>
      <c r="E2276" s="36">
        <v>5.4974365412423778E-3</v>
      </c>
    </row>
    <row r="2277" spans="1:5" x14ac:dyDescent="0.3">
      <c r="A2277" s="36" t="s">
        <v>25</v>
      </c>
      <c r="B2277" s="36" t="s">
        <v>6</v>
      </c>
      <c r="C2277" s="38" t="s">
        <v>63</v>
      </c>
      <c r="D2277" s="36">
        <v>988.33900121710019</v>
      </c>
      <c r="E2277" s="36">
        <v>6.0739606950923663E-3</v>
      </c>
    </row>
    <row r="2278" spans="1:5" x14ac:dyDescent="0.3">
      <c r="A2278" s="36" t="s">
        <v>24</v>
      </c>
      <c r="B2278" s="36" t="s">
        <v>6</v>
      </c>
      <c r="C2278" s="38" t="s">
        <v>63</v>
      </c>
      <c r="D2278" s="36">
        <v>929</v>
      </c>
      <c r="E2278" s="36">
        <v>6.8719351752182757E-3</v>
      </c>
    </row>
    <row r="2279" spans="1:5" x14ac:dyDescent="0.3">
      <c r="A2279" s="36" t="s">
        <v>23</v>
      </c>
      <c r="B2279" s="36" t="s">
        <v>6</v>
      </c>
      <c r="C2279" s="38" t="s">
        <v>63</v>
      </c>
      <c r="D2279" s="36">
        <v>896</v>
      </c>
      <c r="E2279" s="36">
        <v>6.6351996527777785E-3</v>
      </c>
    </row>
    <row r="2280" spans="1:5" x14ac:dyDescent="0.3">
      <c r="A2280" s="36" t="s">
        <v>22</v>
      </c>
      <c r="B2280" s="36" t="s">
        <v>6</v>
      </c>
      <c r="C2280" s="38" t="s">
        <v>63</v>
      </c>
      <c r="D2280" s="36">
        <v>778</v>
      </c>
      <c r="E2280" s="36">
        <v>6.9765781205369899E-3</v>
      </c>
    </row>
    <row r="2281" spans="1:5" x14ac:dyDescent="0.3">
      <c r="A2281" s="36" t="s">
        <v>21</v>
      </c>
      <c r="B2281" s="36" t="s">
        <v>6</v>
      </c>
      <c r="C2281" s="38" t="s">
        <v>63</v>
      </c>
      <c r="D2281" s="36">
        <v>738</v>
      </c>
      <c r="E2281" s="36">
        <v>6.6640319180969595E-3</v>
      </c>
    </row>
    <row r="2282" spans="1:5" x14ac:dyDescent="0.3">
      <c r="A2282" s="36" t="s">
        <v>35</v>
      </c>
      <c r="B2282" s="36" t="s">
        <v>6</v>
      </c>
      <c r="C2282" s="38" t="s">
        <v>64</v>
      </c>
      <c r="D2282" s="36">
        <v>616.52866230000018</v>
      </c>
      <c r="E2282" s="36">
        <v>5.4665716778126306E-3</v>
      </c>
    </row>
    <row r="2283" spans="1:5" x14ac:dyDescent="0.3">
      <c r="A2283" s="36" t="s">
        <v>34</v>
      </c>
      <c r="B2283" s="36" t="s">
        <v>6</v>
      </c>
      <c r="C2283" s="38" t="s">
        <v>64</v>
      </c>
      <c r="D2283" s="36">
        <v>720.35331216529994</v>
      </c>
      <c r="E2283" s="36">
        <v>5.3977920967088408E-3</v>
      </c>
    </row>
    <row r="2284" spans="1:5" x14ac:dyDescent="0.3">
      <c r="A2284" s="36" t="s">
        <v>33</v>
      </c>
      <c r="B2284" s="36" t="s">
        <v>6</v>
      </c>
      <c r="C2284" s="38" t="s">
        <v>64</v>
      </c>
      <c r="D2284" s="36">
        <v>701.80904031929867</v>
      </c>
      <c r="E2284" s="36">
        <v>5.4228583047704259E-3</v>
      </c>
    </row>
    <row r="2285" spans="1:5" x14ac:dyDescent="0.3">
      <c r="A2285" s="36" t="s">
        <v>32</v>
      </c>
      <c r="B2285" s="36" t="s">
        <v>6</v>
      </c>
      <c r="C2285" s="38" t="s">
        <v>64</v>
      </c>
      <c r="D2285" s="36">
        <v>817.54970657729996</v>
      </c>
      <c r="E2285" s="36">
        <v>5.8734469510832955E-3</v>
      </c>
    </row>
    <row r="2286" spans="1:5" x14ac:dyDescent="0.3">
      <c r="A2286" s="36" t="s">
        <v>31</v>
      </c>
      <c r="B2286" s="36" t="s">
        <v>6</v>
      </c>
      <c r="C2286" s="38" t="s">
        <v>64</v>
      </c>
      <c r="D2286" s="36">
        <v>965.17665130390196</v>
      </c>
      <c r="E2286" s="36">
        <v>5.7769260933306131E-3</v>
      </c>
    </row>
    <row r="2287" spans="1:5" x14ac:dyDescent="0.3">
      <c r="A2287" s="36" t="s">
        <v>30</v>
      </c>
      <c r="B2287" s="36" t="s">
        <v>6</v>
      </c>
      <c r="C2287" s="38" t="s">
        <v>64</v>
      </c>
      <c r="D2287" s="36">
        <v>962</v>
      </c>
      <c r="E2287" s="36">
        <v>5.7482963732963738E-3</v>
      </c>
    </row>
    <row r="2288" spans="1:5" x14ac:dyDescent="0.3">
      <c r="A2288" s="36" t="s">
        <v>29</v>
      </c>
      <c r="B2288" s="36" t="s">
        <v>6</v>
      </c>
      <c r="C2288" s="38" t="s">
        <v>64</v>
      </c>
      <c r="D2288" s="36">
        <v>935</v>
      </c>
      <c r="E2288" s="36">
        <v>5.6974153297682717E-3</v>
      </c>
    </row>
    <row r="2289" spans="1:5" x14ac:dyDescent="0.3">
      <c r="A2289" s="36" t="s">
        <v>28</v>
      </c>
      <c r="B2289" s="36" t="s">
        <v>6</v>
      </c>
      <c r="C2289" s="38" t="s">
        <v>64</v>
      </c>
      <c r="D2289" s="36">
        <v>976</v>
      </c>
      <c r="E2289" s="36">
        <v>5.9162966757741351E-3</v>
      </c>
    </row>
    <row r="2290" spans="1:5" x14ac:dyDescent="0.3">
      <c r="A2290" s="36" t="s">
        <v>27</v>
      </c>
      <c r="B2290" s="36" t="s">
        <v>6</v>
      </c>
      <c r="C2290" s="38" t="s">
        <v>64</v>
      </c>
      <c r="D2290" s="36">
        <v>978</v>
      </c>
      <c r="E2290" s="36">
        <v>5.7870370370370376E-3</v>
      </c>
    </row>
    <row r="2291" spans="1:5" x14ac:dyDescent="0.3">
      <c r="A2291" s="36" t="s">
        <v>26</v>
      </c>
      <c r="B2291" s="36" t="s">
        <v>6</v>
      </c>
      <c r="C2291" s="38" t="s">
        <v>64</v>
      </c>
      <c r="D2291" s="36">
        <v>958</v>
      </c>
      <c r="E2291" s="36">
        <v>5.7635989329621893E-3</v>
      </c>
    </row>
    <row r="2292" spans="1:5" x14ac:dyDescent="0.3">
      <c r="A2292" s="36" t="s">
        <v>25</v>
      </c>
      <c r="B2292" s="36" t="s">
        <v>6</v>
      </c>
      <c r="C2292" s="38" t="s">
        <v>64</v>
      </c>
      <c r="D2292" s="36">
        <v>749</v>
      </c>
      <c r="E2292" s="36">
        <v>5.925493250259606E-3</v>
      </c>
    </row>
    <row r="2293" spans="1:5" x14ac:dyDescent="0.3">
      <c r="A2293" s="36" t="s">
        <v>24</v>
      </c>
      <c r="B2293" s="36" t="s">
        <v>6</v>
      </c>
      <c r="C2293" s="38" t="s">
        <v>64</v>
      </c>
      <c r="D2293" s="36">
        <v>692</v>
      </c>
      <c r="E2293" s="36">
        <v>6.1717244701348746E-3</v>
      </c>
    </row>
    <row r="2294" spans="1:5" x14ac:dyDescent="0.3">
      <c r="A2294" s="36" t="s">
        <v>23</v>
      </c>
      <c r="B2294" s="36" t="s">
        <v>6</v>
      </c>
      <c r="C2294" s="38" t="s">
        <v>64</v>
      </c>
      <c r="D2294" s="36">
        <v>619</v>
      </c>
      <c r="E2294" s="36">
        <v>6.1826871297792135E-3</v>
      </c>
    </row>
    <row r="2295" spans="1:5" x14ac:dyDescent="0.3">
      <c r="A2295" s="36" t="s">
        <v>22</v>
      </c>
      <c r="B2295" s="36" t="s">
        <v>6</v>
      </c>
      <c r="C2295" s="38" t="s">
        <v>64</v>
      </c>
      <c r="D2295" s="36">
        <v>599</v>
      </c>
      <c r="E2295" s="36">
        <v>6.0911704693006859E-3</v>
      </c>
    </row>
    <row r="2296" spans="1:5" x14ac:dyDescent="0.3">
      <c r="A2296" s="36" t="s">
        <v>21</v>
      </c>
      <c r="B2296" s="36" t="s">
        <v>6</v>
      </c>
      <c r="C2296" s="38" t="s">
        <v>64</v>
      </c>
      <c r="D2296" s="36">
        <v>568</v>
      </c>
      <c r="E2296" s="36">
        <v>6.3416960093896713E-3</v>
      </c>
    </row>
    <row r="2297" spans="1:5" x14ac:dyDescent="0.3">
      <c r="A2297" s="36" t="s">
        <v>35</v>
      </c>
      <c r="B2297" s="36" t="s">
        <v>6</v>
      </c>
      <c r="C2297" s="38" t="s">
        <v>65</v>
      </c>
      <c r="D2297" s="36">
        <v>580.58904116000031</v>
      </c>
      <c r="E2297" s="36">
        <v>5.4086150893857803E-3</v>
      </c>
    </row>
    <row r="2298" spans="1:5" x14ac:dyDescent="0.3">
      <c r="A2298" s="36" t="s">
        <v>34</v>
      </c>
      <c r="B2298" s="36" t="s">
        <v>6</v>
      </c>
      <c r="C2298" s="38" t="s">
        <v>65</v>
      </c>
      <c r="D2298" s="36">
        <v>760.40173934939673</v>
      </c>
      <c r="E2298" s="36">
        <v>4.9137946773090283E-3</v>
      </c>
    </row>
    <row r="2299" spans="1:5" x14ac:dyDescent="0.3">
      <c r="A2299" s="36" t="s">
        <v>33</v>
      </c>
      <c r="B2299" s="36" t="s">
        <v>6</v>
      </c>
      <c r="C2299" s="38" t="s">
        <v>65</v>
      </c>
      <c r="D2299" s="36">
        <v>799.83693643660172</v>
      </c>
      <c r="E2299" s="36">
        <v>4.6503821855460002E-3</v>
      </c>
    </row>
    <row r="2300" spans="1:5" x14ac:dyDescent="0.3">
      <c r="A2300" s="36" t="s">
        <v>32</v>
      </c>
      <c r="B2300" s="36" t="s">
        <v>6</v>
      </c>
      <c r="C2300" s="38" t="s">
        <v>65</v>
      </c>
      <c r="D2300" s="36">
        <v>884.27261822080209</v>
      </c>
      <c r="E2300" s="36">
        <v>4.9290444985401879E-3</v>
      </c>
    </row>
    <row r="2301" spans="1:5" x14ac:dyDescent="0.3">
      <c r="A2301" s="36" t="s">
        <v>31</v>
      </c>
      <c r="B2301" s="36" t="s">
        <v>6</v>
      </c>
      <c r="C2301" s="38" t="s">
        <v>65</v>
      </c>
      <c r="D2301" s="36">
        <v>926.48657159770062</v>
      </c>
      <c r="E2301" s="36">
        <v>4.5962029850889928E-3</v>
      </c>
    </row>
    <row r="2302" spans="1:5" x14ac:dyDescent="0.3">
      <c r="A2302" s="36" t="s">
        <v>30</v>
      </c>
      <c r="B2302" s="36" t="s">
        <v>6</v>
      </c>
      <c r="C2302" s="38" t="s">
        <v>65</v>
      </c>
      <c r="D2302" s="36">
        <v>1169.4360508451018</v>
      </c>
      <c r="E2302" s="36">
        <v>4.834154485943782E-3</v>
      </c>
    </row>
    <row r="2303" spans="1:5" x14ac:dyDescent="0.3">
      <c r="A2303" s="36" t="s">
        <v>29</v>
      </c>
      <c r="B2303" s="36" t="s">
        <v>6</v>
      </c>
      <c r="C2303" s="38" t="s">
        <v>65</v>
      </c>
      <c r="D2303" s="36">
        <v>1153.2991285948983</v>
      </c>
      <c r="E2303" s="36">
        <v>5.0676855710915089E-3</v>
      </c>
    </row>
    <row r="2304" spans="1:5" x14ac:dyDescent="0.3">
      <c r="A2304" s="36" t="s">
        <v>28</v>
      </c>
      <c r="B2304" s="36" t="s">
        <v>6</v>
      </c>
      <c r="C2304" s="38" t="s">
        <v>65</v>
      </c>
      <c r="D2304" s="36">
        <v>1227.5813570455041</v>
      </c>
      <c r="E2304" s="36">
        <v>4.9313492442549225E-3</v>
      </c>
    </row>
    <row r="2305" spans="1:5" x14ac:dyDescent="0.3">
      <c r="A2305" s="36" t="s">
        <v>27</v>
      </c>
      <c r="B2305" s="36" t="s">
        <v>6</v>
      </c>
      <c r="C2305" s="38" t="s">
        <v>65</v>
      </c>
      <c r="D2305" s="36">
        <v>1036.3676767725033</v>
      </c>
      <c r="E2305" s="36">
        <v>5.2608921494350465E-3</v>
      </c>
    </row>
    <row r="2306" spans="1:5" x14ac:dyDescent="0.3">
      <c r="A2306" s="36" t="s">
        <v>26</v>
      </c>
      <c r="B2306" s="36" t="s">
        <v>6</v>
      </c>
      <c r="C2306" s="38" t="s">
        <v>65</v>
      </c>
      <c r="D2306" s="36">
        <v>887</v>
      </c>
      <c r="E2306" s="36">
        <v>5.2635287485907553E-3</v>
      </c>
    </row>
    <row r="2307" spans="1:5" x14ac:dyDescent="0.3">
      <c r="A2307" s="36" t="s">
        <v>25</v>
      </c>
      <c r="B2307" s="36" t="s">
        <v>6</v>
      </c>
      <c r="C2307" s="38" t="s">
        <v>65</v>
      </c>
      <c r="D2307" s="36">
        <v>674</v>
      </c>
      <c r="E2307" s="36">
        <v>5.2011210023079459E-3</v>
      </c>
    </row>
    <row r="2308" spans="1:5" x14ac:dyDescent="0.3">
      <c r="A2308" s="36" t="s">
        <v>24</v>
      </c>
      <c r="B2308" s="36" t="s">
        <v>6</v>
      </c>
      <c r="C2308" s="38" t="s">
        <v>65</v>
      </c>
      <c r="D2308" s="36">
        <v>593</v>
      </c>
      <c r="E2308" s="36">
        <v>5.3424208356754729E-3</v>
      </c>
    </row>
    <row r="2309" spans="1:5" x14ac:dyDescent="0.3">
      <c r="A2309" s="36" t="s">
        <v>23</v>
      </c>
      <c r="B2309" s="36" t="s">
        <v>6</v>
      </c>
      <c r="C2309" s="38" t="s">
        <v>65</v>
      </c>
      <c r="D2309" s="36">
        <v>529</v>
      </c>
      <c r="E2309" s="36">
        <v>5.501732829237555E-3</v>
      </c>
    </row>
    <row r="2310" spans="1:5" x14ac:dyDescent="0.3">
      <c r="A2310" s="36" t="s">
        <v>22</v>
      </c>
      <c r="B2310" s="36" t="s">
        <v>6</v>
      </c>
      <c r="C2310" s="38" t="s">
        <v>65</v>
      </c>
      <c r="D2310" s="36">
        <v>454</v>
      </c>
      <c r="E2310" s="36">
        <v>5.5020190895741557E-3</v>
      </c>
    </row>
    <row r="2311" spans="1:5" x14ac:dyDescent="0.3">
      <c r="A2311" s="36" t="s">
        <v>21</v>
      </c>
      <c r="B2311" s="36" t="s">
        <v>6</v>
      </c>
      <c r="C2311" s="38" t="s">
        <v>65</v>
      </c>
      <c r="D2311" s="36">
        <v>423</v>
      </c>
      <c r="E2311" s="36">
        <v>5.979117415287628E-3</v>
      </c>
    </row>
    <row r="2312" spans="1:5" x14ac:dyDescent="0.3">
      <c r="A2312" s="36" t="s">
        <v>35</v>
      </c>
      <c r="B2312" s="36" t="s">
        <v>6</v>
      </c>
      <c r="C2312" s="38" t="s">
        <v>66</v>
      </c>
      <c r="D2312" s="36">
        <v>1750.066666979998</v>
      </c>
      <c r="E2312" s="36">
        <v>5.3272573743168346E-3</v>
      </c>
    </row>
    <row r="2313" spans="1:5" x14ac:dyDescent="0.3">
      <c r="A2313" s="36" t="s">
        <v>34</v>
      </c>
      <c r="B2313" s="36" t="s">
        <v>6</v>
      </c>
      <c r="C2313" s="38" t="s">
        <v>66</v>
      </c>
      <c r="D2313" s="36">
        <v>1467.8342174442957</v>
      </c>
      <c r="E2313" s="36">
        <v>5.3690341160796979E-3</v>
      </c>
    </row>
    <row r="2314" spans="1:5" x14ac:dyDescent="0.3">
      <c r="A2314" s="36" t="s">
        <v>33</v>
      </c>
      <c r="B2314" s="36" t="s">
        <v>6</v>
      </c>
      <c r="C2314" s="38" t="s">
        <v>66</v>
      </c>
      <c r="D2314" s="36">
        <v>1529.5109768861032</v>
      </c>
      <c r="E2314" s="36">
        <v>5.2143056734194433E-3</v>
      </c>
    </row>
    <row r="2315" spans="1:5" x14ac:dyDescent="0.3">
      <c r="A2315" s="36" t="s">
        <v>32</v>
      </c>
      <c r="B2315" s="36" t="s">
        <v>6</v>
      </c>
      <c r="C2315" s="38" t="s">
        <v>66</v>
      </c>
      <c r="D2315" s="36">
        <v>1662.8455842434994</v>
      </c>
      <c r="E2315" s="36">
        <v>5.0800130892092827E-3</v>
      </c>
    </row>
    <row r="2316" spans="1:5" x14ac:dyDescent="0.3">
      <c r="A2316" s="36" t="s">
        <v>31</v>
      </c>
      <c r="B2316" s="36" t="s">
        <v>6</v>
      </c>
      <c r="C2316" s="38" t="s">
        <v>66</v>
      </c>
      <c r="D2316" s="36">
        <v>1602.1605546967005</v>
      </c>
      <c r="E2316" s="36">
        <v>5.3846953377835998E-3</v>
      </c>
    </row>
    <row r="2317" spans="1:5" x14ac:dyDescent="0.3">
      <c r="A2317" s="36" t="s">
        <v>30</v>
      </c>
      <c r="B2317" s="36" t="s">
        <v>6</v>
      </c>
      <c r="C2317" s="38" t="s">
        <v>66</v>
      </c>
      <c r="D2317" s="36">
        <v>1999.1227867020052</v>
      </c>
      <c r="E2317" s="36">
        <v>5.372147047216445E-3</v>
      </c>
    </row>
    <row r="2318" spans="1:5" x14ac:dyDescent="0.3">
      <c r="A2318" s="36" t="s">
        <v>29</v>
      </c>
      <c r="B2318" s="36" t="s">
        <v>6</v>
      </c>
      <c r="C2318" s="38" t="s">
        <v>66</v>
      </c>
      <c r="D2318" s="36">
        <v>2397.1545693000926</v>
      </c>
      <c r="E2318" s="36">
        <v>5.3840000094870725E-3</v>
      </c>
    </row>
    <row r="2319" spans="1:5" x14ac:dyDescent="0.3">
      <c r="A2319" s="36" t="s">
        <v>28</v>
      </c>
      <c r="B2319" s="36" t="s">
        <v>6</v>
      </c>
      <c r="C2319" s="38" t="s">
        <v>66</v>
      </c>
      <c r="D2319" s="36">
        <v>2424.3789190035063</v>
      </c>
      <c r="E2319" s="36">
        <v>5.2105077012933295E-3</v>
      </c>
    </row>
    <row r="2320" spans="1:5" x14ac:dyDescent="0.3">
      <c r="A2320" s="36" t="s">
        <v>27</v>
      </c>
      <c r="B2320" s="36" t="s">
        <v>6</v>
      </c>
      <c r="C2320" s="38" t="s">
        <v>66</v>
      </c>
      <c r="D2320" s="36">
        <v>2168.5429967493965</v>
      </c>
      <c r="E2320" s="36">
        <v>5.1937471875258103E-3</v>
      </c>
    </row>
    <row r="2321" spans="1:5" x14ac:dyDescent="0.3">
      <c r="A2321" s="36" t="s">
        <v>26</v>
      </c>
      <c r="B2321" s="36" t="s">
        <v>6</v>
      </c>
      <c r="C2321" s="38" t="s">
        <v>66</v>
      </c>
      <c r="D2321" s="36">
        <v>2087.1034064574942</v>
      </c>
      <c r="E2321" s="36">
        <v>5.3731310658850359E-3</v>
      </c>
    </row>
    <row r="2322" spans="1:5" x14ac:dyDescent="0.3">
      <c r="A2322" s="36" t="s">
        <v>25</v>
      </c>
      <c r="B2322" s="36" t="s">
        <v>6</v>
      </c>
      <c r="C2322" s="38" t="s">
        <v>66</v>
      </c>
      <c r="D2322" s="36">
        <v>1538.7934197251013</v>
      </c>
      <c r="E2322" s="36">
        <v>5.6797090326215398E-3</v>
      </c>
    </row>
    <row r="2323" spans="1:5" x14ac:dyDescent="0.3">
      <c r="A2323" s="36" t="s">
        <v>24</v>
      </c>
      <c r="B2323" s="36" t="s">
        <v>6</v>
      </c>
      <c r="C2323" s="38" t="s">
        <v>66</v>
      </c>
      <c r="D2323" s="36">
        <v>1369</v>
      </c>
      <c r="E2323" s="36">
        <v>5.7361415469523586E-3</v>
      </c>
    </row>
    <row r="2324" spans="1:5" x14ac:dyDescent="0.3">
      <c r="A2324" s="36" t="s">
        <v>23</v>
      </c>
      <c r="B2324" s="36" t="s">
        <v>6</v>
      </c>
      <c r="C2324" s="38" t="s">
        <v>66</v>
      </c>
      <c r="D2324" s="36">
        <v>1256.4759200470987</v>
      </c>
      <c r="E2324" s="36">
        <v>6.0266278635061846E-3</v>
      </c>
    </row>
    <row r="2325" spans="1:5" x14ac:dyDescent="0.3">
      <c r="A2325" s="36" t="s">
        <v>22</v>
      </c>
      <c r="B2325" s="36" t="s">
        <v>6</v>
      </c>
      <c r="C2325" s="38" t="s">
        <v>66</v>
      </c>
      <c r="D2325" s="36">
        <v>977.00934954149568</v>
      </c>
      <c r="E2325" s="36">
        <v>5.879525054816679E-3</v>
      </c>
    </row>
    <row r="2326" spans="1:5" x14ac:dyDescent="0.3">
      <c r="A2326" s="36" t="s">
        <v>21</v>
      </c>
      <c r="B2326" s="36" t="s">
        <v>6</v>
      </c>
      <c r="C2326" s="38" t="s">
        <v>66</v>
      </c>
      <c r="D2326" s="36">
        <v>937.29909653519906</v>
      </c>
      <c r="E2326" s="36">
        <v>6.1576505686959737E-3</v>
      </c>
    </row>
    <row r="2327" spans="1:5" x14ac:dyDescent="0.3">
      <c r="A2327" s="36" t="s">
        <v>35</v>
      </c>
      <c r="B2327" s="36" t="s">
        <v>6</v>
      </c>
      <c r="C2327" s="38" t="s">
        <v>67</v>
      </c>
      <c r="D2327" s="36">
        <v>548.375</v>
      </c>
      <c r="E2327" s="36">
        <v>5.8347105083200361E-3</v>
      </c>
    </row>
    <row r="2328" spans="1:5" x14ac:dyDescent="0.3">
      <c r="A2328" s="36" t="s">
        <v>34</v>
      </c>
      <c r="B2328" s="36" t="s">
        <v>6</v>
      </c>
      <c r="C2328" s="38" t="s">
        <v>67</v>
      </c>
      <c r="D2328" s="36">
        <v>570.08128260659873</v>
      </c>
      <c r="E2328" s="36">
        <v>5.7880114675124134E-3</v>
      </c>
    </row>
    <row r="2329" spans="1:5" x14ac:dyDescent="0.3">
      <c r="A2329" s="36" t="s">
        <v>33</v>
      </c>
      <c r="B2329" s="36" t="s">
        <v>6</v>
      </c>
      <c r="C2329" s="38" t="s">
        <v>67</v>
      </c>
      <c r="D2329" s="36">
        <v>605.31084177690093</v>
      </c>
      <c r="E2329" s="36">
        <v>5.8616834071241984E-3</v>
      </c>
    </row>
    <row r="2330" spans="1:5" x14ac:dyDescent="0.3">
      <c r="A2330" s="36" t="s">
        <v>32</v>
      </c>
      <c r="B2330" s="36" t="s">
        <v>6</v>
      </c>
      <c r="C2330" s="38" t="s">
        <v>67</v>
      </c>
      <c r="D2330" s="36">
        <v>607.02341722119968</v>
      </c>
      <c r="E2330" s="36">
        <v>6.9455762253812572E-3</v>
      </c>
    </row>
    <row r="2331" spans="1:5" x14ac:dyDescent="0.3">
      <c r="A2331" s="36" t="s">
        <v>31</v>
      </c>
      <c r="B2331" s="36" t="s">
        <v>6</v>
      </c>
      <c r="C2331" s="38" t="s">
        <v>67</v>
      </c>
      <c r="D2331" s="36">
        <v>541.7264944305</v>
      </c>
      <c r="E2331" s="36">
        <v>6.2003212387981279E-3</v>
      </c>
    </row>
    <row r="2332" spans="1:5" x14ac:dyDescent="0.3">
      <c r="A2332" s="36" t="s">
        <v>30</v>
      </c>
      <c r="B2332" s="36" t="s">
        <v>6</v>
      </c>
      <c r="C2332" s="38" t="s">
        <v>67</v>
      </c>
      <c r="D2332" s="36">
        <v>636.18551138480018</v>
      </c>
      <c r="E2332" s="36">
        <v>6.2349181435298233E-3</v>
      </c>
    </row>
    <row r="2333" spans="1:5" x14ac:dyDescent="0.3">
      <c r="A2333" s="36" t="s">
        <v>29</v>
      </c>
      <c r="B2333" s="36" t="s">
        <v>6</v>
      </c>
      <c r="C2333" s="38" t="s">
        <v>67</v>
      </c>
      <c r="D2333" s="36">
        <v>665.05579623489928</v>
      </c>
      <c r="E2333" s="36">
        <v>7.1254324898698332E-3</v>
      </c>
    </row>
    <row r="2334" spans="1:5" x14ac:dyDescent="0.3">
      <c r="A2334" s="36" t="s">
        <v>28</v>
      </c>
      <c r="B2334" s="36" t="s">
        <v>6</v>
      </c>
      <c r="C2334" s="38" t="s">
        <v>67</v>
      </c>
      <c r="D2334" s="36">
        <v>791.47544928560126</v>
      </c>
      <c r="E2334" s="36">
        <v>6.3768646546577979E-3</v>
      </c>
    </row>
    <row r="2335" spans="1:5" x14ac:dyDescent="0.3">
      <c r="A2335" s="36" t="s">
        <v>27</v>
      </c>
      <c r="B2335" s="36" t="s">
        <v>6</v>
      </c>
      <c r="C2335" s="38" t="s">
        <v>67</v>
      </c>
      <c r="D2335" s="36">
        <v>825.30306002310022</v>
      </c>
      <c r="E2335" s="36">
        <v>6.2711232240432102E-3</v>
      </c>
    </row>
    <row r="2336" spans="1:5" x14ac:dyDescent="0.3">
      <c r="A2336" s="36" t="s">
        <v>26</v>
      </c>
      <c r="B2336" s="36" t="s">
        <v>6</v>
      </c>
      <c r="C2336" s="38" t="s">
        <v>67</v>
      </c>
      <c r="D2336" s="36">
        <v>829.15186103990004</v>
      </c>
      <c r="E2336" s="36">
        <v>6.2825982978917515E-3</v>
      </c>
    </row>
    <row r="2337" spans="1:5" x14ac:dyDescent="0.3">
      <c r="A2337" s="36" t="s">
        <v>25</v>
      </c>
      <c r="B2337" s="36" t="s">
        <v>6</v>
      </c>
      <c r="C2337" s="38" t="s">
        <v>67</v>
      </c>
      <c r="D2337" s="36">
        <v>720.44791666470076</v>
      </c>
      <c r="E2337" s="36">
        <v>6.941578985157913E-3</v>
      </c>
    </row>
    <row r="2338" spans="1:5" x14ac:dyDescent="0.3">
      <c r="A2338" s="36" t="s">
        <v>24</v>
      </c>
      <c r="B2338" s="36" t="s">
        <v>6</v>
      </c>
      <c r="C2338" s="38" t="s">
        <v>67</v>
      </c>
      <c r="D2338" s="36">
        <v>563</v>
      </c>
      <c r="E2338" s="36">
        <v>7.0122853759621078E-3</v>
      </c>
    </row>
    <row r="2339" spans="1:5" x14ac:dyDescent="0.3">
      <c r="A2339" s="36" t="s">
        <v>23</v>
      </c>
      <c r="B2339" s="36" t="s">
        <v>6</v>
      </c>
      <c r="C2339" s="38" t="s">
        <v>67</v>
      </c>
      <c r="D2339" s="36">
        <v>522.59906668609983</v>
      </c>
      <c r="E2339" s="36">
        <v>6.8889366967037702E-3</v>
      </c>
    </row>
    <row r="2340" spans="1:5" x14ac:dyDescent="0.3">
      <c r="A2340" s="36" t="s">
        <v>22</v>
      </c>
      <c r="B2340" s="36" t="s">
        <v>6</v>
      </c>
      <c r="C2340" s="38" t="s">
        <v>67</v>
      </c>
      <c r="D2340" s="36">
        <v>502.80687729489938</v>
      </c>
      <c r="E2340" s="36">
        <v>6.7716713063341533E-3</v>
      </c>
    </row>
    <row r="2341" spans="1:5" x14ac:dyDescent="0.3">
      <c r="A2341" s="36" t="s">
        <v>21</v>
      </c>
      <c r="B2341" s="36" t="s">
        <v>6</v>
      </c>
      <c r="C2341" s="38" t="s">
        <v>67</v>
      </c>
      <c r="D2341" s="36">
        <v>423.14189482969954</v>
      </c>
      <c r="E2341" s="36">
        <v>6.7086566658051735E-3</v>
      </c>
    </row>
    <row r="2342" spans="1:5" x14ac:dyDescent="0.3">
      <c r="A2342" s="36" t="s">
        <v>35</v>
      </c>
      <c r="B2342" s="36" t="s">
        <v>6</v>
      </c>
      <c r="C2342" s="38" t="s">
        <v>68</v>
      </c>
      <c r="D2342" s="36">
        <v>5471.9870516200126</v>
      </c>
      <c r="E2342" s="36">
        <v>3.5132156989739071E-3</v>
      </c>
    </row>
    <row r="2343" spans="1:5" x14ac:dyDescent="0.3">
      <c r="A2343" s="36" t="s">
        <v>34</v>
      </c>
      <c r="B2343" s="36" t="s">
        <v>6</v>
      </c>
      <c r="C2343" s="38" t="s">
        <v>68</v>
      </c>
      <c r="D2343" s="36">
        <v>6057.0088309780713</v>
      </c>
      <c r="E2343" s="36">
        <v>3.4956739688781577E-3</v>
      </c>
    </row>
    <row r="2344" spans="1:5" x14ac:dyDescent="0.3">
      <c r="A2344" s="36" t="s">
        <v>33</v>
      </c>
      <c r="B2344" s="36" t="s">
        <v>6</v>
      </c>
      <c r="C2344" s="38" t="s">
        <v>68</v>
      </c>
      <c r="D2344" s="36">
        <v>6159.4232597034716</v>
      </c>
      <c r="E2344" s="36">
        <v>3.6011819620049624E-3</v>
      </c>
    </row>
    <row r="2345" spans="1:5" x14ac:dyDescent="0.3">
      <c r="A2345" s="36" t="s">
        <v>32</v>
      </c>
      <c r="B2345" s="36" t="s">
        <v>6</v>
      </c>
      <c r="C2345" s="38" t="s">
        <v>68</v>
      </c>
      <c r="D2345" s="36">
        <v>6101.8499472658714</v>
      </c>
      <c r="E2345" s="36">
        <v>3.4810293814929606E-3</v>
      </c>
    </row>
    <row r="2346" spans="1:5" x14ac:dyDescent="0.3">
      <c r="A2346" s="36" t="s">
        <v>31</v>
      </c>
      <c r="B2346" s="36" t="s">
        <v>6</v>
      </c>
      <c r="C2346" s="38" t="s">
        <v>68</v>
      </c>
      <c r="D2346" s="36">
        <v>6390.1509725641381</v>
      </c>
      <c r="E2346" s="36">
        <v>3.5553706841488213E-3</v>
      </c>
    </row>
    <row r="2347" spans="1:5" x14ac:dyDescent="0.3">
      <c r="A2347" s="36" t="s">
        <v>30</v>
      </c>
      <c r="B2347" s="36" t="s">
        <v>6</v>
      </c>
      <c r="C2347" s="38" t="s">
        <v>68</v>
      </c>
      <c r="D2347" s="36">
        <v>7809.0056511660214</v>
      </c>
      <c r="E2347" s="36">
        <v>3.6927458310837885E-3</v>
      </c>
    </row>
    <row r="2348" spans="1:5" x14ac:dyDescent="0.3">
      <c r="A2348" s="36" t="s">
        <v>29</v>
      </c>
      <c r="B2348" s="36" t="s">
        <v>6</v>
      </c>
      <c r="C2348" s="38" t="s">
        <v>68</v>
      </c>
      <c r="D2348" s="36">
        <v>8435.7222066823979</v>
      </c>
      <c r="E2348" s="36">
        <v>3.6754379091048376E-3</v>
      </c>
    </row>
    <row r="2349" spans="1:5" x14ac:dyDescent="0.3">
      <c r="A2349" s="36" t="s">
        <v>28</v>
      </c>
      <c r="B2349" s="36" t="s">
        <v>6</v>
      </c>
      <c r="C2349" s="38" t="s">
        <v>68</v>
      </c>
      <c r="D2349" s="36">
        <v>8649.4163629875384</v>
      </c>
      <c r="E2349" s="36">
        <v>3.7248049398206653E-3</v>
      </c>
    </row>
    <row r="2350" spans="1:5" x14ac:dyDescent="0.3">
      <c r="A2350" s="36" t="s">
        <v>27</v>
      </c>
      <c r="B2350" s="36" t="s">
        <v>6</v>
      </c>
      <c r="C2350" s="38" t="s">
        <v>68</v>
      </c>
      <c r="D2350" s="36">
        <v>7001.3967395197787</v>
      </c>
      <c r="E2350" s="36">
        <v>3.7307358177220652E-3</v>
      </c>
    </row>
    <row r="2351" spans="1:5" x14ac:dyDescent="0.3">
      <c r="A2351" s="36" t="s">
        <v>26</v>
      </c>
      <c r="B2351" s="36" t="s">
        <v>6</v>
      </c>
      <c r="C2351" s="38" t="s">
        <v>68</v>
      </c>
      <c r="D2351" s="36">
        <v>6423.0526004324083</v>
      </c>
      <c r="E2351" s="36">
        <v>3.8788721762607293E-3</v>
      </c>
    </row>
    <row r="2352" spans="1:5" x14ac:dyDescent="0.3">
      <c r="A2352" s="36" t="s">
        <v>25</v>
      </c>
      <c r="B2352" s="36" t="s">
        <v>6</v>
      </c>
      <c r="C2352" s="38" t="s">
        <v>68</v>
      </c>
      <c r="D2352" s="36">
        <v>5350.2705941005133</v>
      </c>
      <c r="E2352" s="36">
        <v>4.0888455850980939E-3</v>
      </c>
    </row>
    <row r="2353" spans="1:5" x14ac:dyDescent="0.3">
      <c r="A2353" s="36" t="s">
        <v>24</v>
      </c>
      <c r="B2353" s="36" t="s">
        <v>6</v>
      </c>
      <c r="C2353" s="38" t="s">
        <v>68</v>
      </c>
      <c r="D2353" s="36">
        <v>4556</v>
      </c>
      <c r="E2353" s="36">
        <v>4.1444127402204666E-3</v>
      </c>
    </row>
    <row r="2354" spans="1:5" x14ac:dyDescent="0.3">
      <c r="A2354" s="36" t="s">
        <v>23</v>
      </c>
      <c r="B2354" s="36" t="s">
        <v>6</v>
      </c>
      <c r="C2354" s="38" t="s">
        <v>68</v>
      </c>
      <c r="D2354" s="36">
        <v>4149.902907750231</v>
      </c>
      <c r="E2354" s="36">
        <v>4.1857606936406121E-3</v>
      </c>
    </row>
    <row r="2355" spans="1:5" x14ac:dyDescent="0.3">
      <c r="A2355" s="36" t="s">
        <v>22</v>
      </c>
      <c r="B2355" s="36" t="s">
        <v>6</v>
      </c>
      <c r="C2355" s="38" t="s">
        <v>68</v>
      </c>
      <c r="D2355" s="36">
        <v>3677.1122401603707</v>
      </c>
      <c r="E2355" s="36">
        <v>4.3180331843245233E-3</v>
      </c>
    </row>
    <row r="2356" spans="1:5" x14ac:dyDescent="0.3">
      <c r="A2356" s="36" t="s">
        <v>21</v>
      </c>
      <c r="B2356" s="36" t="s">
        <v>6</v>
      </c>
      <c r="C2356" s="38" t="s">
        <v>68</v>
      </c>
      <c r="D2356" s="36">
        <v>3313.3875985615978</v>
      </c>
      <c r="E2356" s="36">
        <v>4.8815210786951856E-3</v>
      </c>
    </row>
    <row r="2357" spans="1:5" x14ac:dyDescent="0.3">
      <c r="A2357" s="36" t="s">
        <v>35</v>
      </c>
      <c r="B2357" s="36" t="s">
        <v>6</v>
      </c>
      <c r="C2357" s="38" t="s">
        <v>69</v>
      </c>
      <c r="D2357" s="36">
        <v>4726.7022043199977</v>
      </c>
      <c r="E2357" s="36">
        <v>3.5127254003547758E-3</v>
      </c>
    </row>
    <row r="2358" spans="1:5" x14ac:dyDescent="0.3">
      <c r="A2358" s="36" t="s">
        <v>34</v>
      </c>
      <c r="B2358" s="36" t="s">
        <v>6</v>
      </c>
      <c r="C2358" s="38" t="s">
        <v>69</v>
      </c>
      <c r="D2358" s="36">
        <v>4921.042663822981</v>
      </c>
      <c r="E2358" s="36">
        <v>3.6463008379199174E-3</v>
      </c>
    </row>
    <row r="2359" spans="1:5" x14ac:dyDescent="0.3">
      <c r="A2359" s="36" t="s">
        <v>33</v>
      </c>
      <c r="B2359" s="36" t="s">
        <v>6</v>
      </c>
      <c r="C2359" s="38" t="s">
        <v>69</v>
      </c>
      <c r="D2359" s="36">
        <v>5086.113772518589</v>
      </c>
      <c r="E2359" s="36">
        <v>3.6653791186833378E-3</v>
      </c>
    </row>
    <row r="2360" spans="1:5" x14ac:dyDescent="0.3">
      <c r="A2360" s="36" t="s">
        <v>32</v>
      </c>
      <c r="B2360" s="36" t="s">
        <v>6</v>
      </c>
      <c r="C2360" s="38" t="s">
        <v>69</v>
      </c>
      <c r="D2360" s="36">
        <v>5070.9520041092919</v>
      </c>
      <c r="E2360" s="36">
        <v>3.5842998881810005E-3</v>
      </c>
    </row>
    <row r="2361" spans="1:5" x14ac:dyDescent="0.3">
      <c r="A2361" s="36" t="s">
        <v>31</v>
      </c>
      <c r="B2361" s="36" t="s">
        <v>6</v>
      </c>
      <c r="C2361" s="38" t="s">
        <v>69</v>
      </c>
      <c r="D2361" s="36">
        <v>5120.2919417133835</v>
      </c>
      <c r="E2361" s="36">
        <v>3.6202067787738379E-3</v>
      </c>
    </row>
    <row r="2362" spans="1:5" x14ac:dyDescent="0.3">
      <c r="A2362" s="36" t="s">
        <v>30</v>
      </c>
      <c r="B2362" s="36" t="s">
        <v>6</v>
      </c>
      <c r="C2362" s="38" t="s">
        <v>69</v>
      </c>
      <c r="D2362" s="36">
        <v>6485.9986931966559</v>
      </c>
      <c r="E2362" s="36">
        <v>4.2407216773423864E-3</v>
      </c>
    </row>
    <row r="2363" spans="1:5" x14ac:dyDescent="0.3">
      <c r="A2363" s="36" t="s">
        <v>29</v>
      </c>
      <c r="B2363" s="36" t="s">
        <v>6</v>
      </c>
      <c r="C2363" s="38" t="s">
        <v>69</v>
      </c>
      <c r="D2363" s="36">
        <v>6737.2061736478772</v>
      </c>
      <c r="E2363" s="36">
        <v>4.4197454525666379E-3</v>
      </c>
    </row>
    <row r="2364" spans="1:5" x14ac:dyDescent="0.3">
      <c r="A2364" s="36" t="s">
        <v>28</v>
      </c>
      <c r="B2364" s="36" t="s">
        <v>6</v>
      </c>
      <c r="C2364" s="38" t="s">
        <v>69</v>
      </c>
      <c r="D2364" s="36">
        <v>7696</v>
      </c>
      <c r="E2364" s="36">
        <v>4.4654329810579815E-3</v>
      </c>
    </row>
    <row r="2365" spans="1:5" x14ac:dyDescent="0.3">
      <c r="A2365" s="36" t="s">
        <v>27</v>
      </c>
      <c r="B2365" s="36" t="s">
        <v>6</v>
      </c>
      <c r="C2365" s="38" t="s">
        <v>69</v>
      </c>
      <c r="D2365" s="36">
        <v>6333</v>
      </c>
      <c r="E2365" s="36">
        <v>4.375010965489411E-3</v>
      </c>
    </row>
    <row r="2366" spans="1:5" x14ac:dyDescent="0.3">
      <c r="A2366" s="36" t="s">
        <v>26</v>
      </c>
      <c r="B2366" s="36" t="s">
        <v>6</v>
      </c>
      <c r="C2366" s="38" t="s">
        <v>69</v>
      </c>
      <c r="D2366" s="36">
        <v>5574</v>
      </c>
      <c r="E2366" s="36">
        <v>4.5113971614240723E-3</v>
      </c>
    </row>
    <row r="2367" spans="1:5" x14ac:dyDescent="0.3">
      <c r="A2367" s="36" t="s">
        <v>25</v>
      </c>
      <c r="B2367" s="36" t="s">
        <v>6</v>
      </c>
      <c r="C2367" s="38" t="s">
        <v>69</v>
      </c>
      <c r="D2367" s="36">
        <v>4503</v>
      </c>
      <c r="E2367" s="36">
        <v>4.5540627236163546E-3</v>
      </c>
    </row>
    <row r="2368" spans="1:5" x14ac:dyDescent="0.3">
      <c r="A2368" s="36" t="s">
        <v>24</v>
      </c>
      <c r="B2368" s="36" t="s">
        <v>6</v>
      </c>
      <c r="C2368" s="38" t="s">
        <v>69</v>
      </c>
      <c r="D2368" s="36">
        <v>4280</v>
      </c>
      <c r="E2368" s="36">
        <v>4.8976181204569052E-3</v>
      </c>
    </row>
    <row r="2369" spans="1:5" x14ac:dyDescent="0.3">
      <c r="A2369" s="36" t="s">
        <v>23</v>
      </c>
      <c r="B2369" s="36" t="s">
        <v>6</v>
      </c>
      <c r="C2369" s="38" t="s">
        <v>69</v>
      </c>
      <c r="D2369" s="36">
        <v>3612</v>
      </c>
      <c r="E2369" s="36">
        <v>5.2387104712686107E-3</v>
      </c>
    </row>
    <row r="2370" spans="1:5" x14ac:dyDescent="0.3">
      <c r="A2370" s="36" t="s">
        <v>22</v>
      </c>
      <c r="B2370" s="36" t="s">
        <v>6</v>
      </c>
      <c r="C2370" s="38" t="s">
        <v>69</v>
      </c>
      <c r="D2370" s="36">
        <v>3039</v>
      </c>
      <c r="E2370" s="36">
        <v>5.3590362326788781E-3</v>
      </c>
    </row>
    <row r="2371" spans="1:5" x14ac:dyDescent="0.3">
      <c r="A2371" s="36" t="s">
        <v>21</v>
      </c>
      <c r="B2371" s="36" t="s">
        <v>6</v>
      </c>
      <c r="C2371" s="38" t="s">
        <v>69</v>
      </c>
      <c r="D2371" s="36">
        <v>2641</v>
      </c>
      <c r="E2371" s="36">
        <v>5.4277630527157219E-3</v>
      </c>
    </row>
    <row r="2372" spans="1:5" x14ac:dyDescent="0.3">
      <c r="A2372" s="36" t="s">
        <v>35</v>
      </c>
      <c r="B2372" s="36" t="s">
        <v>6</v>
      </c>
      <c r="C2372" s="38" t="s">
        <v>70</v>
      </c>
      <c r="D2372" s="36">
        <v>1242.6972478800012</v>
      </c>
      <c r="E2372" s="36">
        <v>4.4515573552529183E-3</v>
      </c>
    </row>
    <row r="2373" spans="1:5" x14ac:dyDescent="0.3">
      <c r="A2373" s="36" t="s">
        <v>34</v>
      </c>
      <c r="B2373" s="36" t="s">
        <v>6</v>
      </c>
      <c r="C2373" s="38" t="s">
        <v>70</v>
      </c>
      <c r="D2373" s="36">
        <v>1383.0031358989872</v>
      </c>
      <c r="E2373" s="36">
        <v>4.5895652116983727E-3</v>
      </c>
    </row>
    <row r="2374" spans="1:5" x14ac:dyDescent="0.3">
      <c r="A2374" s="36" t="s">
        <v>33</v>
      </c>
      <c r="B2374" s="36" t="s">
        <v>6</v>
      </c>
      <c r="C2374" s="38" t="s">
        <v>70</v>
      </c>
      <c r="D2374" s="36">
        <v>1466.9855301684947</v>
      </c>
      <c r="E2374" s="36">
        <v>4.6541265271572152E-3</v>
      </c>
    </row>
    <row r="2375" spans="1:5" x14ac:dyDescent="0.3">
      <c r="A2375" s="36" t="s">
        <v>32</v>
      </c>
      <c r="B2375" s="36" t="s">
        <v>6</v>
      </c>
      <c r="C2375" s="38" t="s">
        <v>70</v>
      </c>
      <c r="D2375" s="36">
        <v>1399.8471253047007</v>
      </c>
      <c r="E2375" s="36">
        <v>5.2755067811395637E-3</v>
      </c>
    </row>
    <row r="2376" spans="1:5" x14ac:dyDescent="0.3">
      <c r="A2376" s="36" t="s">
        <v>31</v>
      </c>
      <c r="B2376" s="36" t="s">
        <v>6</v>
      </c>
      <c r="C2376" s="38" t="s">
        <v>70</v>
      </c>
      <c r="D2376" s="36">
        <v>1608.4838243958955</v>
      </c>
      <c r="E2376" s="36">
        <v>5.4323610105784887E-3</v>
      </c>
    </row>
    <row r="2377" spans="1:5" x14ac:dyDescent="0.3">
      <c r="A2377" s="36" t="s">
        <v>30</v>
      </c>
      <c r="B2377" s="36" t="s">
        <v>6</v>
      </c>
      <c r="C2377" s="38" t="s">
        <v>70</v>
      </c>
      <c r="D2377" s="36">
        <v>1665.2440962229987</v>
      </c>
      <c r="E2377" s="36">
        <v>5.3645053451646923E-3</v>
      </c>
    </row>
    <row r="2378" spans="1:5" x14ac:dyDescent="0.3">
      <c r="A2378" s="36" t="s">
        <v>29</v>
      </c>
      <c r="B2378" s="36" t="s">
        <v>6</v>
      </c>
      <c r="C2378" s="38" t="s">
        <v>70</v>
      </c>
      <c r="D2378" s="36">
        <v>1576.0235302450994</v>
      </c>
      <c r="E2378" s="36">
        <v>5.2663796180499149E-3</v>
      </c>
    </row>
    <row r="2379" spans="1:5" x14ac:dyDescent="0.3">
      <c r="A2379" s="36" t="s">
        <v>28</v>
      </c>
      <c r="B2379" s="36" t="s">
        <v>6</v>
      </c>
      <c r="C2379" s="38" t="s">
        <v>70</v>
      </c>
      <c r="D2379" s="36">
        <v>1739.0054039483948</v>
      </c>
      <c r="E2379" s="36">
        <v>5.0882937199234037E-3</v>
      </c>
    </row>
    <row r="2380" spans="1:5" x14ac:dyDescent="0.3">
      <c r="A2380" s="36" t="s">
        <v>27</v>
      </c>
      <c r="B2380" s="36" t="s">
        <v>6</v>
      </c>
      <c r="C2380" s="38" t="s">
        <v>70</v>
      </c>
      <c r="D2380" s="36">
        <v>1656.4562237461878</v>
      </c>
      <c r="E2380" s="36">
        <v>5.6113722808234668E-3</v>
      </c>
    </row>
    <row r="2381" spans="1:5" x14ac:dyDescent="0.3">
      <c r="A2381" s="36" t="s">
        <v>26</v>
      </c>
      <c r="B2381" s="36" t="s">
        <v>6</v>
      </c>
      <c r="C2381" s="38" t="s">
        <v>70</v>
      </c>
      <c r="D2381" s="36">
        <v>1633.8391496684949</v>
      </c>
      <c r="E2381" s="36">
        <v>5.4277079459149604E-3</v>
      </c>
    </row>
    <row r="2382" spans="1:5" x14ac:dyDescent="0.3">
      <c r="A2382" s="36" t="s">
        <v>25</v>
      </c>
      <c r="B2382" s="36" t="s">
        <v>6</v>
      </c>
      <c r="C2382" s="38" t="s">
        <v>70</v>
      </c>
      <c r="D2382" s="36">
        <v>1184.4307240671001</v>
      </c>
      <c r="E2382" s="36">
        <v>5.6323491459778314E-3</v>
      </c>
    </row>
    <row r="2383" spans="1:5" x14ac:dyDescent="0.3">
      <c r="A2383" s="36" t="s">
        <v>24</v>
      </c>
      <c r="B2383" s="36" t="s">
        <v>6</v>
      </c>
      <c r="C2383" s="38" t="s">
        <v>70</v>
      </c>
      <c r="D2383" s="36">
        <v>1218</v>
      </c>
      <c r="E2383" s="36">
        <v>5.651340996168582E-3</v>
      </c>
    </row>
    <row r="2384" spans="1:5" x14ac:dyDescent="0.3">
      <c r="A2384" s="36" t="s">
        <v>23</v>
      </c>
      <c r="B2384" s="36" t="s">
        <v>6</v>
      </c>
      <c r="C2384" s="38" t="s">
        <v>70</v>
      </c>
      <c r="D2384" s="36">
        <v>1299.5188799866946</v>
      </c>
      <c r="E2384" s="36">
        <v>5.6264890675698986E-3</v>
      </c>
    </row>
    <row r="2385" spans="1:5" x14ac:dyDescent="0.3">
      <c r="A2385" s="36" t="s">
        <v>22</v>
      </c>
      <c r="B2385" s="36" t="s">
        <v>6</v>
      </c>
      <c r="C2385" s="38" t="s">
        <v>70</v>
      </c>
      <c r="D2385" s="36">
        <v>1035.7435499918986</v>
      </c>
      <c r="E2385" s="36">
        <v>5.3948695900787168E-3</v>
      </c>
    </row>
    <row r="2386" spans="1:5" x14ac:dyDescent="0.3">
      <c r="A2386" s="36" t="s">
        <v>21</v>
      </c>
      <c r="B2386" s="36" t="s">
        <v>6</v>
      </c>
      <c r="C2386" s="38" t="s">
        <v>70</v>
      </c>
      <c r="D2386" s="36">
        <v>920.16443945459696</v>
      </c>
      <c r="E2386" s="36">
        <v>5.0779977172964947E-3</v>
      </c>
    </row>
    <row r="2387" spans="1:5" x14ac:dyDescent="0.3">
      <c r="A2387" s="36" t="s">
        <v>35</v>
      </c>
      <c r="B2387" s="36" t="s">
        <v>6</v>
      </c>
      <c r="C2387" s="38" t="s">
        <v>71</v>
      </c>
      <c r="D2387" s="36">
        <v>503.4237288700005</v>
      </c>
      <c r="E2387" s="36">
        <v>6.3858868463814167E-3</v>
      </c>
    </row>
    <row r="2388" spans="1:5" x14ac:dyDescent="0.3">
      <c r="A2388" s="36" t="s">
        <v>34</v>
      </c>
      <c r="B2388" s="36" t="s">
        <v>6</v>
      </c>
      <c r="C2388" s="38" t="s">
        <v>71</v>
      </c>
      <c r="D2388" s="36">
        <v>562.70599555639785</v>
      </c>
      <c r="E2388" s="36">
        <v>6.4413600560847637E-3</v>
      </c>
    </row>
    <row r="2389" spans="1:5" x14ac:dyDescent="0.3">
      <c r="A2389" s="36" t="s">
        <v>33</v>
      </c>
      <c r="B2389" s="36" t="s">
        <v>6</v>
      </c>
      <c r="C2389" s="38" t="s">
        <v>71</v>
      </c>
      <c r="D2389" s="36">
        <v>611.62582345030046</v>
      </c>
      <c r="E2389" s="36">
        <v>5.9180111594810984E-3</v>
      </c>
    </row>
    <row r="2390" spans="1:5" x14ac:dyDescent="0.3">
      <c r="A2390" s="36" t="s">
        <v>32</v>
      </c>
      <c r="B2390" s="36" t="s">
        <v>6</v>
      </c>
      <c r="C2390" s="38" t="s">
        <v>71</v>
      </c>
      <c r="D2390" s="36">
        <v>720.82429435060124</v>
      </c>
      <c r="E2390" s="36">
        <v>5.8897108160892962E-3</v>
      </c>
    </row>
    <row r="2391" spans="1:5" x14ac:dyDescent="0.3">
      <c r="A2391" s="36" t="s">
        <v>31</v>
      </c>
      <c r="B2391" s="36" t="s">
        <v>6</v>
      </c>
      <c r="C2391" s="38" t="s">
        <v>71</v>
      </c>
      <c r="D2391" s="36">
        <v>648.83502014730038</v>
      </c>
      <c r="E2391" s="36">
        <v>5.9360941566750014E-3</v>
      </c>
    </row>
    <row r="2392" spans="1:5" x14ac:dyDescent="0.3">
      <c r="A2392" s="36" t="s">
        <v>30</v>
      </c>
      <c r="B2392" s="36" t="s">
        <v>6</v>
      </c>
      <c r="C2392" s="38" t="s">
        <v>71</v>
      </c>
      <c r="D2392" s="36">
        <v>864.96955157239825</v>
      </c>
      <c r="E2392" s="36">
        <v>5.9697452361933186E-3</v>
      </c>
    </row>
    <row r="2393" spans="1:5" x14ac:dyDescent="0.3">
      <c r="A2393" s="36" t="s">
        <v>29</v>
      </c>
      <c r="B2393" s="36" t="s">
        <v>6</v>
      </c>
      <c r="C2393" s="38" t="s">
        <v>71</v>
      </c>
      <c r="D2393" s="36">
        <v>832.27336301429966</v>
      </c>
      <c r="E2393" s="36">
        <v>6.1810242397910727E-3</v>
      </c>
    </row>
    <row r="2394" spans="1:5" x14ac:dyDescent="0.3">
      <c r="A2394" s="36" t="s">
        <v>28</v>
      </c>
      <c r="B2394" s="36" t="s">
        <v>6</v>
      </c>
      <c r="C2394" s="38" t="s">
        <v>71</v>
      </c>
      <c r="D2394" s="36">
        <v>760.47626377560027</v>
      </c>
      <c r="E2394" s="36">
        <v>6.1022499701675406E-3</v>
      </c>
    </row>
    <row r="2395" spans="1:5" x14ac:dyDescent="0.3">
      <c r="A2395" s="36" t="s">
        <v>27</v>
      </c>
      <c r="B2395" s="36" t="s">
        <v>6</v>
      </c>
      <c r="C2395" s="38" t="s">
        <v>71</v>
      </c>
      <c r="D2395" s="36">
        <v>725.14321522710077</v>
      </c>
      <c r="E2395" s="36">
        <v>6.2171780592054091E-3</v>
      </c>
    </row>
    <row r="2396" spans="1:5" x14ac:dyDescent="0.3">
      <c r="A2396" s="36" t="s">
        <v>26</v>
      </c>
      <c r="B2396" s="36" t="s">
        <v>6</v>
      </c>
      <c r="C2396" s="38" t="s">
        <v>71</v>
      </c>
      <c r="D2396" s="36">
        <v>715.15996498120194</v>
      </c>
      <c r="E2396" s="36">
        <v>6.4675173332662816E-3</v>
      </c>
    </row>
    <row r="2397" spans="1:5" x14ac:dyDescent="0.3">
      <c r="A2397" s="36" t="s">
        <v>25</v>
      </c>
      <c r="B2397" s="36" t="s">
        <v>6</v>
      </c>
      <c r="C2397" s="38" t="s">
        <v>71</v>
      </c>
      <c r="D2397" s="36">
        <v>646.98782608859983</v>
      </c>
      <c r="E2397" s="36">
        <v>6.405633897047393E-3</v>
      </c>
    </row>
    <row r="2398" spans="1:5" x14ac:dyDescent="0.3">
      <c r="A2398" s="36" t="s">
        <v>24</v>
      </c>
      <c r="B2398" s="36" t="s">
        <v>6</v>
      </c>
      <c r="C2398" s="38" t="s">
        <v>71</v>
      </c>
      <c r="D2398" s="36">
        <v>486</v>
      </c>
      <c r="E2398" s="36">
        <v>6.8915752171925014E-3</v>
      </c>
    </row>
    <row r="2399" spans="1:5" x14ac:dyDescent="0.3">
      <c r="A2399" s="36" t="s">
        <v>23</v>
      </c>
      <c r="B2399" s="36" t="s">
        <v>6</v>
      </c>
      <c r="C2399" s="38" t="s">
        <v>71</v>
      </c>
      <c r="D2399" s="36">
        <v>531.67965811999977</v>
      </c>
      <c r="E2399" s="36">
        <v>6.1331217326132731E-3</v>
      </c>
    </row>
    <row r="2400" spans="1:5" x14ac:dyDescent="0.3">
      <c r="A2400" s="36" t="s">
        <v>22</v>
      </c>
      <c r="B2400" s="36" t="s">
        <v>6</v>
      </c>
      <c r="C2400" s="38" t="s">
        <v>71</v>
      </c>
      <c r="D2400" s="36">
        <v>465.86783960700006</v>
      </c>
      <c r="E2400" s="36">
        <v>6.9784875094855599E-3</v>
      </c>
    </row>
    <row r="2401" spans="1:5" x14ac:dyDescent="0.3">
      <c r="A2401" s="36" t="s">
        <v>21</v>
      </c>
      <c r="B2401" s="36" t="s">
        <v>6</v>
      </c>
      <c r="C2401" s="38" t="s">
        <v>71</v>
      </c>
      <c r="D2401" s="36">
        <v>369.16398633719996</v>
      </c>
      <c r="E2401" s="36">
        <v>7.084222120128836E-3</v>
      </c>
    </row>
    <row r="2402" spans="1:5" x14ac:dyDescent="0.3">
      <c r="A2402" s="36" t="s">
        <v>35</v>
      </c>
      <c r="B2402" s="36" t="s">
        <v>6</v>
      </c>
      <c r="C2402" s="38" t="s">
        <v>72</v>
      </c>
      <c r="D2402" s="36">
        <v>1002.6626505200011</v>
      </c>
      <c r="E2402" s="36">
        <v>5.2996522645724665E-3</v>
      </c>
    </row>
    <row r="2403" spans="1:5" x14ac:dyDescent="0.3">
      <c r="A2403" s="36" t="s">
        <v>34</v>
      </c>
      <c r="B2403" s="36" t="s">
        <v>6</v>
      </c>
      <c r="C2403" s="38" t="s">
        <v>72</v>
      </c>
      <c r="D2403" s="36">
        <v>1085.5558905723017</v>
      </c>
      <c r="E2403" s="36">
        <v>5.4219137146119369E-3</v>
      </c>
    </row>
    <row r="2404" spans="1:5" x14ac:dyDescent="0.3">
      <c r="A2404" s="36" t="s">
        <v>33</v>
      </c>
      <c r="B2404" s="36" t="s">
        <v>6</v>
      </c>
      <c r="C2404" s="38" t="s">
        <v>72</v>
      </c>
      <c r="D2404" s="36">
        <v>996.13687451270073</v>
      </c>
      <c r="E2404" s="36">
        <v>5.5727803282497948E-3</v>
      </c>
    </row>
    <row r="2405" spans="1:5" x14ac:dyDescent="0.3">
      <c r="A2405" s="36" t="s">
        <v>32</v>
      </c>
      <c r="B2405" s="36" t="s">
        <v>6</v>
      </c>
      <c r="C2405" s="38" t="s">
        <v>72</v>
      </c>
      <c r="D2405" s="36">
        <v>1064.5424950668992</v>
      </c>
      <c r="E2405" s="36">
        <v>5.1297310157971416E-3</v>
      </c>
    </row>
    <row r="2406" spans="1:5" x14ac:dyDescent="0.3">
      <c r="A2406" s="36" t="s">
        <v>31</v>
      </c>
      <c r="B2406" s="36" t="s">
        <v>6</v>
      </c>
      <c r="C2406" s="38" t="s">
        <v>72</v>
      </c>
      <c r="D2406" s="36">
        <v>997.5696907081018</v>
      </c>
      <c r="E2406" s="36">
        <v>5.7686624883565097E-3</v>
      </c>
    </row>
    <row r="2407" spans="1:5" x14ac:dyDescent="0.3">
      <c r="A2407" s="36" t="s">
        <v>30</v>
      </c>
      <c r="B2407" s="36" t="s">
        <v>6</v>
      </c>
      <c r="C2407" s="38" t="s">
        <v>72</v>
      </c>
      <c r="D2407" s="36">
        <v>1241.3338528864031</v>
      </c>
      <c r="E2407" s="36">
        <v>5.601167853499938E-3</v>
      </c>
    </row>
    <row r="2408" spans="1:5" x14ac:dyDescent="0.3">
      <c r="A2408" s="36" t="s">
        <v>29</v>
      </c>
      <c r="B2408" s="36" t="s">
        <v>6</v>
      </c>
      <c r="C2408" s="38" t="s">
        <v>72</v>
      </c>
      <c r="D2408" s="36">
        <v>1349.8553674977018</v>
      </c>
      <c r="E2408" s="36">
        <v>5.5351768326756716E-3</v>
      </c>
    </row>
    <row r="2409" spans="1:5" x14ac:dyDescent="0.3">
      <c r="A2409" s="36" t="s">
        <v>28</v>
      </c>
      <c r="B2409" s="36" t="s">
        <v>6</v>
      </c>
      <c r="C2409" s="38" t="s">
        <v>72</v>
      </c>
      <c r="D2409" s="36">
        <v>1264.8882126976011</v>
      </c>
      <c r="E2409" s="36">
        <v>5.2449089270503978E-3</v>
      </c>
    </row>
    <row r="2410" spans="1:5" x14ac:dyDescent="0.3">
      <c r="A2410" s="36" t="s">
        <v>27</v>
      </c>
      <c r="B2410" s="36" t="s">
        <v>6</v>
      </c>
      <c r="C2410" s="38" t="s">
        <v>72</v>
      </c>
      <c r="D2410" s="36">
        <v>1268.7265540033961</v>
      </c>
      <c r="E2410" s="36">
        <v>5.4263007330631234E-3</v>
      </c>
    </row>
    <row r="2411" spans="1:5" x14ac:dyDescent="0.3">
      <c r="A2411" s="36" t="s">
        <v>26</v>
      </c>
      <c r="B2411" s="36" t="s">
        <v>6</v>
      </c>
      <c r="C2411" s="38" t="s">
        <v>72</v>
      </c>
      <c r="D2411" s="36">
        <v>1187.2712088221001</v>
      </c>
      <c r="E2411" s="36">
        <v>5.6873171698831101E-3</v>
      </c>
    </row>
    <row r="2412" spans="1:5" x14ac:dyDescent="0.3">
      <c r="A2412" s="36" t="s">
        <v>25</v>
      </c>
      <c r="B2412" s="36" t="s">
        <v>6</v>
      </c>
      <c r="C2412" s="38" t="s">
        <v>72</v>
      </c>
      <c r="D2412" s="36">
        <v>974.53844478610051</v>
      </c>
      <c r="E2412" s="36">
        <v>5.3021493942530763E-3</v>
      </c>
    </row>
    <row r="2413" spans="1:5" x14ac:dyDescent="0.3">
      <c r="A2413" s="36" t="s">
        <v>24</v>
      </c>
      <c r="B2413" s="36" t="s">
        <v>6</v>
      </c>
      <c r="C2413" s="38" t="s">
        <v>72</v>
      </c>
      <c r="D2413" s="36">
        <v>862</v>
      </c>
      <c r="E2413" s="36">
        <v>5.4782160350605831E-3</v>
      </c>
    </row>
    <row r="2414" spans="1:5" x14ac:dyDescent="0.3">
      <c r="A2414" s="36" t="s">
        <v>23</v>
      </c>
      <c r="B2414" s="36" t="s">
        <v>6</v>
      </c>
      <c r="C2414" s="38" t="s">
        <v>72</v>
      </c>
      <c r="D2414" s="36">
        <v>734.12747784030012</v>
      </c>
      <c r="E2414" s="36">
        <v>5.5303111754524698E-3</v>
      </c>
    </row>
    <row r="2415" spans="1:5" x14ac:dyDescent="0.3">
      <c r="A2415" s="36" t="s">
        <v>22</v>
      </c>
      <c r="B2415" s="36" t="s">
        <v>6</v>
      </c>
      <c r="C2415" s="38" t="s">
        <v>72</v>
      </c>
      <c r="D2415" s="36">
        <v>627.88986433990124</v>
      </c>
      <c r="E2415" s="36">
        <v>5.4727458178135012E-3</v>
      </c>
    </row>
    <row r="2416" spans="1:5" x14ac:dyDescent="0.3">
      <c r="A2416" s="36" t="s">
        <v>21</v>
      </c>
      <c r="B2416" s="36" t="s">
        <v>6</v>
      </c>
      <c r="C2416" s="38" t="s">
        <v>72</v>
      </c>
      <c r="D2416" s="36">
        <v>637.25845610199849</v>
      </c>
      <c r="E2416" s="36">
        <v>6.0189667184260094E-3</v>
      </c>
    </row>
    <row r="2417" spans="1:5" x14ac:dyDescent="0.3">
      <c r="A2417" s="36" t="s">
        <v>35</v>
      </c>
      <c r="B2417" s="36" t="s">
        <v>6</v>
      </c>
      <c r="C2417" s="38" t="s">
        <v>73</v>
      </c>
      <c r="D2417" s="36">
        <v>1168.0391301699983</v>
      </c>
      <c r="E2417" s="36">
        <v>4.4427264861495036E-3</v>
      </c>
    </row>
    <row r="2418" spans="1:5" x14ac:dyDescent="0.3">
      <c r="A2418" s="36" t="s">
        <v>34</v>
      </c>
      <c r="B2418" s="36" t="s">
        <v>6</v>
      </c>
      <c r="C2418" s="38" t="s">
        <v>73</v>
      </c>
      <c r="D2418" s="36">
        <v>1167.1378705038005</v>
      </c>
      <c r="E2418" s="36">
        <v>5.0154902175151249E-3</v>
      </c>
    </row>
    <row r="2419" spans="1:5" x14ac:dyDescent="0.3">
      <c r="A2419" s="36" t="s">
        <v>33</v>
      </c>
      <c r="B2419" s="36" t="s">
        <v>6</v>
      </c>
      <c r="C2419" s="38" t="s">
        <v>73</v>
      </c>
      <c r="D2419" s="36">
        <v>1035.2092315169011</v>
      </c>
      <c r="E2419" s="36">
        <v>4.5713701159309627E-3</v>
      </c>
    </row>
    <row r="2420" spans="1:5" x14ac:dyDescent="0.3">
      <c r="A2420" s="36" t="s">
        <v>32</v>
      </c>
      <c r="B2420" s="36" t="s">
        <v>6</v>
      </c>
      <c r="C2420" s="38" t="s">
        <v>73</v>
      </c>
      <c r="D2420" s="36">
        <v>1117.5754939884987</v>
      </c>
      <c r="E2420" s="36">
        <v>4.6582302502534527E-3</v>
      </c>
    </row>
    <row r="2421" spans="1:5" x14ac:dyDescent="0.3">
      <c r="A2421" s="36" t="s">
        <v>31</v>
      </c>
      <c r="B2421" s="36" t="s">
        <v>6</v>
      </c>
      <c r="C2421" s="38" t="s">
        <v>73</v>
      </c>
      <c r="D2421" s="36">
        <v>1360.8858863489027</v>
      </c>
      <c r="E2421" s="36">
        <v>4.6169751765003583E-3</v>
      </c>
    </row>
    <row r="2422" spans="1:5" x14ac:dyDescent="0.3">
      <c r="A2422" s="36" t="s">
        <v>30</v>
      </c>
      <c r="B2422" s="36" t="s">
        <v>6</v>
      </c>
      <c r="C2422" s="38" t="s">
        <v>73</v>
      </c>
      <c r="D2422" s="36">
        <v>1505.0200909677967</v>
      </c>
      <c r="E2422" s="36">
        <v>4.7323535028553233E-3</v>
      </c>
    </row>
    <row r="2423" spans="1:5" x14ac:dyDescent="0.3">
      <c r="A2423" s="36" t="s">
        <v>29</v>
      </c>
      <c r="B2423" s="36" t="s">
        <v>6</v>
      </c>
      <c r="C2423" s="38" t="s">
        <v>73</v>
      </c>
      <c r="D2423" s="36">
        <v>1402.231729918004</v>
      </c>
      <c r="E2423" s="36">
        <v>4.6468369960130781E-3</v>
      </c>
    </row>
    <row r="2424" spans="1:5" x14ac:dyDescent="0.3">
      <c r="A2424" s="36" t="s">
        <v>28</v>
      </c>
      <c r="B2424" s="36" t="s">
        <v>6</v>
      </c>
      <c r="C2424" s="38" t="s">
        <v>73</v>
      </c>
      <c r="D2424" s="36">
        <v>1759.9254693736011</v>
      </c>
      <c r="E2424" s="36">
        <v>4.3002937761604893E-3</v>
      </c>
    </row>
    <row r="2425" spans="1:5" x14ac:dyDescent="0.3">
      <c r="A2425" s="36" t="s">
        <v>27</v>
      </c>
      <c r="B2425" s="36" t="s">
        <v>6</v>
      </c>
      <c r="C2425" s="38" t="s">
        <v>73</v>
      </c>
      <c r="D2425" s="36">
        <v>2032.7779738538907</v>
      </c>
      <c r="E2425" s="36">
        <v>4.2025104160074581E-3</v>
      </c>
    </row>
    <row r="2426" spans="1:5" x14ac:dyDescent="0.3">
      <c r="A2426" s="36" t="s">
        <v>26</v>
      </c>
      <c r="B2426" s="36" t="s">
        <v>6</v>
      </c>
      <c r="C2426" s="38" t="s">
        <v>73</v>
      </c>
      <c r="D2426" s="36">
        <v>2353.9934874848</v>
      </c>
      <c r="E2426" s="36">
        <v>4.2367487048577115E-3</v>
      </c>
    </row>
    <row r="2427" spans="1:5" x14ac:dyDescent="0.3">
      <c r="A2427" s="36" t="s">
        <v>25</v>
      </c>
      <c r="B2427" s="36" t="s">
        <v>6</v>
      </c>
      <c r="C2427" s="38" t="s">
        <v>73</v>
      </c>
      <c r="D2427" s="36">
        <v>1685.3051276735002</v>
      </c>
      <c r="E2427" s="36">
        <v>4.4246258457985811E-3</v>
      </c>
    </row>
    <row r="2428" spans="1:5" x14ac:dyDescent="0.3">
      <c r="A2428" s="36" t="s">
        <v>24</v>
      </c>
      <c r="B2428" s="36" t="s">
        <v>6</v>
      </c>
      <c r="C2428" s="38" t="s">
        <v>73</v>
      </c>
      <c r="D2428" s="36">
        <v>1571</v>
      </c>
      <c r="E2428" s="36">
        <v>4.5450526911379871E-3</v>
      </c>
    </row>
    <row r="2429" spans="1:5" x14ac:dyDescent="0.3">
      <c r="A2429" s="36" t="s">
        <v>23</v>
      </c>
      <c r="B2429" s="36" t="s">
        <v>6</v>
      </c>
      <c r="C2429" s="38" t="s">
        <v>73</v>
      </c>
      <c r="D2429" s="36">
        <v>1227.7675535657054</v>
      </c>
      <c r="E2429" s="36">
        <v>4.9810549701130077E-3</v>
      </c>
    </row>
    <row r="2430" spans="1:5" x14ac:dyDescent="0.3">
      <c r="A2430" s="36" t="s">
        <v>22</v>
      </c>
      <c r="B2430" s="36" t="s">
        <v>6</v>
      </c>
      <c r="C2430" s="38" t="s">
        <v>73</v>
      </c>
      <c r="D2430" s="36">
        <v>995.00045443769784</v>
      </c>
      <c r="E2430" s="36">
        <v>5.5368321548506594E-3</v>
      </c>
    </row>
    <row r="2431" spans="1:5" x14ac:dyDescent="0.3">
      <c r="A2431" s="36" t="s">
        <v>21</v>
      </c>
      <c r="B2431" s="36" t="s">
        <v>6</v>
      </c>
      <c r="C2431" s="38" t="s">
        <v>73</v>
      </c>
      <c r="D2431" s="36">
        <v>850.1117510919014</v>
      </c>
      <c r="E2431" s="36">
        <v>5.89442703908851E-3</v>
      </c>
    </row>
    <row r="2432" spans="1:5" x14ac:dyDescent="0.3">
      <c r="A2432" s="36" t="s">
        <v>35</v>
      </c>
      <c r="B2432" s="36" t="s">
        <v>6</v>
      </c>
      <c r="C2432" s="38" t="s">
        <v>98</v>
      </c>
      <c r="D2432" s="36">
        <v>77.5</v>
      </c>
      <c r="E2432" s="36">
        <v>5.226254480286738E-3</v>
      </c>
    </row>
    <row r="2433" spans="1:5" x14ac:dyDescent="0.3">
      <c r="A2433" s="36" t="s">
        <v>34</v>
      </c>
      <c r="B2433" s="36" t="s">
        <v>6</v>
      </c>
      <c r="C2433" s="38" t="s">
        <v>98</v>
      </c>
      <c r="D2433" s="36">
        <v>92.486563306500017</v>
      </c>
      <c r="E2433" s="36">
        <v>4.9080388798718108E-3</v>
      </c>
    </row>
    <row r="2434" spans="1:5" x14ac:dyDescent="0.3">
      <c r="A2434" s="36" t="s">
        <v>33</v>
      </c>
      <c r="B2434" s="36" t="s">
        <v>6</v>
      </c>
      <c r="C2434" s="38" t="s">
        <v>98</v>
      </c>
      <c r="D2434" s="36">
        <v>85.25</v>
      </c>
      <c r="E2434" s="36">
        <v>5.4252199413489738E-3</v>
      </c>
    </row>
    <row r="2435" spans="1:5" x14ac:dyDescent="0.3">
      <c r="A2435" s="36" t="s">
        <v>32</v>
      </c>
      <c r="B2435" s="36" t="s">
        <v>6</v>
      </c>
      <c r="C2435" s="38" t="s">
        <v>98</v>
      </c>
      <c r="D2435" s="36">
        <v>85.583333333599995</v>
      </c>
      <c r="E2435" s="36">
        <v>5.3259899383143045E-3</v>
      </c>
    </row>
    <row r="2436" spans="1:5" x14ac:dyDescent="0.3">
      <c r="A2436" s="36" t="s">
        <v>31</v>
      </c>
      <c r="B2436" s="36" t="s">
        <v>6</v>
      </c>
      <c r="C2436" s="38" t="s">
        <v>98</v>
      </c>
      <c r="D2436" s="36">
        <v>93.155555556399989</v>
      </c>
      <c r="E2436" s="36">
        <v>4.4921874999920789E-3</v>
      </c>
    </row>
    <row r="2437" spans="1:5" x14ac:dyDescent="0.3">
      <c r="A2437" s="36" t="s">
        <v>30</v>
      </c>
      <c r="B2437" s="36" t="s">
        <v>6</v>
      </c>
      <c r="C2437" s="38" t="s">
        <v>98</v>
      </c>
      <c r="D2437" s="36">
        <v>68.945454545200008</v>
      </c>
      <c r="E2437" s="36">
        <v>6.124461585798587E-3</v>
      </c>
    </row>
    <row r="2438" spans="1:5" x14ac:dyDescent="0.3">
      <c r="A2438" s="36" t="s">
        <v>29</v>
      </c>
      <c r="B2438" s="36" t="s">
        <v>6</v>
      </c>
      <c r="C2438" s="38" t="s">
        <v>98</v>
      </c>
      <c r="D2438" s="36">
        <v>67.55595238090001</v>
      </c>
      <c r="E2438" s="36">
        <v>4.5686947719214407E-3</v>
      </c>
    </row>
    <row r="2439" spans="1:5" x14ac:dyDescent="0.3">
      <c r="A2439" s="36" t="s">
        <v>28</v>
      </c>
      <c r="B2439" s="36" t="s">
        <v>6</v>
      </c>
      <c r="C2439" s="38" t="s">
        <v>98</v>
      </c>
      <c r="D2439" s="36">
        <v>101.125</v>
      </c>
      <c r="E2439" s="36">
        <v>6.0036396099436892E-3</v>
      </c>
    </row>
    <row r="2440" spans="1:5" x14ac:dyDescent="0.3">
      <c r="A2440" s="36" t="s">
        <v>27</v>
      </c>
      <c r="B2440" s="36" t="s">
        <v>6</v>
      </c>
      <c r="C2440" s="38" t="s">
        <v>98</v>
      </c>
      <c r="D2440" s="36">
        <v>87.916666666399991</v>
      </c>
      <c r="E2440" s="36">
        <v>4.8953396524453394E-3</v>
      </c>
    </row>
    <row r="2441" spans="1:5" x14ac:dyDescent="0.3">
      <c r="A2441" s="36" t="s">
        <v>26</v>
      </c>
      <c r="B2441" s="36" t="s">
        <v>6</v>
      </c>
      <c r="C2441" s="38" t="s">
        <v>98</v>
      </c>
      <c r="D2441" s="36">
        <v>100.1071428572</v>
      </c>
      <c r="E2441" s="36">
        <v>5.0085226146588131E-3</v>
      </c>
    </row>
    <row r="2442" spans="1:5" x14ac:dyDescent="0.3">
      <c r="A2442" s="36" t="s">
        <v>25</v>
      </c>
      <c r="B2442" s="36" t="s">
        <v>6</v>
      </c>
      <c r="C2442" s="38" t="s">
        <v>98</v>
      </c>
      <c r="D2442" s="36">
        <v>61.333333333400006</v>
      </c>
      <c r="E2442" s="36">
        <v>5.1253019323687487E-3</v>
      </c>
    </row>
    <row r="2443" spans="1:5" x14ac:dyDescent="0.3">
      <c r="A2443" s="36" t="s">
        <v>24</v>
      </c>
      <c r="B2443" s="36" t="s">
        <v>6</v>
      </c>
      <c r="C2443" s="38" t="s">
        <v>98</v>
      </c>
      <c r="D2443" s="36">
        <v>62</v>
      </c>
      <c r="E2443" s="36">
        <v>5.1187275985663085E-3</v>
      </c>
    </row>
    <row r="2444" spans="1:5" x14ac:dyDescent="0.3">
      <c r="A2444" s="36" t="s">
        <v>23</v>
      </c>
      <c r="B2444" s="36" t="s">
        <v>6</v>
      </c>
      <c r="C2444" s="38" t="s">
        <v>98</v>
      </c>
      <c r="D2444" s="36">
        <v>73.303571428699996</v>
      </c>
      <c r="E2444" s="36">
        <v>4.0181914557670751E-3</v>
      </c>
    </row>
    <row r="2445" spans="1:5" x14ac:dyDescent="0.3">
      <c r="A2445" s="36" t="s">
        <v>22</v>
      </c>
      <c r="B2445" s="36" t="s">
        <v>6</v>
      </c>
      <c r="C2445" s="38" t="s">
        <v>98</v>
      </c>
      <c r="D2445" s="36">
        <v>62.035714285800005</v>
      </c>
      <c r="E2445" s="36">
        <v>5.0945915691090931E-3</v>
      </c>
    </row>
    <row r="2446" spans="1:5" x14ac:dyDescent="0.3">
      <c r="A2446" s="36" t="s">
        <v>21</v>
      </c>
      <c r="B2446" s="36" t="s">
        <v>6</v>
      </c>
      <c r="C2446" s="38" t="s">
        <v>98</v>
      </c>
      <c r="D2446" s="36">
        <v>51.500000000100009</v>
      </c>
      <c r="E2446" s="36">
        <v>4.7060409924517578E-3</v>
      </c>
    </row>
    <row r="2447" spans="1:5" x14ac:dyDescent="0.3">
      <c r="A2447" s="36" t="s">
        <v>35</v>
      </c>
      <c r="B2447" s="36" t="s">
        <v>6</v>
      </c>
      <c r="C2447" s="38" t="s">
        <v>99</v>
      </c>
      <c r="D2447" s="36">
        <v>0</v>
      </c>
      <c r="E2447" s="36">
        <v>0</v>
      </c>
    </row>
    <row r="2448" spans="1:5" x14ac:dyDescent="0.3">
      <c r="A2448" s="36" t="s">
        <v>34</v>
      </c>
      <c r="B2448" s="36" t="s">
        <v>6</v>
      </c>
      <c r="C2448" s="38" t="s">
        <v>99</v>
      </c>
      <c r="D2448" s="36">
        <v>3.625</v>
      </c>
      <c r="E2448" s="36">
        <v>4.8611111111111112E-3</v>
      </c>
    </row>
    <row r="2449" spans="1:5" x14ac:dyDescent="0.3">
      <c r="A2449" s="36" t="s">
        <v>33</v>
      </c>
      <c r="B2449" s="36" t="s">
        <v>6</v>
      </c>
      <c r="C2449" s="38" t="s">
        <v>99</v>
      </c>
      <c r="D2449" s="36">
        <v>0</v>
      </c>
      <c r="E2449" s="36">
        <v>0</v>
      </c>
    </row>
    <row r="2450" spans="1:5" x14ac:dyDescent="0.3">
      <c r="A2450" s="36" t="s">
        <v>32</v>
      </c>
      <c r="B2450" s="36" t="s">
        <v>6</v>
      </c>
      <c r="C2450" s="38" t="s">
        <v>99</v>
      </c>
      <c r="D2450" s="36">
        <v>1</v>
      </c>
      <c r="E2450" s="36">
        <v>4.8611111111111112E-3</v>
      </c>
    </row>
    <row r="2451" spans="1:5" x14ac:dyDescent="0.3">
      <c r="A2451" s="36" t="s">
        <v>31</v>
      </c>
      <c r="B2451" s="36" t="s">
        <v>6</v>
      </c>
      <c r="C2451" s="38" t="s">
        <v>99</v>
      </c>
      <c r="D2451" s="36">
        <v>2</v>
      </c>
      <c r="E2451" s="36">
        <v>4.1666666666666666E-3</v>
      </c>
    </row>
    <row r="2452" spans="1:5" x14ac:dyDescent="0.3">
      <c r="A2452" s="36" t="s">
        <v>30</v>
      </c>
      <c r="B2452" s="36" t="s">
        <v>6</v>
      </c>
      <c r="C2452" s="38" t="s">
        <v>99</v>
      </c>
      <c r="D2452" s="36">
        <v>0</v>
      </c>
      <c r="E2452" s="36">
        <v>0</v>
      </c>
    </row>
    <row r="2453" spans="1:5" x14ac:dyDescent="0.3">
      <c r="A2453" s="36" t="s">
        <v>29</v>
      </c>
      <c r="B2453" s="36" t="s">
        <v>6</v>
      </c>
      <c r="C2453" s="38" t="s">
        <v>99</v>
      </c>
      <c r="D2453" s="36">
        <v>0</v>
      </c>
      <c r="E2453" s="36">
        <v>0</v>
      </c>
    </row>
    <row r="2454" spans="1:5" x14ac:dyDescent="0.3">
      <c r="A2454" s="36" t="s">
        <v>28</v>
      </c>
      <c r="B2454" s="36" t="s">
        <v>6</v>
      </c>
      <c r="C2454" s="38" t="s">
        <v>99</v>
      </c>
      <c r="D2454" s="36">
        <v>0</v>
      </c>
      <c r="E2454" s="36">
        <v>0</v>
      </c>
    </row>
    <row r="2455" spans="1:5" x14ac:dyDescent="0.3">
      <c r="A2455" s="36" t="s">
        <v>27</v>
      </c>
      <c r="B2455" s="36" t="s">
        <v>6</v>
      </c>
      <c r="C2455" s="38" t="s">
        <v>99</v>
      </c>
      <c r="D2455" s="36">
        <v>0</v>
      </c>
      <c r="E2455" s="36">
        <v>0</v>
      </c>
    </row>
    <row r="2456" spans="1:5" x14ac:dyDescent="0.3">
      <c r="A2456" s="36" t="s">
        <v>26</v>
      </c>
      <c r="B2456" s="36" t="s">
        <v>6</v>
      </c>
      <c r="C2456" s="38" t="s">
        <v>99</v>
      </c>
      <c r="D2456" s="36">
        <v>0</v>
      </c>
      <c r="E2456" s="36">
        <v>0</v>
      </c>
    </row>
    <row r="2457" spans="1:5" x14ac:dyDescent="0.3">
      <c r="A2457" s="36" t="s">
        <v>25</v>
      </c>
      <c r="B2457" s="36" t="s">
        <v>6</v>
      </c>
      <c r="C2457" s="38" t="s">
        <v>99</v>
      </c>
      <c r="D2457" s="36">
        <v>0</v>
      </c>
      <c r="E2457" s="36">
        <v>0</v>
      </c>
    </row>
    <row r="2458" spans="1:5" x14ac:dyDescent="0.3">
      <c r="A2458" s="36" t="s">
        <v>24</v>
      </c>
      <c r="B2458" s="36" t="s">
        <v>6</v>
      </c>
      <c r="C2458" s="38" t="s">
        <v>99</v>
      </c>
      <c r="D2458" s="36">
        <v>1</v>
      </c>
      <c r="E2458" s="36">
        <v>4.1666666666666666E-3</v>
      </c>
    </row>
    <row r="2459" spans="1:5" x14ac:dyDescent="0.3">
      <c r="A2459" s="36" t="s">
        <v>23</v>
      </c>
      <c r="B2459" s="36" t="s">
        <v>6</v>
      </c>
      <c r="C2459" s="38" t="s">
        <v>99</v>
      </c>
      <c r="D2459" s="36">
        <v>0</v>
      </c>
      <c r="E2459" s="36">
        <v>0</v>
      </c>
    </row>
    <row r="2460" spans="1:5" x14ac:dyDescent="0.3">
      <c r="A2460" s="36" t="s">
        <v>22</v>
      </c>
      <c r="B2460" s="36" t="s">
        <v>6</v>
      </c>
      <c r="C2460" s="38" t="s">
        <v>99</v>
      </c>
      <c r="D2460" s="36">
        <v>0</v>
      </c>
      <c r="E2460" s="36">
        <v>0</v>
      </c>
    </row>
    <row r="2461" spans="1:5" x14ac:dyDescent="0.3">
      <c r="A2461" s="36" t="s">
        <v>21</v>
      </c>
      <c r="B2461" s="36" t="s">
        <v>6</v>
      </c>
      <c r="C2461" s="38" t="s">
        <v>99</v>
      </c>
      <c r="D2461" s="36">
        <v>0</v>
      </c>
      <c r="E2461" s="36">
        <v>0</v>
      </c>
    </row>
    <row r="2462" spans="1:5" x14ac:dyDescent="0.3">
      <c r="A2462" s="36" t="s">
        <v>35</v>
      </c>
      <c r="B2462" s="36" t="s">
        <v>6</v>
      </c>
      <c r="C2462" s="38" t="s">
        <v>74</v>
      </c>
      <c r="D2462" s="36">
        <v>1981.3873873599969</v>
      </c>
      <c r="E2462" s="36">
        <v>5.8734697429432565E-3</v>
      </c>
    </row>
    <row r="2463" spans="1:5" x14ac:dyDescent="0.3">
      <c r="A2463" s="36" t="s">
        <v>34</v>
      </c>
      <c r="B2463" s="36" t="s">
        <v>6</v>
      </c>
      <c r="C2463" s="38" t="s">
        <v>74</v>
      </c>
      <c r="D2463" s="36">
        <v>2177.8646662188908</v>
      </c>
      <c r="E2463" s="36">
        <v>5.8043668429420148E-3</v>
      </c>
    </row>
    <row r="2464" spans="1:5" x14ac:dyDescent="0.3">
      <c r="A2464" s="36" t="s">
        <v>33</v>
      </c>
      <c r="B2464" s="36" t="s">
        <v>6</v>
      </c>
      <c r="C2464" s="38" t="s">
        <v>74</v>
      </c>
      <c r="D2464" s="36">
        <v>2168.2203844996002</v>
      </c>
      <c r="E2464" s="36">
        <v>6.0851418924428545E-3</v>
      </c>
    </row>
    <row r="2465" spans="1:5" x14ac:dyDescent="0.3">
      <c r="A2465" s="36" t="s">
        <v>32</v>
      </c>
      <c r="B2465" s="36" t="s">
        <v>6</v>
      </c>
      <c r="C2465" s="38" t="s">
        <v>74</v>
      </c>
      <c r="D2465" s="36">
        <v>2084.9335032520034</v>
      </c>
      <c r="E2465" s="36">
        <v>6.1952212436408522E-3</v>
      </c>
    </row>
    <row r="2466" spans="1:5" x14ac:dyDescent="0.3">
      <c r="A2466" s="36" t="s">
        <v>31</v>
      </c>
      <c r="B2466" s="36" t="s">
        <v>6</v>
      </c>
      <c r="C2466" s="38" t="s">
        <v>74</v>
      </c>
      <c r="D2466" s="36">
        <v>2503.9656145154063</v>
      </c>
      <c r="E2466" s="36">
        <v>6.1536842322462435E-3</v>
      </c>
    </row>
    <row r="2467" spans="1:5" x14ac:dyDescent="0.3">
      <c r="A2467" s="36" t="s">
        <v>30</v>
      </c>
      <c r="B2467" s="36" t="s">
        <v>6</v>
      </c>
      <c r="C2467" s="38" t="s">
        <v>74</v>
      </c>
      <c r="D2467" s="36">
        <v>2943.5568513401167</v>
      </c>
      <c r="E2467" s="36">
        <v>6.2008334586436198E-3</v>
      </c>
    </row>
    <row r="2468" spans="1:5" x14ac:dyDescent="0.3">
      <c r="A2468" s="36" t="s">
        <v>29</v>
      </c>
      <c r="B2468" s="36" t="s">
        <v>6</v>
      </c>
      <c r="C2468" s="38" t="s">
        <v>74</v>
      </c>
      <c r="D2468" s="36">
        <v>3099.4096815272073</v>
      </c>
      <c r="E2468" s="36">
        <v>6.1888875664311742E-3</v>
      </c>
    </row>
    <row r="2469" spans="1:5" x14ac:dyDescent="0.3">
      <c r="A2469" s="36" t="s">
        <v>28</v>
      </c>
      <c r="B2469" s="36" t="s">
        <v>6</v>
      </c>
      <c r="C2469" s="38" t="s">
        <v>74</v>
      </c>
      <c r="D2469" s="36">
        <v>2722.7309415917707</v>
      </c>
      <c r="E2469" s="36">
        <v>5.6402768806173564E-3</v>
      </c>
    </row>
    <row r="2470" spans="1:5" x14ac:dyDescent="0.3">
      <c r="A2470" s="36" t="s">
        <v>27</v>
      </c>
      <c r="B2470" s="36" t="s">
        <v>6</v>
      </c>
      <c r="C2470" s="38" t="s">
        <v>74</v>
      </c>
      <c r="D2470" s="36">
        <v>2557.9772347806202</v>
      </c>
      <c r="E2470" s="36">
        <v>5.8413366003490464E-3</v>
      </c>
    </row>
    <row r="2471" spans="1:5" x14ac:dyDescent="0.3">
      <c r="A2471" s="36" t="s">
        <v>26</v>
      </c>
      <c r="B2471" s="36" t="s">
        <v>6</v>
      </c>
      <c r="C2471" s="38" t="s">
        <v>74</v>
      </c>
      <c r="D2471" s="36">
        <v>2386.0640273303966</v>
      </c>
      <c r="E2471" s="36">
        <v>5.773738479271236E-3</v>
      </c>
    </row>
    <row r="2472" spans="1:5" x14ac:dyDescent="0.3">
      <c r="A2472" s="36" t="s">
        <v>25</v>
      </c>
      <c r="B2472" s="36" t="s">
        <v>6</v>
      </c>
      <c r="C2472" s="38" t="s">
        <v>74</v>
      </c>
      <c r="D2472" s="36">
        <v>2073.2477866095073</v>
      </c>
      <c r="E2472" s="36">
        <v>5.9066410304204342E-3</v>
      </c>
    </row>
    <row r="2473" spans="1:5" x14ac:dyDescent="0.3">
      <c r="A2473" s="36" t="s">
        <v>24</v>
      </c>
      <c r="B2473" s="36" t="s">
        <v>6</v>
      </c>
      <c r="C2473" s="38" t="s">
        <v>74</v>
      </c>
      <c r="D2473" s="36">
        <v>2047</v>
      </c>
      <c r="E2473" s="36">
        <v>5.8354366824078597E-3</v>
      </c>
    </row>
    <row r="2474" spans="1:5" x14ac:dyDescent="0.3">
      <c r="A2474" s="36" t="s">
        <v>23</v>
      </c>
      <c r="B2474" s="36" t="s">
        <v>6</v>
      </c>
      <c r="C2474" s="38" t="s">
        <v>74</v>
      </c>
      <c r="D2474" s="36">
        <v>1696.6005134419056</v>
      </c>
      <c r="E2474" s="36">
        <v>5.8590632790737817E-3</v>
      </c>
    </row>
    <row r="2475" spans="1:5" x14ac:dyDescent="0.3">
      <c r="A2475" s="36" t="s">
        <v>22</v>
      </c>
      <c r="B2475" s="36" t="s">
        <v>6</v>
      </c>
      <c r="C2475" s="38" t="s">
        <v>74</v>
      </c>
      <c r="D2475" s="36">
        <v>1445.1175579377004</v>
      </c>
      <c r="E2475" s="36">
        <v>5.6032538872141926E-3</v>
      </c>
    </row>
    <row r="2476" spans="1:5" x14ac:dyDescent="0.3">
      <c r="A2476" s="36" t="s">
        <v>21</v>
      </c>
      <c r="B2476" s="36" t="s">
        <v>6</v>
      </c>
      <c r="C2476" s="38" t="s">
        <v>74</v>
      </c>
      <c r="D2476" s="36">
        <v>1234.8533047838055</v>
      </c>
      <c r="E2476" s="36">
        <v>5.9467223026703981E-3</v>
      </c>
    </row>
    <row r="2477" spans="1:5" x14ac:dyDescent="0.3">
      <c r="A2477" s="36" t="s">
        <v>35</v>
      </c>
      <c r="B2477" s="36" t="s">
        <v>6</v>
      </c>
      <c r="C2477" s="39" t="s">
        <v>75</v>
      </c>
      <c r="D2477" s="36">
        <v>1526.8461543600004</v>
      </c>
      <c r="E2477" s="36">
        <v>4.5042742726796496E-3</v>
      </c>
    </row>
    <row r="2478" spans="1:5" x14ac:dyDescent="0.3">
      <c r="A2478" s="36" t="s">
        <v>34</v>
      </c>
      <c r="B2478" s="36" t="s">
        <v>6</v>
      </c>
      <c r="C2478" s="39" t="s">
        <v>75</v>
      </c>
      <c r="D2478" s="36">
        <v>1584.5368148884986</v>
      </c>
      <c r="E2478" s="36">
        <v>4.6150108468046135E-3</v>
      </c>
    </row>
    <row r="2479" spans="1:5" x14ac:dyDescent="0.3">
      <c r="A2479" s="36" t="s">
        <v>33</v>
      </c>
      <c r="B2479" s="36" t="s">
        <v>6</v>
      </c>
      <c r="C2479" s="39" t="s">
        <v>75</v>
      </c>
      <c r="D2479" s="36">
        <v>1543.0359358469013</v>
      </c>
      <c r="E2479" s="36">
        <v>4.2851252575817787E-3</v>
      </c>
    </row>
    <row r="2480" spans="1:5" x14ac:dyDescent="0.3">
      <c r="A2480" s="36" t="s">
        <v>32</v>
      </c>
      <c r="B2480" s="36" t="s">
        <v>6</v>
      </c>
      <c r="C2480" s="39" t="s">
        <v>75</v>
      </c>
      <c r="D2480" s="36">
        <v>1398.4905688121985</v>
      </c>
      <c r="E2480" s="36">
        <v>4.471185093475891E-3</v>
      </c>
    </row>
    <row r="2481" spans="1:5" x14ac:dyDescent="0.3">
      <c r="A2481" s="36" t="s">
        <v>31</v>
      </c>
      <c r="B2481" s="36" t="s">
        <v>6</v>
      </c>
      <c r="C2481" s="39" t="s">
        <v>75</v>
      </c>
      <c r="D2481" s="36">
        <v>1504.2075613366983</v>
      </c>
      <c r="E2481" s="36">
        <v>4.6914196715890037E-3</v>
      </c>
    </row>
    <row r="2482" spans="1:5" x14ac:dyDescent="0.3">
      <c r="A2482" s="36" t="s">
        <v>30</v>
      </c>
      <c r="B2482" s="36" t="s">
        <v>6</v>
      </c>
      <c r="C2482" s="39" t="s">
        <v>75</v>
      </c>
      <c r="D2482" s="36">
        <v>1766.509778611995</v>
      </c>
      <c r="E2482" s="36">
        <v>4.7246161926002683E-3</v>
      </c>
    </row>
    <row r="2483" spans="1:5" x14ac:dyDescent="0.3">
      <c r="A2483" s="36" t="s">
        <v>29</v>
      </c>
      <c r="B2483" s="36" t="s">
        <v>6</v>
      </c>
      <c r="C2483" s="39" t="s">
        <v>75</v>
      </c>
      <c r="D2483" s="36">
        <v>1682.109162106005</v>
      </c>
      <c r="E2483" s="36">
        <v>4.714416209624905E-3</v>
      </c>
    </row>
    <row r="2484" spans="1:5" x14ac:dyDescent="0.3">
      <c r="A2484" s="36" t="s">
        <v>28</v>
      </c>
      <c r="B2484" s="36" t="s">
        <v>6</v>
      </c>
      <c r="C2484" s="39" t="s">
        <v>75</v>
      </c>
      <c r="D2484" s="36">
        <v>1808.2834568683988</v>
      </c>
      <c r="E2484" s="36">
        <v>4.5621222639722478E-3</v>
      </c>
    </row>
    <row r="2485" spans="1:5" x14ac:dyDescent="0.3">
      <c r="A2485" s="36" t="s">
        <v>27</v>
      </c>
      <c r="B2485" s="36" t="s">
        <v>6</v>
      </c>
      <c r="C2485" s="39" t="s">
        <v>75</v>
      </c>
      <c r="D2485" s="36">
        <v>1745.6146228364939</v>
      </c>
      <c r="E2485" s="36">
        <v>5.1344183551584287E-3</v>
      </c>
    </row>
    <row r="2486" spans="1:5" x14ac:dyDescent="0.3">
      <c r="A2486" s="36" t="s">
        <v>26</v>
      </c>
      <c r="B2486" s="36" t="s">
        <v>6</v>
      </c>
      <c r="C2486" s="39" t="s">
        <v>75</v>
      </c>
      <c r="D2486" s="36">
        <v>1664</v>
      </c>
      <c r="E2486" s="36">
        <v>5.2041599893162399E-3</v>
      </c>
    </row>
    <row r="2487" spans="1:5" x14ac:dyDescent="0.3">
      <c r="A2487" s="36" t="s">
        <v>25</v>
      </c>
      <c r="B2487" s="36" t="s">
        <v>6</v>
      </c>
      <c r="C2487" s="39" t="s">
        <v>75</v>
      </c>
      <c r="D2487" s="36">
        <v>1361</v>
      </c>
      <c r="E2487" s="36">
        <v>5.1351130704547308E-3</v>
      </c>
    </row>
    <row r="2488" spans="1:5" x14ac:dyDescent="0.3">
      <c r="A2488" s="36" t="s">
        <v>24</v>
      </c>
      <c r="B2488" s="36" t="s">
        <v>6</v>
      </c>
      <c r="C2488" s="39" t="s">
        <v>75</v>
      </c>
      <c r="D2488" s="36">
        <v>1295</v>
      </c>
      <c r="E2488" s="36">
        <v>5.2868940368940368E-3</v>
      </c>
    </row>
    <row r="2489" spans="1:5" x14ac:dyDescent="0.3">
      <c r="A2489" s="36" t="s">
        <v>23</v>
      </c>
      <c r="B2489" s="36" t="s">
        <v>6</v>
      </c>
      <c r="C2489" s="39" t="s">
        <v>75</v>
      </c>
      <c r="D2489" s="36">
        <v>1121</v>
      </c>
      <c r="E2489" s="36">
        <v>5.5784765586282094E-3</v>
      </c>
    </row>
    <row r="2490" spans="1:5" x14ac:dyDescent="0.3">
      <c r="A2490" s="36" t="s">
        <v>22</v>
      </c>
      <c r="B2490" s="36" t="s">
        <v>6</v>
      </c>
      <c r="C2490" s="39" t="s">
        <v>75</v>
      </c>
      <c r="D2490" s="36">
        <v>933</v>
      </c>
      <c r="E2490" s="36">
        <v>5.5116410622841495E-3</v>
      </c>
    </row>
    <row r="2491" spans="1:5" x14ac:dyDescent="0.3">
      <c r="A2491" s="36" t="s">
        <v>21</v>
      </c>
      <c r="B2491" s="36" t="s">
        <v>6</v>
      </c>
      <c r="C2491" s="39" t="s">
        <v>75</v>
      </c>
      <c r="D2491" s="36">
        <v>924</v>
      </c>
      <c r="E2491" s="36">
        <v>5.8080808080808082E-3</v>
      </c>
    </row>
    <row r="2492" spans="1:5" x14ac:dyDescent="0.3">
      <c r="A2492" s="36" t="s">
        <v>35</v>
      </c>
      <c r="B2492" s="36" t="s">
        <v>6</v>
      </c>
      <c r="C2492" s="37" t="s">
        <v>76</v>
      </c>
      <c r="D2492" s="36">
        <v>1044.891892099999</v>
      </c>
      <c r="E2492" s="36">
        <v>6.0738247559493927E-3</v>
      </c>
    </row>
    <row r="2493" spans="1:5" x14ac:dyDescent="0.3">
      <c r="A2493" s="36" t="s">
        <v>34</v>
      </c>
      <c r="B2493" s="36" t="s">
        <v>6</v>
      </c>
      <c r="C2493" s="37" t="s">
        <v>76</v>
      </c>
      <c r="D2493" s="36">
        <v>1217.5225591920002</v>
      </c>
      <c r="E2493" s="36">
        <v>5.3209389911323159E-3</v>
      </c>
    </row>
    <row r="2494" spans="1:5" x14ac:dyDescent="0.3">
      <c r="A2494" s="36" t="s">
        <v>33</v>
      </c>
      <c r="B2494" s="36" t="s">
        <v>6</v>
      </c>
      <c r="C2494" s="37" t="s">
        <v>76</v>
      </c>
      <c r="D2494" s="36">
        <v>1236.9513478668989</v>
      </c>
      <c r="E2494" s="36">
        <v>5.6307863509823738E-3</v>
      </c>
    </row>
    <row r="2495" spans="1:5" x14ac:dyDescent="0.3">
      <c r="A2495" s="36" t="s">
        <v>32</v>
      </c>
      <c r="B2495" s="36" t="s">
        <v>6</v>
      </c>
      <c r="C2495" s="37" t="s">
        <v>76</v>
      </c>
      <c r="D2495" s="36">
        <v>1321.7005527853009</v>
      </c>
      <c r="E2495" s="36">
        <v>5.0114036933994839E-3</v>
      </c>
    </row>
    <row r="2496" spans="1:5" x14ac:dyDescent="0.3">
      <c r="A2496" s="36" t="s">
        <v>31</v>
      </c>
      <c r="B2496" s="36" t="s">
        <v>6</v>
      </c>
      <c r="C2496" s="37" t="s">
        <v>76</v>
      </c>
      <c r="D2496" s="36">
        <v>1303.6478941163036</v>
      </c>
      <c r="E2496" s="36">
        <v>5.1545286559300492E-3</v>
      </c>
    </row>
    <row r="2497" spans="1:5" x14ac:dyDescent="0.3">
      <c r="A2497" s="36" t="s">
        <v>30</v>
      </c>
      <c r="B2497" s="36" t="s">
        <v>6</v>
      </c>
      <c r="C2497" s="37" t="s">
        <v>76</v>
      </c>
      <c r="D2497" s="36">
        <v>1543.1551344004947</v>
      </c>
      <c r="E2497" s="36">
        <v>5.2891477921688957E-3</v>
      </c>
    </row>
    <row r="2498" spans="1:5" x14ac:dyDescent="0.3">
      <c r="A2498" s="36" t="s">
        <v>29</v>
      </c>
      <c r="B2498" s="36" t="s">
        <v>6</v>
      </c>
      <c r="C2498" s="37" t="s">
        <v>76</v>
      </c>
      <c r="D2498" s="36">
        <v>1371.6946643323006</v>
      </c>
      <c r="E2498" s="36">
        <v>5.0206576349606782E-3</v>
      </c>
    </row>
    <row r="2499" spans="1:5" x14ac:dyDescent="0.3">
      <c r="A2499" s="36" t="s">
        <v>28</v>
      </c>
      <c r="B2499" s="36" t="s">
        <v>6</v>
      </c>
      <c r="C2499" s="37" t="s">
        <v>76</v>
      </c>
      <c r="D2499" s="36">
        <v>1587.4949703370969</v>
      </c>
      <c r="E2499" s="36">
        <v>5.0432028480497347E-3</v>
      </c>
    </row>
    <row r="2500" spans="1:5" x14ac:dyDescent="0.3">
      <c r="A2500" s="36" t="s">
        <v>27</v>
      </c>
      <c r="B2500" s="36" t="s">
        <v>6</v>
      </c>
      <c r="C2500" s="37" t="s">
        <v>76</v>
      </c>
      <c r="D2500" s="36">
        <v>1391.9681128092002</v>
      </c>
      <c r="E2500" s="36">
        <v>4.9540207436617753E-3</v>
      </c>
    </row>
    <row r="2501" spans="1:5" x14ac:dyDescent="0.3">
      <c r="A2501" s="36" t="s">
        <v>26</v>
      </c>
      <c r="B2501" s="36" t="s">
        <v>6</v>
      </c>
      <c r="C2501" s="37" t="s">
        <v>76</v>
      </c>
      <c r="D2501" s="36">
        <v>1171.3286042208038</v>
      </c>
      <c r="E2501" s="36">
        <v>5.2746179639952878E-3</v>
      </c>
    </row>
    <row r="2502" spans="1:5" x14ac:dyDescent="0.3">
      <c r="A2502" s="36" t="s">
        <v>25</v>
      </c>
      <c r="B2502" s="36" t="s">
        <v>6</v>
      </c>
      <c r="C2502" s="37" t="s">
        <v>76</v>
      </c>
      <c r="D2502" s="36">
        <v>895.42982806820066</v>
      </c>
      <c r="E2502" s="36">
        <v>5.3215139856505663E-3</v>
      </c>
    </row>
    <row r="2503" spans="1:5" x14ac:dyDescent="0.3">
      <c r="A2503" s="36" t="s">
        <v>24</v>
      </c>
      <c r="B2503" s="36" t="s">
        <v>6</v>
      </c>
      <c r="C2503" s="37" t="s">
        <v>76</v>
      </c>
      <c r="D2503" s="36">
        <v>722</v>
      </c>
      <c r="E2503" s="36">
        <v>5.6613573407202217E-3</v>
      </c>
    </row>
    <row r="2504" spans="1:5" x14ac:dyDescent="0.3">
      <c r="A2504" s="36" t="s">
        <v>23</v>
      </c>
      <c r="B2504" s="36" t="s">
        <v>6</v>
      </c>
      <c r="C2504" s="37" t="s">
        <v>76</v>
      </c>
      <c r="D2504" s="36">
        <v>739.3395989975977</v>
      </c>
      <c r="E2504" s="36">
        <v>6.3430237025396382E-3</v>
      </c>
    </row>
    <row r="2505" spans="1:5" x14ac:dyDescent="0.3">
      <c r="A2505" s="36" t="s">
        <v>22</v>
      </c>
      <c r="B2505" s="36" t="s">
        <v>6</v>
      </c>
      <c r="C2505" s="37" t="s">
        <v>76</v>
      </c>
      <c r="D2505" s="36">
        <v>652.10934836850163</v>
      </c>
      <c r="E2505" s="36">
        <v>5.5348429903136747E-3</v>
      </c>
    </row>
    <row r="2506" spans="1:5" x14ac:dyDescent="0.3">
      <c r="A2506" s="36" t="s">
        <v>21</v>
      </c>
      <c r="B2506" s="36" t="s">
        <v>6</v>
      </c>
      <c r="C2506" s="37" t="s">
        <v>76</v>
      </c>
      <c r="D2506" s="36">
        <v>655</v>
      </c>
      <c r="E2506" s="36">
        <v>6.4482612383375739E-3</v>
      </c>
    </row>
    <row r="2507" spans="1:5" x14ac:dyDescent="0.3">
      <c r="A2507" s="36" t="s">
        <v>35</v>
      </c>
      <c r="B2507" s="36" t="s">
        <v>6</v>
      </c>
      <c r="C2507" s="37" t="s">
        <v>77</v>
      </c>
      <c r="D2507" s="36">
        <v>431.8399999999998</v>
      </c>
      <c r="E2507" s="36">
        <v>6.2718059157712757E-3</v>
      </c>
    </row>
    <row r="2508" spans="1:5" x14ac:dyDescent="0.3">
      <c r="A2508" s="36" t="s">
        <v>34</v>
      </c>
      <c r="B2508" s="36" t="s">
        <v>6</v>
      </c>
      <c r="C2508" s="37" t="s">
        <v>77</v>
      </c>
      <c r="D2508" s="36">
        <v>542.92730830760024</v>
      </c>
      <c r="E2508" s="36">
        <v>6.197469996521268E-3</v>
      </c>
    </row>
    <row r="2509" spans="1:5" x14ac:dyDescent="0.3">
      <c r="A2509" s="36" t="s">
        <v>33</v>
      </c>
      <c r="B2509" s="36" t="s">
        <v>6</v>
      </c>
      <c r="C2509" s="37" t="s">
        <v>77</v>
      </c>
      <c r="D2509" s="36">
        <v>575.80616246479963</v>
      </c>
      <c r="E2509" s="36">
        <v>6.1718743750219978E-3</v>
      </c>
    </row>
    <row r="2510" spans="1:5" x14ac:dyDescent="0.3">
      <c r="A2510" s="36" t="s">
        <v>32</v>
      </c>
      <c r="B2510" s="36" t="s">
        <v>6</v>
      </c>
      <c r="C2510" s="37" t="s">
        <v>77</v>
      </c>
      <c r="D2510" s="36">
        <v>591.98486744610068</v>
      </c>
      <c r="E2510" s="36">
        <v>6.594568178908607E-3</v>
      </c>
    </row>
    <row r="2511" spans="1:5" x14ac:dyDescent="0.3">
      <c r="A2511" s="36" t="s">
        <v>31</v>
      </c>
      <c r="B2511" s="36" t="s">
        <v>6</v>
      </c>
      <c r="C2511" s="37" t="s">
        <v>77</v>
      </c>
      <c r="D2511" s="36">
        <v>673.00642642740013</v>
      </c>
      <c r="E2511" s="36">
        <v>7.0138363929246727E-3</v>
      </c>
    </row>
    <row r="2512" spans="1:5" x14ac:dyDescent="0.3">
      <c r="A2512" s="36" t="s">
        <v>30</v>
      </c>
      <c r="B2512" s="36" t="s">
        <v>6</v>
      </c>
      <c r="C2512" s="37" t="s">
        <v>77</v>
      </c>
      <c r="D2512" s="36">
        <v>707.60213541880057</v>
      </c>
      <c r="E2512" s="36">
        <v>6.7446638630282918E-3</v>
      </c>
    </row>
    <row r="2513" spans="1:5" x14ac:dyDescent="0.3">
      <c r="A2513" s="36" t="s">
        <v>29</v>
      </c>
      <c r="B2513" s="36" t="s">
        <v>6</v>
      </c>
      <c r="C2513" s="37" t="s">
        <v>77</v>
      </c>
      <c r="D2513" s="36">
        <v>671.48475555169932</v>
      </c>
      <c r="E2513" s="36">
        <v>6.6497404926048852E-3</v>
      </c>
    </row>
    <row r="2514" spans="1:5" x14ac:dyDescent="0.3">
      <c r="A2514" s="36" t="s">
        <v>28</v>
      </c>
      <c r="B2514" s="36" t="s">
        <v>6</v>
      </c>
      <c r="C2514" s="37" t="s">
        <v>77</v>
      </c>
      <c r="D2514" s="36">
        <v>730.7588736066001</v>
      </c>
      <c r="E2514" s="36">
        <v>6.4753224626565523E-3</v>
      </c>
    </row>
    <row r="2515" spans="1:5" x14ac:dyDescent="0.3">
      <c r="A2515" s="36" t="s">
        <v>27</v>
      </c>
      <c r="B2515" s="36" t="s">
        <v>6</v>
      </c>
      <c r="C2515" s="37" t="s">
        <v>77</v>
      </c>
      <c r="D2515" s="36">
        <v>839</v>
      </c>
      <c r="E2515" s="36">
        <v>7.2043437955237721E-3</v>
      </c>
    </row>
    <row r="2516" spans="1:5" x14ac:dyDescent="0.3">
      <c r="A2516" s="36" t="s">
        <v>26</v>
      </c>
      <c r="B2516" s="36" t="s">
        <v>6</v>
      </c>
      <c r="C2516" s="37" t="s">
        <v>77</v>
      </c>
      <c r="D2516" s="36">
        <v>825</v>
      </c>
      <c r="E2516" s="36">
        <v>7.2702020202020197E-3</v>
      </c>
    </row>
    <row r="2517" spans="1:5" x14ac:dyDescent="0.3">
      <c r="A2517" s="36" t="s">
        <v>25</v>
      </c>
      <c r="B2517" s="36" t="s">
        <v>6</v>
      </c>
      <c r="C2517" s="37" t="s">
        <v>77</v>
      </c>
      <c r="D2517" s="36">
        <v>644</v>
      </c>
      <c r="E2517" s="36">
        <v>7.5547791580400274E-3</v>
      </c>
    </row>
    <row r="2518" spans="1:5" x14ac:dyDescent="0.3">
      <c r="A2518" s="36" t="s">
        <v>24</v>
      </c>
      <c r="B2518" s="36" t="s">
        <v>6</v>
      </c>
      <c r="C2518" s="37" t="s">
        <v>77</v>
      </c>
      <c r="D2518" s="36">
        <v>591</v>
      </c>
      <c r="E2518" s="36">
        <v>7.6576894153036279E-3</v>
      </c>
    </row>
    <row r="2519" spans="1:5" x14ac:dyDescent="0.3">
      <c r="A2519" s="36" t="s">
        <v>23</v>
      </c>
      <c r="B2519" s="36" t="s">
        <v>6</v>
      </c>
      <c r="C2519" s="37" t="s">
        <v>77</v>
      </c>
      <c r="D2519" s="36">
        <v>553</v>
      </c>
      <c r="E2519" s="36">
        <v>7.8297669278681939E-3</v>
      </c>
    </row>
    <row r="2520" spans="1:5" x14ac:dyDescent="0.3">
      <c r="A2520" s="36" t="s">
        <v>22</v>
      </c>
      <c r="B2520" s="36" t="s">
        <v>6</v>
      </c>
      <c r="C2520" s="37" t="s">
        <v>77</v>
      </c>
      <c r="D2520" s="36">
        <v>489</v>
      </c>
      <c r="E2520" s="36">
        <v>7.7695410134060441E-3</v>
      </c>
    </row>
    <row r="2521" spans="1:5" x14ac:dyDescent="0.3">
      <c r="A2521" s="36" t="s">
        <v>21</v>
      </c>
      <c r="B2521" s="36" t="s">
        <v>6</v>
      </c>
      <c r="C2521" s="37" t="s">
        <v>77</v>
      </c>
      <c r="D2521" s="36">
        <v>506</v>
      </c>
      <c r="E2521" s="36">
        <v>7.0858036890645588E-3</v>
      </c>
    </row>
    <row r="2522" spans="1:5" x14ac:dyDescent="0.3">
      <c r="A2522" s="36" t="s">
        <v>35</v>
      </c>
      <c r="B2522" s="36" t="s">
        <v>6</v>
      </c>
      <c r="C2522" s="37" t="s">
        <v>78</v>
      </c>
      <c r="D2522" s="36">
        <v>1898.538460909991</v>
      </c>
      <c r="E2522" s="36">
        <v>3.4991210062496557E-3</v>
      </c>
    </row>
    <row r="2523" spans="1:5" x14ac:dyDescent="0.3">
      <c r="A2523" s="36" t="s">
        <v>34</v>
      </c>
      <c r="B2523" s="36" t="s">
        <v>6</v>
      </c>
      <c r="C2523" s="37" t="s">
        <v>78</v>
      </c>
      <c r="D2523" s="36">
        <v>2347.2814927591135</v>
      </c>
      <c r="E2523" s="36">
        <v>3.4889389133612152E-3</v>
      </c>
    </row>
    <row r="2524" spans="1:5" x14ac:dyDescent="0.3">
      <c r="A2524" s="36" t="s">
        <v>33</v>
      </c>
      <c r="B2524" s="36" t="s">
        <v>6</v>
      </c>
      <c r="C2524" s="37" t="s">
        <v>78</v>
      </c>
      <c r="D2524" s="36">
        <v>2232.5741129243897</v>
      </c>
      <c r="E2524" s="36">
        <v>3.6912129415956501E-3</v>
      </c>
    </row>
    <row r="2525" spans="1:5" x14ac:dyDescent="0.3">
      <c r="A2525" s="36" t="s">
        <v>32</v>
      </c>
      <c r="B2525" s="36" t="s">
        <v>6</v>
      </c>
      <c r="C2525" s="37" t="s">
        <v>78</v>
      </c>
      <c r="D2525" s="36">
        <v>2090.9781306881937</v>
      </c>
      <c r="E2525" s="36">
        <v>3.7684294946710661E-3</v>
      </c>
    </row>
    <row r="2526" spans="1:5" x14ac:dyDescent="0.3">
      <c r="A2526" s="36" t="s">
        <v>31</v>
      </c>
      <c r="B2526" s="36" t="s">
        <v>6</v>
      </c>
      <c r="C2526" s="37" t="s">
        <v>78</v>
      </c>
      <c r="D2526" s="36">
        <v>2425.4141068402942</v>
      </c>
      <c r="E2526" s="36">
        <v>3.7522220407575344E-3</v>
      </c>
    </row>
    <row r="2527" spans="1:5" x14ac:dyDescent="0.3">
      <c r="A2527" s="36" t="s">
        <v>30</v>
      </c>
      <c r="B2527" s="36" t="s">
        <v>6</v>
      </c>
      <c r="C2527" s="37" t="s">
        <v>78</v>
      </c>
      <c r="D2527" s="36">
        <v>3332.9823541986261</v>
      </c>
      <c r="E2527" s="36">
        <v>3.7460861130015253E-3</v>
      </c>
    </row>
    <row r="2528" spans="1:5" x14ac:dyDescent="0.3">
      <c r="A2528" s="36" t="s">
        <v>29</v>
      </c>
      <c r="B2528" s="36" t="s">
        <v>6</v>
      </c>
      <c r="C2528" s="37" t="s">
        <v>78</v>
      </c>
      <c r="D2528" s="36">
        <v>3516.7360214791265</v>
      </c>
      <c r="E2528" s="36">
        <v>3.9648174563195332E-3</v>
      </c>
    </row>
    <row r="2529" spans="1:5" x14ac:dyDescent="0.3">
      <c r="A2529" s="36" t="s">
        <v>28</v>
      </c>
      <c r="B2529" s="36" t="s">
        <v>6</v>
      </c>
      <c r="C2529" s="37" t="s">
        <v>78</v>
      </c>
      <c r="D2529" s="36">
        <v>3867.885831743893</v>
      </c>
      <c r="E2529" s="36">
        <v>4.1177700651159835E-3</v>
      </c>
    </row>
    <row r="2530" spans="1:5" x14ac:dyDescent="0.3">
      <c r="A2530" s="36" t="s">
        <v>27</v>
      </c>
      <c r="B2530" s="36" t="s">
        <v>6</v>
      </c>
      <c r="C2530" s="37" t="s">
        <v>78</v>
      </c>
      <c r="D2530" s="36">
        <v>3864.5856734529266</v>
      </c>
      <c r="E2530" s="36">
        <v>4.0657755007979168E-3</v>
      </c>
    </row>
    <row r="2531" spans="1:5" x14ac:dyDescent="0.3">
      <c r="A2531" s="36" t="s">
        <v>26</v>
      </c>
      <c r="B2531" s="36" t="s">
        <v>6</v>
      </c>
      <c r="C2531" s="37" t="s">
        <v>78</v>
      </c>
      <c r="D2531" s="36">
        <v>3545.754128427558</v>
      </c>
      <c r="E2531" s="36">
        <v>4.2380561707548742E-3</v>
      </c>
    </row>
    <row r="2532" spans="1:5" x14ac:dyDescent="0.3">
      <c r="A2532" s="36" t="s">
        <v>25</v>
      </c>
      <c r="B2532" s="36" t="s">
        <v>6</v>
      </c>
      <c r="C2532" s="37" t="s">
        <v>78</v>
      </c>
      <c r="D2532" s="36">
        <v>3013.1954128407997</v>
      </c>
      <c r="E2532" s="36">
        <v>4.405574566962024E-3</v>
      </c>
    </row>
    <row r="2533" spans="1:5" x14ac:dyDescent="0.3">
      <c r="A2533" s="36" t="s">
        <v>24</v>
      </c>
      <c r="B2533" s="36" t="s">
        <v>6</v>
      </c>
      <c r="C2533" s="37" t="s">
        <v>78</v>
      </c>
      <c r="D2533" s="36">
        <v>2199</v>
      </c>
      <c r="E2533" s="36">
        <v>4.647314435854681E-3</v>
      </c>
    </row>
    <row r="2534" spans="1:5" x14ac:dyDescent="0.3">
      <c r="A2534" s="36" t="s">
        <v>23</v>
      </c>
      <c r="B2534" s="36" t="s">
        <v>6</v>
      </c>
      <c r="C2534" s="37" t="s">
        <v>78</v>
      </c>
      <c r="D2534" s="36">
        <v>1876.5436998504972</v>
      </c>
      <c r="E2534" s="36">
        <v>4.7505980936045199E-3</v>
      </c>
    </row>
    <row r="2535" spans="1:5" x14ac:dyDescent="0.3">
      <c r="A2535" s="36" t="s">
        <v>22</v>
      </c>
      <c r="B2535" s="36" t="s">
        <v>6</v>
      </c>
      <c r="C2535" s="37" t="s">
        <v>78</v>
      </c>
      <c r="D2535" s="36">
        <v>1477.3120477540085</v>
      </c>
      <c r="E2535" s="36">
        <v>4.4612450440264509E-3</v>
      </c>
    </row>
    <row r="2536" spans="1:5" x14ac:dyDescent="0.3">
      <c r="A2536" s="36" t="s">
        <v>21</v>
      </c>
      <c r="B2536" s="36" t="s">
        <v>6</v>
      </c>
      <c r="C2536" s="37" t="s">
        <v>78</v>
      </c>
      <c r="D2536" s="36">
        <v>1343</v>
      </c>
      <c r="E2536" s="36">
        <v>4.291284024158187E-3</v>
      </c>
    </row>
    <row r="2537" spans="1:5" x14ac:dyDescent="0.3">
      <c r="A2537" s="36" t="s">
        <v>35</v>
      </c>
      <c r="B2537" s="36" t="s">
        <v>6</v>
      </c>
      <c r="C2537" s="37" t="s">
        <v>79</v>
      </c>
      <c r="D2537" s="36">
        <v>589.40259733000062</v>
      </c>
      <c r="E2537" s="36">
        <v>5.374798631952624E-3</v>
      </c>
    </row>
    <row r="2538" spans="1:5" x14ac:dyDescent="0.3">
      <c r="A2538" s="36" t="s">
        <v>34</v>
      </c>
      <c r="B2538" s="36" t="s">
        <v>6</v>
      </c>
      <c r="C2538" s="37" t="s">
        <v>79</v>
      </c>
      <c r="D2538" s="36">
        <v>696.85249190780155</v>
      </c>
      <c r="E2538" s="36">
        <v>5.9272140963364858E-3</v>
      </c>
    </row>
    <row r="2539" spans="1:5" x14ac:dyDescent="0.3">
      <c r="A2539" s="36" t="s">
        <v>33</v>
      </c>
      <c r="B2539" s="36" t="s">
        <v>6</v>
      </c>
      <c r="C2539" s="37" t="s">
        <v>79</v>
      </c>
      <c r="D2539" s="36">
        <v>821.88647885900025</v>
      </c>
      <c r="E2539" s="36">
        <v>6.0400776548675634E-3</v>
      </c>
    </row>
    <row r="2540" spans="1:5" x14ac:dyDescent="0.3">
      <c r="A2540" s="36" t="s">
        <v>32</v>
      </c>
      <c r="B2540" s="36" t="s">
        <v>6</v>
      </c>
      <c r="C2540" s="37" t="s">
        <v>79</v>
      </c>
      <c r="D2540" s="36">
        <v>820.32296883000049</v>
      </c>
      <c r="E2540" s="36">
        <v>5.5771304490104517E-3</v>
      </c>
    </row>
    <row r="2541" spans="1:5" x14ac:dyDescent="0.3">
      <c r="A2541" s="36" t="s">
        <v>31</v>
      </c>
      <c r="B2541" s="36" t="s">
        <v>6</v>
      </c>
      <c r="C2541" s="37" t="s">
        <v>79</v>
      </c>
      <c r="D2541" s="36">
        <v>844.39911666629973</v>
      </c>
      <c r="E2541" s="36">
        <v>6.3762048012677274E-3</v>
      </c>
    </row>
    <row r="2542" spans="1:5" x14ac:dyDescent="0.3">
      <c r="A2542" s="36" t="s">
        <v>30</v>
      </c>
      <c r="B2542" s="36" t="s">
        <v>6</v>
      </c>
      <c r="C2542" s="37" t="s">
        <v>79</v>
      </c>
      <c r="D2542" s="36">
        <v>922.4</v>
      </c>
      <c r="E2542" s="36">
        <v>6.6034333742892928E-3</v>
      </c>
    </row>
    <row r="2543" spans="1:5" x14ac:dyDescent="0.3">
      <c r="A2543" s="36" t="s">
        <v>29</v>
      </c>
      <c r="B2543" s="36" t="s">
        <v>6</v>
      </c>
      <c r="C2543" s="37" t="s">
        <v>79</v>
      </c>
      <c r="D2543" s="36">
        <v>1077</v>
      </c>
      <c r="E2543" s="36">
        <v>6.6304291756938E-3</v>
      </c>
    </row>
    <row r="2544" spans="1:5" x14ac:dyDescent="0.3">
      <c r="A2544" s="36" t="s">
        <v>28</v>
      </c>
      <c r="B2544" s="36" t="s">
        <v>6</v>
      </c>
      <c r="C2544" s="37" t="s">
        <v>79</v>
      </c>
      <c r="D2544" s="36">
        <v>1104</v>
      </c>
      <c r="E2544" s="36">
        <v>6.1638234702093399E-3</v>
      </c>
    </row>
    <row r="2545" spans="1:5" x14ac:dyDescent="0.3">
      <c r="A2545" s="36" t="s">
        <v>27</v>
      </c>
      <c r="B2545" s="36" t="s">
        <v>6</v>
      </c>
      <c r="C2545" s="37" t="s">
        <v>79</v>
      </c>
      <c r="D2545" s="36">
        <v>994</v>
      </c>
      <c r="E2545" s="36">
        <v>5.872736418511066E-3</v>
      </c>
    </row>
    <row r="2546" spans="1:5" x14ac:dyDescent="0.3">
      <c r="A2546" s="36" t="s">
        <v>26</v>
      </c>
      <c r="B2546" s="36" t="s">
        <v>6</v>
      </c>
      <c r="C2546" s="37" t="s">
        <v>79</v>
      </c>
      <c r="D2546" s="36">
        <v>972</v>
      </c>
      <c r="E2546" s="36">
        <v>5.8720564700502969E-3</v>
      </c>
    </row>
    <row r="2547" spans="1:5" x14ac:dyDescent="0.3">
      <c r="A2547" s="36" t="s">
        <v>25</v>
      </c>
      <c r="B2547" s="36" t="s">
        <v>6</v>
      </c>
      <c r="C2547" s="37" t="s">
        <v>79</v>
      </c>
      <c r="D2547" s="36">
        <v>743</v>
      </c>
      <c r="E2547" s="36">
        <v>5.9565201136533566E-3</v>
      </c>
    </row>
    <row r="2548" spans="1:5" x14ac:dyDescent="0.3">
      <c r="A2548" s="36" t="s">
        <v>24</v>
      </c>
      <c r="B2548" s="36" t="s">
        <v>6</v>
      </c>
      <c r="C2548" s="37" t="s">
        <v>79</v>
      </c>
      <c r="D2548" s="36">
        <v>730</v>
      </c>
      <c r="E2548" s="36">
        <v>6.7979452054794526E-3</v>
      </c>
    </row>
    <row r="2549" spans="1:5" x14ac:dyDescent="0.3">
      <c r="A2549" s="36" t="s">
        <v>23</v>
      </c>
      <c r="B2549" s="36" t="s">
        <v>6</v>
      </c>
      <c r="C2549" s="37" t="s">
        <v>79</v>
      </c>
      <c r="D2549" s="36">
        <v>613</v>
      </c>
      <c r="E2549" s="36">
        <v>6.639704549574044E-3</v>
      </c>
    </row>
    <row r="2550" spans="1:5" x14ac:dyDescent="0.3">
      <c r="A2550" s="36" t="s">
        <v>22</v>
      </c>
      <c r="B2550" s="36" t="s">
        <v>6</v>
      </c>
      <c r="C2550" s="37" t="s">
        <v>79</v>
      </c>
      <c r="D2550" s="36">
        <v>552</v>
      </c>
      <c r="E2550" s="36">
        <v>6.4990942028985499E-3</v>
      </c>
    </row>
    <row r="2551" spans="1:5" x14ac:dyDescent="0.3">
      <c r="A2551" s="36" t="s">
        <v>21</v>
      </c>
      <c r="B2551" s="36" t="s">
        <v>6</v>
      </c>
      <c r="C2551" s="37" t="s">
        <v>79</v>
      </c>
      <c r="D2551" s="36">
        <v>484</v>
      </c>
      <c r="E2551" s="36">
        <v>6.6402662993572089E-3</v>
      </c>
    </row>
    <row r="2552" spans="1:5" x14ac:dyDescent="0.3">
      <c r="A2552" s="36" t="s">
        <v>35</v>
      </c>
      <c r="B2552" s="36" t="s">
        <v>6</v>
      </c>
      <c r="C2552" s="37" t="s">
        <v>80</v>
      </c>
      <c r="D2552" s="36">
        <v>548.28571440000019</v>
      </c>
      <c r="E2552" s="36">
        <v>6.4872564559208118E-3</v>
      </c>
    </row>
    <row r="2553" spans="1:5" x14ac:dyDescent="0.3">
      <c r="A2553" s="36" t="s">
        <v>34</v>
      </c>
      <c r="B2553" s="36" t="s">
        <v>6</v>
      </c>
      <c r="C2553" s="37" t="s">
        <v>80</v>
      </c>
      <c r="D2553" s="36">
        <v>594.94457242600004</v>
      </c>
      <c r="E2553" s="36">
        <v>6.1636847735719175E-3</v>
      </c>
    </row>
    <row r="2554" spans="1:5" x14ac:dyDescent="0.3">
      <c r="A2554" s="36" t="s">
        <v>33</v>
      </c>
      <c r="B2554" s="36" t="s">
        <v>6</v>
      </c>
      <c r="C2554" s="37" t="s">
        <v>80</v>
      </c>
      <c r="D2554" s="36">
        <v>587.47726219850051</v>
      </c>
      <c r="E2554" s="36">
        <v>6.4302689466884319E-3</v>
      </c>
    </row>
    <row r="2555" spans="1:5" x14ac:dyDescent="0.3">
      <c r="A2555" s="36" t="s">
        <v>32</v>
      </c>
      <c r="B2555" s="36" t="s">
        <v>6</v>
      </c>
      <c r="C2555" s="37" t="s">
        <v>80</v>
      </c>
      <c r="D2555" s="36">
        <v>510.40098856299943</v>
      </c>
      <c r="E2555" s="36">
        <v>6.688988499133428E-3</v>
      </c>
    </row>
    <row r="2556" spans="1:5" x14ac:dyDescent="0.3">
      <c r="A2556" s="36" t="s">
        <v>31</v>
      </c>
      <c r="B2556" s="36" t="s">
        <v>6</v>
      </c>
      <c r="C2556" s="37" t="s">
        <v>80</v>
      </c>
      <c r="D2556" s="36">
        <v>584.02533517640018</v>
      </c>
      <c r="E2556" s="36">
        <v>6.4637438114267991E-3</v>
      </c>
    </row>
    <row r="2557" spans="1:5" x14ac:dyDescent="0.3">
      <c r="A2557" s="36" t="s">
        <v>30</v>
      </c>
      <c r="B2557" s="36" t="s">
        <v>6</v>
      </c>
      <c r="C2557" s="37" t="s">
        <v>80</v>
      </c>
      <c r="D2557" s="36">
        <v>790.53232989019693</v>
      </c>
      <c r="E2557" s="36">
        <v>6.785031684234096E-3</v>
      </c>
    </row>
    <row r="2558" spans="1:5" x14ac:dyDescent="0.3">
      <c r="A2558" s="36" t="s">
        <v>29</v>
      </c>
      <c r="B2558" s="36" t="s">
        <v>6</v>
      </c>
      <c r="C2558" s="37" t="s">
        <v>80</v>
      </c>
      <c r="D2558" s="36">
        <v>661.18151395169923</v>
      </c>
      <c r="E2558" s="36">
        <v>6.2758009505862458E-3</v>
      </c>
    </row>
    <row r="2559" spans="1:5" x14ac:dyDescent="0.3">
      <c r="A2559" s="36" t="s">
        <v>28</v>
      </c>
      <c r="B2559" s="36" t="s">
        <v>6</v>
      </c>
      <c r="C2559" s="37" t="s">
        <v>80</v>
      </c>
      <c r="D2559" s="36">
        <v>871.48955034020116</v>
      </c>
      <c r="E2559" s="36">
        <v>6.1862663189171611E-3</v>
      </c>
    </row>
    <row r="2560" spans="1:5" x14ac:dyDescent="0.3">
      <c r="A2560" s="36" t="s">
        <v>27</v>
      </c>
      <c r="B2560" s="36" t="s">
        <v>6</v>
      </c>
      <c r="C2560" s="37" t="s">
        <v>80</v>
      </c>
      <c r="D2560" s="36">
        <v>814.86851905850051</v>
      </c>
      <c r="E2560" s="36">
        <v>6.516396794734737E-3</v>
      </c>
    </row>
    <row r="2561" spans="1:5" x14ac:dyDescent="0.3">
      <c r="A2561" s="36" t="s">
        <v>26</v>
      </c>
      <c r="B2561" s="36" t="s">
        <v>6</v>
      </c>
      <c r="C2561" s="37" t="s">
        <v>80</v>
      </c>
      <c r="D2561" s="36">
        <v>687.78468899660243</v>
      </c>
      <c r="E2561" s="36">
        <v>6.8648618657145841E-3</v>
      </c>
    </row>
    <row r="2562" spans="1:5" x14ac:dyDescent="0.3">
      <c r="A2562" s="36" t="s">
        <v>25</v>
      </c>
      <c r="B2562" s="36" t="s">
        <v>6</v>
      </c>
      <c r="C2562" s="37" t="s">
        <v>80</v>
      </c>
      <c r="D2562" s="36">
        <v>585.06199201310017</v>
      </c>
      <c r="E2562" s="36">
        <v>7.1979595364526309E-3</v>
      </c>
    </row>
    <row r="2563" spans="1:5" x14ac:dyDescent="0.3">
      <c r="A2563" s="36" t="s">
        <v>24</v>
      </c>
      <c r="B2563" s="36" t="s">
        <v>6</v>
      </c>
      <c r="C2563" s="37" t="s">
        <v>80</v>
      </c>
      <c r="D2563" s="36">
        <v>663</v>
      </c>
      <c r="E2563" s="36">
        <v>6.7087732528908995E-3</v>
      </c>
    </row>
    <row r="2564" spans="1:5" x14ac:dyDescent="0.3">
      <c r="A2564" s="36" t="s">
        <v>23</v>
      </c>
      <c r="B2564" s="36" t="s">
        <v>6</v>
      </c>
      <c r="C2564" s="37" t="s">
        <v>80</v>
      </c>
      <c r="D2564" s="36">
        <v>506.99380728200111</v>
      </c>
      <c r="E2564" s="36">
        <v>6.7084780252481399E-3</v>
      </c>
    </row>
    <row r="2565" spans="1:5" x14ac:dyDescent="0.3">
      <c r="A2565" s="36" t="s">
        <v>22</v>
      </c>
      <c r="B2565" s="36" t="s">
        <v>6</v>
      </c>
      <c r="C2565" s="37" t="s">
        <v>80</v>
      </c>
      <c r="D2565" s="36">
        <v>427.5519260399999</v>
      </c>
      <c r="E2565" s="36">
        <v>7.1681862914553954E-3</v>
      </c>
    </row>
    <row r="2566" spans="1:5" x14ac:dyDescent="0.3">
      <c r="A2566" s="36" t="s">
        <v>21</v>
      </c>
      <c r="B2566" s="36" t="s">
        <v>6</v>
      </c>
      <c r="C2566" s="37" t="s">
        <v>80</v>
      </c>
      <c r="D2566" s="36">
        <v>431.62183206819935</v>
      </c>
      <c r="E2566" s="36">
        <v>7.5733308719506641E-3</v>
      </c>
    </row>
    <row r="2567" spans="1:5" x14ac:dyDescent="0.3">
      <c r="A2567" s="36" t="s">
        <v>35</v>
      </c>
      <c r="B2567" s="36" t="s">
        <v>6</v>
      </c>
      <c r="C2567" s="37" t="s">
        <v>81</v>
      </c>
      <c r="D2567" s="36">
        <v>797.55555539999955</v>
      </c>
      <c r="E2567" s="36">
        <v>4.8542098800043072E-3</v>
      </c>
    </row>
    <row r="2568" spans="1:5" x14ac:dyDescent="0.3">
      <c r="A2568" s="36" t="s">
        <v>34</v>
      </c>
      <c r="B2568" s="36" t="s">
        <v>6</v>
      </c>
      <c r="C2568" s="37" t="s">
        <v>81</v>
      </c>
      <c r="D2568" s="36">
        <v>824.31522161290104</v>
      </c>
      <c r="E2568" s="36">
        <v>5.1240593046591792E-3</v>
      </c>
    </row>
    <row r="2569" spans="1:5" x14ac:dyDescent="0.3">
      <c r="A2569" s="36" t="s">
        <v>33</v>
      </c>
      <c r="B2569" s="36" t="s">
        <v>6</v>
      </c>
      <c r="C2569" s="37" t="s">
        <v>81</v>
      </c>
      <c r="D2569" s="36">
        <v>972.41500197099936</v>
      </c>
      <c r="E2569" s="36">
        <v>5.0215384479669412E-3</v>
      </c>
    </row>
    <row r="2570" spans="1:5" x14ac:dyDescent="0.3">
      <c r="A2570" s="36" t="s">
        <v>32</v>
      </c>
      <c r="B2570" s="36" t="s">
        <v>6</v>
      </c>
      <c r="C2570" s="37" t="s">
        <v>81</v>
      </c>
      <c r="D2570" s="36">
        <v>932.43586873189986</v>
      </c>
      <c r="E2570" s="36">
        <v>5.424402615818627E-3</v>
      </c>
    </row>
    <row r="2571" spans="1:5" x14ac:dyDescent="0.3">
      <c r="A2571" s="36" t="s">
        <v>31</v>
      </c>
      <c r="B2571" s="36" t="s">
        <v>6</v>
      </c>
      <c r="C2571" s="37" t="s">
        <v>81</v>
      </c>
      <c r="D2571" s="36">
        <v>1032.2950365210008</v>
      </c>
      <c r="E2571" s="36">
        <v>4.866653273353728E-3</v>
      </c>
    </row>
    <row r="2572" spans="1:5" x14ac:dyDescent="0.3">
      <c r="A2572" s="36" t="s">
        <v>30</v>
      </c>
      <c r="B2572" s="36" t="s">
        <v>6</v>
      </c>
      <c r="C2572" s="37" t="s">
        <v>81</v>
      </c>
      <c r="D2572" s="36">
        <v>1218.1327171545001</v>
      </c>
      <c r="E2572" s="36">
        <v>5.0024846639016452E-3</v>
      </c>
    </row>
    <row r="2573" spans="1:5" x14ac:dyDescent="0.3">
      <c r="A2573" s="36" t="s">
        <v>29</v>
      </c>
      <c r="B2573" s="36" t="s">
        <v>6</v>
      </c>
      <c r="C2573" s="37" t="s">
        <v>81</v>
      </c>
      <c r="D2573" s="36">
        <v>1202.6238573924993</v>
      </c>
      <c r="E2573" s="36">
        <v>5.0744562880662182E-3</v>
      </c>
    </row>
    <row r="2574" spans="1:5" x14ac:dyDescent="0.3">
      <c r="A2574" s="36" t="s">
        <v>28</v>
      </c>
      <c r="B2574" s="36" t="s">
        <v>6</v>
      </c>
      <c r="C2574" s="37" t="s">
        <v>81</v>
      </c>
      <c r="D2574" s="36">
        <v>1359.7729658831004</v>
      </c>
      <c r="E2574" s="36">
        <v>4.8861887682030052E-3</v>
      </c>
    </row>
    <row r="2575" spans="1:5" x14ac:dyDescent="0.3">
      <c r="A2575" s="36" t="s">
        <v>27</v>
      </c>
      <c r="B2575" s="36" t="s">
        <v>6</v>
      </c>
      <c r="C2575" s="37" t="s">
        <v>81</v>
      </c>
      <c r="D2575" s="36">
        <v>1270.8876708064995</v>
      </c>
      <c r="E2575" s="36">
        <v>4.950254093875877E-3</v>
      </c>
    </row>
    <row r="2576" spans="1:5" x14ac:dyDescent="0.3">
      <c r="A2576" s="36" t="s">
        <v>26</v>
      </c>
      <c r="B2576" s="36" t="s">
        <v>6</v>
      </c>
      <c r="C2576" s="37" t="s">
        <v>81</v>
      </c>
      <c r="D2576" s="36">
        <v>1287.7594006314991</v>
      </c>
      <c r="E2576" s="36">
        <v>5.0842380457566021E-3</v>
      </c>
    </row>
    <row r="2577" spans="1:5" x14ac:dyDescent="0.3">
      <c r="A2577" s="36" t="s">
        <v>25</v>
      </c>
      <c r="B2577" s="36" t="s">
        <v>6</v>
      </c>
      <c r="C2577" s="37" t="s">
        <v>81</v>
      </c>
      <c r="D2577" s="36">
        <v>1026.8582047657005</v>
      </c>
      <c r="E2577" s="36">
        <v>5.7549379668630609E-3</v>
      </c>
    </row>
    <row r="2578" spans="1:5" x14ac:dyDescent="0.3">
      <c r="A2578" s="36" t="s">
        <v>24</v>
      </c>
      <c r="B2578" s="36" t="s">
        <v>6</v>
      </c>
      <c r="C2578" s="37" t="s">
        <v>81</v>
      </c>
      <c r="D2578" s="36">
        <v>1001</v>
      </c>
      <c r="E2578" s="36">
        <v>5.7539682539682543E-3</v>
      </c>
    </row>
    <row r="2579" spans="1:5" x14ac:dyDescent="0.3">
      <c r="A2579" s="36" t="s">
        <v>23</v>
      </c>
      <c r="B2579" s="36" t="s">
        <v>6</v>
      </c>
      <c r="C2579" s="37" t="s">
        <v>81</v>
      </c>
      <c r="D2579" s="36">
        <v>944.5191508579012</v>
      </c>
      <c r="E2579" s="36">
        <v>5.9129785291566128E-3</v>
      </c>
    </row>
    <row r="2580" spans="1:5" x14ac:dyDescent="0.3">
      <c r="A2580" s="36" t="s">
        <v>22</v>
      </c>
      <c r="B2580" s="36" t="s">
        <v>6</v>
      </c>
      <c r="C2580" s="37" t="s">
        <v>81</v>
      </c>
      <c r="D2580" s="36">
        <v>764.41217821720033</v>
      </c>
      <c r="E2580" s="36">
        <v>5.9873166843982016E-3</v>
      </c>
    </row>
    <row r="2581" spans="1:5" x14ac:dyDescent="0.3">
      <c r="A2581" s="36" t="s">
        <v>21</v>
      </c>
      <c r="B2581" s="36" t="s">
        <v>6</v>
      </c>
      <c r="C2581" s="37" t="s">
        <v>81</v>
      </c>
      <c r="D2581" s="36">
        <v>783.95632491029903</v>
      </c>
      <c r="E2581" s="36">
        <v>5.5284890277593922E-3</v>
      </c>
    </row>
    <row r="2582" spans="1:5" x14ac:dyDescent="0.3">
      <c r="A2582" s="36" t="s">
        <v>35</v>
      </c>
      <c r="B2582" s="36" t="s">
        <v>6</v>
      </c>
      <c r="C2582" s="37" t="s">
        <v>82</v>
      </c>
      <c r="D2582" s="36">
        <v>332.2777777199999</v>
      </c>
      <c r="E2582" s="36">
        <v>5.5523625740719739E-3</v>
      </c>
    </row>
    <row r="2583" spans="1:5" x14ac:dyDescent="0.3">
      <c r="A2583" s="36" t="s">
        <v>34</v>
      </c>
      <c r="B2583" s="36" t="s">
        <v>6</v>
      </c>
      <c r="C2583" s="37" t="s">
        <v>82</v>
      </c>
      <c r="D2583" s="36">
        <v>341.25828178489979</v>
      </c>
      <c r="E2583" s="36">
        <v>5.6108964680634792E-3</v>
      </c>
    </row>
    <row r="2584" spans="1:5" x14ac:dyDescent="0.3">
      <c r="A2584" s="36" t="s">
        <v>33</v>
      </c>
      <c r="B2584" s="36" t="s">
        <v>6</v>
      </c>
      <c r="C2584" s="37" t="s">
        <v>82</v>
      </c>
      <c r="D2584" s="36">
        <v>343.51657261199972</v>
      </c>
      <c r="E2584" s="36">
        <v>5.9203975215818471E-3</v>
      </c>
    </row>
    <row r="2585" spans="1:5" x14ac:dyDescent="0.3">
      <c r="A2585" s="36" t="s">
        <v>32</v>
      </c>
      <c r="B2585" s="36" t="s">
        <v>6</v>
      </c>
      <c r="C2585" s="37" t="s">
        <v>82</v>
      </c>
      <c r="D2585" s="36">
        <v>387.00929464899986</v>
      </c>
      <c r="E2585" s="36">
        <v>5.0117136578494738E-3</v>
      </c>
    </row>
    <row r="2586" spans="1:5" x14ac:dyDescent="0.3">
      <c r="A2586" s="36" t="s">
        <v>31</v>
      </c>
      <c r="B2586" s="36" t="s">
        <v>6</v>
      </c>
      <c r="C2586" s="37" t="s">
        <v>82</v>
      </c>
      <c r="D2586" s="36">
        <v>401.30143499949958</v>
      </c>
      <c r="E2586" s="36">
        <v>5.6448730630500711E-3</v>
      </c>
    </row>
    <row r="2587" spans="1:5" x14ac:dyDescent="0.3">
      <c r="A2587" s="36" t="s">
        <v>30</v>
      </c>
      <c r="B2587" s="36" t="s">
        <v>6</v>
      </c>
      <c r="C2587" s="37" t="s">
        <v>82</v>
      </c>
      <c r="D2587" s="36">
        <v>467.71558623469974</v>
      </c>
      <c r="E2587" s="36">
        <v>5.3718033885758005E-3</v>
      </c>
    </row>
    <row r="2588" spans="1:5" x14ac:dyDescent="0.3">
      <c r="A2588" s="36" t="s">
        <v>29</v>
      </c>
      <c r="B2588" s="36" t="s">
        <v>6</v>
      </c>
      <c r="C2588" s="37" t="s">
        <v>82</v>
      </c>
      <c r="D2588" s="36">
        <v>365.33040935619965</v>
      </c>
      <c r="E2588" s="36">
        <v>5.0624173512013575E-3</v>
      </c>
    </row>
    <row r="2589" spans="1:5" x14ac:dyDescent="0.3">
      <c r="A2589" s="36" t="s">
        <v>28</v>
      </c>
      <c r="B2589" s="36" t="s">
        <v>6</v>
      </c>
      <c r="C2589" s="37" t="s">
        <v>82</v>
      </c>
      <c r="D2589" s="36">
        <v>497.34843084099953</v>
      </c>
      <c r="E2589" s="36">
        <v>5.1512793194331118E-3</v>
      </c>
    </row>
    <row r="2590" spans="1:5" x14ac:dyDescent="0.3">
      <c r="A2590" s="36" t="s">
        <v>27</v>
      </c>
      <c r="B2590" s="36" t="s">
        <v>6</v>
      </c>
      <c r="C2590" s="37" t="s">
        <v>82</v>
      </c>
      <c r="D2590" s="36">
        <v>440.61223776109966</v>
      </c>
      <c r="E2590" s="36">
        <v>5.598861040864659E-3</v>
      </c>
    </row>
    <row r="2591" spans="1:5" x14ac:dyDescent="0.3">
      <c r="A2591" s="36" t="s">
        <v>26</v>
      </c>
      <c r="B2591" s="36" t="s">
        <v>6</v>
      </c>
      <c r="C2591" s="37" t="s">
        <v>82</v>
      </c>
      <c r="D2591" s="36">
        <v>531.71039426599975</v>
      </c>
      <c r="E2591" s="36">
        <v>6.2680434911414444E-3</v>
      </c>
    </row>
    <row r="2592" spans="1:5" x14ac:dyDescent="0.3">
      <c r="A2592" s="36" t="s">
        <v>25</v>
      </c>
      <c r="B2592" s="36" t="s">
        <v>6</v>
      </c>
      <c r="C2592" s="37" t="s">
        <v>82</v>
      </c>
      <c r="D2592" s="36">
        <v>324.67169389679981</v>
      </c>
      <c r="E2592" s="36">
        <v>5.9283722495790045E-3</v>
      </c>
    </row>
    <row r="2593" spans="1:5" x14ac:dyDescent="0.3">
      <c r="A2593" s="36" t="s">
        <v>24</v>
      </c>
      <c r="B2593" s="36" t="s">
        <v>6</v>
      </c>
      <c r="C2593" s="37" t="s">
        <v>82</v>
      </c>
      <c r="D2593" s="36">
        <v>270</v>
      </c>
      <c r="E2593" s="36">
        <v>6.2294238683127572E-3</v>
      </c>
    </row>
    <row r="2594" spans="1:5" x14ac:dyDescent="0.3">
      <c r="A2594" s="36" t="s">
        <v>23</v>
      </c>
      <c r="B2594" s="36" t="s">
        <v>6</v>
      </c>
      <c r="C2594" s="37" t="s">
        <v>82</v>
      </c>
      <c r="D2594" s="36">
        <v>267.67622583010007</v>
      </c>
      <c r="E2594" s="36">
        <v>6.1872304063846952E-3</v>
      </c>
    </row>
    <row r="2595" spans="1:5" x14ac:dyDescent="0.3">
      <c r="A2595" s="36" t="s">
        <v>22</v>
      </c>
      <c r="B2595" s="36" t="s">
        <v>6</v>
      </c>
      <c r="C2595" s="37" t="s">
        <v>82</v>
      </c>
      <c r="D2595" s="36">
        <v>276.91154850539999</v>
      </c>
      <c r="E2595" s="36">
        <v>6.1950035204322738E-3</v>
      </c>
    </row>
    <row r="2596" spans="1:5" x14ac:dyDescent="0.3">
      <c r="A2596" s="36" t="s">
        <v>21</v>
      </c>
      <c r="B2596" s="36" t="s">
        <v>6</v>
      </c>
      <c r="C2596" s="37" t="s">
        <v>82</v>
      </c>
      <c r="D2596" s="36">
        <v>209.10628019240002</v>
      </c>
      <c r="E2596" s="36">
        <v>6.523510197271396E-3</v>
      </c>
    </row>
    <row r="2597" spans="1:5" x14ac:dyDescent="0.3">
      <c r="A2597" s="36" t="s">
        <v>35</v>
      </c>
      <c r="B2597" s="36" t="s">
        <v>6</v>
      </c>
      <c r="C2597" s="37" t="s">
        <v>83</v>
      </c>
      <c r="D2597" s="36">
        <v>1243.4545457000008</v>
      </c>
      <c r="E2597" s="36">
        <v>4.8378326509723873E-3</v>
      </c>
    </row>
    <row r="2598" spans="1:5" x14ac:dyDescent="0.3">
      <c r="A2598" s="36" t="s">
        <v>34</v>
      </c>
      <c r="B2598" s="36" t="s">
        <v>6</v>
      </c>
      <c r="C2598" s="37" t="s">
        <v>83</v>
      </c>
      <c r="D2598" s="36">
        <v>1541.3924155760997</v>
      </c>
      <c r="E2598" s="36">
        <v>4.8717675841341524E-3</v>
      </c>
    </row>
    <row r="2599" spans="1:5" x14ac:dyDescent="0.3">
      <c r="A2599" s="36" t="s">
        <v>33</v>
      </c>
      <c r="B2599" s="36" t="s">
        <v>6</v>
      </c>
      <c r="C2599" s="37" t="s">
        <v>83</v>
      </c>
      <c r="D2599" s="36">
        <v>1365.7408422791946</v>
      </c>
      <c r="E2599" s="36">
        <v>4.6207291936060388E-3</v>
      </c>
    </row>
    <row r="2600" spans="1:5" x14ac:dyDescent="0.3">
      <c r="A2600" s="36" t="s">
        <v>32</v>
      </c>
      <c r="B2600" s="36" t="s">
        <v>6</v>
      </c>
      <c r="C2600" s="37" t="s">
        <v>83</v>
      </c>
      <c r="D2600" s="36">
        <v>1401.8943562349932</v>
      </c>
      <c r="E2600" s="36">
        <v>4.3691726840538918E-3</v>
      </c>
    </row>
    <row r="2601" spans="1:5" x14ac:dyDescent="0.3">
      <c r="A2601" s="36" t="s">
        <v>31</v>
      </c>
      <c r="B2601" s="36" t="s">
        <v>6</v>
      </c>
      <c r="C2601" s="37" t="s">
        <v>83</v>
      </c>
      <c r="D2601" s="36">
        <v>1646.9174146286966</v>
      </c>
      <c r="E2601" s="36">
        <v>4.7131226221353356E-3</v>
      </c>
    </row>
    <row r="2602" spans="1:5" x14ac:dyDescent="0.3">
      <c r="A2602" s="36" t="s">
        <v>30</v>
      </c>
      <c r="B2602" s="36" t="s">
        <v>6</v>
      </c>
      <c r="C2602" s="37" t="s">
        <v>83</v>
      </c>
      <c r="D2602" s="36">
        <v>2040.7054987830106</v>
      </c>
      <c r="E2602" s="36">
        <v>4.5615846907737798E-3</v>
      </c>
    </row>
    <row r="2603" spans="1:5" x14ac:dyDescent="0.3">
      <c r="A2603" s="36" t="s">
        <v>29</v>
      </c>
      <c r="B2603" s="36" t="s">
        <v>6</v>
      </c>
      <c r="C2603" s="37" t="s">
        <v>83</v>
      </c>
      <c r="D2603" s="36">
        <v>2244.5370714109931</v>
      </c>
      <c r="E2603" s="36">
        <v>4.2916865517081048E-3</v>
      </c>
    </row>
    <row r="2604" spans="1:5" x14ac:dyDescent="0.3">
      <c r="A2604" s="36" t="s">
        <v>28</v>
      </c>
      <c r="B2604" s="36" t="s">
        <v>6</v>
      </c>
      <c r="C2604" s="37" t="s">
        <v>83</v>
      </c>
      <c r="D2604" s="36">
        <v>3292.2775251477974</v>
      </c>
      <c r="E2604" s="36">
        <v>4.2735747150315908E-3</v>
      </c>
    </row>
    <row r="2605" spans="1:5" x14ac:dyDescent="0.3">
      <c r="A2605" s="36" t="s">
        <v>27</v>
      </c>
      <c r="B2605" s="36" t="s">
        <v>6</v>
      </c>
      <c r="C2605" s="37" t="s">
        <v>83</v>
      </c>
      <c r="D2605" s="36">
        <v>3263.2173034701559</v>
      </c>
      <c r="E2605" s="36">
        <v>4.4530542303160099E-3</v>
      </c>
    </row>
    <row r="2606" spans="1:5" x14ac:dyDescent="0.3">
      <c r="A2606" s="36" t="s">
        <v>26</v>
      </c>
      <c r="B2606" s="36" t="s">
        <v>6</v>
      </c>
      <c r="C2606" s="37" t="s">
        <v>83</v>
      </c>
      <c r="D2606" s="36">
        <v>2633.8970311470039</v>
      </c>
      <c r="E2606" s="36">
        <v>4.7924239122220935E-3</v>
      </c>
    </row>
    <row r="2607" spans="1:5" x14ac:dyDescent="0.3">
      <c r="A2607" s="36" t="s">
        <v>25</v>
      </c>
      <c r="B2607" s="36" t="s">
        <v>6</v>
      </c>
      <c r="C2607" s="37" t="s">
        <v>83</v>
      </c>
      <c r="D2607" s="36">
        <v>1891.0876680549886</v>
      </c>
      <c r="E2607" s="36">
        <v>4.7275068751682628E-3</v>
      </c>
    </row>
    <row r="2608" spans="1:5" x14ac:dyDescent="0.3">
      <c r="A2608" s="36" t="s">
        <v>24</v>
      </c>
      <c r="B2608" s="36" t="s">
        <v>6</v>
      </c>
      <c r="C2608" s="37" t="s">
        <v>83</v>
      </c>
      <c r="D2608" s="36">
        <v>1560</v>
      </c>
      <c r="E2608" s="36">
        <v>5.0672186609686609E-3</v>
      </c>
    </row>
    <row r="2609" spans="1:5" x14ac:dyDescent="0.3">
      <c r="A2609" s="36" t="s">
        <v>23</v>
      </c>
      <c r="B2609" s="36" t="s">
        <v>6</v>
      </c>
      <c r="C2609" s="37" t="s">
        <v>83</v>
      </c>
      <c r="D2609" s="36">
        <v>1351.0240354461964</v>
      </c>
      <c r="E2609" s="36">
        <v>4.9868875822841208E-3</v>
      </c>
    </row>
    <row r="2610" spans="1:5" x14ac:dyDescent="0.3">
      <c r="A2610" s="36" t="s">
        <v>22</v>
      </c>
      <c r="B2610" s="36" t="s">
        <v>6</v>
      </c>
      <c r="C2610" s="37" t="s">
        <v>83</v>
      </c>
      <c r="D2610" s="36">
        <v>1288.5660236742003</v>
      </c>
      <c r="E2610" s="36">
        <v>5.1177931151227983E-3</v>
      </c>
    </row>
    <row r="2611" spans="1:5" x14ac:dyDescent="0.3">
      <c r="A2611" s="36" t="s">
        <v>21</v>
      </c>
      <c r="B2611" s="36" t="s">
        <v>6</v>
      </c>
      <c r="C2611" s="37" t="s">
        <v>83</v>
      </c>
      <c r="D2611" s="36">
        <v>997.54612994490287</v>
      </c>
      <c r="E2611" s="36">
        <v>5.166253585077097E-3</v>
      </c>
    </row>
    <row r="2612" spans="1:5" x14ac:dyDescent="0.3">
      <c r="A2612" s="36" t="s">
        <v>35</v>
      </c>
      <c r="B2612" s="36" t="s">
        <v>6</v>
      </c>
      <c r="C2612" s="37" t="s">
        <v>84</v>
      </c>
      <c r="D2612" s="36">
        <v>771.23204441999974</v>
      </c>
      <c r="E2612" s="36">
        <v>5.8267755785111333E-3</v>
      </c>
    </row>
    <row r="2613" spans="1:5" x14ac:dyDescent="0.3">
      <c r="A2613" s="36" t="s">
        <v>34</v>
      </c>
      <c r="B2613" s="36" t="s">
        <v>6</v>
      </c>
      <c r="C2613" s="37" t="s">
        <v>84</v>
      </c>
      <c r="D2613" s="36">
        <v>820.35357098679958</v>
      </c>
      <c r="E2613" s="36">
        <v>5.7278744077883361E-3</v>
      </c>
    </row>
    <row r="2614" spans="1:5" x14ac:dyDescent="0.3">
      <c r="A2614" s="36" t="s">
        <v>33</v>
      </c>
      <c r="B2614" s="36" t="s">
        <v>6</v>
      </c>
      <c r="C2614" s="37" t="s">
        <v>84</v>
      </c>
      <c r="D2614" s="36">
        <v>835.22412707510045</v>
      </c>
      <c r="E2614" s="36">
        <v>5.8136090437254E-3</v>
      </c>
    </row>
    <row r="2615" spans="1:5" x14ac:dyDescent="0.3">
      <c r="A2615" s="36" t="s">
        <v>32</v>
      </c>
      <c r="B2615" s="36" t="s">
        <v>6</v>
      </c>
      <c r="C2615" s="37" t="s">
        <v>84</v>
      </c>
      <c r="D2615" s="36">
        <v>776.64541362090097</v>
      </c>
      <c r="E2615" s="36">
        <v>5.9412325748505511E-3</v>
      </c>
    </row>
    <row r="2616" spans="1:5" x14ac:dyDescent="0.3">
      <c r="A2616" s="36" t="s">
        <v>31</v>
      </c>
      <c r="B2616" s="36" t="s">
        <v>6</v>
      </c>
      <c r="C2616" s="37" t="s">
        <v>84</v>
      </c>
      <c r="D2616" s="36">
        <v>810.42357483239709</v>
      </c>
      <c r="E2616" s="36">
        <v>5.8369725266582224E-3</v>
      </c>
    </row>
    <row r="2617" spans="1:5" x14ac:dyDescent="0.3">
      <c r="A2617" s="36" t="s">
        <v>30</v>
      </c>
      <c r="B2617" s="36" t="s">
        <v>6</v>
      </c>
      <c r="C2617" s="37" t="s">
        <v>84</v>
      </c>
      <c r="D2617" s="36">
        <v>919.60645344380077</v>
      </c>
      <c r="E2617" s="36">
        <v>5.8058857198349488E-3</v>
      </c>
    </row>
    <row r="2618" spans="1:5" x14ac:dyDescent="0.3">
      <c r="A2618" s="36" t="s">
        <v>29</v>
      </c>
      <c r="B2618" s="36" t="s">
        <v>6</v>
      </c>
      <c r="C2618" s="37" t="s">
        <v>84</v>
      </c>
      <c r="D2618" s="36">
        <v>932.92152340160089</v>
      </c>
      <c r="E2618" s="36">
        <v>6.154291373487164E-3</v>
      </c>
    </row>
    <row r="2619" spans="1:5" x14ac:dyDescent="0.3">
      <c r="A2619" s="36" t="s">
        <v>28</v>
      </c>
      <c r="B2619" s="36" t="s">
        <v>6</v>
      </c>
      <c r="C2619" s="37" t="s">
        <v>84</v>
      </c>
      <c r="D2619" s="36">
        <v>867.86894257970062</v>
      </c>
      <c r="E2619" s="36">
        <v>6.3627808524264829E-3</v>
      </c>
    </row>
    <row r="2620" spans="1:5" x14ac:dyDescent="0.3">
      <c r="A2620" s="36" t="s">
        <v>27</v>
      </c>
      <c r="B2620" s="36" t="s">
        <v>6</v>
      </c>
      <c r="C2620" s="37" t="s">
        <v>84</v>
      </c>
      <c r="D2620" s="36">
        <v>779.97531202939876</v>
      </c>
      <c r="E2620" s="36">
        <v>6.822818936451553E-3</v>
      </c>
    </row>
    <row r="2621" spans="1:5" x14ac:dyDescent="0.3">
      <c r="A2621" s="36" t="s">
        <v>26</v>
      </c>
      <c r="B2621" s="36" t="s">
        <v>6</v>
      </c>
      <c r="C2621" s="37" t="s">
        <v>84</v>
      </c>
      <c r="D2621" s="36">
        <v>760.83352988110096</v>
      </c>
      <c r="E2621" s="36">
        <v>6.7931048498754854E-3</v>
      </c>
    </row>
    <row r="2622" spans="1:5" x14ac:dyDescent="0.3">
      <c r="A2622" s="36" t="s">
        <v>25</v>
      </c>
      <c r="B2622" s="36" t="s">
        <v>6</v>
      </c>
      <c r="C2622" s="37" t="s">
        <v>84</v>
      </c>
      <c r="D2622" s="36">
        <v>659.7906250013001</v>
      </c>
      <c r="E2622" s="36">
        <v>6.7911063758758546E-3</v>
      </c>
    </row>
    <row r="2623" spans="1:5" x14ac:dyDescent="0.3">
      <c r="A2623" s="36" t="s">
        <v>24</v>
      </c>
      <c r="B2623" s="36" t="s">
        <v>6</v>
      </c>
      <c r="C2623" s="37" t="s">
        <v>84</v>
      </c>
      <c r="D2623" s="36">
        <v>652</v>
      </c>
      <c r="E2623" s="36">
        <v>6.5950920245398774E-3</v>
      </c>
    </row>
    <row r="2624" spans="1:5" x14ac:dyDescent="0.3">
      <c r="A2624" s="36" t="s">
        <v>23</v>
      </c>
      <c r="B2624" s="36" t="s">
        <v>6</v>
      </c>
      <c r="C2624" s="37" t="s">
        <v>84</v>
      </c>
      <c r="D2624" s="36">
        <v>550.99238932679975</v>
      </c>
      <c r="E2624" s="36">
        <v>6.7116091472289871E-3</v>
      </c>
    </row>
    <row r="2625" spans="1:5" x14ac:dyDescent="0.3">
      <c r="A2625" s="36" t="s">
        <v>22</v>
      </c>
      <c r="B2625" s="36" t="s">
        <v>6</v>
      </c>
      <c r="C2625" s="37" t="s">
        <v>84</v>
      </c>
      <c r="D2625" s="36">
        <v>403.11776861450005</v>
      </c>
      <c r="E2625" s="36">
        <v>7.1618697259315791E-3</v>
      </c>
    </row>
    <row r="2626" spans="1:5" x14ac:dyDescent="0.3">
      <c r="A2626" s="36" t="s">
        <v>21</v>
      </c>
      <c r="B2626" s="36" t="s">
        <v>6</v>
      </c>
      <c r="C2626" s="37" t="s">
        <v>84</v>
      </c>
      <c r="D2626" s="36">
        <v>395.25563909909988</v>
      </c>
      <c r="E2626" s="36">
        <v>7.0240303220526447E-3</v>
      </c>
    </row>
    <row r="2627" spans="1:5" x14ac:dyDescent="0.3">
      <c r="A2627" s="36" t="s">
        <v>35</v>
      </c>
      <c r="B2627" s="36" t="s">
        <v>6</v>
      </c>
      <c r="C2627" s="37" t="s">
        <v>85</v>
      </c>
      <c r="D2627" s="36">
        <v>393.52173925000022</v>
      </c>
      <c r="E2627" s="36">
        <v>5.5929977043299136E-3</v>
      </c>
    </row>
    <row r="2628" spans="1:5" x14ac:dyDescent="0.3">
      <c r="A2628" s="36" t="s">
        <v>34</v>
      </c>
      <c r="B2628" s="36" t="s">
        <v>6</v>
      </c>
      <c r="C2628" s="37" t="s">
        <v>85</v>
      </c>
      <c r="D2628" s="36">
        <v>483.66849415099989</v>
      </c>
      <c r="E2628" s="36">
        <v>6.0248814723907924E-3</v>
      </c>
    </row>
    <row r="2629" spans="1:5" x14ac:dyDescent="0.3">
      <c r="A2629" s="36" t="s">
        <v>33</v>
      </c>
      <c r="B2629" s="36" t="s">
        <v>6</v>
      </c>
      <c r="C2629" s="37" t="s">
        <v>85</v>
      </c>
      <c r="D2629" s="36">
        <v>477.31343434469983</v>
      </c>
      <c r="E2629" s="36">
        <v>5.4031363780413415E-3</v>
      </c>
    </row>
    <row r="2630" spans="1:5" x14ac:dyDescent="0.3">
      <c r="A2630" s="36" t="s">
        <v>32</v>
      </c>
      <c r="B2630" s="36" t="s">
        <v>6</v>
      </c>
      <c r="C2630" s="37" t="s">
        <v>85</v>
      </c>
      <c r="D2630" s="36">
        <v>520.02592880699876</v>
      </c>
      <c r="E2630" s="36">
        <v>5.7814275901459178E-3</v>
      </c>
    </row>
    <row r="2631" spans="1:5" x14ac:dyDescent="0.3">
      <c r="A2631" s="36" t="s">
        <v>31</v>
      </c>
      <c r="B2631" s="36" t="s">
        <v>6</v>
      </c>
      <c r="C2631" s="37" t="s">
        <v>85</v>
      </c>
      <c r="D2631" s="36">
        <v>491.42890688199981</v>
      </c>
      <c r="E2631" s="36">
        <v>6.0119230032697939E-3</v>
      </c>
    </row>
    <row r="2632" spans="1:5" x14ac:dyDescent="0.3">
      <c r="A2632" s="36" t="s">
        <v>30</v>
      </c>
      <c r="B2632" s="36" t="s">
        <v>6</v>
      </c>
      <c r="C2632" s="37" t="s">
        <v>85</v>
      </c>
      <c r="D2632" s="36">
        <v>571.38982624410062</v>
      </c>
      <c r="E2632" s="36">
        <v>5.7939754940804561E-3</v>
      </c>
    </row>
    <row r="2633" spans="1:5" x14ac:dyDescent="0.3">
      <c r="A2633" s="36" t="s">
        <v>29</v>
      </c>
      <c r="B2633" s="36" t="s">
        <v>6</v>
      </c>
      <c r="C2633" s="37" t="s">
        <v>85</v>
      </c>
      <c r="D2633" s="36">
        <v>596.26958566290068</v>
      </c>
      <c r="E2633" s="36">
        <v>5.5189471260231934E-3</v>
      </c>
    </row>
    <row r="2634" spans="1:5" x14ac:dyDescent="0.3">
      <c r="A2634" s="36" t="s">
        <v>28</v>
      </c>
      <c r="B2634" s="36" t="s">
        <v>6</v>
      </c>
      <c r="C2634" s="37" t="s">
        <v>85</v>
      </c>
      <c r="D2634" s="36">
        <v>690.7529788223992</v>
      </c>
      <c r="E2634" s="36">
        <v>6.4659071204022358E-3</v>
      </c>
    </row>
    <row r="2635" spans="1:5" x14ac:dyDescent="0.3">
      <c r="A2635" s="36" t="s">
        <v>27</v>
      </c>
      <c r="B2635" s="36" t="s">
        <v>6</v>
      </c>
      <c r="C2635" s="37" t="s">
        <v>85</v>
      </c>
      <c r="D2635" s="36">
        <v>538.92502504290019</v>
      </c>
      <c r="E2635" s="36">
        <v>6.2463058978245219E-3</v>
      </c>
    </row>
    <row r="2636" spans="1:5" x14ac:dyDescent="0.3">
      <c r="A2636" s="36" t="s">
        <v>26</v>
      </c>
      <c r="B2636" s="36" t="s">
        <v>6</v>
      </c>
      <c r="C2636" s="37" t="s">
        <v>85</v>
      </c>
      <c r="D2636" s="36">
        <v>497.03151837059983</v>
      </c>
      <c r="E2636" s="36">
        <v>5.8591621930126868E-3</v>
      </c>
    </row>
    <row r="2637" spans="1:5" x14ac:dyDescent="0.3">
      <c r="A2637" s="36" t="s">
        <v>25</v>
      </c>
      <c r="B2637" s="36" t="s">
        <v>6</v>
      </c>
      <c r="C2637" s="37" t="s">
        <v>85</v>
      </c>
      <c r="D2637" s="36">
        <v>460.52891963269974</v>
      </c>
      <c r="E2637" s="36">
        <v>5.7585018608750276E-3</v>
      </c>
    </row>
    <row r="2638" spans="1:5" x14ac:dyDescent="0.3">
      <c r="A2638" s="36" t="s">
        <v>24</v>
      </c>
      <c r="B2638" s="36" t="s">
        <v>6</v>
      </c>
      <c r="C2638" s="37" t="s">
        <v>85</v>
      </c>
      <c r="D2638" s="36">
        <v>356</v>
      </c>
      <c r="E2638" s="36">
        <v>5.9593476903870169E-3</v>
      </c>
    </row>
    <row r="2639" spans="1:5" x14ac:dyDescent="0.3">
      <c r="A2639" s="36" t="s">
        <v>23</v>
      </c>
      <c r="B2639" s="36" t="s">
        <v>6</v>
      </c>
      <c r="C2639" s="37" t="s">
        <v>85</v>
      </c>
      <c r="D2639" s="36">
        <v>407.61279589540015</v>
      </c>
      <c r="E2639" s="36">
        <v>6.5115875189677291E-3</v>
      </c>
    </row>
    <row r="2640" spans="1:5" x14ac:dyDescent="0.3">
      <c r="A2640" s="36" t="s">
        <v>22</v>
      </c>
      <c r="B2640" s="36" t="s">
        <v>6</v>
      </c>
      <c r="C2640" s="37" t="s">
        <v>85</v>
      </c>
      <c r="D2640" s="36">
        <v>373.14899317290025</v>
      </c>
      <c r="E2640" s="36">
        <v>6.177199012498265E-3</v>
      </c>
    </row>
    <row r="2641" spans="1:5" x14ac:dyDescent="0.3">
      <c r="A2641" s="36" t="s">
        <v>21</v>
      </c>
      <c r="B2641" s="36" t="s">
        <v>6</v>
      </c>
      <c r="C2641" s="37" t="s">
        <v>85</v>
      </c>
      <c r="D2641" s="36">
        <v>313.5769423549001</v>
      </c>
      <c r="E2641" s="36">
        <v>6.19273813316996E-3</v>
      </c>
    </row>
    <row r="2642" spans="1:5" x14ac:dyDescent="0.3">
      <c r="A2642" s="36" t="s">
        <v>35</v>
      </c>
      <c r="B2642" s="36" t="s">
        <v>6</v>
      </c>
      <c r="C2642" s="37" t="s">
        <v>86</v>
      </c>
      <c r="D2642" s="36">
        <v>1908.4279275700057</v>
      </c>
      <c r="E2642" s="36">
        <v>5.1450562136834627E-3</v>
      </c>
    </row>
    <row r="2643" spans="1:5" x14ac:dyDescent="0.3">
      <c r="A2643" s="36" t="s">
        <v>34</v>
      </c>
      <c r="B2643" s="36" t="s">
        <v>6</v>
      </c>
      <c r="C2643" s="37" t="s">
        <v>86</v>
      </c>
      <c r="D2643" s="36">
        <v>2348.8179900052228</v>
      </c>
      <c r="E2643" s="36">
        <v>5.0329749545928674E-3</v>
      </c>
    </row>
    <row r="2644" spans="1:5" x14ac:dyDescent="0.3">
      <c r="A2644" s="36" t="s">
        <v>33</v>
      </c>
      <c r="B2644" s="36" t="s">
        <v>6</v>
      </c>
      <c r="C2644" s="37" t="s">
        <v>86</v>
      </c>
      <c r="D2644" s="36">
        <v>2503.479914968404</v>
      </c>
      <c r="E2644" s="36">
        <v>5.2760529410848444E-3</v>
      </c>
    </row>
    <row r="2645" spans="1:5" x14ac:dyDescent="0.3">
      <c r="A2645" s="36" t="s">
        <v>32</v>
      </c>
      <c r="B2645" s="36" t="s">
        <v>6</v>
      </c>
      <c r="C2645" s="37" t="s">
        <v>86</v>
      </c>
      <c r="D2645" s="36">
        <v>2112.9036472017956</v>
      </c>
      <c r="E2645" s="36">
        <v>5.1060961843066403E-3</v>
      </c>
    </row>
    <row r="2646" spans="1:5" x14ac:dyDescent="0.3">
      <c r="A2646" s="36" t="s">
        <v>31</v>
      </c>
      <c r="B2646" s="36" t="s">
        <v>6</v>
      </c>
      <c r="C2646" s="37" t="s">
        <v>86</v>
      </c>
      <c r="D2646" s="36">
        <v>2552.7694457939933</v>
      </c>
      <c r="E2646" s="36">
        <v>5.0741883323660872E-3</v>
      </c>
    </row>
    <row r="2647" spans="1:5" x14ac:dyDescent="0.3">
      <c r="A2647" s="36" t="s">
        <v>30</v>
      </c>
      <c r="B2647" s="36" t="s">
        <v>6</v>
      </c>
      <c r="C2647" s="37" t="s">
        <v>86</v>
      </c>
      <c r="D2647" s="36">
        <v>2751.9894815228258</v>
      </c>
      <c r="E2647" s="36">
        <v>5.1606128679995899E-3</v>
      </c>
    </row>
    <row r="2648" spans="1:5" x14ac:dyDescent="0.3">
      <c r="A2648" s="36" t="s">
        <v>29</v>
      </c>
      <c r="B2648" s="36" t="s">
        <v>6</v>
      </c>
      <c r="C2648" s="37" t="s">
        <v>86</v>
      </c>
      <c r="D2648" s="36">
        <v>2616.934818886104</v>
      </c>
      <c r="E2648" s="36">
        <v>4.928859334624414E-3</v>
      </c>
    </row>
    <row r="2649" spans="1:5" x14ac:dyDescent="0.3">
      <c r="A2649" s="36" t="s">
        <v>28</v>
      </c>
      <c r="B2649" s="36" t="s">
        <v>6</v>
      </c>
      <c r="C2649" s="37" t="s">
        <v>86</v>
      </c>
      <c r="D2649" s="36">
        <v>3218.2999123835316</v>
      </c>
      <c r="E2649" s="36">
        <v>4.7804039451373754E-3</v>
      </c>
    </row>
    <row r="2650" spans="1:5" x14ac:dyDescent="0.3">
      <c r="A2650" s="36" t="s">
        <v>27</v>
      </c>
      <c r="B2650" s="36" t="s">
        <v>6</v>
      </c>
      <c r="C2650" s="37" t="s">
        <v>86</v>
      </c>
      <c r="D2650" s="36">
        <v>3553.2433226518087</v>
      </c>
      <c r="E2650" s="36">
        <v>4.6481891180785344E-3</v>
      </c>
    </row>
    <row r="2651" spans="1:5" x14ac:dyDescent="0.3">
      <c r="A2651" s="36" t="s">
        <v>26</v>
      </c>
      <c r="B2651" s="36" t="s">
        <v>6</v>
      </c>
      <c r="C2651" s="37" t="s">
        <v>86</v>
      </c>
      <c r="D2651" s="36">
        <v>3279</v>
      </c>
      <c r="E2651" s="36">
        <v>4.7192148690318866E-3</v>
      </c>
    </row>
    <row r="2652" spans="1:5" x14ac:dyDescent="0.3">
      <c r="A2652" s="36" t="s">
        <v>25</v>
      </c>
      <c r="B2652" s="36" t="s">
        <v>6</v>
      </c>
      <c r="C2652" s="37" t="s">
        <v>86</v>
      </c>
      <c r="D2652" s="36">
        <v>2533</v>
      </c>
      <c r="E2652" s="36">
        <v>4.8644010176777646E-3</v>
      </c>
    </row>
    <row r="2653" spans="1:5" x14ac:dyDescent="0.3">
      <c r="A2653" s="36" t="s">
        <v>24</v>
      </c>
      <c r="B2653" s="36" t="s">
        <v>6</v>
      </c>
      <c r="C2653" s="37" t="s">
        <v>86</v>
      </c>
      <c r="D2653" s="36">
        <v>2380</v>
      </c>
      <c r="E2653" s="36">
        <v>4.9416433239962646E-3</v>
      </c>
    </row>
    <row r="2654" spans="1:5" x14ac:dyDescent="0.3">
      <c r="A2654" s="36" t="s">
        <v>23</v>
      </c>
      <c r="B2654" s="36" t="s">
        <v>6</v>
      </c>
      <c r="C2654" s="37" t="s">
        <v>86</v>
      </c>
      <c r="D2654" s="36">
        <v>2262</v>
      </c>
      <c r="E2654" s="36">
        <v>5.1254420866489831E-3</v>
      </c>
    </row>
    <row r="2655" spans="1:5" x14ac:dyDescent="0.3">
      <c r="A2655" s="36" t="s">
        <v>22</v>
      </c>
      <c r="B2655" s="36" t="s">
        <v>6</v>
      </c>
      <c r="C2655" s="37" t="s">
        <v>86</v>
      </c>
      <c r="D2655" s="36">
        <v>1953</v>
      </c>
      <c r="E2655" s="36">
        <v>5.3895004835865052E-3</v>
      </c>
    </row>
    <row r="2656" spans="1:5" x14ac:dyDescent="0.3">
      <c r="A2656" s="36" t="s">
        <v>21</v>
      </c>
      <c r="B2656" s="36" t="s">
        <v>6</v>
      </c>
      <c r="C2656" s="37" t="s">
        <v>86</v>
      </c>
      <c r="D2656" s="36">
        <v>1643</v>
      </c>
      <c r="E2656" s="36">
        <v>5.665449381213228E-3</v>
      </c>
    </row>
    <row r="2657" spans="1:5" x14ac:dyDescent="0.3">
      <c r="A2657" s="36" t="s">
        <v>35</v>
      </c>
      <c r="B2657" s="36" t="s">
        <v>6</v>
      </c>
      <c r="C2657" s="37" t="s">
        <v>87</v>
      </c>
      <c r="D2657" s="36">
        <v>1066.7222223099986</v>
      </c>
      <c r="E2657" s="36">
        <v>4.9700102425080722E-3</v>
      </c>
    </row>
    <row r="2658" spans="1:5" x14ac:dyDescent="0.3">
      <c r="A2658" s="36" t="s">
        <v>34</v>
      </c>
      <c r="B2658" s="36" t="s">
        <v>6</v>
      </c>
      <c r="C2658" s="37" t="s">
        <v>87</v>
      </c>
      <c r="D2658" s="36">
        <v>1182.5658072963063</v>
      </c>
      <c r="E2658" s="36">
        <v>5.2522961788177497E-3</v>
      </c>
    </row>
    <row r="2659" spans="1:5" x14ac:dyDescent="0.3">
      <c r="A2659" s="36" t="s">
        <v>33</v>
      </c>
      <c r="B2659" s="36" t="s">
        <v>6</v>
      </c>
      <c r="C2659" s="37" t="s">
        <v>87</v>
      </c>
      <c r="D2659" s="36">
        <v>1122.6174644802011</v>
      </c>
      <c r="E2659" s="36">
        <v>5.5890079794714822E-3</v>
      </c>
    </row>
    <row r="2660" spans="1:5" x14ac:dyDescent="0.3">
      <c r="A2660" s="36" t="s">
        <v>32</v>
      </c>
      <c r="B2660" s="36" t="s">
        <v>6</v>
      </c>
      <c r="C2660" s="37" t="s">
        <v>87</v>
      </c>
      <c r="D2660" s="36">
        <v>1212.9335299012955</v>
      </c>
      <c r="E2660" s="36">
        <v>6.1110698142821263E-3</v>
      </c>
    </row>
    <row r="2661" spans="1:5" x14ac:dyDescent="0.3">
      <c r="A2661" s="36" t="s">
        <v>31</v>
      </c>
      <c r="B2661" s="36" t="s">
        <v>6</v>
      </c>
      <c r="C2661" s="37" t="s">
        <v>87</v>
      </c>
      <c r="D2661" s="36">
        <v>1415.7527344668938</v>
      </c>
      <c r="E2661" s="36">
        <v>6.318241696905964E-3</v>
      </c>
    </row>
    <row r="2662" spans="1:5" x14ac:dyDescent="0.3">
      <c r="A2662" s="36" t="s">
        <v>30</v>
      </c>
      <c r="B2662" s="36" t="s">
        <v>6</v>
      </c>
      <c r="C2662" s="37" t="s">
        <v>87</v>
      </c>
      <c r="D2662" s="36">
        <v>1479.3479227180037</v>
      </c>
      <c r="E2662" s="36">
        <v>6.1665313537481075E-3</v>
      </c>
    </row>
    <row r="2663" spans="1:5" x14ac:dyDescent="0.3">
      <c r="A2663" s="36" t="s">
        <v>29</v>
      </c>
      <c r="B2663" s="36" t="s">
        <v>6</v>
      </c>
      <c r="C2663" s="37" t="s">
        <v>87</v>
      </c>
      <c r="D2663" s="36">
        <v>1418.5931591305987</v>
      </c>
      <c r="E2663" s="36">
        <v>6.1421888124763386E-3</v>
      </c>
    </row>
    <row r="2664" spans="1:5" x14ac:dyDescent="0.3">
      <c r="A2664" s="36" t="s">
        <v>28</v>
      </c>
      <c r="B2664" s="36" t="s">
        <v>6</v>
      </c>
      <c r="C2664" s="37" t="s">
        <v>87</v>
      </c>
      <c r="D2664" s="36">
        <v>1476.0543771629023</v>
      </c>
      <c r="E2664" s="36">
        <v>5.7833435851853696E-3</v>
      </c>
    </row>
    <row r="2665" spans="1:5" x14ac:dyDescent="0.3">
      <c r="A2665" s="36" t="s">
        <v>27</v>
      </c>
      <c r="B2665" s="36" t="s">
        <v>6</v>
      </c>
      <c r="C2665" s="37" t="s">
        <v>87</v>
      </c>
      <c r="D2665" s="36">
        <v>1324.8529516966989</v>
      </c>
      <c r="E2665" s="36">
        <v>5.9259255153735427E-3</v>
      </c>
    </row>
    <row r="2666" spans="1:5" x14ac:dyDescent="0.3">
      <c r="A2666" s="36" t="s">
        <v>26</v>
      </c>
      <c r="B2666" s="36" t="s">
        <v>6</v>
      </c>
      <c r="C2666" s="37" t="s">
        <v>87</v>
      </c>
      <c r="D2666" s="36">
        <v>1539.9325938634029</v>
      </c>
      <c r="E2666" s="36">
        <v>6.0214758883861789E-3</v>
      </c>
    </row>
    <row r="2667" spans="1:5" x14ac:dyDescent="0.3">
      <c r="A2667" s="36" t="s">
        <v>25</v>
      </c>
      <c r="B2667" s="36" t="s">
        <v>6</v>
      </c>
      <c r="C2667" s="37" t="s">
        <v>87</v>
      </c>
      <c r="D2667" s="36">
        <v>1157.0760073228973</v>
      </c>
      <c r="E2667" s="36">
        <v>6.371149157462193E-3</v>
      </c>
    </row>
    <row r="2668" spans="1:5" x14ac:dyDescent="0.3">
      <c r="A2668" s="36" t="s">
        <v>24</v>
      </c>
      <c r="B2668" s="36" t="s">
        <v>6</v>
      </c>
      <c r="C2668" s="37" t="s">
        <v>87</v>
      </c>
      <c r="D2668" s="36">
        <v>1113</v>
      </c>
      <c r="E2668" s="36">
        <v>6.6942447838674252E-3</v>
      </c>
    </row>
    <row r="2669" spans="1:5" x14ac:dyDescent="0.3">
      <c r="A2669" s="36" t="s">
        <v>23</v>
      </c>
      <c r="B2669" s="36" t="s">
        <v>6</v>
      </c>
      <c r="C2669" s="37" t="s">
        <v>87</v>
      </c>
      <c r="D2669" s="36">
        <v>954.10578112040207</v>
      </c>
      <c r="E2669" s="36">
        <v>6.4865165775622674E-3</v>
      </c>
    </row>
    <row r="2670" spans="1:5" x14ac:dyDescent="0.3">
      <c r="A2670" s="36" t="s">
        <v>22</v>
      </c>
      <c r="B2670" s="36" t="s">
        <v>6</v>
      </c>
      <c r="C2670" s="37" t="s">
        <v>87</v>
      </c>
      <c r="D2670" s="36">
        <v>926.39938872560367</v>
      </c>
      <c r="E2670" s="36">
        <v>6.6043961598263555E-3</v>
      </c>
    </row>
    <row r="2671" spans="1:5" x14ac:dyDescent="0.3">
      <c r="A2671" s="36" t="s">
        <v>21</v>
      </c>
      <c r="B2671" s="36" t="s">
        <v>6</v>
      </c>
      <c r="C2671" s="37" t="s">
        <v>87</v>
      </c>
      <c r="D2671" s="36">
        <v>790.51433997080096</v>
      </c>
      <c r="E2671" s="36">
        <v>7.1238984877156873E-3</v>
      </c>
    </row>
    <row r="2672" spans="1:5" x14ac:dyDescent="0.3">
      <c r="A2672" s="36" t="s">
        <v>35</v>
      </c>
      <c r="B2672" s="36" t="s">
        <v>6</v>
      </c>
      <c r="C2672" s="37" t="s">
        <v>88</v>
      </c>
      <c r="D2672" s="36">
        <v>476.63190200000014</v>
      </c>
      <c r="E2672" s="36">
        <v>6.1577095301365257E-3</v>
      </c>
    </row>
    <row r="2673" spans="1:5" x14ac:dyDescent="0.3">
      <c r="A2673" s="36" t="s">
        <v>34</v>
      </c>
      <c r="B2673" s="36" t="s">
        <v>6</v>
      </c>
      <c r="C2673" s="37" t="s">
        <v>88</v>
      </c>
      <c r="D2673" s="36">
        <v>424.73955586710025</v>
      </c>
      <c r="E2673" s="36">
        <v>6.3707186290288742E-3</v>
      </c>
    </row>
    <row r="2674" spans="1:5" x14ac:dyDescent="0.3">
      <c r="A2674" s="36" t="s">
        <v>33</v>
      </c>
      <c r="B2674" s="36" t="s">
        <v>6</v>
      </c>
      <c r="C2674" s="37" t="s">
        <v>88</v>
      </c>
      <c r="D2674" s="36">
        <v>438.22932555259979</v>
      </c>
      <c r="E2674" s="36">
        <v>6.0228700305428604E-3</v>
      </c>
    </row>
    <row r="2675" spans="1:5" x14ac:dyDescent="0.3">
      <c r="A2675" s="36" t="s">
        <v>32</v>
      </c>
      <c r="B2675" s="36" t="s">
        <v>6</v>
      </c>
      <c r="C2675" s="37" t="s">
        <v>88</v>
      </c>
      <c r="D2675" s="36">
        <v>502.49054409099989</v>
      </c>
      <c r="E2675" s="36">
        <v>6.1013580503147622E-3</v>
      </c>
    </row>
    <row r="2676" spans="1:5" x14ac:dyDescent="0.3">
      <c r="A2676" s="36" t="s">
        <v>31</v>
      </c>
      <c r="B2676" s="36" t="s">
        <v>6</v>
      </c>
      <c r="C2676" s="37" t="s">
        <v>88</v>
      </c>
      <c r="D2676" s="36">
        <v>461.88864988500006</v>
      </c>
      <c r="E2676" s="36">
        <v>6.6233075476995369E-3</v>
      </c>
    </row>
    <row r="2677" spans="1:5" x14ac:dyDescent="0.3">
      <c r="A2677" s="36" t="s">
        <v>30</v>
      </c>
      <c r="B2677" s="36" t="s">
        <v>6</v>
      </c>
      <c r="C2677" s="37" t="s">
        <v>88</v>
      </c>
      <c r="D2677" s="36">
        <v>618.20906862979984</v>
      </c>
      <c r="E2677" s="36">
        <v>7.0107543953488727E-3</v>
      </c>
    </row>
    <row r="2678" spans="1:5" x14ac:dyDescent="0.3">
      <c r="A2678" s="36" t="s">
        <v>29</v>
      </c>
      <c r="B2678" s="36" t="s">
        <v>6</v>
      </c>
      <c r="C2678" s="37" t="s">
        <v>88</v>
      </c>
      <c r="D2678" s="36">
        <v>597.95893784710006</v>
      </c>
      <c r="E2678" s="36">
        <v>6.5500720968304088E-3</v>
      </c>
    </row>
    <row r="2679" spans="1:5" x14ac:dyDescent="0.3">
      <c r="A2679" s="36" t="s">
        <v>28</v>
      </c>
      <c r="B2679" s="36" t="s">
        <v>6</v>
      </c>
      <c r="C2679" s="37" t="s">
        <v>88</v>
      </c>
      <c r="D2679" s="36">
        <v>652.85486222560007</v>
      </c>
      <c r="E2679" s="36">
        <v>6.4972893544213723E-3</v>
      </c>
    </row>
    <row r="2680" spans="1:5" x14ac:dyDescent="0.3">
      <c r="A2680" s="36" t="s">
        <v>27</v>
      </c>
      <c r="B2680" s="36" t="s">
        <v>6</v>
      </c>
      <c r="C2680" s="37" t="s">
        <v>88</v>
      </c>
      <c r="D2680" s="36">
        <v>614.23668073729993</v>
      </c>
      <c r="E2680" s="36">
        <v>6.4809262615411313E-3</v>
      </c>
    </row>
    <row r="2681" spans="1:5" x14ac:dyDescent="0.3">
      <c r="A2681" s="36" t="s">
        <v>26</v>
      </c>
      <c r="B2681" s="36" t="s">
        <v>6</v>
      </c>
      <c r="C2681" s="37" t="s">
        <v>88</v>
      </c>
      <c r="D2681" s="36">
        <v>592.1027855038999</v>
      </c>
      <c r="E2681" s="36">
        <v>6.6693052706706443E-3</v>
      </c>
    </row>
    <row r="2682" spans="1:5" x14ac:dyDescent="0.3">
      <c r="A2682" s="36" t="s">
        <v>25</v>
      </c>
      <c r="B2682" s="36" t="s">
        <v>6</v>
      </c>
      <c r="C2682" s="37" t="s">
        <v>88</v>
      </c>
      <c r="D2682" s="36">
        <v>507.62850327799993</v>
      </c>
      <c r="E2682" s="36">
        <v>7.0490434183543048E-3</v>
      </c>
    </row>
    <row r="2683" spans="1:5" x14ac:dyDescent="0.3">
      <c r="A2683" s="36" t="s">
        <v>24</v>
      </c>
      <c r="B2683" s="36" t="s">
        <v>6</v>
      </c>
      <c r="C2683" s="37" t="s">
        <v>88</v>
      </c>
      <c r="D2683" s="36">
        <v>477</v>
      </c>
      <c r="E2683" s="36">
        <v>7.0900302818541813E-3</v>
      </c>
    </row>
    <row r="2684" spans="1:5" x14ac:dyDescent="0.3">
      <c r="A2684" s="36" t="s">
        <v>23</v>
      </c>
      <c r="B2684" s="36" t="s">
        <v>6</v>
      </c>
      <c r="C2684" s="37" t="s">
        <v>88</v>
      </c>
      <c r="D2684" s="36">
        <v>530.14035087850004</v>
      </c>
      <c r="E2684" s="36">
        <v>6.6512509100539506E-3</v>
      </c>
    </row>
    <row r="2685" spans="1:5" x14ac:dyDescent="0.3">
      <c r="A2685" s="36" t="s">
        <v>22</v>
      </c>
      <c r="B2685" s="36" t="s">
        <v>6</v>
      </c>
      <c r="C2685" s="37" t="s">
        <v>88</v>
      </c>
      <c r="D2685" s="36">
        <v>440.20433436539997</v>
      </c>
      <c r="E2685" s="36">
        <v>7.3960894206942258E-3</v>
      </c>
    </row>
    <row r="2686" spans="1:5" x14ac:dyDescent="0.3">
      <c r="A2686" s="36" t="s">
        <v>21</v>
      </c>
      <c r="B2686" s="36" t="s">
        <v>6</v>
      </c>
      <c r="C2686" s="37" t="s">
        <v>88</v>
      </c>
      <c r="D2686" s="36">
        <v>331.31139518449993</v>
      </c>
      <c r="E2686" s="36">
        <v>7.5675955698631548E-3</v>
      </c>
    </row>
    <row r="2687" spans="1:5" x14ac:dyDescent="0.3">
      <c r="A2687" s="36" t="s">
        <v>35</v>
      </c>
      <c r="B2687" s="36" t="s">
        <v>6</v>
      </c>
      <c r="C2687" s="37" t="s">
        <v>89</v>
      </c>
      <c r="D2687" s="36">
        <v>856.86956525999938</v>
      </c>
      <c r="E2687" s="36">
        <v>5.3501531307685972E-3</v>
      </c>
    </row>
    <row r="2688" spans="1:5" x14ac:dyDescent="0.3">
      <c r="A2688" s="36" t="s">
        <v>34</v>
      </c>
      <c r="B2688" s="36" t="s">
        <v>6</v>
      </c>
      <c r="C2688" s="37" t="s">
        <v>89</v>
      </c>
      <c r="D2688" s="36">
        <v>907.85865752000097</v>
      </c>
      <c r="E2688" s="36">
        <v>5.1478966860584235E-3</v>
      </c>
    </row>
    <row r="2689" spans="1:5" x14ac:dyDescent="0.3">
      <c r="A2689" s="36" t="s">
        <v>33</v>
      </c>
      <c r="B2689" s="36" t="s">
        <v>6</v>
      </c>
      <c r="C2689" s="37" t="s">
        <v>89</v>
      </c>
      <c r="D2689" s="36">
        <v>1005.0868260813004</v>
      </c>
      <c r="E2689" s="36">
        <v>5.2524197543563833E-3</v>
      </c>
    </row>
    <row r="2690" spans="1:5" x14ac:dyDescent="0.3">
      <c r="A2690" s="36" t="s">
        <v>32</v>
      </c>
      <c r="B2690" s="36" t="s">
        <v>6</v>
      </c>
      <c r="C2690" s="37" t="s">
        <v>89</v>
      </c>
      <c r="D2690" s="36">
        <v>991.29152195589734</v>
      </c>
      <c r="E2690" s="36">
        <v>5.4155663196269622E-3</v>
      </c>
    </row>
    <row r="2691" spans="1:5" x14ac:dyDescent="0.3">
      <c r="A2691" s="36" t="s">
        <v>31</v>
      </c>
      <c r="B2691" s="36" t="s">
        <v>6</v>
      </c>
      <c r="C2691" s="37" t="s">
        <v>89</v>
      </c>
      <c r="D2691" s="36">
        <v>1010.4457933141974</v>
      </c>
      <c r="E2691" s="36">
        <v>5.4713864309719742E-3</v>
      </c>
    </row>
    <row r="2692" spans="1:5" x14ac:dyDescent="0.3">
      <c r="A2692" s="36" t="s">
        <v>30</v>
      </c>
      <c r="B2692" s="36" t="s">
        <v>6</v>
      </c>
      <c r="C2692" s="37" t="s">
        <v>89</v>
      </c>
      <c r="D2692" s="36">
        <v>1199.546100557199</v>
      </c>
      <c r="E2692" s="36">
        <v>5.5263557404204673E-3</v>
      </c>
    </row>
    <row r="2693" spans="1:5" x14ac:dyDescent="0.3">
      <c r="A2693" s="36" t="s">
        <v>29</v>
      </c>
      <c r="B2693" s="36" t="s">
        <v>6</v>
      </c>
      <c r="C2693" s="37" t="s">
        <v>89</v>
      </c>
      <c r="D2693" s="36">
        <v>1099.6460343361</v>
      </c>
      <c r="E2693" s="36">
        <v>5.6798637525465297E-3</v>
      </c>
    </row>
    <row r="2694" spans="1:5" x14ac:dyDescent="0.3">
      <c r="A2694" s="36" t="s">
        <v>28</v>
      </c>
      <c r="B2694" s="36" t="s">
        <v>6</v>
      </c>
      <c r="C2694" s="37" t="s">
        <v>89</v>
      </c>
      <c r="D2694" s="36">
        <v>1166.0103434576959</v>
      </c>
      <c r="E2694" s="36">
        <v>5.8178851066546314E-3</v>
      </c>
    </row>
    <row r="2695" spans="1:5" x14ac:dyDescent="0.3">
      <c r="A2695" s="36" t="s">
        <v>27</v>
      </c>
      <c r="B2695" s="36" t="s">
        <v>6</v>
      </c>
      <c r="C2695" s="37" t="s">
        <v>89</v>
      </c>
      <c r="D2695" s="36">
        <v>1230.762359507798</v>
      </c>
      <c r="E2695" s="36">
        <v>6.0570678684516042E-3</v>
      </c>
    </row>
    <row r="2696" spans="1:5" x14ac:dyDescent="0.3">
      <c r="A2696" s="36" t="s">
        <v>26</v>
      </c>
      <c r="B2696" s="36" t="s">
        <v>6</v>
      </c>
      <c r="C2696" s="37" t="s">
        <v>89</v>
      </c>
      <c r="D2696" s="36">
        <v>1139.1735070764969</v>
      </c>
      <c r="E2696" s="36">
        <v>6.3748798418526232E-3</v>
      </c>
    </row>
    <row r="2697" spans="1:5" x14ac:dyDescent="0.3">
      <c r="A2697" s="36" t="s">
        <v>25</v>
      </c>
      <c r="B2697" s="36" t="s">
        <v>6</v>
      </c>
      <c r="C2697" s="37" t="s">
        <v>89</v>
      </c>
      <c r="D2697" s="36">
        <v>922.68449194729885</v>
      </c>
      <c r="E2697" s="36">
        <v>6.5130731590975393E-3</v>
      </c>
    </row>
    <row r="2698" spans="1:5" x14ac:dyDescent="0.3">
      <c r="A2698" s="36" t="s">
        <v>24</v>
      </c>
      <c r="B2698" s="36" t="s">
        <v>6</v>
      </c>
      <c r="C2698" s="37" t="s">
        <v>89</v>
      </c>
      <c r="D2698" s="36">
        <v>860</v>
      </c>
      <c r="E2698" s="36">
        <v>6.7223837209302324E-3</v>
      </c>
    </row>
    <row r="2699" spans="1:5" x14ac:dyDescent="0.3">
      <c r="A2699" s="36" t="s">
        <v>23</v>
      </c>
      <c r="B2699" s="36" t="s">
        <v>6</v>
      </c>
      <c r="C2699" s="37" t="s">
        <v>89</v>
      </c>
      <c r="D2699" s="36">
        <v>850.6615452526986</v>
      </c>
      <c r="E2699" s="36">
        <v>6.8330026480774011E-3</v>
      </c>
    </row>
    <row r="2700" spans="1:5" x14ac:dyDescent="0.3">
      <c r="A2700" s="36" t="s">
        <v>22</v>
      </c>
      <c r="B2700" s="36" t="s">
        <v>6</v>
      </c>
      <c r="C2700" s="37" t="s">
        <v>89</v>
      </c>
      <c r="D2700" s="36">
        <v>610.75829621070056</v>
      </c>
      <c r="E2700" s="36">
        <v>7.3787627074596556E-3</v>
      </c>
    </row>
    <row r="2701" spans="1:5" x14ac:dyDescent="0.3">
      <c r="A2701" s="36" t="s">
        <v>21</v>
      </c>
      <c r="B2701" s="36" t="s">
        <v>6</v>
      </c>
      <c r="C2701" s="37" t="s">
        <v>89</v>
      </c>
      <c r="D2701" s="36">
        <v>605.14375638709987</v>
      </c>
      <c r="E2701" s="36">
        <v>6.8846198529098753E-3</v>
      </c>
    </row>
    <row r="2702" spans="1:5" x14ac:dyDescent="0.3">
      <c r="A2702" s="36" t="s">
        <v>35</v>
      </c>
      <c r="B2702" s="36" t="s">
        <v>6</v>
      </c>
      <c r="C2702" s="37" t="s">
        <v>90</v>
      </c>
      <c r="D2702" s="36">
        <v>2278.2525255999931</v>
      </c>
      <c r="E2702" s="36">
        <v>3.9631983577754024E-3</v>
      </c>
    </row>
    <row r="2703" spans="1:5" x14ac:dyDescent="0.3">
      <c r="A2703" s="36" t="s">
        <v>34</v>
      </c>
      <c r="B2703" s="36" t="s">
        <v>6</v>
      </c>
      <c r="C2703" s="37" t="s">
        <v>90</v>
      </c>
      <c r="D2703" s="36">
        <v>2198.0711528203992</v>
      </c>
      <c r="E2703" s="36">
        <v>3.9768474053185838E-3</v>
      </c>
    </row>
    <row r="2704" spans="1:5" x14ac:dyDescent="0.3">
      <c r="A2704" s="36" t="s">
        <v>33</v>
      </c>
      <c r="B2704" s="36" t="s">
        <v>6</v>
      </c>
      <c r="C2704" s="37" t="s">
        <v>90</v>
      </c>
      <c r="D2704" s="36">
        <v>2115.7156713861896</v>
      </c>
      <c r="E2704" s="36">
        <v>3.9900249377620078E-3</v>
      </c>
    </row>
    <row r="2705" spans="1:5" x14ac:dyDescent="0.3">
      <c r="A2705" s="36" t="s">
        <v>32</v>
      </c>
      <c r="B2705" s="36" t="s">
        <v>6</v>
      </c>
      <c r="C2705" s="37" t="s">
        <v>90</v>
      </c>
      <c r="D2705" s="36">
        <v>1925.9461370405998</v>
      </c>
      <c r="E2705" s="36">
        <v>4.0251475244294007E-3</v>
      </c>
    </row>
    <row r="2706" spans="1:5" x14ac:dyDescent="0.3">
      <c r="A2706" s="36" t="s">
        <v>31</v>
      </c>
      <c r="B2706" s="36" t="s">
        <v>6</v>
      </c>
      <c r="C2706" s="37" t="s">
        <v>90</v>
      </c>
      <c r="D2706" s="36">
        <v>2263</v>
      </c>
      <c r="E2706" s="36">
        <v>3.9490965777974176E-3</v>
      </c>
    </row>
    <row r="2707" spans="1:5" x14ac:dyDescent="0.3">
      <c r="A2707" s="36" t="s">
        <v>30</v>
      </c>
      <c r="B2707" s="36" t="s">
        <v>6</v>
      </c>
      <c r="C2707" s="37" t="s">
        <v>90</v>
      </c>
      <c r="D2707" s="36">
        <v>2357</v>
      </c>
      <c r="E2707" s="36">
        <v>3.9565950124923399E-3</v>
      </c>
    </row>
    <row r="2708" spans="1:5" x14ac:dyDescent="0.3">
      <c r="A2708" s="36" t="s">
        <v>29</v>
      </c>
      <c r="B2708" s="36" t="s">
        <v>6</v>
      </c>
      <c r="C2708" s="37" t="s">
        <v>90</v>
      </c>
      <c r="D2708" s="36">
        <v>2347</v>
      </c>
      <c r="E2708" s="36">
        <v>3.9533328599157319E-3</v>
      </c>
    </row>
    <row r="2709" spans="1:5" x14ac:dyDescent="0.3">
      <c r="A2709" s="36" t="s">
        <v>28</v>
      </c>
      <c r="B2709" s="36" t="s">
        <v>6</v>
      </c>
      <c r="C2709" s="37" t="s">
        <v>90</v>
      </c>
      <c r="D2709" s="36">
        <v>2686</v>
      </c>
      <c r="E2709" s="36">
        <v>3.8618453710598166E-3</v>
      </c>
    </row>
    <row r="2710" spans="1:5" x14ac:dyDescent="0.3">
      <c r="A2710" s="36" t="s">
        <v>27</v>
      </c>
      <c r="B2710" s="36" t="s">
        <v>6</v>
      </c>
      <c r="C2710" s="37" t="s">
        <v>90</v>
      </c>
      <c r="D2710" s="36">
        <v>2385</v>
      </c>
      <c r="E2710" s="36">
        <v>3.8303633822501749E-3</v>
      </c>
    </row>
    <row r="2711" spans="1:5" x14ac:dyDescent="0.3">
      <c r="A2711" s="36" t="s">
        <v>26</v>
      </c>
      <c r="B2711" s="36" t="s">
        <v>6</v>
      </c>
      <c r="C2711" s="37" t="s">
        <v>90</v>
      </c>
      <c r="D2711" s="36">
        <v>2170</v>
      </c>
      <c r="E2711" s="36">
        <v>3.9816948284690226E-3</v>
      </c>
    </row>
    <row r="2712" spans="1:5" x14ac:dyDescent="0.3">
      <c r="A2712" s="36" t="s">
        <v>25</v>
      </c>
      <c r="B2712" s="36" t="s">
        <v>6</v>
      </c>
      <c r="C2712" s="37" t="s">
        <v>90</v>
      </c>
      <c r="D2712" s="36">
        <v>1685</v>
      </c>
      <c r="E2712" s="36">
        <v>3.931338608638312E-3</v>
      </c>
    </row>
    <row r="2713" spans="1:5" x14ac:dyDescent="0.3">
      <c r="A2713" s="36" t="s">
        <v>24</v>
      </c>
      <c r="B2713" s="36" t="s">
        <v>6</v>
      </c>
      <c r="C2713" s="37" t="s">
        <v>90</v>
      </c>
      <c r="D2713" s="36">
        <v>1593</v>
      </c>
      <c r="E2713" s="36">
        <v>4.1653588616865451E-3</v>
      </c>
    </row>
    <row r="2714" spans="1:5" x14ac:dyDescent="0.3">
      <c r="A2714" s="36" t="s">
        <v>23</v>
      </c>
      <c r="B2714" s="36" t="s">
        <v>6</v>
      </c>
      <c r="C2714" s="37" t="s">
        <v>90</v>
      </c>
      <c r="D2714" s="36">
        <v>1429</v>
      </c>
      <c r="E2714" s="36">
        <v>4.0937718684394683E-3</v>
      </c>
    </row>
    <row r="2715" spans="1:5" x14ac:dyDescent="0.3">
      <c r="A2715" s="36" t="s">
        <v>22</v>
      </c>
      <c r="B2715" s="36" t="s">
        <v>6</v>
      </c>
      <c r="C2715" s="37" t="s">
        <v>90</v>
      </c>
      <c r="D2715" s="36">
        <v>1248</v>
      </c>
      <c r="E2715" s="36">
        <v>4.1204816595441594E-3</v>
      </c>
    </row>
    <row r="2716" spans="1:5" x14ac:dyDescent="0.3">
      <c r="A2716" s="36" t="s">
        <v>21</v>
      </c>
      <c r="B2716" s="36" t="s">
        <v>6</v>
      </c>
      <c r="C2716" s="37" t="s">
        <v>90</v>
      </c>
      <c r="D2716" s="36">
        <v>1041</v>
      </c>
      <c r="E2716" s="36">
        <v>4.2427153378162023E-3</v>
      </c>
    </row>
    <row r="2717" spans="1:5" x14ac:dyDescent="0.3">
      <c r="A2717" s="36" t="s">
        <v>35</v>
      </c>
      <c r="B2717" s="36" t="s">
        <v>6</v>
      </c>
      <c r="C2717" s="37" t="s">
        <v>91</v>
      </c>
      <c r="D2717" s="36">
        <v>568.4508198000002</v>
      </c>
      <c r="E2717" s="36">
        <v>6.353078702703201E-3</v>
      </c>
    </row>
    <row r="2718" spans="1:5" x14ac:dyDescent="0.3">
      <c r="A2718" s="36" t="s">
        <v>34</v>
      </c>
      <c r="B2718" s="36" t="s">
        <v>6</v>
      </c>
      <c r="C2718" s="37" t="s">
        <v>91</v>
      </c>
      <c r="D2718" s="36">
        <v>653.6747346042971</v>
      </c>
      <c r="E2718" s="36">
        <v>6.0254309451745185E-3</v>
      </c>
    </row>
    <row r="2719" spans="1:5" x14ac:dyDescent="0.3">
      <c r="A2719" s="36" t="s">
        <v>33</v>
      </c>
      <c r="B2719" s="36" t="s">
        <v>6</v>
      </c>
      <c r="C2719" s="37" t="s">
        <v>91</v>
      </c>
      <c r="D2719" s="36">
        <v>668.01324092970083</v>
      </c>
      <c r="E2719" s="36">
        <v>6.2655935025270624E-3</v>
      </c>
    </row>
    <row r="2720" spans="1:5" x14ac:dyDescent="0.3">
      <c r="A2720" s="36" t="s">
        <v>32</v>
      </c>
      <c r="B2720" s="36" t="s">
        <v>6</v>
      </c>
      <c r="C2720" s="37" t="s">
        <v>91</v>
      </c>
      <c r="D2720" s="36">
        <v>732.59582754699932</v>
      </c>
      <c r="E2720" s="36">
        <v>6.0496223014307919E-3</v>
      </c>
    </row>
    <row r="2721" spans="1:5" x14ac:dyDescent="0.3">
      <c r="A2721" s="36" t="s">
        <v>31</v>
      </c>
      <c r="B2721" s="36" t="s">
        <v>6</v>
      </c>
      <c r="C2721" s="37" t="s">
        <v>91</v>
      </c>
      <c r="D2721" s="36">
        <v>721.21943904460113</v>
      </c>
      <c r="E2721" s="36">
        <v>6.14942608094455E-3</v>
      </c>
    </row>
    <row r="2722" spans="1:5" x14ac:dyDescent="0.3">
      <c r="A2722" s="36" t="s">
        <v>30</v>
      </c>
      <c r="B2722" s="36" t="s">
        <v>6</v>
      </c>
      <c r="C2722" s="37" t="s">
        <v>91</v>
      </c>
      <c r="D2722" s="36">
        <v>810.87474820710088</v>
      </c>
      <c r="E2722" s="36">
        <v>5.9837810862708018E-3</v>
      </c>
    </row>
    <row r="2723" spans="1:5" x14ac:dyDescent="0.3">
      <c r="A2723" s="36" t="s">
        <v>29</v>
      </c>
      <c r="B2723" s="36" t="s">
        <v>6</v>
      </c>
      <c r="C2723" s="37" t="s">
        <v>91</v>
      </c>
      <c r="D2723" s="36">
        <v>836.98408922009787</v>
      </c>
      <c r="E2723" s="36">
        <v>6.3026841146373641E-3</v>
      </c>
    </row>
    <row r="2724" spans="1:5" x14ac:dyDescent="0.3">
      <c r="A2724" s="36" t="s">
        <v>28</v>
      </c>
      <c r="B2724" s="36" t="s">
        <v>6</v>
      </c>
      <c r="C2724" s="37" t="s">
        <v>91</v>
      </c>
      <c r="D2724" s="36">
        <v>814.33537787060209</v>
      </c>
      <c r="E2724" s="36">
        <v>6.1505201395783762E-3</v>
      </c>
    </row>
    <row r="2725" spans="1:5" x14ac:dyDescent="0.3">
      <c r="A2725" s="36" t="s">
        <v>27</v>
      </c>
      <c r="B2725" s="36" t="s">
        <v>6</v>
      </c>
      <c r="C2725" s="37" t="s">
        <v>91</v>
      </c>
      <c r="D2725" s="36">
        <v>909.21745279150173</v>
      </c>
      <c r="E2725" s="36">
        <v>5.9584753278062765E-3</v>
      </c>
    </row>
    <row r="2726" spans="1:5" x14ac:dyDescent="0.3">
      <c r="A2726" s="36" t="s">
        <v>26</v>
      </c>
      <c r="B2726" s="36" t="s">
        <v>6</v>
      </c>
      <c r="C2726" s="37" t="s">
        <v>91</v>
      </c>
      <c r="D2726" s="36">
        <v>845.94268265009987</v>
      </c>
      <c r="E2726" s="36">
        <v>6.0013555852791384E-3</v>
      </c>
    </row>
    <row r="2727" spans="1:5" x14ac:dyDescent="0.3">
      <c r="A2727" s="36" t="s">
        <v>25</v>
      </c>
      <c r="B2727" s="36" t="s">
        <v>6</v>
      </c>
      <c r="C2727" s="37" t="s">
        <v>91</v>
      </c>
      <c r="D2727" s="36">
        <v>702.65714285479999</v>
      </c>
      <c r="E2727" s="36">
        <v>6.4392852678647671E-3</v>
      </c>
    </row>
    <row r="2728" spans="1:5" x14ac:dyDescent="0.3">
      <c r="A2728" s="36" t="s">
        <v>24</v>
      </c>
      <c r="B2728" s="36" t="s">
        <v>6</v>
      </c>
      <c r="C2728" s="37" t="s">
        <v>91</v>
      </c>
      <c r="D2728" s="36">
        <v>693</v>
      </c>
      <c r="E2728" s="36">
        <v>6.0465768799102138E-3</v>
      </c>
    </row>
    <row r="2729" spans="1:5" x14ac:dyDescent="0.3">
      <c r="A2729" s="36" t="s">
        <v>23</v>
      </c>
      <c r="B2729" s="36" t="s">
        <v>6</v>
      </c>
      <c r="C2729" s="37" t="s">
        <v>91</v>
      </c>
      <c r="D2729" s="36">
        <v>571.78989423560006</v>
      </c>
      <c r="E2729" s="36">
        <v>6.6350194897908882E-3</v>
      </c>
    </row>
    <row r="2730" spans="1:5" x14ac:dyDescent="0.3">
      <c r="A2730" s="36" t="s">
        <v>22</v>
      </c>
      <c r="B2730" s="36" t="s">
        <v>6</v>
      </c>
      <c r="C2730" s="37" t="s">
        <v>91</v>
      </c>
      <c r="D2730" s="36">
        <v>528.47857142759995</v>
      </c>
      <c r="E2730" s="36">
        <v>7.0021075399141373E-3</v>
      </c>
    </row>
    <row r="2731" spans="1:5" x14ac:dyDescent="0.3">
      <c r="A2731" s="36" t="s">
        <v>21</v>
      </c>
      <c r="B2731" s="36" t="s">
        <v>6</v>
      </c>
      <c r="C2731" s="37" t="s">
        <v>91</v>
      </c>
      <c r="D2731" s="36">
        <v>465</v>
      </c>
      <c r="E2731" s="36">
        <v>6.8354241338112309E-3</v>
      </c>
    </row>
    <row r="2732" spans="1:5" x14ac:dyDescent="0.3">
      <c r="A2732" s="36" t="s">
        <v>35</v>
      </c>
      <c r="B2732" s="36" t="s">
        <v>6</v>
      </c>
      <c r="C2732" s="37" t="s">
        <v>50</v>
      </c>
      <c r="D2732" s="36">
        <v>3739.2293047999951</v>
      </c>
      <c r="E2732" s="36">
        <v>3.3976836808239899E-3</v>
      </c>
    </row>
    <row r="2733" spans="1:5" x14ac:dyDescent="0.3">
      <c r="A2733" s="36" t="s">
        <v>34</v>
      </c>
      <c r="B2733" s="36" t="s">
        <v>6</v>
      </c>
      <c r="C2733" s="37" t="s">
        <v>50</v>
      </c>
      <c r="D2733" s="36">
        <v>4735.9662798158679</v>
      </c>
      <c r="E2733" s="36">
        <v>3.5141345143853212E-3</v>
      </c>
    </row>
    <row r="2734" spans="1:5" x14ac:dyDescent="0.3">
      <c r="A2734" s="36" t="s">
        <v>33</v>
      </c>
      <c r="B2734" s="36" t="s">
        <v>6</v>
      </c>
      <c r="C2734" s="37" t="s">
        <v>50</v>
      </c>
      <c r="D2734" s="36">
        <v>4623.9778559165024</v>
      </c>
      <c r="E2734" s="36">
        <v>3.475873440636264E-3</v>
      </c>
    </row>
    <row r="2735" spans="1:5" x14ac:dyDescent="0.3">
      <c r="A2735" s="36" t="s">
        <v>32</v>
      </c>
      <c r="B2735" s="36" t="s">
        <v>6</v>
      </c>
      <c r="C2735" s="37" t="s">
        <v>50</v>
      </c>
      <c r="D2735" s="36">
        <v>4130.0123378770959</v>
      </c>
      <c r="E2735" s="36">
        <v>3.6811427720335453E-3</v>
      </c>
    </row>
    <row r="2736" spans="1:5" x14ac:dyDescent="0.3">
      <c r="A2736" s="36" t="s">
        <v>31</v>
      </c>
      <c r="B2736" s="36" t="s">
        <v>6</v>
      </c>
      <c r="C2736" s="37" t="s">
        <v>50</v>
      </c>
      <c r="D2736" s="36">
        <v>4358</v>
      </c>
      <c r="E2736" s="36">
        <v>3.7741892305338839E-3</v>
      </c>
    </row>
    <row r="2737" spans="1:5" x14ac:dyDescent="0.3">
      <c r="A2737" s="36" t="s">
        <v>30</v>
      </c>
      <c r="B2737" s="36" t="s">
        <v>6</v>
      </c>
      <c r="C2737" s="37" t="s">
        <v>50</v>
      </c>
      <c r="D2737" s="36">
        <v>5207</v>
      </c>
      <c r="E2737" s="36">
        <v>3.8883287454921792E-3</v>
      </c>
    </row>
    <row r="2738" spans="1:5" x14ac:dyDescent="0.3">
      <c r="A2738" s="36" t="s">
        <v>29</v>
      </c>
      <c r="B2738" s="36" t="s">
        <v>6</v>
      </c>
      <c r="C2738" s="37" t="s">
        <v>50</v>
      </c>
      <c r="D2738" s="36">
        <v>5256</v>
      </c>
      <c r="E2738" s="36">
        <v>3.9320142059868085E-3</v>
      </c>
    </row>
    <row r="2739" spans="1:5" x14ac:dyDescent="0.3">
      <c r="A2739" s="36" t="s">
        <v>28</v>
      </c>
      <c r="B2739" s="36" t="s">
        <v>6</v>
      </c>
      <c r="C2739" s="37" t="s">
        <v>50</v>
      </c>
      <c r="D2739" s="36">
        <v>5703</v>
      </c>
      <c r="E2739" s="36">
        <v>3.8950016560484733E-3</v>
      </c>
    </row>
    <row r="2740" spans="1:5" x14ac:dyDescent="0.3">
      <c r="A2740" s="36" t="s">
        <v>27</v>
      </c>
      <c r="B2740" s="36" t="s">
        <v>6</v>
      </c>
      <c r="C2740" s="37" t="s">
        <v>50</v>
      </c>
      <c r="D2740" s="36">
        <v>5264</v>
      </c>
      <c r="E2740" s="36">
        <v>3.878941869300912E-3</v>
      </c>
    </row>
    <row r="2741" spans="1:5" x14ac:dyDescent="0.3">
      <c r="A2741" s="36" t="s">
        <v>26</v>
      </c>
      <c r="B2741" s="36" t="s">
        <v>6</v>
      </c>
      <c r="C2741" s="37" t="s">
        <v>50</v>
      </c>
      <c r="D2741" s="36">
        <v>4773</v>
      </c>
      <c r="E2741" s="36">
        <v>4.1739413832437089E-3</v>
      </c>
    </row>
    <row r="2742" spans="1:5" x14ac:dyDescent="0.3">
      <c r="A2742" s="36" t="s">
        <v>25</v>
      </c>
      <c r="B2742" s="36" t="s">
        <v>6</v>
      </c>
      <c r="C2742" s="37" t="s">
        <v>50</v>
      </c>
      <c r="D2742" s="36">
        <v>3746</v>
      </c>
      <c r="E2742" s="36">
        <v>4.4384380376104879E-3</v>
      </c>
    </row>
    <row r="2743" spans="1:5" x14ac:dyDescent="0.3">
      <c r="A2743" s="36" t="s">
        <v>24</v>
      </c>
      <c r="B2743" s="36" t="s">
        <v>6</v>
      </c>
      <c r="C2743" s="37" t="s">
        <v>50</v>
      </c>
      <c r="D2743" s="36">
        <v>3178</v>
      </c>
      <c r="E2743" s="36">
        <v>4.559340255926159E-3</v>
      </c>
    </row>
    <row r="2744" spans="1:5" x14ac:dyDescent="0.3">
      <c r="A2744" s="36" t="s">
        <v>23</v>
      </c>
      <c r="B2744" s="36" t="s">
        <v>6</v>
      </c>
      <c r="C2744" s="37" t="s">
        <v>50</v>
      </c>
      <c r="D2744" s="36">
        <v>2492</v>
      </c>
      <c r="E2744" s="36">
        <v>4.4993980738362764E-3</v>
      </c>
    </row>
    <row r="2745" spans="1:5" x14ac:dyDescent="0.3">
      <c r="A2745" s="36" t="s">
        <v>22</v>
      </c>
      <c r="B2745" s="36" t="s">
        <v>6</v>
      </c>
      <c r="C2745" s="37" t="s">
        <v>50</v>
      </c>
      <c r="D2745" s="36">
        <v>2140</v>
      </c>
      <c r="E2745" s="36">
        <v>4.5596443406022841E-3</v>
      </c>
    </row>
    <row r="2746" spans="1:5" x14ac:dyDescent="0.3">
      <c r="A2746" s="36" t="s">
        <v>21</v>
      </c>
      <c r="B2746" s="36" t="s">
        <v>6</v>
      </c>
      <c r="C2746" s="37" t="s">
        <v>50</v>
      </c>
      <c r="D2746" s="36">
        <v>1925</v>
      </c>
      <c r="E2746" s="36">
        <v>4.9498556998556998E-3</v>
      </c>
    </row>
    <row r="2747" spans="1:5" x14ac:dyDescent="0.3">
      <c r="A2747" s="36" t="s">
        <v>35</v>
      </c>
      <c r="B2747" s="36" t="s">
        <v>6</v>
      </c>
      <c r="C2747" s="37" t="s">
        <v>92</v>
      </c>
      <c r="D2747" s="36">
        <v>560.01190484000028</v>
      </c>
      <c r="E2747" s="36">
        <v>4.9509706662455039E-3</v>
      </c>
    </row>
    <row r="2748" spans="1:5" x14ac:dyDescent="0.3">
      <c r="A2748" s="36" t="s">
        <v>34</v>
      </c>
      <c r="B2748" s="36" t="s">
        <v>6</v>
      </c>
      <c r="C2748" s="37" t="s">
        <v>92</v>
      </c>
      <c r="D2748" s="36">
        <v>584.44444444299995</v>
      </c>
      <c r="E2748" s="36">
        <v>5.2487243052498998E-3</v>
      </c>
    </row>
    <row r="2749" spans="1:5" x14ac:dyDescent="0.3">
      <c r="A2749" s="36" t="s">
        <v>33</v>
      </c>
      <c r="B2749" s="36" t="s">
        <v>6</v>
      </c>
      <c r="C2749" s="37" t="s">
        <v>92</v>
      </c>
      <c r="D2749" s="36">
        <v>584.24207420489995</v>
      </c>
      <c r="E2749" s="36">
        <v>5.3296457053878862E-3</v>
      </c>
    </row>
    <row r="2750" spans="1:5" x14ac:dyDescent="0.3">
      <c r="A2750" s="36" t="s">
        <v>32</v>
      </c>
      <c r="B2750" s="36" t="s">
        <v>6</v>
      </c>
      <c r="C2750" s="37" t="s">
        <v>92</v>
      </c>
      <c r="D2750" s="36">
        <v>646.53375859820017</v>
      </c>
      <c r="E2750" s="36">
        <v>5.3149499996620149E-3</v>
      </c>
    </row>
    <row r="2751" spans="1:5" x14ac:dyDescent="0.3">
      <c r="A2751" s="36" t="s">
        <v>31</v>
      </c>
      <c r="B2751" s="36" t="s">
        <v>6</v>
      </c>
      <c r="C2751" s="37" t="s">
        <v>92</v>
      </c>
      <c r="D2751" s="36">
        <v>749.57588546840157</v>
      </c>
      <c r="E2751" s="36">
        <v>5.4424428340756363E-3</v>
      </c>
    </row>
    <row r="2752" spans="1:5" x14ac:dyDescent="0.3">
      <c r="A2752" s="36" t="s">
        <v>30</v>
      </c>
      <c r="B2752" s="36" t="s">
        <v>6</v>
      </c>
      <c r="C2752" s="37" t="s">
        <v>92</v>
      </c>
      <c r="D2752" s="36">
        <v>726.62730582860058</v>
      </c>
      <c r="E2752" s="36">
        <v>5.6729812006103986E-3</v>
      </c>
    </row>
    <row r="2753" spans="1:5" x14ac:dyDescent="0.3">
      <c r="A2753" s="36" t="s">
        <v>29</v>
      </c>
      <c r="B2753" s="36" t="s">
        <v>6</v>
      </c>
      <c r="C2753" s="37" t="s">
        <v>92</v>
      </c>
      <c r="D2753" s="36">
        <v>780.08547511670179</v>
      </c>
      <c r="E2753" s="36">
        <v>5.6261186121490114E-3</v>
      </c>
    </row>
    <row r="2754" spans="1:5" x14ac:dyDescent="0.3">
      <c r="A2754" s="36" t="s">
        <v>28</v>
      </c>
      <c r="B2754" s="36" t="s">
        <v>6</v>
      </c>
      <c r="C2754" s="37" t="s">
        <v>92</v>
      </c>
      <c r="D2754" s="36">
        <v>801.64703584730023</v>
      </c>
      <c r="E2754" s="36">
        <v>5.7608712934462993E-3</v>
      </c>
    </row>
    <row r="2755" spans="1:5" x14ac:dyDescent="0.3">
      <c r="A2755" s="36" t="s">
        <v>27</v>
      </c>
      <c r="B2755" s="36" t="s">
        <v>6</v>
      </c>
      <c r="C2755" s="37" t="s">
        <v>92</v>
      </c>
      <c r="D2755" s="36">
        <v>763.79932923940078</v>
      </c>
      <c r="E2755" s="36">
        <v>5.9610918645403247E-3</v>
      </c>
    </row>
    <row r="2756" spans="1:5" x14ac:dyDescent="0.3">
      <c r="A2756" s="36" t="s">
        <v>26</v>
      </c>
      <c r="B2756" s="36" t="s">
        <v>6</v>
      </c>
      <c r="C2756" s="37" t="s">
        <v>92</v>
      </c>
      <c r="D2756" s="36">
        <v>752.40875556029698</v>
      </c>
      <c r="E2756" s="36">
        <v>6.0979699061527977E-3</v>
      </c>
    </row>
    <row r="2757" spans="1:5" x14ac:dyDescent="0.3">
      <c r="A2757" s="36" t="s">
        <v>25</v>
      </c>
      <c r="B2757" s="36" t="s">
        <v>6</v>
      </c>
      <c r="C2757" s="37" t="s">
        <v>92</v>
      </c>
      <c r="D2757" s="36">
        <v>546.94567797800084</v>
      </c>
      <c r="E2757" s="36">
        <v>6.1032718784742764E-3</v>
      </c>
    </row>
    <row r="2758" spans="1:5" x14ac:dyDescent="0.3">
      <c r="A2758" s="36" t="s">
        <v>24</v>
      </c>
      <c r="B2758" s="36" t="s">
        <v>6</v>
      </c>
      <c r="C2758" s="37" t="s">
        <v>92</v>
      </c>
      <c r="D2758" s="36">
        <v>534</v>
      </c>
      <c r="E2758" s="36">
        <v>6.8833229296712444E-3</v>
      </c>
    </row>
    <row r="2759" spans="1:5" x14ac:dyDescent="0.3">
      <c r="A2759" s="36" t="s">
        <v>23</v>
      </c>
      <c r="B2759" s="36" t="s">
        <v>6</v>
      </c>
      <c r="C2759" s="37" t="s">
        <v>92</v>
      </c>
      <c r="D2759" s="36">
        <v>595.86808080760022</v>
      </c>
      <c r="E2759" s="36">
        <v>6.3063823633066505E-3</v>
      </c>
    </row>
    <row r="2760" spans="1:5" x14ac:dyDescent="0.3">
      <c r="A2760" s="36" t="s">
        <v>22</v>
      </c>
      <c r="B2760" s="36" t="s">
        <v>6</v>
      </c>
      <c r="C2760" s="37" t="s">
        <v>92</v>
      </c>
      <c r="D2760" s="36">
        <v>426.63355943249985</v>
      </c>
      <c r="E2760" s="36">
        <v>5.9626338067008686E-3</v>
      </c>
    </row>
    <row r="2761" spans="1:5" x14ac:dyDescent="0.3">
      <c r="A2761" s="36" t="s">
        <v>21</v>
      </c>
      <c r="B2761" s="36" t="s">
        <v>6</v>
      </c>
      <c r="C2761" s="37" t="s">
        <v>92</v>
      </c>
      <c r="D2761" s="36">
        <v>360.1045867932001</v>
      </c>
      <c r="E2761" s="36">
        <v>7.1613627223401193E-3</v>
      </c>
    </row>
    <row r="2762" spans="1:5" x14ac:dyDescent="0.3">
      <c r="A2762" s="36" t="s">
        <v>35</v>
      </c>
      <c r="B2762" s="36" t="s">
        <v>6</v>
      </c>
      <c r="C2762" s="37" t="s">
        <v>93</v>
      </c>
      <c r="D2762" s="36">
        <v>3290.7952445200053</v>
      </c>
      <c r="E2762" s="36">
        <v>4.373418389713845E-3</v>
      </c>
    </row>
    <row r="2763" spans="1:5" x14ac:dyDescent="0.3">
      <c r="A2763" s="36" t="s">
        <v>34</v>
      </c>
      <c r="B2763" s="36" t="s">
        <v>6</v>
      </c>
      <c r="C2763" s="37" t="s">
        <v>93</v>
      </c>
      <c r="D2763" s="36">
        <v>4486.5473005563072</v>
      </c>
      <c r="E2763" s="36">
        <v>4.2211959577149027E-3</v>
      </c>
    </row>
    <row r="2764" spans="1:5" x14ac:dyDescent="0.3">
      <c r="A2764" s="36" t="s">
        <v>33</v>
      </c>
      <c r="B2764" s="36" t="s">
        <v>6</v>
      </c>
      <c r="C2764" s="37" t="s">
        <v>93</v>
      </c>
      <c r="D2764" s="36">
        <v>3670.7756288417859</v>
      </c>
      <c r="E2764" s="36">
        <v>4.177586392905182E-3</v>
      </c>
    </row>
    <row r="2765" spans="1:5" x14ac:dyDescent="0.3">
      <c r="A2765" s="36" t="s">
        <v>32</v>
      </c>
      <c r="B2765" s="36" t="s">
        <v>6</v>
      </c>
      <c r="C2765" s="37" t="s">
        <v>93</v>
      </c>
      <c r="D2765" s="36">
        <v>3800.1599539275962</v>
      </c>
      <c r="E2765" s="36">
        <v>4.2600096011510026E-3</v>
      </c>
    </row>
    <row r="2766" spans="1:5" x14ac:dyDescent="0.3">
      <c r="A2766" s="36" t="s">
        <v>31</v>
      </c>
      <c r="B2766" s="36" t="s">
        <v>6</v>
      </c>
      <c r="C2766" s="37" t="s">
        <v>93</v>
      </c>
      <c r="D2766" s="36">
        <v>4279.5360386539915</v>
      </c>
      <c r="E2766" s="36">
        <v>4.482794917592842E-3</v>
      </c>
    </row>
    <row r="2767" spans="1:5" x14ac:dyDescent="0.3">
      <c r="A2767" s="36" t="s">
        <v>30</v>
      </c>
      <c r="B2767" s="36" t="s">
        <v>6</v>
      </c>
      <c r="C2767" s="37" t="s">
        <v>93</v>
      </c>
      <c r="D2767" s="36">
        <v>5044.8998694258298</v>
      </c>
      <c r="E2767" s="36">
        <v>4.6627914344170174E-3</v>
      </c>
    </row>
    <row r="2768" spans="1:5" x14ac:dyDescent="0.3">
      <c r="A2768" s="36" t="s">
        <v>29</v>
      </c>
      <c r="B2768" s="36" t="s">
        <v>6</v>
      </c>
      <c r="C2768" s="37" t="s">
        <v>93</v>
      </c>
      <c r="D2768" s="36">
        <v>5398.2835157629297</v>
      </c>
      <c r="E2768" s="36">
        <v>4.7039688810639989E-3</v>
      </c>
    </row>
    <row r="2769" spans="1:5" x14ac:dyDescent="0.3">
      <c r="A2769" s="36" t="s">
        <v>28</v>
      </c>
      <c r="B2769" s="36" t="s">
        <v>6</v>
      </c>
      <c r="C2769" s="37" t="s">
        <v>93</v>
      </c>
      <c r="D2769" s="36">
        <v>7206.4684079114804</v>
      </c>
      <c r="E2769" s="36">
        <v>4.4729188495206545E-3</v>
      </c>
    </row>
    <row r="2770" spans="1:5" x14ac:dyDescent="0.3">
      <c r="A2770" s="36" t="s">
        <v>27</v>
      </c>
      <c r="B2770" s="36" t="s">
        <v>6</v>
      </c>
      <c r="C2770" s="37" t="s">
        <v>93</v>
      </c>
      <c r="D2770" s="36">
        <v>6695.2226303510843</v>
      </c>
      <c r="E2770" s="36">
        <v>4.5992923747048952E-3</v>
      </c>
    </row>
    <row r="2771" spans="1:5" x14ac:dyDescent="0.3">
      <c r="A2771" s="36" t="s">
        <v>26</v>
      </c>
      <c r="B2771" s="36" t="s">
        <v>6</v>
      </c>
      <c r="C2771" s="37" t="s">
        <v>93</v>
      </c>
      <c r="D2771" s="36">
        <v>5758</v>
      </c>
      <c r="E2771" s="36">
        <v>4.874498282582687E-3</v>
      </c>
    </row>
    <row r="2772" spans="1:5" x14ac:dyDescent="0.3">
      <c r="A2772" s="36" t="s">
        <v>25</v>
      </c>
      <c r="B2772" s="36" t="s">
        <v>6</v>
      </c>
      <c r="C2772" s="37" t="s">
        <v>93</v>
      </c>
      <c r="D2772" s="36">
        <v>3790</v>
      </c>
      <c r="E2772" s="36">
        <v>5.0381119906185868E-3</v>
      </c>
    </row>
    <row r="2773" spans="1:5" x14ac:dyDescent="0.3">
      <c r="A2773" s="36" t="s">
        <v>24</v>
      </c>
      <c r="B2773" s="36" t="s">
        <v>6</v>
      </c>
      <c r="C2773" s="37" t="s">
        <v>93</v>
      </c>
      <c r="D2773" s="36">
        <v>3117</v>
      </c>
      <c r="E2773" s="36">
        <v>5.1320268776957898E-3</v>
      </c>
    </row>
    <row r="2774" spans="1:5" x14ac:dyDescent="0.3">
      <c r="A2774" s="36" t="s">
        <v>23</v>
      </c>
      <c r="B2774" s="36" t="s">
        <v>6</v>
      </c>
      <c r="C2774" s="37" t="s">
        <v>93</v>
      </c>
      <c r="D2774" s="36">
        <v>2739</v>
      </c>
      <c r="E2774" s="36">
        <v>5.2862967019593528E-3</v>
      </c>
    </row>
    <row r="2775" spans="1:5" x14ac:dyDescent="0.3">
      <c r="A2775" s="36" t="s">
        <v>22</v>
      </c>
      <c r="B2775" s="36" t="s">
        <v>6</v>
      </c>
      <c r="C2775" s="37" t="s">
        <v>93</v>
      </c>
      <c r="D2775" s="36">
        <v>2522</v>
      </c>
      <c r="E2775" s="36">
        <v>5.298925015419861E-3</v>
      </c>
    </row>
    <row r="2776" spans="1:5" x14ac:dyDescent="0.3">
      <c r="A2776" s="36" t="s">
        <v>21</v>
      </c>
      <c r="B2776" s="36" t="s">
        <v>6</v>
      </c>
      <c r="C2776" s="37" t="s">
        <v>93</v>
      </c>
      <c r="D2776" s="36">
        <v>2289</v>
      </c>
      <c r="E2776" s="36">
        <v>5.2822071744090095E-3</v>
      </c>
    </row>
    <row r="2777" spans="1:5" x14ac:dyDescent="0.3">
      <c r="A2777" s="36" t="s">
        <v>35</v>
      </c>
      <c r="B2777" s="36" t="s">
        <v>118</v>
      </c>
      <c r="C2777" s="38" t="s">
        <v>52</v>
      </c>
      <c r="D2777" s="36">
        <v>189.00000005000004</v>
      </c>
      <c r="E2777" s="36">
        <v>3.7159514011333443E-3</v>
      </c>
    </row>
    <row r="2778" spans="1:5" x14ac:dyDescent="0.3">
      <c r="A2778" s="36" t="s">
        <v>34</v>
      </c>
      <c r="B2778" s="36" t="s">
        <v>118</v>
      </c>
      <c r="C2778" s="38" t="s">
        <v>52</v>
      </c>
      <c r="D2778" s="36">
        <v>254.54709363520027</v>
      </c>
      <c r="E2778" s="36">
        <v>4.8511738055229039E-3</v>
      </c>
    </row>
    <row r="2779" spans="1:5" x14ac:dyDescent="0.3">
      <c r="A2779" s="36" t="s">
        <v>33</v>
      </c>
      <c r="B2779" s="36" t="s">
        <v>118</v>
      </c>
      <c r="C2779" s="38" t="s">
        <v>52</v>
      </c>
      <c r="D2779" s="36">
        <v>191.21093904129989</v>
      </c>
      <c r="E2779" s="36">
        <v>4.6799995030494534E-3</v>
      </c>
    </row>
    <row r="2780" spans="1:5" x14ac:dyDescent="0.3">
      <c r="A2780" s="36" t="s">
        <v>32</v>
      </c>
      <c r="B2780" s="36" t="s">
        <v>118</v>
      </c>
      <c r="C2780" s="38" t="s">
        <v>52</v>
      </c>
      <c r="D2780" s="36">
        <v>214.56856520080001</v>
      </c>
      <c r="E2780" s="36">
        <v>4.4937511997690553E-3</v>
      </c>
    </row>
    <row r="2781" spans="1:5" x14ac:dyDescent="0.3">
      <c r="A2781" s="36" t="s">
        <v>31</v>
      </c>
      <c r="B2781" s="36" t="s">
        <v>118</v>
      </c>
      <c r="C2781" s="38" t="s">
        <v>52</v>
      </c>
      <c r="D2781" s="36">
        <v>156.61530218479993</v>
      </c>
      <c r="E2781" s="36">
        <v>4.4683756456890527E-3</v>
      </c>
    </row>
    <row r="2782" spans="1:5" x14ac:dyDescent="0.3">
      <c r="A2782" s="36" t="s">
        <v>30</v>
      </c>
      <c r="B2782" s="36" t="s">
        <v>118</v>
      </c>
      <c r="C2782" s="38" t="s">
        <v>52</v>
      </c>
      <c r="D2782" s="36">
        <v>149.69738559720005</v>
      </c>
      <c r="E2782" s="36">
        <v>4.1027684438942813E-3</v>
      </c>
    </row>
    <row r="2783" spans="1:5" x14ac:dyDescent="0.3">
      <c r="A2783" s="36" t="s">
        <v>29</v>
      </c>
      <c r="B2783" s="36" t="s">
        <v>118</v>
      </c>
      <c r="C2783" s="38" t="s">
        <v>52</v>
      </c>
      <c r="D2783" s="36">
        <v>191.91346261659996</v>
      </c>
      <c r="E2783" s="36">
        <v>5.2180695943731866E-3</v>
      </c>
    </row>
    <row r="2784" spans="1:5" x14ac:dyDescent="0.3">
      <c r="A2784" s="36" t="s">
        <v>28</v>
      </c>
      <c r="B2784" s="36" t="s">
        <v>118</v>
      </c>
      <c r="C2784" s="38" t="s">
        <v>52</v>
      </c>
      <c r="D2784" s="36">
        <v>173.406708595</v>
      </c>
      <c r="E2784" s="36">
        <v>4.5875017630851028E-3</v>
      </c>
    </row>
    <row r="2785" spans="1:5" x14ac:dyDescent="0.3">
      <c r="A2785" s="36" t="s">
        <v>27</v>
      </c>
      <c r="B2785" s="36" t="s">
        <v>118</v>
      </c>
      <c r="C2785" s="38" t="s">
        <v>52</v>
      </c>
      <c r="D2785" s="36">
        <v>221</v>
      </c>
      <c r="E2785" s="36">
        <v>4.9239567621920562E-3</v>
      </c>
    </row>
    <row r="2786" spans="1:5" x14ac:dyDescent="0.3">
      <c r="A2786" s="36" t="s">
        <v>26</v>
      </c>
      <c r="B2786" s="36" t="s">
        <v>118</v>
      </c>
      <c r="C2786" s="38" t="s">
        <v>52</v>
      </c>
      <c r="D2786" s="36">
        <v>269</v>
      </c>
      <c r="E2786" s="36">
        <v>5.287071458075175E-3</v>
      </c>
    </row>
    <row r="2787" spans="1:5" x14ac:dyDescent="0.3">
      <c r="A2787" s="36" t="s">
        <v>25</v>
      </c>
      <c r="B2787" s="36" t="s">
        <v>118</v>
      </c>
      <c r="C2787" s="38" t="s">
        <v>52</v>
      </c>
      <c r="D2787" s="36">
        <v>211</v>
      </c>
      <c r="E2787" s="36">
        <v>5.6839125855713529E-3</v>
      </c>
    </row>
    <row r="2788" spans="1:5" x14ac:dyDescent="0.3">
      <c r="A2788" s="36" t="s">
        <v>24</v>
      </c>
      <c r="B2788" s="36" t="s">
        <v>118</v>
      </c>
      <c r="C2788" s="38" t="s">
        <v>52</v>
      </c>
      <c r="D2788" s="36">
        <v>174</v>
      </c>
      <c r="E2788" s="36">
        <v>6.074393358876118E-3</v>
      </c>
    </row>
    <row r="2789" spans="1:5" x14ac:dyDescent="0.3">
      <c r="A2789" s="36" t="s">
        <v>23</v>
      </c>
      <c r="B2789" s="36" t="s">
        <v>118</v>
      </c>
      <c r="C2789" s="38" t="s">
        <v>52</v>
      </c>
      <c r="D2789" s="36">
        <v>188</v>
      </c>
      <c r="E2789" s="36">
        <v>6.1872044917257677E-3</v>
      </c>
    </row>
    <row r="2790" spans="1:5" x14ac:dyDescent="0.3">
      <c r="A2790" s="36" t="s">
        <v>22</v>
      </c>
      <c r="B2790" s="36" t="s">
        <v>118</v>
      </c>
      <c r="C2790" s="38" t="s">
        <v>52</v>
      </c>
      <c r="D2790" s="36">
        <v>180</v>
      </c>
      <c r="E2790" s="36">
        <v>5.7561728395061733E-3</v>
      </c>
    </row>
    <row r="2791" spans="1:5" x14ac:dyDescent="0.3">
      <c r="A2791" s="36" t="s">
        <v>21</v>
      </c>
      <c r="B2791" s="36" t="s">
        <v>118</v>
      </c>
      <c r="C2791" s="38" t="s">
        <v>52</v>
      </c>
      <c r="D2791" s="36">
        <v>135</v>
      </c>
      <c r="E2791" s="36">
        <v>5.6275720164609055E-3</v>
      </c>
    </row>
    <row r="2792" spans="1:5" x14ac:dyDescent="0.3">
      <c r="A2792" s="36" t="s">
        <v>35</v>
      </c>
      <c r="B2792" s="36" t="s">
        <v>118</v>
      </c>
      <c r="C2792" s="38" t="s">
        <v>53</v>
      </c>
      <c r="D2792" s="36">
        <v>169.44537815000004</v>
      </c>
      <c r="E2792" s="36">
        <v>5.8527022857011437E-3</v>
      </c>
    </row>
    <row r="2793" spans="1:5" x14ac:dyDescent="0.3">
      <c r="A2793" s="36" t="s">
        <v>34</v>
      </c>
      <c r="B2793" s="36" t="s">
        <v>118</v>
      </c>
      <c r="C2793" s="38" t="s">
        <v>53</v>
      </c>
      <c r="D2793" s="36">
        <v>128.04457906260009</v>
      </c>
      <c r="E2793" s="36">
        <v>7.1964044374905767E-3</v>
      </c>
    </row>
    <row r="2794" spans="1:5" x14ac:dyDescent="0.3">
      <c r="A2794" s="36" t="s">
        <v>33</v>
      </c>
      <c r="B2794" s="36" t="s">
        <v>118</v>
      </c>
      <c r="C2794" s="38" t="s">
        <v>53</v>
      </c>
      <c r="D2794" s="36">
        <v>83.735225821400036</v>
      </c>
      <c r="E2794" s="36">
        <v>6.6096379148116897E-3</v>
      </c>
    </row>
    <row r="2795" spans="1:5" x14ac:dyDescent="0.3">
      <c r="A2795" s="36" t="s">
        <v>32</v>
      </c>
      <c r="B2795" s="36" t="s">
        <v>118</v>
      </c>
      <c r="C2795" s="38" t="s">
        <v>53</v>
      </c>
      <c r="D2795" s="36">
        <v>84.948240165799973</v>
      </c>
      <c r="E2795" s="36">
        <v>5.5530865796098779E-3</v>
      </c>
    </row>
    <row r="2796" spans="1:5" x14ac:dyDescent="0.3">
      <c r="A2796" s="36" t="s">
        <v>31</v>
      </c>
      <c r="B2796" s="36" t="s">
        <v>118</v>
      </c>
      <c r="C2796" s="38" t="s">
        <v>53</v>
      </c>
      <c r="D2796" s="36">
        <v>36.584962406199999</v>
      </c>
      <c r="E2796" s="36">
        <v>6.9479838875356479E-3</v>
      </c>
    </row>
    <row r="2797" spans="1:5" x14ac:dyDescent="0.3">
      <c r="A2797" s="36" t="s">
        <v>30</v>
      </c>
      <c r="B2797" s="36" t="s">
        <v>118</v>
      </c>
      <c r="C2797" s="38" t="s">
        <v>53</v>
      </c>
      <c r="D2797" s="36">
        <v>82.572395046899999</v>
      </c>
      <c r="E2797" s="36">
        <v>5.8191302326338675E-3</v>
      </c>
    </row>
    <row r="2798" spans="1:5" x14ac:dyDescent="0.3">
      <c r="A2798" s="36" t="s">
        <v>29</v>
      </c>
      <c r="B2798" s="36" t="s">
        <v>118</v>
      </c>
      <c r="C2798" s="38" t="s">
        <v>53</v>
      </c>
      <c r="D2798" s="36">
        <v>89.416486671199976</v>
      </c>
      <c r="E2798" s="36">
        <v>6.8938186467194049E-3</v>
      </c>
    </row>
    <row r="2799" spans="1:5" x14ac:dyDescent="0.3">
      <c r="A2799" s="36" t="s">
        <v>28</v>
      </c>
      <c r="B2799" s="36" t="s">
        <v>118</v>
      </c>
      <c r="C2799" s="38" t="s">
        <v>53</v>
      </c>
      <c r="D2799" s="36">
        <v>114.83800885689999</v>
      </c>
      <c r="E2799" s="36">
        <v>8.0520906049207017E-3</v>
      </c>
    </row>
    <row r="2800" spans="1:5" x14ac:dyDescent="0.3">
      <c r="A2800" s="36" t="s">
        <v>27</v>
      </c>
      <c r="B2800" s="36" t="s">
        <v>118</v>
      </c>
      <c r="C2800" s="38" t="s">
        <v>53</v>
      </c>
      <c r="D2800" s="36">
        <v>93.990482894399989</v>
      </c>
      <c r="E2800" s="36">
        <v>4.3660327219831128E-3</v>
      </c>
    </row>
    <row r="2801" spans="1:5" x14ac:dyDescent="0.3">
      <c r="A2801" s="36" t="s">
        <v>26</v>
      </c>
      <c r="B2801" s="36" t="s">
        <v>118</v>
      </c>
      <c r="C2801" s="38" t="s">
        <v>53</v>
      </c>
      <c r="D2801" s="36">
        <v>114.12209302320001</v>
      </c>
      <c r="E2801" s="36">
        <v>5.1701776283390594E-3</v>
      </c>
    </row>
    <row r="2802" spans="1:5" x14ac:dyDescent="0.3">
      <c r="A2802" s="36" t="s">
        <v>25</v>
      </c>
      <c r="B2802" s="36" t="s">
        <v>118</v>
      </c>
      <c r="C2802" s="38" t="s">
        <v>53</v>
      </c>
      <c r="D2802" s="36">
        <v>151</v>
      </c>
      <c r="E2802" s="36">
        <v>5.2428256070640175E-3</v>
      </c>
    </row>
    <row r="2803" spans="1:5" x14ac:dyDescent="0.3">
      <c r="A2803" s="36" t="s">
        <v>24</v>
      </c>
      <c r="B2803" s="36" t="s">
        <v>118</v>
      </c>
      <c r="C2803" s="38" t="s">
        <v>53</v>
      </c>
      <c r="D2803" s="36">
        <v>144</v>
      </c>
      <c r="E2803" s="36">
        <v>5.5941358024691355E-3</v>
      </c>
    </row>
    <row r="2804" spans="1:5" x14ac:dyDescent="0.3">
      <c r="A2804" s="36" t="s">
        <v>23</v>
      </c>
      <c r="B2804" s="36" t="s">
        <v>118</v>
      </c>
      <c r="C2804" s="38" t="s">
        <v>53</v>
      </c>
      <c r="D2804" s="36">
        <v>137</v>
      </c>
      <c r="E2804" s="36">
        <v>6.0725871857258713E-3</v>
      </c>
    </row>
    <row r="2805" spans="1:5" x14ac:dyDescent="0.3">
      <c r="A2805" s="36" t="s">
        <v>22</v>
      </c>
      <c r="B2805" s="36" t="s">
        <v>118</v>
      </c>
      <c r="C2805" s="38" t="s">
        <v>53</v>
      </c>
      <c r="D2805" s="36">
        <v>109</v>
      </c>
      <c r="E2805" s="36">
        <v>5.9505606523955149E-3</v>
      </c>
    </row>
    <row r="2806" spans="1:5" x14ac:dyDescent="0.3">
      <c r="A2806" s="36" t="s">
        <v>21</v>
      </c>
      <c r="B2806" s="36" t="s">
        <v>118</v>
      </c>
      <c r="C2806" s="38" t="s">
        <v>53</v>
      </c>
      <c r="D2806" s="36">
        <v>90</v>
      </c>
      <c r="E2806" s="36">
        <v>5.6095679012345681E-3</v>
      </c>
    </row>
    <row r="2807" spans="1:5" x14ac:dyDescent="0.3">
      <c r="A2807" s="36" t="s">
        <v>35</v>
      </c>
      <c r="B2807" s="36" t="s">
        <v>118</v>
      </c>
      <c r="C2807" s="38" t="s">
        <v>54</v>
      </c>
      <c r="D2807" s="36">
        <v>103.23880599999998</v>
      </c>
      <c r="E2807" s="36">
        <v>5.2655092927083175E-3</v>
      </c>
    </row>
    <row r="2808" spans="1:5" x14ac:dyDescent="0.3">
      <c r="A2808" s="36" t="s">
        <v>34</v>
      </c>
      <c r="B2808" s="36" t="s">
        <v>118</v>
      </c>
      <c r="C2808" s="38" t="s">
        <v>54</v>
      </c>
      <c r="D2808" s="36">
        <v>149.876433507</v>
      </c>
      <c r="E2808" s="36">
        <v>5.5092881706419843E-3</v>
      </c>
    </row>
    <row r="2809" spans="1:5" x14ac:dyDescent="0.3">
      <c r="A2809" s="36" t="s">
        <v>33</v>
      </c>
      <c r="B2809" s="36" t="s">
        <v>118</v>
      </c>
      <c r="C2809" s="38" t="s">
        <v>54</v>
      </c>
      <c r="D2809" s="36">
        <v>134.59878496190007</v>
      </c>
      <c r="E2809" s="36">
        <v>5.504443171640604E-3</v>
      </c>
    </row>
    <row r="2810" spans="1:5" x14ac:dyDescent="0.3">
      <c r="A2810" s="36" t="s">
        <v>32</v>
      </c>
      <c r="B2810" s="36" t="s">
        <v>118</v>
      </c>
      <c r="C2810" s="38" t="s">
        <v>54</v>
      </c>
      <c r="D2810" s="36">
        <v>73.160996363500004</v>
      </c>
      <c r="E2810" s="36">
        <v>5.3203016243719972E-3</v>
      </c>
    </row>
    <row r="2811" spans="1:5" x14ac:dyDescent="0.3">
      <c r="A2811" s="36" t="s">
        <v>31</v>
      </c>
      <c r="B2811" s="36" t="s">
        <v>118</v>
      </c>
      <c r="C2811" s="38" t="s">
        <v>54</v>
      </c>
      <c r="D2811" s="36">
        <v>105.47053447650001</v>
      </c>
      <c r="E2811" s="36">
        <v>5.4961182873313457E-3</v>
      </c>
    </row>
    <row r="2812" spans="1:5" x14ac:dyDescent="0.3">
      <c r="A2812" s="36" t="s">
        <v>30</v>
      </c>
      <c r="B2812" s="36" t="s">
        <v>118</v>
      </c>
      <c r="C2812" s="38" t="s">
        <v>54</v>
      </c>
      <c r="D2812" s="36">
        <v>130.93584732899996</v>
      </c>
      <c r="E2812" s="36">
        <v>5.0579835448534682E-3</v>
      </c>
    </row>
    <row r="2813" spans="1:5" x14ac:dyDescent="0.3">
      <c r="A2813" s="36" t="s">
        <v>29</v>
      </c>
      <c r="B2813" s="36" t="s">
        <v>118</v>
      </c>
      <c r="C2813" s="38" t="s">
        <v>54</v>
      </c>
      <c r="D2813" s="36">
        <v>96.503974623899978</v>
      </c>
      <c r="E2813" s="36">
        <v>7.6184074883653176E-3</v>
      </c>
    </row>
    <row r="2814" spans="1:5" x14ac:dyDescent="0.3">
      <c r="A2814" s="36" t="s">
        <v>28</v>
      </c>
      <c r="B2814" s="36" t="s">
        <v>118</v>
      </c>
      <c r="C2814" s="38" t="s">
        <v>54</v>
      </c>
      <c r="D2814" s="36">
        <v>96.424177939099991</v>
      </c>
      <c r="E2814" s="36">
        <v>6.3487914081689694E-3</v>
      </c>
    </row>
    <row r="2815" spans="1:5" x14ac:dyDescent="0.3">
      <c r="A2815" s="36" t="s">
        <v>27</v>
      </c>
      <c r="B2815" s="36" t="s">
        <v>118</v>
      </c>
      <c r="C2815" s="38" t="s">
        <v>54</v>
      </c>
      <c r="D2815" s="36">
        <v>124.91163101610005</v>
      </c>
      <c r="E2815" s="36">
        <v>5.3497389301126281E-3</v>
      </c>
    </row>
    <row r="2816" spans="1:5" x14ac:dyDescent="0.3">
      <c r="A2816" s="36" t="s">
        <v>26</v>
      </c>
      <c r="B2816" s="36" t="s">
        <v>118</v>
      </c>
      <c r="C2816" s="38" t="s">
        <v>54</v>
      </c>
      <c r="D2816" s="36">
        <v>154.77785724779997</v>
      </c>
      <c r="E2816" s="36">
        <v>6.8264135541913117E-3</v>
      </c>
    </row>
    <row r="2817" spans="1:5" x14ac:dyDescent="0.3">
      <c r="A2817" s="36" t="s">
        <v>25</v>
      </c>
      <c r="B2817" s="36" t="s">
        <v>118</v>
      </c>
      <c r="C2817" s="38" t="s">
        <v>54</v>
      </c>
      <c r="D2817" s="36">
        <v>102.96468409579998</v>
      </c>
      <c r="E2817" s="36">
        <v>7.662858870732734E-3</v>
      </c>
    </row>
    <row r="2818" spans="1:5" x14ac:dyDescent="0.3">
      <c r="A2818" s="36" t="s">
        <v>24</v>
      </c>
      <c r="B2818" s="36" t="s">
        <v>118</v>
      </c>
      <c r="C2818" s="38" t="s">
        <v>54</v>
      </c>
      <c r="D2818" s="36">
        <v>99</v>
      </c>
      <c r="E2818" s="36">
        <v>6.2920875420875424E-3</v>
      </c>
    </row>
    <row r="2819" spans="1:5" x14ac:dyDescent="0.3">
      <c r="A2819" s="36" t="s">
        <v>23</v>
      </c>
      <c r="B2819" s="36" t="s">
        <v>118</v>
      </c>
      <c r="C2819" s="38" t="s">
        <v>54</v>
      </c>
      <c r="D2819" s="36">
        <v>105.87708221929996</v>
      </c>
      <c r="E2819" s="36">
        <v>7.6340118742051731E-3</v>
      </c>
    </row>
    <row r="2820" spans="1:5" x14ac:dyDescent="0.3">
      <c r="A2820" s="36" t="s">
        <v>22</v>
      </c>
      <c r="B2820" s="36" t="s">
        <v>118</v>
      </c>
      <c r="C2820" s="38" t="s">
        <v>54</v>
      </c>
      <c r="D2820" s="36">
        <v>61.567539552699998</v>
      </c>
      <c r="E2820" s="36">
        <v>7.9218911852850411E-3</v>
      </c>
    </row>
    <row r="2821" spans="1:5" x14ac:dyDescent="0.3">
      <c r="A2821" s="36" t="s">
        <v>21</v>
      </c>
      <c r="B2821" s="36" t="s">
        <v>118</v>
      </c>
      <c r="C2821" s="38" t="s">
        <v>54</v>
      </c>
      <c r="D2821" s="36">
        <v>39.978723404500002</v>
      </c>
      <c r="E2821" s="36">
        <v>1.0835772574036149E-2</v>
      </c>
    </row>
    <row r="2822" spans="1:5" x14ac:dyDescent="0.3">
      <c r="A2822" s="36" t="s">
        <v>35</v>
      </c>
      <c r="B2822" s="36" t="s">
        <v>118</v>
      </c>
      <c r="C2822" s="38" t="s">
        <v>55</v>
      </c>
      <c r="D2822" s="36">
        <v>172.5</v>
      </c>
      <c r="E2822" s="36">
        <v>5.579710144927536E-3</v>
      </c>
    </row>
    <row r="2823" spans="1:5" x14ac:dyDescent="0.3">
      <c r="A2823" s="36" t="s">
        <v>34</v>
      </c>
      <c r="B2823" s="36" t="s">
        <v>118</v>
      </c>
      <c r="C2823" s="38" t="s">
        <v>55</v>
      </c>
      <c r="D2823" s="36">
        <v>155.26760287399983</v>
      </c>
      <c r="E2823" s="36">
        <v>5.7789262129599537E-3</v>
      </c>
    </row>
    <row r="2824" spans="1:5" x14ac:dyDescent="0.3">
      <c r="A2824" s="36" t="s">
        <v>33</v>
      </c>
      <c r="B2824" s="36" t="s">
        <v>118</v>
      </c>
      <c r="C2824" s="38" t="s">
        <v>55</v>
      </c>
      <c r="D2824" s="36">
        <v>184.17644508170011</v>
      </c>
      <c r="E2824" s="36">
        <v>6.0174151086135035E-3</v>
      </c>
    </row>
    <row r="2825" spans="1:5" x14ac:dyDescent="0.3">
      <c r="A2825" s="36" t="s">
        <v>32</v>
      </c>
      <c r="B2825" s="36" t="s">
        <v>118</v>
      </c>
      <c r="C2825" s="38" t="s">
        <v>55</v>
      </c>
      <c r="D2825" s="36">
        <v>93.62340171919999</v>
      </c>
      <c r="E2825" s="36">
        <v>6.2793999472755876E-3</v>
      </c>
    </row>
    <row r="2826" spans="1:5" x14ac:dyDescent="0.3">
      <c r="A2826" s="36" t="s">
        <v>31</v>
      </c>
      <c r="B2826" s="36" t="s">
        <v>118</v>
      </c>
      <c r="C2826" s="38" t="s">
        <v>55</v>
      </c>
      <c r="D2826" s="36">
        <v>59.486514838100007</v>
      </c>
      <c r="E2826" s="36">
        <v>5.4863521316911787E-3</v>
      </c>
    </row>
    <row r="2827" spans="1:5" x14ac:dyDescent="0.3">
      <c r="A2827" s="36" t="s">
        <v>30</v>
      </c>
      <c r="B2827" s="36" t="s">
        <v>118</v>
      </c>
      <c r="C2827" s="38" t="s">
        <v>55</v>
      </c>
      <c r="D2827" s="36">
        <v>80.120069543200003</v>
      </c>
      <c r="E2827" s="36">
        <v>6.2637849473736002E-3</v>
      </c>
    </row>
    <row r="2828" spans="1:5" x14ac:dyDescent="0.3">
      <c r="A2828" s="36" t="s">
        <v>29</v>
      </c>
      <c r="B2828" s="36" t="s">
        <v>118</v>
      </c>
      <c r="C2828" s="38" t="s">
        <v>55</v>
      </c>
      <c r="D2828" s="36">
        <v>143.92522151639997</v>
      </c>
      <c r="E2828" s="36">
        <v>6.4212871919532366E-3</v>
      </c>
    </row>
    <row r="2829" spans="1:5" x14ac:dyDescent="0.3">
      <c r="A2829" s="36" t="s">
        <v>28</v>
      </c>
      <c r="B2829" s="36" t="s">
        <v>118</v>
      </c>
      <c r="C2829" s="38" t="s">
        <v>55</v>
      </c>
      <c r="D2829" s="36">
        <v>194.39055945099994</v>
      </c>
      <c r="E2829" s="36">
        <v>6.6251721944503017E-3</v>
      </c>
    </row>
    <row r="2830" spans="1:5" x14ac:dyDescent="0.3">
      <c r="A2830" s="36" t="s">
        <v>27</v>
      </c>
      <c r="B2830" s="36" t="s">
        <v>118</v>
      </c>
      <c r="C2830" s="38" t="s">
        <v>55</v>
      </c>
      <c r="D2830" s="36">
        <v>179.89137020129999</v>
      </c>
      <c r="E2830" s="36">
        <v>7.3309250822862736E-3</v>
      </c>
    </row>
    <row r="2831" spans="1:5" x14ac:dyDescent="0.3">
      <c r="A2831" s="36" t="s">
        <v>26</v>
      </c>
      <c r="B2831" s="36" t="s">
        <v>118</v>
      </c>
      <c r="C2831" s="38" t="s">
        <v>55</v>
      </c>
      <c r="D2831" s="36">
        <v>164.67186260260004</v>
      </c>
      <c r="E2831" s="36">
        <v>5.775649366773869E-3</v>
      </c>
    </row>
    <row r="2832" spans="1:5" x14ac:dyDescent="0.3">
      <c r="A2832" s="36" t="s">
        <v>25</v>
      </c>
      <c r="B2832" s="36" t="s">
        <v>118</v>
      </c>
      <c r="C2832" s="38" t="s">
        <v>55</v>
      </c>
      <c r="D2832" s="36">
        <v>136.20858325559996</v>
      </c>
      <c r="E2832" s="36">
        <v>6.8540749800715057E-3</v>
      </c>
    </row>
    <row r="2833" spans="1:5" x14ac:dyDescent="0.3">
      <c r="A2833" s="36" t="s">
        <v>24</v>
      </c>
      <c r="B2833" s="36" t="s">
        <v>118</v>
      </c>
      <c r="C2833" s="38" t="s">
        <v>55</v>
      </c>
      <c r="D2833" s="36">
        <v>85</v>
      </c>
      <c r="E2833" s="36">
        <v>6.3316993464052288E-3</v>
      </c>
    </row>
    <row r="2834" spans="1:5" x14ac:dyDescent="0.3">
      <c r="A2834" s="36" t="s">
        <v>23</v>
      </c>
      <c r="B2834" s="36" t="s">
        <v>118</v>
      </c>
      <c r="C2834" s="38" t="s">
        <v>55</v>
      </c>
      <c r="D2834" s="36">
        <v>133.83201699589998</v>
      </c>
      <c r="E2834" s="36">
        <v>6.2190159314367763E-3</v>
      </c>
    </row>
    <row r="2835" spans="1:5" x14ac:dyDescent="0.3">
      <c r="A2835" s="36" t="s">
        <v>22</v>
      </c>
      <c r="B2835" s="36" t="s">
        <v>118</v>
      </c>
      <c r="C2835" s="38" t="s">
        <v>55</v>
      </c>
      <c r="D2835" s="36">
        <v>71.098709201799991</v>
      </c>
      <c r="E2835" s="36">
        <v>6.5149159550796486E-3</v>
      </c>
    </row>
    <row r="2836" spans="1:5" x14ac:dyDescent="0.3">
      <c r="A2836" s="36" t="s">
        <v>21</v>
      </c>
      <c r="B2836" s="36" t="s">
        <v>118</v>
      </c>
      <c r="C2836" s="38" t="s">
        <v>55</v>
      </c>
      <c r="D2836" s="36">
        <v>106.8282988493</v>
      </c>
      <c r="E2836" s="36">
        <v>7.7212548589632012E-3</v>
      </c>
    </row>
    <row r="2837" spans="1:5" x14ac:dyDescent="0.3">
      <c r="A2837" s="36" t="s">
        <v>35</v>
      </c>
      <c r="B2837" s="36" t="s">
        <v>118</v>
      </c>
      <c r="C2837" s="38" t="s">
        <v>56</v>
      </c>
      <c r="D2837" s="36">
        <v>153.96323533999998</v>
      </c>
      <c r="E2837" s="36">
        <v>8.1178595497774023E-3</v>
      </c>
    </row>
    <row r="2838" spans="1:5" x14ac:dyDescent="0.3">
      <c r="A2838" s="36" t="s">
        <v>34</v>
      </c>
      <c r="B2838" s="36" t="s">
        <v>118</v>
      </c>
      <c r="C2838" s="38" t="s">
        <v>56</v>
      </c>
      <c r="D2838" s="36">
        <v>206.80791917039988</v>
      </c>
      <c r="E2838" s="36">
        <v>7.3460427801135108E-3</v>
      </c>
    </row>
    <row r="2839" spans="1:5" x14ac:dyDescent="0.3">
      <c r="A2839" s="36" t="s">
        <v>33</v>
      </c>
      <c r="B2839" s="36" t="s">
        <v>118</v>
      </c>
      <c r="C2839" s="38" t="s">
        <v>56</v>
      </c>
      <c r="D2839" s="36">
        <v>217.30589093870012</v>
      </c>
      <c r="E2839" s="36">
        <v>6.4073377845466715E-3</v>
      </c>
    </row>
    <row r="2840" spans="1:5" x14ac:dyDescent="0.3">
      <c r="A2840" s="36" t="s">
        <v>32</v>
      </c>
      <c r="B2840" s="36" t="s">
        <v>118</v>
      </c>
      <c r="C2840" s="38" t="s">
        <v>56</v>
      </c>
      <c r="D2840" s="36">
        <v>125.26590365380001</v>
      </c>
      <c r="E2840" s="36">
        <v>6.8700605544434147E-3</v>
      </c>
    </row>
    <row r="2841" spans="1:5" x14ac:dyDescent="0.3">
      <c r="A2841" s="36" t="s">
        <v>31</v>
      </c>
      <c r="B2841" s="36" t="s">
        <v>118</v>
      </c>
      <c r="C2841" s="38" t="s">
        <v>56</v>
      </c>
      <c r="D2841" s="36">
        <v>155.35597242520006</v>
      </c>
      <c r="E2841" s="36">
        <v>6.4009111944972694E-3</v>
      </c>
    </row>
    <row r="2842" spans="1:5" x14ac:dyDescent="0.3">
      <c r="A2842" s="36" t="s">
        <v>30</v>
      </c>
      <c r="B2842" s="36" t="s">
        <v>118</v>
      </c>
      <c r="C2842" s="38" t="s">
        <v>56</v>
      </c>
      <c r="D2842" s="36">
        <v>108.09723690179996</v>
      </c>
      <c r="E2842" s="36">
        <v>7.5316599759605108E-3</v>
      </c>
    </row>
    <row r="2843" spans="1:5" x14ac:dyDescent="0.3">
      <c r="A2843" s="36" t="s">
        <v>29</v>
      </c>
      <c r="B2843" s="36" t="s">
        <v>118</v>
      </c>
      <c r="C2843" s="38" t="s">
        <v>56</v>
      </c>
      <c r="D2843" s="36">
        <v>160.25129571550002</v>
      </c>
      <c r="E2843" s="36">
        <v>7.5206945674066066E-3</v>
      </c>
    </row>
    <row r="2844" spans="1:5" x14ac:dyDescent="0.3">
      <c r="A2844" s="36" t="s">
        <v>28</v>
      </c>
      <c r="B2844" s="36" t="s">
        <v>118</v>
      </c>
      <c r="C2844" s="38" t="s">
        <v>56</v>
      </c>
      <c r="D2844" s="36">
        <v>138.72458643100003</v>
      </c>
      <c r="E2844" s="36">
        <v>6.1542267419327544E-3</v>
      </c>
    </row>
    <row r="2845" spans="1:5" x14ac:dyDescent="0.3">
      <c r="A2845" s="36" t="s">
        <v>27</v>
      </c>
      <c r="B2845" s="36" t="s">
        <v>118</v>
      </c>
      <c r="C2845" s="38" t="s">
        <v>56</v>
      </c>
      <c r="D2845" s="36">
        <v>116.2914402175</v>
      </c>
      <c r="E2845" s="36">
        <v>7.0388458220632397E-3</v>
      </c>
    </row>
    <row r="2846" spans="1:5" x14ac:dyDescent="0.3">
      <c r="A2846" s="36" t="s">
        <v>26</v>
      </c>
      <c r="B2846" s="36" t="s">
        <v>118</v>
      </c>
      <c r="C2846" s="38" t="s">
        <v>56</v>
      </c>
      <c r="D2846" s="36">
        <v>151</v>
      </c>
      <c r="E2846" s="36">
        <v>7.7308682855040467E-3</v>
      </c>
    </row>
    <row r="2847" spans="1:5" x14ac:dyDescent="0.3">
      <c r="A2847" s="36" t="s">
        <v>25</v>
      </c>
      <c r="B2847" s="36" t="s">
        <v>118</v>
      </c>
      <c r="C2847" s="38" t="s">
        <v>56</v>
      </c>
      <c r="D2847" s="36">
        <v>118</v>
      </c>
      <c r="E2847" s="36">
        <v>7.8507532956685489E-3</v>
      </c>
    </row>
    <row r="2848" spans="1:5" x14ac:dyDescent="0.3">
      <c r="A2848" s="36" t="s">
        <v>24</v>
      </c>
      <c r="B2848" s="36" t="s">
        <v>118</v>
      </c>
      <c r="C2848" s="38" t="s">
        <v>56</v>
      </c>
      <c r="D2848" s="36">
        <v>96</v>
      </c>
      <c r="E2848" s="36">
        <v>7.6461226851851846E-3</v>
      </c>
    </row>
    <row r="2849" spans="1:5" x14ac:dyDescent="0.3">
      <c r="A2849" s="36" t="s">
        <v>23</v>
      </c>
      <c r="B2849" s="36" t="s">
        <v>118</v>
      </c>
      <c r="C2849" s="38" t="s">
        <v>56</v>
      </c>
      <c r="D2849" s="36">
        <v>184</v>
      </c>
      <c r="E2849" s="36">
        <v>9.001358695652174E-3</v>
      </c>
    </row>
    <row r="2850" spans="1:5" x14ac:dyDescent="0.3">
      <c r="A2850" s="36" t="s">
        <v>22</v>
      </c>
      <c r="B2850" s="36" t="s">
        <v>118</v>
      </c>
      <c r="C2850" s="38" t="s">
        <v>56</v>
      </c>
      <c r="D2850" s="36">
        <v>142</v>
      </c>
      <c r="E2850" s="36">
        <v>8.3480046948356812E-3</v>
      </c>
    </row>
    <row r="2851" spans="1:5" x14ac:dyDescent="0.3">
      <c r="A2851" s="36" t="s">
        <v>21</v>
      </c>
      <c r="B2851" s="36" t="s">
        <v>118</v>
      </c>
      <c r="C2851" s="38" t="s">
        <v>56</v>
      </c>
      <c r="D2851" s="36">
        <v>259</v>
      </c>
      <c r="E2851" s="36">
        <v>8.2207207207207218E-3</v>
      </c>
    </row>
    <row r="2852" spans="1:5" x14ac:dyDescent="0.3">
      <c r="A2852" s="36" t="s">
        <v>35</v>
      </c>
      <c r="B2852" s="36" t="s">
        <v>118</v>
      </c>
      <c r="C2852" s="38" t="s">
        <v>57</v>
      </c>
      <c r="D2852" s="36">
        <v>257.63157887</v>
      </c>
      <c r="E2852" s="36">
        <v>4.9113324253725896E-3</v>
      </c>
    </row>
    <row r="2853" spans="1:5" x14ac:dyDescent="0.3">
      <c r="A2853" s="36" t="s">
        <v>34</v>
      </c>
      <c r="B2853" s="36" t="s">
        <v>118</v>
      </c>
      <c r="C2853" s="38" t="s">
        <v>57</v>
      </c>
      <c r="D2853" s="36">
        <v>255.61791338600003</v>
      </c>
      <c r="E2853" s="36">
        <v>5.5813527099819217E-3</v>
      </c>
    </row>
    <row r="2854" spans="1:5" x14ac:dyDescent="0.3">
      <c r="A2854" s="36" t="s">
        <v>33</v>
      </c>
      <c r="B2854" s="36" t="s">
        <v>118</v>
      </c>
      <c r="C2854" s="38" t="s">
        <v>57</v>
      </c>
      <c r="D2854" s="36">
        <v>269.0289264746001</v>
      </c>
      <c r="E2854" s="36">
        <v>5.2118448760229896E-3</v>
      </c>
    </row>
    <row r="2855" spans="1:5" x14ac:dyDescent="0.3">
      <c r="A2855" s="36" t="s">
        <v>32</v>
      </c>
      <c r="B2855" s="36" t="s">
        <v>118</v>
      </c>
      <c r="C2855" s="38" t="s">
        <v>57</v>
      </c>
      <c r="D2855" s="36">
        <v>254.22370525049993</v>
      </c>
      <c r="E2855" s="36">
        <v>5.398669751388873E-3</v>
      </c>
    </row>
    <row r="2856" spans="1:5" x14ac:dyDescent="0.3">
      <c r="A2856" s="36" t="s">
        <v>31</v>
      </c>
      <c r="B2856" s="36" t="s">
        <v>118</v>
      </c>
      <c r="C2856" s="38" t="s">
        <v>57</v>
      </c>
      <c r="D2856" s="36">
        <v>154.17586824889995</v>
      </c>
      <c r="E2856" s="36">
        <v>5.4952520540072908E-3</v>
      </c>
    </row>
    <row r="2857" spans="1:5" x14ac:dyDescent="0.3">
      <c r="A2857" s="36" t="s">
        <v>30</v>
      </c>
      <c r="B2857" s="36" t="s">
        <v>118</v>
      </c>
      <c r="C2857" s="38" t="s">
        <v>57</v>
      </c>
      <c r="D2857" s="36">
        <v>225.33474301210006</v>
      </c>
      <c r="E2857" s="36">
        <v>4.4928800062276055E-3</v>
      </c>
    </row>
    <row r="2858" spans="1:5" x14ac:dyDescent="0.3">
      <c r="A2858" s="36" t="s">
        <v>29</v>
      </c>
      <c r="B2858" s="36" t="s">
        <v>118</v>
      </c>
      <c r="C2858" s="38" t="s">
        <v>57</v>
      </c>
      <c r="D2858" s="36">
        <v>181.26153887020004</v>
      </c>
      <c r="E2858" s="36">
        <v>4.5437257224972246E-3</v>
      </c>
    </row>
    <row r="2859" spans="1:5" x14ac:dyDescent="0.3">
      <c r="A2859" s="36" t="s">
        <v>28</v>
      </c>
      <c r="B2859" s="36" t="s">
        <v>118</v>
      </c>
      <c r="C2859" s="38" t="s">
        <v>57</v>
      </c>
      <c r="D2859" s="36">
        <v>196.51533706420003</v>
      </c>
      <c r="E2859" s="36">
        <v>5.0800271470130484E-3</v>
      </c>
    </row>
    <row r="2860" spans="1:5" x14ac:dyDescent="0.3">
      <c r="A2860" s="36" t="s">
        <v>27</v>
      </c>
      <c r="B2860" s="36" t="s">
        <v>118</v>
      </c>
      <c r="C2860" s="38" t="s">
        <v>57</v>
      </c>
      <c r="D2860" s="36">
        <v>212.21979947230011</v>
      </c>
      <c r="E2860" s="36">
        <v>4.8036211331856215E-3</v>
      </c>
    </row>
    <row r="2861" spans="1:5" x14ac:dyDescent="0.3">
      <c r="A2861" s="36" t="s">
        <v>26</v>
      </c>
      <c r="B2861" s="36" t="s">
        <v>118</v>
      </c>
      <c r="C2861" s="38" t="s">
        <v>57</v>
      </c>
      <c r="D2861" s="36">
        <v>313.14403008319965</v>
      </c>
      <c r="E2861" s="36">
        <v>4.9971230381833385E-3</v>
      </c>
    </row>
    <row r="2862" spans="1:5" x14ac:dyDescent="0.3">
      <c r="A2862" s="36" t="s">
        <v>25</v>
      </c>
      <c r="B2862" s="36" t="s">
        <v>118</v>
      </c>
      <c r="C2862" s="38" t="s">
        <v>57</v>
      </c>
      <c r="D2862" s="36">
        <v>251.72911175090013</v>
      </c>
      <c r="E2862" s="36">
        <v>4.7178232518876317E-3</v>
      </c>
    </row>
    <row r="2863" spans="1:5" x14ac:dyDescent="0.3">
      <c r="A2863" s="36" t="s">
        <v>24</v>
      </c>
      <c r="B2863" s="36" t="s">
        <v>118</v>
      </c>
      <c r="C2863" s="38" t="s">
        <v>57</v>
      </c>
      <c r="D2863" s="36">
        <v>207</v>
      </c>
      <c r="E2863" s="36">
        <v>5.4783950617283955E-3</v>
      </c>
    </row>
    <row r="2864" spans="1:5" x14ac:dyDescent="0.3">
      <c r="A2864" s="36" t="s">
        <v>23</v>
      </c>
      <c r="B2864" s="36" t="s">
        <v>118</v>
      </c>
      <c r="C2864" s="38" t="s">
        <v>57</v>
      </c>
      <c r="D2864" s="36">
        <v>192.54349692300005</v>
      </c>
      <c r="E2864" s="36">
        <v>6.2613652928701739E-3</v>
      </c>
    </row>
    <row r="2865" spans="1:5" x14ac:dyDescent="0.3">
      <c r="A2865" s="36" t="s">
        <v>22</v>
      </c>
      <c r="B2865" s="36" t="s">
        <v>118</v>
      </c>
      <c r="C2865" s="38" t="s">
        <v>57</v>
      </c>
      <c r="D2865" s="36">
        <v>97.639093244699978</v>
      </c>
      <c r="E2865" s="36">
        <v>4.9632742384355406E-3</v>
      </c>
    </row>
    <row r="2866" spans="1:5" x14ac:dyDescent="0.3">
      <c r="A2866" s="36" t="s">
        <v>21</v>
      </c>
      <c r="B2866" s="36" t="s">
        <v>118</v>
      </c>
      <c r="C2866" s="38" t="s">
        <v>57</v>
      </c>
      <c r="D2866" s="36">
        <v>118.02929877309997</v>
      </c>
      <c r="E2866" s="36">
        <v>5.1462515324365091E-3</v>
      </c>
    </row>
    <row r="2867" spans="1:5" x14ac:dyDescent="0.3">
      <c r="A2867" s="36" t="s">
        <v>35</v>
      </c>
      <c r="B2867" s="36" t="s">
        <v>118</v>
      </c>
      <c r="C2867" s="38" t="s">
        <v>58</v>
      </c>
      <c r="D2867" s="36">
        <v>262.61276601999987</v>
      </c>
      <c r="E2867" s="36">
        <v>3.6818135989128563E-3</v>
      </c>
    </row>
    <row r="2868" spans="1:5" x14ac:dyDescent="0.3">
      <c r="A2868" s="36" t="s">
        <v>34</v>
      </c>
      <c r="B2868" s="36" t="s">
        <v>118</v>
      </c>
      <c r="C2868" s="38" t="s">
        <v>58</v>
      </c>
      <c r="D2868" s="36">
        <v>261.30264045079997</v>
      </c>
      <c r="E2868" s="36">
        <v>4.4745197112599994E-3</v>
      </c>
    </row>
    <row r="2869" spans="1:5" x14ac:dyDescent="0.3">
      <c r="A2869" s="36" t="s">
        <v>33</v>
      </c>
      <c r="B2869" s="36" t="s">
        <v>118</v>
      </c>
      <c r="C2869" s="38" t="s">
        <v>58</v>
      </c>
      <c r="D2869" s="36">
        <v>251.03330195669994</v>
      </c>
      <c r="E2869" s="36">
        <v>3.7220248409536041E-3</v>
      </c>
    </row>
    <row r="2870" spans="1:5" x14ac:dyDescent="0.3">
      <c r="A2870" s="36" t="s">
        <v>32</v>
      </c>
      <c r="B2870" s="36" t="s">
        <v>118</v>
      </c>
      <c r="C2870" s="38" t="s">
        <v>58</v>
      </c>
      <c r="D2870" s="36">
        <v>192.29157489470009</v>
      </c>
      <c r="E2870" s="36">
        <v>4.0250843749998879E-3</v>
      </c>
    </row>
    <row r="2871" spans="1:5" x14ac:dyDescent="0.3">
      <c r="A2871" s="36" t="s">
        <v>31</v>
      </c>
      <c r="B2871" s="36" t="s">
        <v>118</v>
      </c>
      <c r="C2871" s="38" t="s">
        <v>58</v>
      </c>
      <c r="D2871" s="36">
        <v>153.07856558980004</v>
      </c>
      <c r="E2871" s="36">
        <v>3.605655417073713E-3</v>
      </c>
    </row>
    <row r="2872" spans="1:5" x14ac:dyDescent="0.3">
      <c r="A2872" s="36" t="s">
        <v>30</v>
      </c>
      <c r="B2872" s="36" t="s">
        <v>118</v>
      </c>
      <c r="C2872" s="38" t="s">
        <v>58</v>
      </c>
      <c r="D2872" s="36">
        <v>177.46002757369993</v>
      </c>
      <c r="E2872" s="36">
        <v>3.043669673131983E-3</v>
      </c>
    </row>
    <row r="2873" spans="1:5" x14ac:dyDescent="0.3">
      <c r="A2873" s="36" t="s">
        <v>29</v>
      </c>
      <c r="B2873" s="36" t="s">
        <v>118</v>
      </c>
      <c r="C2873" s="38" t="s">
        <v>58</v>
      </c>
      <c r="D2873" s="36">
        <v>181.22757059289998</v>
      </c>
      <c r="E2873" s="36">
        <v>3.4668817232422033E-3</v>
      </c>
    </row>
    <row r="2874" spans="1:5" x14ac:dyDescent="0.3">
      <c r="A2874" s="36" t="s">
        <v>28</v>
      </c>
      <c r="B2874" s="36" t="s">
        <v>118</v>
      </c>
      <c r="C2874" s="38" t="s">
        <v>58</v>
      </c>
      <c r="D2874" s="36">
        <v>294.67641124750031</v>
      </c>
      <c r="E2874" s="36">
        <v>3.1152954390932619E-3</v>
      </c>
    </row>
    <row r="2875" spans="1:5" x14ac:dyDescent="0.3">
      <c r="A2875" s="36" t="s">
        <v>27</v>
      </c>
      <c r="B2875" s="36" t="s">
        <v>118</v>
      </c>
      <c r="C2875" s="38" t="s">
        <v>58</v>
      </c>
      <c r="D2875" s="36">
        <v>203.55019473760001</v>
      </c>
      <c r="E2875" s="36">
        <v>4.1456322077206937E-3</v>
      </c>
    </row>
    <row r="2876" spans="1:5" x14ac:dyDescent="0.3">
      <c r="A2876" s="36" t="s">
        <v>26</v>
      </c>
      <c r="B2876" s="36" t="s">
        <v>118</v>
      </c>
      <c r="C2876" s="38" t="s">
        <v>58</v>
      </c>
      <c r="D2876" s="36">
        <v>183.41043869740005</v>
      </c>
      <c r="E2876" s="36">
        <v>3.8219715482145618E-3</v>
      </c>
    </row>
    <row r="2877" spans="1:5" x14ac:dyDescent="0.3">
      <c r="A2877" s="36" t="s">
        <v>25</v>
      </c>
      <c r="B2877" s="36" t="s">
        <v>118</v>
      </c>
      <c r="C2877" s="38" t="s">
        <v>58</v>
      </c>
      <c r="D2877" s="36">
        <v>174.64719334680007</v>
      </c>
      <c r="E2877" s="36">
        <v>3.7655199643261386E-3</v>
      </c>
    </row>
    <row r="2878" spans="1:5" x14ac:dyDescent="0.3">
      <c r="A2878" s="36" t="s">
        <v>24</v>
      </c>
      <c r="B2878" s="36" t="s">
        <v>118</v>
      </c>
      <c r="C2878" s="38" t="s">
        <v>58</v>
      </c>
      <c r="D2878" s="36">
        <v>178</v>
      </c>
      <c r="E2878" s="36">
        <v>4.034019975031211E-3</v>
      </c>
    </row>
    <row r="2879" spans="1:5" x14ac:dyDescent="0.3">
      <c r="A2879" s="36" t="s">
        <v>23</v>
      </c>
      <c r="B2879" s="36" t="s">
        <v>118</v>
      </c>
      <c r="C2879" s="38" t="s">
        <v>58</v>
      </c>
      <c r="D2879" s="36">
        <v>153.38368194140006</v>
      </c>
      <c r="E2879" s="36">
        <v>3.9425988638290693E-3</v>
      </c>
    </row>
    <row r="2880" spans="1:5" x14ac:dyDescent="0.3">
      <c r="A2880" s="36" t="s">
        <v>22</v>
      </c>
      <c r="B2880" s="36" t="s">
        <v>118</v>
      </c>
      <c r="C2880" s="38" t="s">
        <v>58</v>
      </c>
      <c r="D2880" s="36">
        <v>76.480547534300015</v>
      </c>
      <c r="E2880" s="36">
        <v>3.8970759610948377E-3</v>
      </c>
    </row>
    <row r="2881" spans="1:5" x14ac:dyDescent="0.3">
      <c r="A2881" s="36" t="s">
        <v>21</v>
      </c>
      <c r="B2881" s="36" t="s">
        <v>118</v>
      </c>
      <c r="C2881" s="38" t="s">
        <v>58</v>
      </c>
      <c r="D2881" s="36">
        <v>97.173843700399999</v>
      </c>
      <c r="E2881" s="36">
        <v>4.02382198538864E-3</v>
      </c>
    </row>
    <row r="2882" spans="1:5" x14ac:dyDescent="0.3">
      <c r="A2882" s="36" t="s">
        <v>35</v>
      </c>
      <c r="B2882" s="36" t="s">
        <v>118</v>
      </c>
      <c r="C2882" s="38" t="s">
        <v>59</v>
      </c>
      <c r="D2882" s="36">
        <v>105.80952384</v>
      </c>
      <c r="E2882" s="36">
        <v>8.418029303005909E-3</v>
      </c>
    </row>
    <row r="2883" spans="1:5" x14ac:dyDescent="0.3">
      <c r="A2883" s="36" t="s">
        <v>34</v>
      </c>
      <c r="B2883" s="36" t="s">
        <v>118</v>
      </c>
      <c r="C2883" s="38" t="s">
        <v>59</v>
      </c>
      <c r="D2883" s="36">
        <v>170.84753788010011</v>
      </c>
      <c r="E2883" s="36">
        <v>8.5106051788095254E-3</v>
      </c>
    </row>
    <row r="2884" spans="1:5" x14ac:dyDescent="0.3">
      <c r="A2884" s="36" t="s">
        <v>33</v>
      </c>
      <c r="B2884" s="36" t="s">
        <v>118</v>
      </c>
      <c r="C2884" s="38" t="s">
        <v>59</v>
      </c>
      <c r="D2884" s="36">
        <v>136.03589140919999</v>
      </c>
      <c r="E2884" s="36">
        <v>8.8050832116262894E-3</v>
      </c>
    </row>
    <row r="2885" spans="1:5" x14ac:dyDescent="0.3">
      <c r="A2885" s="36" t="s">
        <v>32</v>
      </c>
      <c r="B2885" s="36" t="s">
        <v>118</v>
      </c>
      <c r="C2885" s="38" t="s">
        <v>59</v>
      </c>
      <c r="D2885" s="36">
        <v>134.59056787169999</v>
      </c>
      <c r="E2885" s="36">
        <v>7.5548776540916877E-3</v>
      </c>
    </row>
    <row r="2886" spans="1:5" x14ac:dyDescent="0.3">
      <c r="A2886" s="36" t="s">
        <v>31</v>
      </c>
      <c r="B2886" s="36" t="s">
        <v>118</v>
      </c>
      <c r="C2886" s="38" t="s">
        <v>59</v>
      </c>
      <c r="D2886" s="36">
        <v>142.15994959139996</v>
      </c>
      <c r="E2886" s="36">
        <v>6.1164858350729757E-3</v>
      </c>
    </row>
    <row r="2887" spans="1:5" x14ac:dyDescent="0.3">
      <c r="A2887" s="36" t="s">
        <v>30</v>
      </c>
      <c r="B2887" s="36" t="s">
        <v>118</v>
      </c>
      <c r="C2887" s="38" t="s">
        <v>59</v>
      </c>
      <c r="D2887" s="36">
        <v>145.23667861429999</v>
      </c>
      <c r="E2887" s="36">
        <v>8.2873606953427562E-3</v>
      </c>
    </row>
    <row r="2888" spans="1:5" x14ac:dyDescent="0.3">
      <c r="A2888" s="36" t="s">
        <v>29</v>
      </c>
      <c r="B2888" s="36" t="s">
        <v>118</v>
      </c>
      <c r="C2888" s="38" t="s">
        <v>59</v>
      </c>
      <c r="D2888" s="36">
        <v>147.20056554210001</v>
      </c>
      <c r="E2888" s="36">
        <v>6.203129223855729E-3</v>
      </c>
    </row>
    <row r="2889" spans="1:5" x14ac:dyDescent="0.3">
      <c r="A2889" s="36" t="s">
        <v>28</v>
      </c>
      <c r="B2889" s="36" t="s">
        <v>118</v>
      </c>
      <c r="C2889" s="38" t="s">
        <v>59</v>
      </c>
      <c r="D2889" s="36">
        <v>115.86428144470001</v>
      </c>
      <c r="E2889" s="36">
        <v>7.635647442045289E-3</v>
      </c>
    </row>
    <row r="2890" spans="1:5" x14ac:dyDescent="0.3">
      <c r="A2890" s="36" t="s">
        <v>27</v>
      </c>
      <c r="B2890" s="36" t="s">
        <v>118</v>
      </c>
      <c r="C2890" s="38" t="s">
        <v>59</v>
      </c>
      <c r="D2890" s="36">
        <v>140.5239721696</v>
      </c>
      <c r="E2890" s="36">
        <v>7.7953951801299206E-3</v>
      </c>
    </row>
    <row r="2891" spans="1:5" x14ac:dyDescent="0.3">
      <c r="A2891" s="36" t="s">
        <v>26</v>
      </c>
      <c r="B2891" s="36" t="s">
        <v>118</v>
      </c>
      <c r="C2891" s="38" t="s">
        <v>59</v>
      </c>
      <c r="D2891" s="36">
        <v>125.14419493630002</v>
      </c>
      <c r="E2891" s="36">
        <v>7.3699546371733581E-3</v>
      </c>
    </row>
    <row r="2892" spans="1:5" x14ac:dyDescent="0.3">
      <c r="A2892" s="36" t="s">
        <v>25</v>
      </c>
      <c r="B2892" s="36" t="s">
        <v>118</v>
      </c>
      <c r="C2892" s="38" t="s">
        <v>59</v>
      </c>
      <c r="D2892" s="36">
        <v>126.15769230779999</v>
      </c>
      <c r="E2892" s="36">
        <v>8.1597769151155013E-3</v>
      </c>
    </row>
    <row r="2893" spans="1:5" x14ac:dyDescent="0.3">
      <c r="A2893" s="36" t="s">
        <v>24</v>
      </c>
      <c r="B2893" s="36" t="s">
        <v>118</v>
      </c>
      <c r="C2893" s="38" t="s">
        <v>59</v>
      </c>
      <c r="D2893" s="36">
        <v>120</v>
      </c>
      <c r="E2893" s="36">
        <v>7.424768518518518E-3</v>
      </c>
    </row>
    <row r="2894" spans="1:5" x14ac:dyDescent="0.3">
      <c r="A2894" s="36" t="s">
        <v>23</v>
      </c>
      <c r="B2894" s="36" t="s">
        <v>118</v>
      </c>
      <c r="C2894" s="38" t="s">
        <v>59</v>
      </c>
      <c r="D2894" s="36">
        <v>89.866202570700011</v>
      </c>
      <c r="E2894" s="36">
        <v>8.2598191628578798E-3</v>
      </c>
    </row>
    <row r="2895" spans="1:5" x14ac:dyDescent="0.3">
      <c r="A2895" s="36" t="s">
        <v>22</v>
      </c>
      <c r="B2895" s="36" t="s">
        <v>118</v>
      </c>
      <c r="C2895" s="38" t="s">
        <v>59</v>
      </c>
      <c r="D2895" s="36">
        <v>86.309134027400006</v>
      </c>
      <c r="E2895" s="36">
        <v>7.747479908848119E-3</v>
      </c>
    </row>
    <row r="2896" spans="1:5" x14ac:dyDescent="0.3">
      <c r="A2896" s="36" t="s">
        <v>21</v>
      </c>
      <c r="B2896" s="36" t="s">
        <v>118</v>
      </c>
      <c r="C2896" s="38" t="s">
        <v>59</v>
      </c>
      <c r="D2896" s="36">
        <v>90.704585049100004</v>
      </c>
      <c r="E2896" s="36">
        <v>7.3354745346363558E-3</v>
      </c>
    </row>
    <row r="2897" spans="1:5" x14ac:dyDescent="0.3">
      <c r="A2897" s="36" t="s">
        <v>35</v>
      </c>
      <c r="B2897" s="36" t="s">
        <v>118</v>
      </c>
      <c r="C2897" s="38" t="s">
        <v>60</v>
      </c>
      <c r="D2897" s="36">
        <v>107.84615388</v>
      </c>
      <c r="E2897" s="36">
        <v>6.3310130150126161E-3</v>
      </c>
    </row>
    <row r="2898" spans="1:5" x14ac:dyDescent="0.3">
      <c r="A2898" s="36" t="s">
        <v>34</v>
      </c>
      <c r="B2898" s="36" t="s">
        <v>118</v>
      </c>
      <c r="C2898" s="38" t="s">
        <v>60</v>
      </c>
      <c r="D2898" s="36">
        <v>120.0175438597</v>
      </c>
      <c r="E2898" s="36">
        <v>5.5515965826959295E-3</v>
      </c>
    </row>
    <row r="2899" spans="1:5" x14ac:dyDescent="0.3">
      <c r="A2899" s="36" t="s">
        <v>33</v>
      </c>
      <c r="B2899" s="36" t="s">
        <v>118</v>
      </c>
      <c r="C2899" s="38" t="s">
        <v>60</v>
      </c>
      <c r="D2899" s="36">
        <v>98.659848484799994</v>
      </c>
      <c r="E2899" s="36">
        <v>5.8446732259530444E-3</v>
      </c>
    </row>
    <row r="2900" spans="1:5" x14ac:dyDescent="0.3">
      <c r="A2900" s="36" t="s">
        <v>32</v>
      </c>
      <c r="B2900" s="36" t="s">
        <v>118</v>
      </c>
      <c r="C2900" s="38" t="s">
        <v>60</v>
      </c>
      <c r="D2900" s="36">
        <v>135.16257309989999</v>
      </c>
      <c r="E2900" s="36">
        <v>5.2676288800054061E-3</v>
      </c>
    </row>
    <row r="2901" spans="1:5" x14ac:dyDescent="0.3">
      <c r="A2901" s="36" t="s">
        <v>31</v>
      </c>
      <c r="B2901" s="36" t="s">
        <v>118</v>
      </c>
      <c r="C2901" s="38" t="s">
        <v>60</v>
      </c>
      <c r="D2901" s="36">
        <v>54.716216216199996</v>
      </c>
      <c r="E2901" s="36">
        <v>4.6158516506135559E-3</v>
      </c>
    </row>
    <row r="2902" spans="1:5" x14ac:dyDescent="0.3">
      <c r="A2902" s="36" t="s">
        <v>30</v>
      </c>
      <c r="B2902" s="36" t="s">
        <v>118</v>
      </c>
      <c r="C2902" s="38" t="s">
        <v>60</v>
      </c>
      <c r="D2902" s="36">
        <v>114</v>
      </c>
      <c r="E2902" s="36">
        <v>5.8540448343079917E-3</v>
      </c>
    </row>
    <row r="2903" spans="1:5" x14ac:dyDescent="0.3">
      <c r="A2903" s="36" t="s">
        <v>29</v>
      </c>
      <c r="B2903" s="36" t="s">
        <v>118</v>
      </c>
      <c r="C2903" s="38" t="s">
        <v>60</v>
      </c>
      <c r="D2903" s="36">
        <v>104</v>
      </c>
      <c r="E2903" s="36">
        <v>6.810897435897436E-3</v>
      </c>
    </row>
    <row r="2904" spans="1:5" x14ac:dyDescent="0.3">
      <c r="A2904" s="36" t="s">
        <v>28</v>
      </c>
      <c r="B2904" s="36" t="s">
        <v>118</v>
      </c>
      <c r="C2904" s="38" t="s">
        <v>60</v>
      </c>
      <c r="D2904" s="36">
        <v>116</v>
      </c>
      <c r="E2904" s="36">
        <v>6.3457854406130266E-3</v>
      </c>
    </row>
    <row r="2905" spans="1:5" x14ac:dyDescent="0.3">
      <c r="A2905" s="36" t="s">
        <v>27</v>
      </c>
      <c r="B2905" s="36" t="s">
        <v>118</v>
      </c>
      <c r="C2905" s="38" t="s">
        <v>60</v>
      </c>
      <c r="D2905" s="36">
        <v>98</v>
      </c>
      <c r="E2905" s="36">
        <v>7.3341836734693881E-3</v>
      </c>
    </row>
    <row r="2906" spans="1:5" x14ac:dyDescent="0.3">
      <c r="A2906" s="36" t="s">
        <v>26</v>
      </c>
      <c r="B2906" s="36" t="s">
        <v>118</v>
      </c>
      <c r="C2906" s="38" t="s">
        <v>60</v>
      </c>
      <c r="D2906" s="36">
        <v>118</v>
      </c>
      <c r="E2906" s="36">
        <v>7.3034369114877594E-3</v>
      </c>
    </row>
    <row r="2907" spans="1:5" x14ac:dyDescent="0.3">
      <c r="A2907" s="36" t="s">
        <v>25</v>
      </c>
      <c r="B2907" s="36" t="s">
        <v>118</v>
      </c>
      <c r="C2907" s="38" t="s">
        <v>60</v>
      </c>
      <c r="D2907" s="36">
        <v>81</v>
      </c>
      <c r="E2907" s="36">
        <v>7.5788751714677641E-3</v>
      </c>
    </row>
    <row r="2908" spans="1:5" x14ac:dyDescent="0.3">
      <c r="A2908" s="36" t="s">
        <v>24</v>
      </c>
      <c r="B2908" s="36" t="s">
        <v>118</v>
      </c>
      <c r="C2908" s="38" t="s">
        <v>60</v>
      </c>
      <c r="D2908" s="36">
        <v>89</v>
      </c>
      <c r="E2908" s="36">
        <v>7.3033707865168543E-3</v>
      </c>
    </row>
    <row r="2909" spans="1:5" x14ac:dyDescent="0.3">
      <c r="A2909" s="36" t="s">
        <v>23</v>
      </c>
      <c r="B2909" s="36" t="s">
        <v>118</v>
      </c>
      <c r="C2909" s="38" t="s">
        <v>60</v>
      </c>
      <c r="D2909" s="36">
        <v>99</v>
      </c>
      <c r="E2909" s="36">
        <v>6.8181818181818187E-3</v>
      </c>
    </row>
    <row r="2910" spans="1:5" x14ac:dyDescent="0.3">
      <c r="A2910" s="36" t="s">
        <v>22</v>
      </c>
      <c r="B2910" s="36" t="s">
        <v>118</v>
      </c>
      <c r="C2910" s="38" t="s">
        <v>60</v>
      </c>
      <c r="D2910" s="36">
        <v>70</v>
      </c>
      <c r="E2910" s="36">
        <v>8.0654761904761906E-3</v>
      </c>
    </row>
    <row r="2911" spans="1:5" x14ac:dyDescent="0.3">
      <c r="A2911" s="36" t="s">
        <v>21</v>
      </c>
      <c r="B2911" s="36" t="s">
        <v>118</v>
      </c>
      <c r="C2911" s="38" t="s">
        <v>60</v>
      </c>
      <c r="D2911" s="36">
        <v>75</v>
      </c>
      <c r="E2911" s="36">
        <v>8.0092592592592594E-3</v>
      </c>
    </row>
    <row r="2912" spans="1:5" x14ac:dyDescent="0.3">
      <c r="A2912" s="36" t="s">
        <v>35</v>
      </c>
      <c r="B2912" s="36" t="s">
        <v>118</v>
      </c>
      <c r="C2912" s="38" t="s">
        <v>61</v>
      </c>
      <c r="D2912" s="36">
        <v>140.30718948999998</v>
      </c>
      <c r="E2912" s="36">
        <v>4.4794853082217008E-3</v>
      </c>
    </row>
    <row r="2913" spans="1:5" x14ac:dyDescent="0.3">
      <c r="A2913" s="36" t="s">
        <v>34</v>
      </c>
      <c r="B2913" s="36" t="s">
        <v>118</v>
      </c>
      <c r="C2913" s="38" t="s">
        <v>61</v>
      </c>
      <c r="D2913" s="36">
        <v>178.23426244789997</v>
      </c>
      <c r="E2913" s="36">
        <v>6.2760254068841507E-3</v>
      </c>
    </row>
    <row r="2914" spans="1:5" x14ac:dyDescent="0.3">
      <c r="A2914" s="36" t="s">
        <v>33</v>
      </c>
      <c r="B2914" s="36" t="s">
        <v>118</v>
      </c>
      <c r="C2914" s="38" t="s">
        <v>61</v>
      </c>
      <c r="D2914" s="36">
        <v>203.35274462989992</v>
      </c>
      <c r="E2914" s="36">
        <v>6.4349766571809436E-3</v>
      </c>
    </row>
    <row r="2915" spans="1:5" x14ac:dyDescent="0.3">
      <c r="A2915" s="36" t="s">
        <v>32</v>
      </c>
      <c r="B2915" s="36" t="s">
        <v>118</v>
      </c>
      <c r="C2915" s="38" t="s">
        <v>61</v>
      </c>
      <c r="D2915" s="36">
        <v>178.33480158980001</v>
      </c>
      <c r="E2915" s="36">
        <v>4.7984067583717923E-3</v>
      </c>
    </row>
    <row r="2916" spans="1:5" x14ac:dyDescent="0.3">
      <c r="A2916" s="36" t="s">
        <v>31</v>
      </c>
      <c r="B2916" s="36" t="s">
        <v>118</v>
      </c>
      <c r="C2916" s="38" t="s">
        <v>61</v>
      </c>
      <c r="D2916" s="36">
        <v>181</v>
      </c>
      <c r="E2916" s="36">
        <v>4.8304174340085947E-3</v>
      </c>
    </row>
    <row r="2917" spans="1:5" x14ac:dyDescent="0.3">
      <c r="A2917" s="36" t="s">
        <v>30</v>
      </c>
      <c r="B2917" s="36" t="s">
        <v>118</v>
      </c>
      <c r="C2917" s="38" t="s">
        <v>61</v>
      </c>
      <c r="D2917" s="36">
        <v>173</v>
      </c>
      <c r="E2917" s="36">
        <v>5.0778741168914579E-3</v>
      </c>
    </row>
    <row r="2918" spans="1:5" x14ac:dyDescent="0.3">
      <c r="A2918" s="36" t="s">
        <v>29</v>
      </c>
      <c r="B2918" s="36" t="s">
        <v>118</v>
      </c>
      <c r="C2918" s="38" t="s">
        <v>61</v>
      </c>
      <c r="D2918" s="36">
        <v>169</v>
      </c>
      <c r="E2918" s="36">
        <v>4.9761669953977648E-3</v>
      </c>
    </row>
    <row r="2919" spans="1:5" x14ac:dyDescent="0.3">
      <c r="A2919" s="36" t="s">
        <v>28</v>
      </c>
      <c r="B2919" s="36" t="s">
        <v>118</v>
      </c>
      <c r="C2919" s="38" t="s">
        <v>61</v>
      </c>
      <c r="D2919" s="36">
        <v>176</v>
      </c>
      <c r="E2919" s="36">
        <v>5.3858901515151519E-3</v>
      </c>
    </row>
    <row r="2920" spans="1:5" x14ac:dyDescent="0.3">
      <c r="A2920" s="36" t="s">
        <v>27</v>
      </c>
      <c r="B2920" s="36" t="s">
        <v>118</v>
      </c>
      <c r="C2920" s="38" t="s">
        <v>61</v>
      </c>
      <c r="D2920" s="36">
        <v>223</v>
      </c>
      <c r="E2920" s="36">
        <v>5.502615844544095E-3</v>
      </c>
    </row>
    <row r="2921" spans="1:5" x14ac:dyDescent="0.3">
      <c r="A2921" s="36" t="s">
        <v>26</v>
      </c>
      <c r="B2921" s="36" t="s">
        <v>118</v>
      </c>
      <c r="C2921" s="38" t="s">
        <v>61</v>
      </c>
      <c r="D2921" s="36">
        <v>200</v>
      </c>
      <c r="E2921" s="36">
        <v>5.5972222222222222E-3</v>
      </c>
    </row>
    <row r="2922" spans="1:5" x14ac:dyDescent="0.3">
      <c r="A2922" s="36" t="s">
        <v>25</v>
      </c>
      <c r="B2922" s="36" t="s">
        <v>118</v>
      </c>
      <c r="C2922" s="38" t="s">
        <v>61</v>
      </c>
      <c r="D2922" s="36">
        <v>174</v>
      </c>
      <c r="E2922" s="36">
        <v>5.6832694763729241E-3</v>
      </c>
    </row>
    <row r="2923" spans="1:5" x14ac:dyDescent="0.3">
      <c r="A2923" s="36" t="s">
        <v>24</v>
      </c>
      <c r="B2923" s="36" t="s">
        <v>118</v>
      </c>
      <c r="C2923" s="38" t="s">
        <v>61</v>
      </c>
      <c r="D2923" s="36">
        <v>214</v>
      </c>
      <c r="E2923" s="36">
        <v>5.8346313603322951E-3</v>
      </c>
    </row>
    <row r="2924" spans="1:5" x14ac:dyDescent="0.3">
      <c r="A2924" s="36" t="s">
        <v>23</v>
      </c>
      <c r="B2924" s="36" t="s">
        <v>118</v>
      </c>
      <c r="C2924" s="38" t="s">
        <v>61</v>
      </c>
      <c r="D2924" s="36">
        <v>222</v>
      </c>
      <c r="E2924" s="36">
        <v>5.5899649649649649E-3</v>
      </c>
    </row>
    <row r="2925" spans="1:5" x14ac:dyDescent="0.3">
      <c r="A2925" s="36" t="s">
        <v>22</v>
      </c>
      <c r="B2925" s="36" t="s">
        <v>118</v>
      </c>
      <c r="C2925" s="38" t="s">
        <v>61</v>
      </c>
      <c r="D2925" s="36">
        <v>224</v>
      </c>
      <c r="E2925" s="36">
        <v>5.7663690476190479E-3</v>
      </c>
    </row>
    <row r="2926" spans="1:5" x14ac:dyDescent="0.3">
      <c r="A2926" s="36" t="s">
        <v>21</v>
      </c>
      <c r="B2926" s="36" t="s">
        <v>118</v>
      </c>
      <c r="C2926" s="38" t="s">
        <v>61</v>
      </c>
      <c r="D2926" s="36">
        <v>216</v>
      </c>
      <c r="E2926" s="36">
        <v>6.4911265432098762E-3</v>
      </c>
    </row>
    <row r="2927" spans="1:5" x14ac:dyDescent="0.3">
      <c r="A2927" s="36" t="s">
        <v>35</v>
      </c>
      <c r="B2927" s="36" t="s">
        <v>118</v>
      </c>
      <c r="C2927" s="38" t="s">
        <v>62</v>
      </c>
      <c r="D2927" s="36">
        <v>378.20351580999994</v>
      </c>
      <c r="E2927" s="36">
        <v>5.3041814479192137E-3</v>
      </c>
    </row>
    <row r="2928" spans="1:5" x14ac:dyDescent="0.3">
      <c r="A2928" s="36" t="s">
        <v>34</v>
      </c>
      <c r="B2928" s="36" t="s">
        <v>118</v>
      </c>
      <c r="C2928" s="38" t="s">
        <v>62</v>
      </c>
      <c r="D2928" s="36">
        <v>379.01871843519996</v>
      </c>
      <c r="E2928" s="36">
        <v>6.6757608918190502E-3</v>
      </c>
    </row>
    <row r="2929" spans="1:5" x14ac:dyDescent="0.3">
      <c r="A2929" s="36" t="s">
        <v>33</v>
      </c>
      <c r="B2929" s="36" t="s">
        <v>118</v>
      </c>
      <c r="C2929" s="38" t="s">
        <v>62</v>
      </c>
      <c r="D2929" s="36">
        <v>416.26653251620007</v>
      </c>
      <c r="E2929" s="36">
        <v>5.564377976143964E-3</v>
      </c>
    </row>
    <row r="2930" spans="1:5" x14ac:dyDescent="0.3">
      <c r="A2930" s="36" t="s">
        <v>32</v>
      </c>
      <c r="B2930" s="36" t="s">
        <v>118</v>
      </c>
      <c r="C2930" s="38" t="s">
        <v>62</v>
      </c>
      <c r="D2930" s="36">
        <v>413.31829573439995</v>
      </c>
      <c r="E2930" s="36">
        <v>5.4633752117660807E-3</v>
      </c>
    </row>
    <row r="2931" spans="1:5" x14ac:dyDescent="0.3">
      <c r="A2931" s="36" t="s">
        <v>31</v>
      </c>
      <c r="B2931" s="36" t="s">
        <v>118</v>
      </c>
      <c r="C2931" s="38" t="s">
        <v>62</v>
      </c>
      <c r="D2931" s="36">
        <v>386.32033411370008</v>
      </c>
      <c r="E2931" s="36">
        <v>5.4931884592162887E-3</v>
      </c>
    </row>
    <row r="2932" spans="1:5" x14ac:dyDescent="0.3">
      <c r="A2932" s="36" t="s">
        <v>30</v>
      </c>
      <c r="B2932" s="36" t="s">
        <v>118</v>
      </c>
      <c r="C2932" s="38" t="s">
        <v>62</v>
      </c>
      <c r="D2932" s="36">
        <v>395.47884371060024</v>
      </c>
      <c r="E2932" s="36">
        <v>4.9934145842188372E-3</v>
      </c>
    </row>
    <row r="2933" spans="1:5" x14ac:dyDescent="0.3">
      <c r="A2933" s="36" t="s">
        <v>29</v>
      </c>
      <c r="B2933" s="36" t="s">
        <v>118</v>
      </c>
      <c r="C2933" s="38" t="s">
        <v>62</v>
      </c>
      <c r="D2933" s="36">
        <v>314.85511792970004</v>
      </c>
      <c r="E2933" s="36">
        <v>5.8040809537064746E-3</v>
      </c>
    </row>
    <row r="2934" spans="1:5" x14ac:dyDescent="0.3">
      <c r="A2934" s="36" t="s">
        <v>28</v>
      </c>
      <c r="B2934" s="36" t="s">
        <v>118</v>
      </c>
      <c r="C2934" s="38" t="s">
        <v>62</v>
      </c>
      <c r="D2934" s="36">
        <v>428.79949707059995</v>
      </c>
      <c r="E2934" s="36">
        <v>5.6850018095417299E-3</v>
      </c>
    </row>
    <row r="2935" spans="1:5" x14ac:dyDescent="0.3">
      <c r="A2935" s="36" t="s">
        <v>27</v>
      </c>
      <c r="B2935" s="36" t="s">
        <v>118</v>
      </c>
      <c r="C2935" s="38" t="s">
        <v>62</v>
      </c>
      <c r="D2935" s="36">
        <v>451.71187358469996</v>
      </c>
      <c r="E2935" s="36">
        <v>6.3638478232299102E-3</v>
      </c>
    </row>
    <row r="2936" spans="1:5" x14ac:dyDescent="0.3">
      <c r="A2936" s="36" t="s">
        <v>26</v>
      </c>
      <c r="B2936" s="36" t="s">
        <v>118</v>
      </c>
      <c r="C2936" s="38" t="s">
        <v>62</v>
      </c>
      <c r="D2936" s="36">
        <v>374.59539819969984</v>
      </c>
      <c r="E2936" s="36">
        <v>6.1100957778983528E-3</v>
      </c>
    </row>
    <row r="2937" spans="1:5" x14ac:dyDescent="0.3">
      <c r="A2937" s="36" t="s">
        <v>25</v>
      </c>
      <c r="B2937" s="36" t="s">
        <v>118</v>
      </c>
      <c r="C2937" s="38" t="s">
        <v>62</v>
      </c>
      <c r="D2937" s="36">
        <v>352.16162784520003</v>
      </c>
      <c r="E2937" s="36">
        <v>7.4930752919688233E-3</v>
      </c>
    </row>
    <row r="2938" spans="1:5" x14ac:dyDescent="0.3">
      <c r="A2938" s="36" t="s">
        <v>24</v>
      </c>
      <c r="B2938" s="36" t="s">
        <v>118</v>
      </c>
      <c r="C2938" s="38" t="s">
        <v>62</v>
      </c>
      <c r="D2938" s="36">
        <v>351</v>
      </c>
      <c r="E2938" s="36">
        <v>6.8870686926242484E-3</v>
      </c>
    </row>
    <row r="2939" spans="1:5" x14ac:dyDescent="0.3">
      <c r="A2939" s="36" t="s">
        <v>23</v>
      </c>
      <c r="B2939" s="36" t="s">
        <v>118</v>
      </c>
      <c r="C2939" s="38" t="s">
        <v>62</v>
      </c>
      <c r="D2939" s="36">
        <v>345.66352680910001</v>
      </c>
      <c r="E2939" s="36">
        <v>7.0447488517158896E-3</v>
      </c>
    </row>
    <row r="2940" spans="1:5" x14ac:dyDescent="0.3">
      <c r="A2940" s="36" t="s">
        <v>22</v>
      </c>
      <c r="B2940" s="36" t="s">
        <v>118</v>
      </c>
      <c r="C2940" s="38" t="s">
        <v>62</v>
      </c>
      <c r="D2940" s="36">
        <v>306.02138932529999</v>
      </c>
      <c r="E2940" s="36">
        <v>7.5150192032799124E-3</v>
      </c>
    </row>
    <row r="2941" spans="1:5" x14ac:dyDescent="0.3">
      <c r="A2941" s="36" t="s">
        <v>21</v>
      </c>
      <c r="B2941" s="36" t="s">
        <v>118</v>
      </c>
      <c r="C2941" s="38" t="s">
        <v>62</v>
      </c>
      <c r="D2941" s="36">
        <v>251.71097191519999</v>
      </c>
      <c r="E2941" s="36">
        <v>7.523059294640002E-3</v>
      </c>
    </row>
    <row r="2942" spans="1:5" x14ac:dyDescent="0.3">
      <c r="A2942" s="36" t="s">
        <v>35</v>
      </c>
      <c r="B2942" s="36" t="s">
        <v>118</v>
      </c>
      <c r="C2942" s="38" t="s">
        <v>63</v>
      </c>
      <c r="D2942" s="36">
        <v>313.14921442000002</v>
      </c>
      <c r="E2942" s="36">
        <v>5.2433163137650994E-3</v>
      </c>
    </row>
    <row r="2943" spans="1:5" x14ac:dyDescent="0.3">
      <c r="A2943" s="36" t="s">
        <v>34</v>
      </c>
      <c r="B2943" s="36" t="s">
        <v>118</v>
      </c>
      <c r="C2943" s="38" t="s">
        <v>63</v>
      </c>
      <c r="D2943" s="36">
        <v>406.28439130480012</v>
      </c>
      <c r="E2943" s="36">
        <v>6.9834001959518995E-3</v>
      </c>
    </row>
    <row r="2944" spans="1:5" x14ac:dyDescent="0.3">
      <c r="A2944" s="36" t="s">
        <v>33</v>
      </c>
      <c r="B2944" s="36" t="s">
        <v>118</v>
      </c>
      <c r="C2944" s="38" t="s">
        <v>63</v>
      </c>
      <c r="D2944" s="36">
        <v>368.79313382710001</v>
      </c>
      <c r="E2944" s="36">
        <v>6.5777572819174417E-3</v>
      </c>
    </row>
    <row r="2945" spans="1:5" x14ac:dyDescent="0.3">
      <c r="A2945" s="36" t="s">
        <v>32</v>
      </c>
      <c r="B2945" s="36" t="s">
        <v>118</v>
      </c>
      <c r="C2945" s="38" t="s">
        <v>63</v>
      </c>
      <c r="D2945" s="36">
        <v>299.48081201059995</v>
      </c>
      <c r="E2945" s="36">
        <v>5.9763517401180914E-3</v>
      </c>
    </row>
    <row r="2946" spans="1:5" x14ac:dyDescent="0.3">
      <c r="A2946" s="36" t="s">
        <v>31</v>
      </c>
      <c r="B2946" s="36" t="s">
        <v>118</v>
      </c>
      <c r="C2946" s="38" t="s">
        <v>63</v>
      </c>
      <c r="D2946" s="36">
        <v>269.10774996869998</v>
      </c>
      <c r="E2946" s="36">
        <v>5.9946643180689811E-3</v>
      </c>
    </row>
    <row r="2947" spans="1:5" x14ac:dyDescent="0.3">
      <c r="A2947" s="36" t="s">
        <v>30</v>
      </c>
      <c r="B2947" s="36" t="s">
        <v>118</v>
      </c>
      <c r="C2947" s="38" t="s">
        <v>63</v>
      </c>
      <c r="D2947" s="36">
        <v>242.05926877109994</v>
      </c>
      <c r="E2947" s="36">
        <v>6.074778642537363E-3</v>
      </c>
    </row>
    <row r="2948" spans="1:5" x14ac:dyDescent="0.3">
      <c r="A2948" s="36" t="s">
        <v>29</v>
      </c>
      <c r="B2948" s="36" t="s">
        <v>118</v>
      </c>
      <c r="C2948" s="38" t="s">
        <v>63</v>
      </c>
      <c r="D2948" s="36">
        <v>276.17930646909997</v>
      </c>
      <c r="E2948" s="36">
        <v>6.1062255211472823E-3</v>
      </c>
    </row>
    <row r="2949" spans="1:5" x14ac:dyDescent="0.3">
      <c r="A2949" s="36" t="s">
        <v>28</v>
      </c>
      <c r="B2949" s="36" t="s">
        <v>118</v>
      </c>
      <c r="C2949" s="38" t="s">
        <v>63</v>
      </c>
      <c r="D2949" s="36">
        <v>270.60540620250003</v>
      </c>
      <c r="E2949" s="36">
        <v>6.2756207362489732E-3</v>
      </c>
    </row>
    <row r="2950" spans="1:5" x14ac:dyDescent="0.3">
      <c r="A2950" s="36" t="s">
        <v>27</v>
      </c>
      <c r="B2950" s="36" t="s">
        <v>118</v>
      </c>
      <c r="C2950" s="38" t="s">
        <v>63</v>
      </c>
      <c r="D2950" s="36">
        <v>286.78733811710003</v>
      </c>
      <c r="E2950" s="36">
        <v>5.4190732576683363E-3</v>
      </c>
    </row>
    <row r="2951" spans="1:5" x14ac:dyDescent="0.3">
      <c r="A2951" s="36" t="s">
        <v>26</v>
      </c>
      <c r="B2951" s="36" t="s">
        <v>118</v>
      </c>
      <c r="C2951" s="38" t="s">
        <v>63</v>
      </c>
      <c r="D2951" s="36">
        <v>354.30117653840006</v>
      </c>
      <c r="E2951" s="36">
        <v>6.4996728546841799E-3</v>
      </c>
    </row>
    <row r="2952" spans="1:5" x14ac:dyDescent="0.3">
      <c r="A2952" s="36" t="s">
        <v>25</v>
      </c>
      <c r="B2952" s="36" t="s">
        <v>118</v>
      </c>
      <c r="C2952" s="38" t="s">
        <v>63</v>
      </c>
      <c r="D2952" s="36">
        <v>255.00602802199998</v>
      </c>
      <c r="E2952" s="36">
        <v>6.7055644680000127E-3</v>
      </c>
    </row>
    <row r="2953" spans="1:5" x14ac:dyDescent="0.3">
      <c r="A2953" s="36" t="s">
        <v>24</v>
      </c>
      <c r="B2953" s="36" t="s">
        <v>118</v>
      </c>
      <c r="C2953" s="38" t="s">
        <v>63</v>
      </c>
      <c r="D2953" s="36">
        <v>270</v>
      </c>
      <c r="E2953" s="36">
        <v>7.3379629629629637E-3</v>
      </c>
    </row>
    <row r="2954" spans="1:5" x14ac:dyDescent="0.3">
      <c r="A2954" s="36" t="s">
        <v>23</v>
      </c>
      <c r="B2954" s="36" t="s">
        <v>118</v>
      </c>
      <c r="C2954" s="38" t="s">
        <v>63</v>
      </c>
      <c r="D2954" s="36">
        <v>284</v>
      </c>
      <c r="E2954" s="36">
        <v>7.2818857589984354E-3</v>
      </c>
    </row>
    <row r="2955" spans="1:5" x14ac:dyDescent="0.3">
      <c r="A2955" s="36" t="s">
        <v>22</v>
      </c>
      <c r="B2955" s="36" t="s">
        <v>118</v>
      </c>
      <c r="C2955" s="38" t="s">
        <v>63</v>
      </c>
      <c r="D2955" s="36">
        <v>228</v>
      </c>
      <c r="E2955" s="36">
        <v>7.1302387914230023E-3</v>
      </c>
    </row>
    <row r="2956" spans="1:5" x14ac:dyDescent="0.3">
      <c r="A2956" s="36" t="s">
        <v>21</v>
      </c>
      <c r="B2956" s="36" t="s">
        <v>118</v>
      </c>
      <c r="C2956" s="38" t="s">
        <v>63</v>
      </c>
      <c r="D2956" s="36">
        <v>206</v>
      </c>
      <c r="E2956" s="36">
        <v>7.5074163969795025E-3</v>
      </c>
    </row>
    <row r="2957" spans="1:5" x14ac:dyDescent="0.3">
      <c r="A2957" s="36" t="s">
        <v>35</v>
      </c>
      <c r="B2957" s="36" t="s">
        <v>118</v>
      </c>
      <c r="C2957" s="38" t="s">
        <v>64</v>
      </c>
      <c r="D2957" s="36">
        <v>333.08917190000011</v>
      </c>
      <c r="E2957" s="36">
        <v>3.7574098862503433E-3</v>
      </c>
    </row>
    <row r="2958" spans="1:5" x14ac:dyDescent="0.3">
      <c r="A2958" s="36" t="s">
        <v>34</v>
      </c>
      <c r="B2958" s="36" t="s">
        <v>118</v>
      </c>
      <c r="C2958" s="38" t="s">
        <v>64</v>
      </c>
      <c r="D2958" s="36">
        <v>282.65362772800046</v>
      </c>
      <c r="E2958" s="36">
        <v>4.8766496380175418E-3</v>
      </c>
    </row>
    <row r="2959" spans="1:5" x14ac:dyDescent="0.3">
      <c r="A2959" s="36" t="s">
        <v>33</v>
      </c>
      <c r="B2959" s="36" t="s">
        <v>118</v>
      </c>
      <c r="C2959" s="38" t="s">
        <v>64</v>
      </c>
      <c r="D2959" s="36">
        <v>345.47380699360031</v>
      </c>
      <c r="E2959" s="36">
        <v>4.4118421418680989E-3</v>
      </c>
    </row>
    <row r="2960" spans="1:5" x14ac:dyDescent="0.3">
      <c r="A2960" s="36" t="s">
        <v>32</v>
      </c>
      <c r="B2960" s="36" t="s">
        <v>118</v>
      </c>
      <c r="C2960" s="38" t="s">
        <v>64</v>
      </c>
      <c r="D2960" s="36">
        <v>288.11156657559991</v>
      </c>
      <c r="E2960" s="36">
        <v>4.5393292714441969E-3</v>
      </c>
    </row>
    <row r="2961" spans="1:5" x14ac:dyDescent="0.3">
      <c r="A2961" s="36" t="s">
        <v>31</v>
      </c>
      <c r="B2961" s="36" t="s">
        <v>118</v>
      </c>
      <c r="C2961" s="38" t="s">
        <v>64</v>
      </c>
      <c r="D2961" s="36">
        <v>274.77572964619986</v>
      </c>
      <c r="E2961" s="36">
        <v>4.8613091034231835E-3</v>
      </c>
    </row>
    <row r="2962" spans="1:5" x14ac:dyDescent="0.3">
      <c r="A2962" s="36" t="s">
        <v>30</v>
      </c>
      <c r="B2962" s="36" t="s">
        <v>118</v>
      </c>
      <c r="C2962" s="38" t="s">
        <v>64</v>
      </c>
      <c r="D2962" s="36">
        <v>329</v>
      </c>
      <c r="E2962" s="36">
        <v>5.2579365079365075E-3</v>
      </c>
    </row>
    <row r="2963" spans="1:5" x14ac:dyDescent="0.3">
      <c r="A2963" s="36" t="s">
        <v>29</v>
      </c>
      <c r="B2963" s="36" t="s">
        <v>118</v>
      </c>
      <c r="C2963" s="38" t="s">
        <v>64</v>
      </c>
      <c r="D2963" s="36">
        <v>326</v>
      </c>
      <c r="E2963" s="36">
        <v>4.9953135650988413E-3</v>
      </c>
    </row>
    <row r="2964" spans="1:5" x14ac:dyDescent="0.3">
      <c r="A2964" s="36" t="s">
        <v>28</v>
      </c>
      <c r="B2964" s="36" t="s">
        <v>118</v>
      </c>
      <c r="C2964" s="38" t="s">
        <v>64</v>
      </c>
      <c r="D2964" s="36">
        <v>280</v>
      </c>
      <c r="E2964" s="36">
        <v>4.8933531746031744E-3</v>
      </c>
    </row>
    <row r="2965" spans="1:5" x14ac:dyDescent="0.3">
      <c r="A2965" s="36" t="s">
        <v>27</v>
      </c>
      <c r="B2965" s="36" t="s">
        <v>118</v>
      </c>
      <c r="C2965" s="38" t="s">
        <v>64</v>
      </c>
      <c r="D2965" s="36">
        <v>235</v>
      </c>
      <c r="E2965" s="36">
        <v>5.481678486997636E-3</v>
      </c>
    </row>
    <row r="2966" spans="1:5" x14ac:dyDescent="0.3">
      <c r="A2966" s="36" t="s">
        <v>26</v>
      </c>
      <c r="B2966" s="36" t="s">
        <v>118</v>
      </c>
      <c r="C2966" s="38" t="s">
        <v>64</v>
      </c>
      <c r="D2966" s="36">
        <v>253</v>
      </c>
      <c r="E2966" s="36">
        <v>5.5994729907773381E-3</v>
      </c>
    </row>
    <row r="2967" spans="1:5" x14ac:dyDescent="0.3">
      <c r="A2967" s="36" t="s">
        <v>25</v>
      </c>
      <c r="B2967" s="36" t="s">
        <v>118</v>
      </c>
      <c r="C2967" s="38" t="s">
        <v>64</v>
      </c>
      <c r="D2967" s="36">
        <v>201</v>
      </c>
      <c r="E2967" s="36">
        <v>5.7317578772802646E-3</v>
      </c>
    </row>
    <row r="2968" spans="1:5" x14ac:dyDescent="0.3">
      <c r="A2968" s="36" t="s">
        <v>24</v>
      </c>
      <c r="B2968" s="36" t="s">
        <v>118</v>
      </c>
      <c r="C2968" s="38" t="s">
        <v>64</v>
      </c>
      <c r="D2968" s="36">
        <v>173</v>
      </c>
      <c r="E2968" s="36">
        <v>5.784360950545922E-3</v>
      </c>
    </row>
    <row r="2969" spans="1:5" x14ac:dyDescent="0.3">
      <c r="A2969" s="36" t="s">
        <v>23</v>
      </c>
      <c r="B2969" s="36" t="s">
        <v>118</v>
      </c>
      <c r="C2969" s="38" t="s">
        <v>64</v>
      </c>
      <c r="D2969" s="36">
        <v>235</v>
      </c>
      <c r="E2969" s="36">
        <v>6.1879432624113474E-3</v>
      </c>
    </row>
    <row r="2970" spans="1:5" x14ac:dyDescent="0.3">
      <c r="A2970" s="36" t="s">
        <v>22</v>
      </c>
      <c r="B2970" s="36" t="s">
        <v>118</v>
      </c>
      <c r="C2970" s="38" t="s">
        <v>64</v>
      </c>
      <c r="D2970" s="36">
        <v>331</v>
      </c>
      <c r="E2970" s="36">
        <v>5.6352802954011414E-3</v>
      </c>
    </row>
    <row r="2971" spans="1:5" x14ac:dyDescent="0.3">
      <c r="A2971" s="36" t="s">
        <v>21</v>
      </c>
      <c r="B2971" s="36" t="s">
        <v>118</v>
      </c>
      <c r="C2971" s="38" t="s">
        <v>64</v>
      </c>
      <c r="D2971" s="36">
        <v>291</v>
      </c>
      <c r="E2971" s="36">
        <v>5.8657884688812527E-3</v>
      </c>
    </row>
    <row r="2972" spans="1:5" x14ac:dyDescent="0.3">
      <c r="A2972" s="36" t="s">
        <v>35</v>
      </c>
      <c r="B2972" s="36" t="s">
        <v>118</v>
      </c>
      <c r="C2972" s="38" t="s">
        <v>65</v>
      </c>
      <c r="D2972" s="36">
        <v>187.53424659999996</v>
      </c>
      <c r="E2972" s="36">
        <v>4.96789018747683E-3</v>
      </c>
    </row>
    <row r="2973" spans="1:5" x14ac:dyDescent="0.3">
      <c r="A2973" s="36" t="s">
        <v>34</v>
      </c>
      <c r="B2973" s="36" t="s">
        <v>118</v>
      </c>
      <c r="C2973" s="38" t="s">
        <v>65</v>
      </c>
      <c r="D2973" s="36">
        <v>143.56797457660019</v>
      </c>
      <c r="E2973" s="36">
        <v>5.857240541234497E-3</v>
      </c>
    </row>
    <row r="2974" spans="1:5" x14ac:dyDescent="0.3">
      <c r="A2974" s="36" t="s">
        <v>33</v>
      </c>
      <c r="B2974" s="36" t="s">
        <v>118</v>
      </c>
      <c r="C2974" s="38" t="s">
        <v>65</v>
      </c>
      <c r="D2974" s="36">
        <v>123.10922453420002</v>
      </c>
      <c r="E2974" s="36">
        <v>6.2188138748864247E-3</v>
      </c>
    </row>
    <row r="2975" spans="1:5" x14ac:dyDescent="0.3">
      <c r="A2975" s="36" t="s">
        <v>32</v>
      </c>
      <c r="B2975" s="36" t="s">
        <v>118</v>
      </c>
      <c r="C2975" s="38" t="s">
        <v>65</v>
      </c>
      <c r="D2975" s="36">
        <v>102.7836362188</v>
      </c>
      <c r="E2975" s="36">
        <v>5.5607446762256461E-3</v>
      </c>
    </row>
    <row r="2976" spans="1:5" x14ac:dyDescent="0.3">
      <c r="A2976" s="36" t="s">
        <v>31</v>
      </c>
      <c r="B2976" s="36" t="s">
        <v>118</v>
      </c>
      <c r="C2976" s="38" t="s">
        <v>65</v>
      </c>
      <c r="D2976" s="36">
        <v>131.23064468210001</v>
      </c>
      <c r="E2976" s="36">
        <v>5.1117686602885166E-3</v>
      </c>
    </row>
    <row r="2977" spans="1:5" x14ac:dyDescent="0.3">
      <c r="A2977" s="36" t="s">
        <v>30</v>
      </c>
      <c r="B2977" s="36" t="s">
        <v>118</v>
      </c>
      <c r="C2977" s="38" t="s">
        <v>65</v>
      </c>
      <c r="D2977" s="36">
        <v>179.95300182559998</v>
      </c>
      <c r="E2977" s="36">
        <v>5.330127216239643E-3</v>
      </c>
    </row>
    <row r="2978" spans="1:5" x14ac:dyDescent="0.3">
      <c r="A2978" s="36" t="s">
        <v>29</v>
      </c>
      <c r="B2978" s="36" t="s">
        <v>118</v>
      </c>
      <c r="C2978" s="38" t="s">
        <v>65</v>
      </c>
      <c r="D2978" s="36">
        <v>135.43961587750007</v>
      </c>
      <c r="E2978" s="36">
        <v>5.6194148953340583E-3</v>
      </c>
    </row>
    <row r="2979" spans="1:5" x14ac:dyDescent="0.3">
      <c r="A2979" s="36" t="s">
        <v>28</v>
      </c>
      <c r="B2979" s="36" t="s">
        <v>118</v>
      </c>
      <c r="C2979" s="38" t="s">
        <v>65</v>
      </c>
      <c r="D2979" s="36">
        <v>157.55370223949987</v>
      </c>
      <c r="E2979" s="36">
        <v>5.0898370934211942E-3</v>
      </c>
    </row>
    <row r="2980" spans="1:5" x14ac:dyDescent="0.3">
      <c r="A2980" s="36" t="s">
        <v>27</v>
      </c>
      <c r="B2980" s="36" t="s">
        <v>118</v>
      </c>
      <c r="C2980" s="38" t="s">
        <v>65</v>
      </c>
      <c r="D2980" s="36">
        <v>89.587575757799982</v>
      </c>
      <c r="E2980" s="36">
        <v>4.8282186119628792E-3</v>
      </c>
    </row>
    <row r="2981" spans="1:5" x14ac:dyDescent="0.3">
      <c r="A2981" s="36" t="s">
        <v>26</v>
      </c>
      <c r="B2981" s="36" t="s">
        <v>118</v>
      </c>
      <c r="C2981" s="38" t="s">
        <v>65</v>
      </c>
      <c r="D2981" s="36">
        <v>146</v>
      </c>
      <c r="E2981" s="36">
        <v>5.2749238964992385E-3</v>
      </c>
    </row>
    <row r="2982" spans="1:5" x14ac:dyDescent="0.3">
      <c r="A2982" s="36" t="s">
        <v>25</v>
      </c>
      <c r="B2982" s="36" t="s">
        <v>118</v>
      </c>
      <c r="C2982" s="38" t="s">
        <v>65</v>
      </c>
      <c r="D2982" s="36">
        <v>184</v>
      </c>
      <c r="E2982" s="36">
        <v>5.1970108695652177E-3</v>
      </c>
    </row>
    <row r="2983" spans="1:5" x14ac:dyDescent="0.3">
      <c r="A2983" s="36" t="s">
        <v>24</v>
      </c>
      <c r="B2983" s="36" t="s">
        <v>118</v>
      </c>
      <c r="C2983" s="38" t="s">
        <v>65</v>
      </c>
      <c r="D2983" s="36">
        <v>162</v>
      </c>
      <c r="E2983" s="36">
        <v>5.4569615912208507E-3</v>
      </c>
    </row>
    <row r="2984" spans="1:5" x14ac:dyDescent="0.3">
      <c r="A2984" s="36" t="s">
        <v>23</v>
      </c>
      <c r="B2984" s="36" t="s">
        <v>118</v>
      </c>
      <c r="C2984" s="38" t="s">
        <v>65</v>
      </c>
      <c r="D2984" s="36">
        <v>119</v>
      </c>
      <c r="E2984" s="36">
        <v>5.7831465919701217E-3</v>
      </c>
    </row>
    <row r="2985" spans="1:5" x14ac:dyDescent="0.3">
      <c r="A2985" s="36" t="s">
        <v>22</v>
      </c>
      <c r="B2985" s="36" t="s">
        <v>118</v>
      </c>
      <c r="C2985" s="38" t="s">
        <v>65</v>
      </c>
      <c r="D2985" s="36">
        <v>122</v>
      </c>
      <c r="E2985" s="36">
        <v>5.3847905282331512E-3</v>
      </c>
    </row>
    <row r="2986" spans="1:5" x14ac:dyDescent="0.3">
      <c r="A2986" s="36" t="s">
        <v>21</v>
      </c>
      <c r="B2986" s="36" t="s">
        <v>118</v>
      </c>
      <c r="C2986" s="38" t="s">
        <v>65</v>
      </c>
      <c r="D2986" s="36">
        <v>133</v>
      </c>
      <c r="E2986" s="36">
        <v>6.3283208020050129E-3</v>
      </c>
    </row>
    <row r="2987" spans="1:5" x14ac:dyDescent="0.3">
      <c r="A2987" s="36" t="s">
        <v>35</v>
      </c>
      <c r="B2987" s="36" t="s">
        <v>118</v>
      </c>
      <c r="C2987" s="38" t="s">
        <v>66</v>
      </c>
      <c r="D2987" s="36">
        <v>340.33333340000007</v>
      </c>
      <c r="E2987" s="36">
        <v>4.7921427794032686E-3</v>
      </c>
    </row>
    <row r="2988" spans="1:5" x14ac:dyDescent="0.3">
      <c r="A2988" s="36" t="s">
        <v>34</v>
      </c>
      <c r="B2988" s="36" t="s">
        <v>118</v>
      </c>
      <c r="C2988" s="38" t="s">
        <v>66</v>
      </c>
      <c r="D2988" s="36">
        <v>264.72708288779967</v>
      </c>
      <c r="E2988" s="36">
        <v>5.9926466212802858E-3</v>
      </c>
    </row>
    <row r="2989" spans="1:5" x14ac:dyDescent="0.3">
      <c r="A2989" s="36" t="s">
        <v>33</v>
      </c>
      <c r="B2989" s="36" t="s">
        <v>118</v>
      </c>
      <c r="C2989" s="38" t="s">
        <v>66</v>
      </c>
      <c r="D2989" s="36">
        <v>192.38558964589998</v>
      </c>
      <c r="E2989" s="36">
        <v>5.7419155646690869E-3</v>
      </c>
    </row>
    <row r="2990" spans="1:5" x14ac:dyDescent="0.3">
      <c r="A2990" s="36" t="s">
        <v>32</v>
      </c>
      <c r="B2990" s="36" t="s">
        <v>118</v>
      </c>
      <c r="C2990" s="38" t="s">
        <v>66</v>
      </c>
      <c r="D2990" s="36">
        <v>215.50373001730003</v>
      </c>
      <c r="E2990" s="36">
        <v>5.6837272555296837E-3</v>
      </c>
    </row>
    <row r="2991" spans="1:5" x14ac:dyDescent="0.3">
      <c r="A2991" s="36" t="s">
        <v>31</v>
      </c>
      <c r="B2991" s="36" t="s">
        <v>118</v>
      </c>
      <c r="C2991" s="38" t="s">
        <v>66</v>
      </c>
      <c r="D2991" s="36">
        <v>201.52651234999996</v>
      </c>
      <c r="E2991" s="36">
        <v>4.8573353050100285E-3</v>
      </c>
    </row>
    <row r="2992" spans="1:5" x14ac:dyDescent="0.3">
      <c r="A2992" s="36" t="s">
        <v>30</v>
      </c>
      <c r="B2992" s="36" t="s">
        <v>118</v>
      </c>
      <c r="C2992" s="38" t="s">
        <v>66</v>
      </c>
      <c r="D2992" s="36">
        <v>289.00005812590001</v>
      </c>
      <c r="E2992" s="36">
        <v>4.8539183591083789E-3</v>
      </c>
    </row>
    <row r="2993" spans="1:5" x14ac:dyDescent="0.3">
      <c r="A2993" s="36" t="s">
        <v>29</v>
      </c>
      <c r="B2993" s="36" t="s">
        <v>118</v>
      </c>
      <c r="C2993" s="38" t="s">
        <v>66</v>
      </c>
      <c r="D2993" s="36">
        <v>238.13715433549993</v>
      </c>
      <c r="E2993" s="36">
        <v>5.8545941361868191E-3</v>
      </c>
    </row>
    <row r="2994" spans="1:5" x14ac:dyDescent="0.3">
      <c r="A2994" s="36" t="s">
        <v>28</v>
      </c>
      <c r="B2994" s="36" t="s">
        <v>118</v>
      </c>
      <c r="C2994" s="38" t="s">
        <v>66</v>
      </c>
      <c r="D2994" s="36">
        <v>337.24381076709994</v>
      </c>
      <c r="E2994" s="36">
        <v>5.0326001142316275E-3</v>
      </c>
    </row>
    <row r="2995" spans="1:5" x14ac:dyDescent="0.3">
      <c r="A2995" s="36" t="s">
        <v>27</v>
      </c>
      <c r="B2995" s="36" t="s">
        <v>118</v>
      </c>
      <c r="C2995" s="38" t="s">
        <v>66</v>
      </c>
      <c r="D2995" s="36">
        <v>303.7094983625999</v>
      </c>
      <c r="E2995" s="36">
        <v>5.6075460735955616E-3</v>
      </c>
    </row>
    <row r="2996" spans="1:5" x14ac:dyDescent="0.3">
      <c r="A2996" s="36" t="s">
        <v>26</v>
      </c>
      <c r="B2996" s="36" t="s">
        <v>118</v>
      </c>
      <c r="C2996" s="38" t="s">
        <v>66</v>
      </c>
      <c r="D2996" s="36">
        <v>290.67709519390002</v>
      </c>
      <c r="E2996" s="36">
        <v>5.6372728588114408E-3</v>
      </c>
    </row>
    <row r="2997" spans="1:5" x14ac:dyDescent="0.3">
      <c r="A2997" s="36" t="s">
        <v>25</v>
      </c>
      <c r="B2997" s="36" t="s">
        <v>118</v>
      </c>
      <c r="C2997" s="38" t="s">
        <v>66</v>
      </c>
      <c r="D2997" s="36">
        <v>170.26241209319997</v>
      </c>
      <c r="E2997" s="36">
        <v>6.4179354338669862E-3</v>
      </c>
    </row>
    <row r="2998" spans="1:5" x14ac:dyDescent="0.3">
      <c r="A2998" s="36" t="s">
        <v>24</v>
      </c>
      <c r="B2998" s="36" t="s">
        <v>118</v>
      </c>
      <c r="C2998" s="38" t="s">
        <v>66</v>
      </c>
      <c r="D2998" s="36">
        <v>201</v>
      </c>
      <c r="E2998" s="36">
        <v>5.8457711442786069E-3</v>
      </c>
    </row>
    <row r="2999" spans="1:5" x14ac:dyDescent="0.3">
      <c r="A2999" s="36" t="s">
        <v>23</v>
      </c>
      <c r="B2999" s="36" t="s">
        <v>118</v>
      </c>
      <c r="C2999" s="38" t="s">
        <v>66</v>
      </c>
      <c r="D2999" s="36">
        <v>189.43084282460001</v>
      </c>
      <c r="E2999" s="36">
        <v>5.7747571735034652E-3</v>
      </c>
    </row>
    <row r="3000" spans="1:5" x14ac:dyDescent="0.3">
      <c r="A3000" s="36" t="s">
        <v>22</v>
      </c>
      <c r="B3000" s="36" t="s">
        <v>118</v>
      </c>
      <c r="C3000" s="38" t="s">
        <v>66</v>
      </c>
      <c r="D3000" s="36">
        <v>124.99716903720001</v>
      </c>
      <c r="E3000" s="36">
        <v>6.5082613612158936E-3</v>
      </c>
    </row>
    <row r="3001" spans="1:5" x14ac:dyDescent="0.3">
      <c r="A3001" s="36" t="s">
        <v>21</v>
      </c>
      <c r="B3001" s="36" t="s">
        <v>118</v>
      </c>
      <c r="C3001" s="38" t="s">
        <v>66</v>
      </c>
      <c r="D3001" s="36">
        <v>117.71776032009998</v>
      </c>
      <c r="E3001" s="36">
        <v>6.9171911192586035E-3</v>
      </c>
    </row>
    <row r="3002" spans="1:5" x14ac:dyDescent="0.3">
      <c r="A3002" s="36" t="s">
        <v>35</v>
      </c>
      <c r="B3002" s="36" t="s">
        <v>118</v>
      </c>
      <c r="C3002" s="38" t="s">
        <v>67</v>
      </c>
      <c r="D3002" s="36">
        <v>197</v>
      </c>
      <c r="E3002" s="36">
        <v>5.2924950648618159E-3</v>
      </c>
    </row>
    <row r="3003" spans="1:5" x14ac:dyDescent="0.3">
      <c r="A3003" s="36" t="s">
        <v>34</v>
      </c>
      <c r="B3003" s="36" t="s">
        <v>118</v>
      </c>
      <c r="C3003" s="38" t="s">
        <v>67</v>
      </c>
      <c r="D3003" s="36">
        <v>216.80435501850027</v>
      </c>
      <c r="E3003" s="36">
        <v>6.7145592487451947E-3</v>
      </c>
    </row>
    <row r="3004" spans="1:5" x14ac:dyDescent="0.3">
      <c r="A3004" s="36" t="s">
        <v>33</v>
      </c>
      <c r="B3004" s="36" t="s">
        <v>118</v>
      </c>
      <c r="C3004" s="38" t="s">
        <v>67</v>
      </c>
      <c r="D3004" s="36">
        <v>189.18151287609999</v>
      </c>
      <c r="E3004" s="36">
        <v>6.5129886317345821E-3</v>
      </c>
    </row>
    <row r="3005" spans="1:5" x14ac:dyDescent="0.3">
      <c r="A3005" s="36" t="s">
        <v>32</v>
      </c>
      <c r="B3005" s="36" t="s">
        <v>118</v>
      </c>
      <c r="C3005" s="38" t="s">
        <v>67</v>
      </c>
      <c r="D3005" s="36">
        <v>135.07322951370003</v>
      </c>
      <c r="E3005" s="36">
        <v>5.0599049298748382E-3</v>
      </c>
    </row>
    <row r="3006" spans="1:5" x14ac:dyDescent="0.3">
      <c r="A3006" s="36" t="s">
        <v>31</v>
      </c>
      <c r="B3006" s="36" t="s">
        <v>118</v>
      </c>
      <c r="C3006" s="38" t="s">
        <v>67</v>
      </c>
      <c r="D3006" s="36">
        <v>192.09328157890008</v>
      </c>
      <c r="E3006" s="36">
        <v>6.8534588053854118E-3</v>
      </c>
    </row>
    <row r="3007" spans="1:5" x14ac:dyDescent="0.3">
      <c r="A3007" s="36" t="s">
        <v>30</v>
      </c>
      <c r="B3007" s="36" t="s">
        <v>118</v>
      </c>
      <c r="C3007" s="38" t="s">
        <v>67</v>
      </c>
      <c r="D3007" s="36">
        <v>169.13211591530009</v>
      </c>
      <c r="E3007" s="36">
        <v>7.0711670251190854E-3</v>
      </c>
    </row>
    <row r="3008" spans="1:5" x14ac:dyDescent="0.3">
      <c r="A3008" s="36" t="s">
        <v>29</v>
      </c>
      <c r="B3008" s="36" t="s">
        <v>118</v>
      </c>
      <c r="C3008" s="38" t="s">
        <v>67</v>
      </c>
      <c r="D3008" s="36">
        <v>144.31357098160001</v>
      </c>
      <c r="E3008" s="36">
        <v>5.9724879835319714E-3</v>
      </c>
    </row>
    <row r="3009" spans="1:5" x14ac:dyDescent="0.3">
      <c r="A3009" s="36" t="s">
        <v>28</v>
      </c>
      <c r="B3009" s="36" t="s">
        <v>118</v>
      </c>
      <c r="C3009" s="38" t="s">
        <v>67</v>
      </c>
      <c r="D3009" s="36">
        <v>96.717324611199999</v>
      </c>
      <c r="E3009" s="36">
        <v>5.9649138395913648E-3</v>
      </c>
    </row>
    <row r="3010" spans="1:5" x14ac:dyDescent="0.3">
      <c r="A3010" s="36" t="s">
        <v>27</v>
      </c>
      <c r="B3010" s="36" t="s">
        <v>118</v>
      </c>
      <c r="C3010" s="38" t="s">
        <v>67</v>
      </c>
      <c r="D3010" s="36">
        <v>140.59336986179997</v>
      </c>
      <c r="E3010" s="36">
        <v>6.771619501392892E-3</v>
      </c>
    </row>
    <row r="3011" spans="1:5" x14ac:dyDescent="0.3">
      <c r="A3011" s="36" t="s">
        <v>26</v>
      </c>
      <c r="B3011" s="36" t="s">
        <v>118</v>
      </c>
      <c r="C3011" s="38" t="s">
        <v>67</v>
      </c>
      <c r="D3011" s="36">
        <v>145.60070305989998</v>
      </c>
      <c r="E3011" s="36">
        <v>6.3002701343296986E-3</v>
      </c>
    </row>
    <row r="3012" spans="1:5" x14ac:dyDescent="0.3">
      <c r="A3012" s="36" t="s">
        <v>25</v>
      </c>
      <c r="B3012" s="36" t="s">
        <v>118</v>
      </c>
      <c r="C3012" s="38" t="s">
        <v>67</v>
      </c>
      <c r="D3012" s="36">
        <v>130.80208333289997</v>
      </c>
      <c r="E3012" s="36">
        <v>8.4841668997870743E-3</v>
      </c>
    </row>
    <row r="3013" spans="1:5" x14ac:dyDescent="0.3">
      <c r="A3013" s="36" t="s">
        <v>24</v>
      </c>
      <c r="B3013" s="36" t="s">
        <v>118</v>
      </c>
      <c r="C3013" s="38" t="s">
        <v>67</v>
      </c>
      <c r="D3013" s="36">
        <v>105</v>
      </c>
      <c r="E3013" s="36">
        <v>6.9973544973544969E-3</v>
      </c>
    </row>
    <row r="3014" spans="1:5" x14ac:dyDescent="0.3">
      <c r="A3014" s="36" t="s">
        <v>23</v>
      </c>
      <c r="B3014" s="36" t="s">
        <v>118</v>
      </c>
      <c r="C3014" s="38" t="s">
        <v>67</v>
      </c>
      <c r="D3014" s="36">
        <v>123.9322821012</v>
      </c>
      <c r="E3014" s="36">
        <v>7.1786804128357315E-3</v>
      </c>
    </row>
    <row r="3015" spans="1:5" x14ac:dyDescent="0.3">
      <c r="A3015" s="36" t="s">
        <v>22</v>
      </c>
      <c r="B3015" s="36" t="s">
        <v>118</v>
      </c>
      <c r="C3015" s="38" t="s">
        <v>67</v>
      </c>
      <c r="D3015" s="36">
        <v>72.025615723800001</v>
      </c>
      <c r="E3015" s="36">
        <v>6.2537762956089392E-3</v>
      </c>
    </row>
    <row r="3016" spans="1:5" x14ac:dyDescent="0.3">
      <c r="A3016" s="36" t="s">
        <v>21</v>
      </c>
      <c r="B3016" s="36" t="s">
        <v>118</v>
      </c>
      <c r="C3016" s="38" t="s">
        <v>67</v>
      </c>
      <c r="D3016" s="36">
        <v>94.946186441200027</v>
      </c>
      <c r="E3016" s="36">
        <v>7.2460398983747011E-3</v>
      </c>
    </row>
    <row r="3017" spans="1:5" x14ac:dyDescent="0.3">
      <c r="A3017" s="36" t="s">
        <v>35</v>
      </c>
      <c r="B3017" s="36" t="s">
        <v>118</v>
      </c>
      <c r="C3017" s="38" t="s">
        <v>68</v>
      </c>
      <c r="D3017" s="36">
        <v>918.03708071000187</v>
      </c>
      <c r="E3017" s="36">
        <v>3.3083350341070079E-3</v>
      </c>
    </row>
    <row r="3018" spans="1:5" x14ac:dyDescent="0.3">
      <c r="A3018" s="36" t="s">
        <v>34</v>
      </c>
      <c r="B3018" s="36" t="s">
        <v>118</v>
      </c>
      <c r="C3018" s="38" t="s">
        <v>68</v>
      </c>
      <c r="D3018" s="36">
        <v>741.5849420477997</v>
      </c>
      <c r="E3018" s="36">
        <v>3.6556853907203832E-3</v>
      </c>
    </row>
    <row r="3019" spans="1:5" x14ac:dyDescent="0.3">
      <c r="A3019" s="36" t="s">
        <v>33</v>
      </c>
      <c r="B3019" s="36" t="s">
        <v>118</v>
      </c>
      <c r="C3019" s="38" t="s">
        <v>68</v>
      </c>
      <c r="D3019" s="36">
        <v>615.18262951479983</v>
      </c>
      <c r="E3019" s="36">
        <v>3.2428637954526915E-3</v>
      </c>
    </row>
    <row r="3020" spans="1:5" x14ac:dyDescent="0.3">
      <c r="A3020" s="36" t="s">
        <v>32</v>
      </c>
      <c r="B3020" s="36" t="s">
        <v>118</v>
      </c>
      <c r="C3020" s="38" t="s">
        <v>68</v>
      </c>
      <c r="D3020" s="36">
        <v>606.95056754850077</v>
      </c>
      <c r="E3020" s="36">
        <v>3.5146174683499953E-3</v>
      </c>
    </row>
    <row r="3021" spans="1:5" x14ac:dyDescent="0.3">
      <c r="A3021" s="36" t="s">
        <v>31</v>
      </c>
      <c r="B3021" s="36" t="s">
        <v>118</v>
      </c>
      <c r="C3021" s="38" t="s">
        <v>68</v>
      </c>
      <c r="D3021" s="36">
        <v>556.56699571800084</v>
      </c>
      <c r="E3021" s="36">
        <v>3.2712334901218634E-3</v>
      </c>
    </row>
    <row r="3022" spans="1:5" x14ac:dyDescent="0.3">
      <c r="A3022" s="36" t="s">
        <v>30</v>
      </c>
      <c r="B3022" s="36" t="s">
        <v>118</v>
      </c>
      <c r="C3022" s="38" t="s">
        <v>68</v>
      </c>
      <c r="D3022" s="36">
        <v>703.03967433250068</v>
      </c>
      <c r="E3022" s="36">
        <v>3.6122100228951565E-3</v>
      </c>
    </row>
    <row r="3023" spans="1:5" x14ac:dyDescent="0.3">
      <c r="A3023" s="36" t="s">
        <v>29</v>
      </c>
      <c r="B3023" s="36" t="s">
        <v>118</v>
      </c>
      <c r="C3023" s="38" t="s">
        <v>68</v>
      </c>
      <c r="D3023" s="36">
        <v>616.94278049830075</v>
      </c>
      <c r="E3023" s="36">
        <v>3.8134696038399163E-3</v>
      </c>
    </row>
    <row r="3024" spans="1:5" x14ac:dyDescent="0.3">
      <c r="A3024" s="36" t="s">
        <v>28</v>
      </c>
      <c r="B3024" s="36" t="s">
        <v>118</v>
      </c>
      <c r="C3024" s="38" t="s">
        <v>68</v>
      </c>
      <c r="D3024" s="36">
        <v>726.64654384020048</v>
      </c>
      <c r="E3024" s="36">
        <v>3.7304434597514244E-3</v>
      </c>
    </row>
    <row r="3025" spans="1:5" x14ac:dyDescent="0.3">
      <c r="A3025" s="36" t="s">
        <v>27</v>
      </c>
      <c r="B3025" s="36" t="s">
        <v>118</v>
      </c>
      <c r="C3025" s="38" t="s">
        <v>68</v>
      </c>
      <c r="D3025" s="36">
        <v>712.29810844979988</v>
      </c>
      <c r="E3025" s="36">
        <v>3.7263938718702185E-3</v>
      </c>
    </row>
    <row r="3026" spans="1:5" x14ac:dyDescent="0.3">
      <c r="A3026" s="36" t="s">
        <v>26</v>
      </c>
      <c r="B3026" s="36" t="s">
        <v>118</v>
      </c>
      <c r="C3026" s="38" t="s">
        <v>68</v>
      </c>
      <c r="D3026" s="36">
        <v>763.74960861740067</v>
      </c>
      <c r="E3026" s="36">
        <v>3.8223453780036709E-3</v>
      </c>
    </row>
    <row r="3027" spans="1:5" x14ac:dyDescent="0.3">
      <c r="A3027" s="36" t="s">
        <v>25</v>
      </c>
      <c r="B3027" s="36" t="s">
        <v>118</v>
      </c>
      <c r="C3027" s="38" t="s">
        <v>68</v>
      </c>
      <c r="D3027" s="36">
        <v>601.40647734459981</v>
      </c>
      <c r="E3027" s="36">
        <v>4.0138554387144313E-3</v>
      </c>
    </row>
    <row r="3028" spans="1:5" x14ac:dyDescent="0.3">
      <c r="A3028" s="36" t="s">
        <v>24</v>
      </c>
      <c r="B3028" s="36" t="s">
        <v>118</v>
      </c>
      <c r="C3028" s="38" t="s">
        <v>68</v>
      </c>
      <c r="D3028" s="36">
        <v>443</v>
      </c>
      <c r="E3028" s="36">
        <v>4.1368823676950087E-3</v>
      </c>
    </row>
    <row r="3029" spans="1:5" x14ac:dyDescent="0.3">
      <c r="A3029" s="36" t="s">
        <v>23</v>
      </c>
      <c r="B3029" s="36" t="s">
        <v>118</v>
      </c>
      <c r="C3029" s="38" t="s">
        <v>68</v>
      </c>
      <c r="D3029" s="36">
        <v>454.36529473830069</v>
      </c>
      <c r="E3029" s="36">
        <v>4.3084491072423823E-3</v>
      </c>
    </row>
    <row r="3030" spans="1:5" x14ac:dyDescent="0.3">
      <c r="A3030" s="36" t="s">
        <v>22</v>
      </c>
      <c r="B3030" s="36" t="s">
        <v>118</v>
      </c>
      <c r="C3030" s="38" t="s">
        <v>68</v>
      </c>
      <c r="D3030" s="36">
        <v>371.44975749629998</v>
      </c>
      <c r="E3030" s="36">
        <v>4.1301087085634115E-3</v>
      </c>
    </row>
    <row r="3031" spans="1:5" x14ac:dyDescent="0.3">
      <c r="A3031" s="36" t="s">
        <v>21</v>
      </c>
      <c r="B3031" s="36" t="s">
        <v>118</v>
      </c>
      <c r="C3031" s="38" t="s">
        <v>68</v>
      </c>
      <c r="D3031" s="36">
        <v>478.21478798319993</v>
      </c>
      <c r="E3031" s="36">
        <v>5.061319526566777E-3</v>
      </c>
    </row>
    <row r="3032" spans="1:5" x14ac:dyDescent="0.3">
      <c r="A3032" s="36" t="s">
        <v>35</v>
      </c>
      <c r="B3032" s="36" t="s">
        <v>118</v>
      </c>
      <c r="C3032" s="38" t="s">
        <v>69</v>
      </c>
      <c r="D3032" s="36">
        <v>716.19944827999984</v>
      </c>
      <c r="E3032" s="36">
        <v>3.2391942136203557E-3</v>
      </c>
    </row>
    <row r="3033" spans="1:5" x14ac:dyDescent="0.3">
      <c r="A3033" s="36" t="s">
        <v>34</v>
      </c>
      <c r="B3033" s="36" t="s">
        <v>118</v>
      </c>
      <c r="C3033" s="38" t="s">
        <v>69</v>
      </c>
      <c r="D3033" s="36">
        <v>761.56133755070152</v>
      </c>
      <c r="E3033" s="36">
        <v>3.6381388555291332E-3</v>
      </c>
    </row>
    <row r="3034" spans="1:5" x14ac:dyDescent="0.3">
      <c r="A3034" s="36" t="s">
        <v>33</v>
      </c>
      <c r="B3034" s="36" t="s">
        <v>118</v>
      </c>
      <c r="C3034" s="38" t="s">
        <v>69</v>
      </c>
      <c r="D3034" s="36">
        <v>831.11150736209993</v>
      </c>
      <c r="E3034" s="36">
        <v>3.5113749351563875E-3</v>
      </c>
    </row>
    <row r="3035" spans="1:5" x14ac:dyDescent="0.3">
      <c r="A3035" s="36" t="s">
        <v>32</v>
      </c>
      <c r="B3035" s="36" t="s">
        <v>118</v>
      </c>
      <c r="C3035" s="38" t="s">
        <v>69</v>
      </c>
      <c r="D3035" s="36">
        <v>804.98052780489957</v>
      </c>
      <c r="E3035" s="36">
        <v>3.5482763758272065E-3</v>
      </c>
    </row>
    <row r="3036" spans="1:5" x14ac:dyDescent="0.3">
      <c r="A3036" s="36" t="s">
        <v>31</v>
      </c>
      <c r="B3036" s="36" t="s">
        <v>118</v>
      </c>
      <c r="C3036" s="38" t="s">
        <v>69</v>
      </c>
      <c r="D3036" s="36">
        <v>719.79810304870023</v>
      </c>
      <c r="E3036" s="36">
        <v>3.57443136798398E-3</v>
      </c>
    </row>
    <row r="3037" spans="1:5" x14ac:dyDescent="0.3">
      <c r="A3037" s="36" t="s">
        <v>30</v>
      </c>
      <c r="B3037" s="36" t="s">
        <v>118</v>
      </c>
      <c r="C3037" s="38" t="s">
        <v>69</v>
      </c>
      <c r="D3037" s="36">
        <v>786.48402235090043</v>
      </c>
      <c r="E3037" s="36">
        <v>3.8665124662128902E-3</v>
      </c>
    </row>
    <row r="3038" spans="1:5" x14ac:dyDescent="0.3">
      <c r="A3038" s="36" t="s">
        <v>29</v>
      </c>
      <c r="B3038" s="36" t="s">
        <v>118</v>
      </c>
      <c r="C3038" s="38" t="s">
        <v>69</v>
      </c>
      <c r="D3038" s="36">
        <v>706.52404722250003</v>
      </c>
      <c r="E3038" s="36">
        <v>4.4196151932996367E-3</v>
      </c>
    </row>
    <row r="3039" spans="1:5" x14ac:dyDescent="0.3">
      <c r="A3039" s="36" t="s">
        <v>28</v>
      </c>
      <c r="B3039" s="36" t="s">
        <v>118</v>
      </c>
      <c r="C3039" s="38" t="s">
        <v>69</v>
      </c>
      <c r="D3039" s="36">
        <v>951</v>
      </c>
      <c r="E3039" s="36">
        <v>4.3054095104568292E-3</v>
      </c>
    </row>
    <row r="3040" spans="1:5" x14ac:dyDescent="0.3">
      <c r="A3040" s="36" t="s">
        <v>27</v>
      </c>
      <c r="B3040" s="36" t="s">
        <v>118</v>
      </c>
      <c r="C3040" s="38" t="s">
        <v>69</v>
      </c>
      <c r="D3040" s="36">
        <v>782</v>
      </c>
      <c r="E3040" s="36">
        <v>4.2084043762432508E-3</v>
      </c>
    </row>
    <row r="3041" spans="1:5" x14ac:dyDescent="0.3">
      <c r="A3041" s="36" t="s">
        <v>26</v>
      </c>
      <c r="B3041" s="36" t="s">
        <v>118</v>
      </c>
      <c r="C3041" s="38" t="s">
        <v>69</v>
      </c>
      <c r="D3041" s="36">
        <v>775</v>
      </c>
      <c r="E3041" s="36">
        <v>4.3333333333333331E-3</v>
      </c>
    </row>
    <row r="3042" spans="1:5" x14ac:dyDescent="0.3">
      <c r="A3042" s="36" t="s">
        <v>25</v>
      </c>
      <c r="B3042" s="36" t="s">
        <v>118</v>
      </c>
      <c r="C3042" s="38" t="s">
        <v>69</v>
      </c>
      <c r="D3042" s="36">
        <v>733</v>
      </c>
      <c r="E3042" s="36">
        <v>4.3684629376989541E-3</v>
      </c>
    </row>
    <row r="3043" spans="1:5" x14ac:dyDescent="0.3">
      <c r="A3043" s="36" t="s">
        <v>24</v>
      </c>
      <c r="B3043" s="36" t="s">
        <v>118</v>
      </c>
      <c r="C3043" s="38" t="s">
        <v>69</v>
      </c>
      <c r="D3043" s="36">
        <v>672</v>
      </c>
      <c r="E3043" s="36">
        <v>4.9107142857142856E-3</v>
      </c>
    </row>
    <row r="3044" spans="1:5" x14ac:dyDescent="0.3">
      <c r="A3044" s="36" t="s">
        <v>23</v>
      </c>
      <c r="B3044" s="36" t="s">
        <v>118</v>
      </c>
      <c r="C3044" s="38" t="s">
        <v>69</v>
      </c>
      <c r="D3044" s="36">
        <v>693</v>
      </c>
      <c r="E3044" s="36">
        <v>5.4763908930575596E-3</v>
      </c>
    </row>
    <row r="3045" spans="1:5" x14ac:dyDescent="0.3">
      <c r="A3045" s="36" t="s">
        <v>22</v>
      </c>
      <c r="B3045" s="36" t="s">
        <v>118</v>
      </c>
      <c r="C3045" s="38" t="s">
        <v>69</v>
      </c>
      <c r="D3045" s="36">
        <v>543</v>
      </c>
      <c r="E3045" s="36">
        <v>5.4928892981379171E-3</v>
      </c>
    </row>
    <row r="3046" spans="1:5" x14ac:dyDescent="0.3">
      <c r="A3046" s="36" t="s">
        <v>21</v>
      </c>
      <c r="B3046" s="36" t="s">
        <v>118</v>
      </c>
      <c r="C3046" s="38" t="s">
        <v>69</v>
      </c>
      <c r="D3046" s="36">
        <v>435</v>
      </c>
      <c r="E3046" s="36">
        <v>5.5507662835249045E-3</v>
      </c>
    </row>
    <row r="3047" spans="1:5" x14ac:dyDescent="0.3">
      <c r="A3047" s="36" t="s">
        <v>35</v>
      </c>
      <c r="B3047" s="36" t="s">
        <v>118</v>
      </c>
      <c r="C3047" s="38" t="s">
        <v>70</v>
      </c>
      <c r="D3047" s="36">
        <v>290.79816518000018</v>
      </c>
      <c r="E3047" s="36">
        <v>4.637202784709504E-3</v>
      </c>
    </row>
    <row r="3048" spans="1:5" x14ac:dyDescent="0.3">
      <c r="A3048" s="36" t="s">
        <v>34</v>
      </c>
      <c r="B3048" s="36" t="s">
        <v>118</v>
      </c>
      <c r="C3048" s="38" t="s">
        <v>70</v>
      </c>
      <c r="D3048" s="36">
        <v>338.70374559760086</v>
      </c>
      <c r="E3048" s="36">
        <v>5.4846047167542867E-3</v>
      </c>
    </row>
    <row r="3049" spans="1:5" x14ac:dyDescent="0.3">
      <c r="A3049" s="36" t="s">
        <v>33</v>
      </c>
      <c r="B3049" s="36" t="s">
        <v>118</v>
      </c>
      <c r="C3049" s="38" t="s">
        <v>70</v>
      </c>
      <c r="D3049" s="36">
        <v>288.37663538240014</v>
      </c>
      <c r="E3049" s="36">
        <v>5.133549671954514E-3</v>
      </c>
    </row>
    <row r="3050" spans="1:5" x14ac:dyDescent="0.3">
      <c r="A3050" s="36" t="s">
        <v>32</v>
      </c>
      <c r="B3050" s="36" t="s">
        <v>118</v>
      </c>
      <c r="C3050" s="38" t="s">
        <v>70</v>
      </c>
      <c r="D3050" s="36">
        <v>258.11214403999986</v>
      </c>
      <c r="E3050" s="36">
        <v>5.1581898777727968E-3</v>
      </c>
    </row>
    <row r="3051" spans="1:5" x14ac:dyDescent="0.3">
      <c r="A3051" s="36" t="s">
        <v>31</v>
      </c>
      <c r="B3051" s="36" t="s">
        <v>118</v>
      </c>
      <c r="C3051" s="38" t="s">
        <v>70</v>
      </c>
      <c r="D3051" s="36">
        <v>187.1630824849</v>
      </c>
      <c r="E3051" s="36">
        <v>5.0306840814802927E-3</v>
      </c>
    </row>
    <row r="3052" spans="1:5" x14ac:dyDescent="0.3">
      <c r="A3052" s="36" t="s">
        <v>30</v>
      </c>
      <c r="B3052" s="36" t="s">
        <v>118</v>
      </c>
      <c r="C3052" s="38" t="s">
        <v>70</v>
      </c>
      <c r="D3052" s="36">
        <v>225.36325389300006</v>
      </c>
      <c r="E3052" s="36">
        <v>6.0580699181172083E-3</v>
      </c>
    </row>
    <row r="3053" spans="1:5" x14ac:dyDescent="0.3">
      <c r="A3053" s="36" t="s">
        <v>29</v>
      </c>
      <c r="B3053" s="36" t="s">
        <v>118</v>
      </c>
      <c r="C3053" s="38" t="s">
        <v>70</v>
      </c>
      <c r="D3053" s="36">
        <v>224.18339269400005</v>
      </c>
      <c r="E3053" s="36">
        <v>6.1209469053821134E-3</v>
      </c>
    </row>
    <row r="3054" spans="1:5" x14ac:dyDescent="0.3">
      <c r="A3054" s="36" t="s">
        <v>28</v>
      </c>
      <c r="B3054" s="36" t="s">
        <v>118</v>
      </c>
      <c r="C3054" s="38" t="s">
        <v>70</v>
      </c>
      <c r="D3054" s="36">
        <v>212.85025749190012</v>
      </c>
      <c r="E3054" s="36">
        <v>6.3243679500059697E-3</v>
      </c>
    </row>
    <row r="3055" spans="1:5" x14ac:dyDescent="0.3">
      <c r="A3055" s="36" t="s">
        <v>27</v>
      </c>
      <c r="B3055" s="36" t="s">
        <v>118</v>
      </c>
      <c r="C3055" s="38" t="s">
        <v>70</v>
      </c>
      <c r="D3055" s="36">
        <v>152.10269427050008</v>
      </c>
      <c r="E3055" s="36">
        <v>6.6437669865052331E-3</v>
      </c>
    </row>
    <row r="3056" spans="1:5" x14ac:dyDescent="0.3">
      <c r="A3056" s="36" t="s">
        <v>26</v>
      </c>
      <c r="B3056" s="36" t="s">
        <v>118</v>
      </c>
      <c r="C3056" s="38" t="s">
        <v>70</v>
      </c>
      <c r="D3056" s="36">
        <v>203.21454204599996</v>
      </c>
      <c r="E3056" s="36">
        <v>5.7649294573519118E-3</v>
      </c>
    </row>
    <row r="3057" spans="1:5" x14ac:dyDescent="0.3">
      <c r="A3057" s="36" t="s">
        <v>25</v>
      </c>
      <c r="B3057" s="36" t="s">
        <v>118</v>
      </c>
      <c r="C3057" s="38" t="s">
        <v>70</v>
      </c>
      <c r="D3057" s="36">
        <v>188.65694716160004</v>
      </c>
      <c r="E3057" s="36">
        <v>5.5300668430196803E-3</v>
      </c>
    </row>
    <row r="3058" spans="1:5" x14ac:dyDescent="0.3">
      <c r="A3058" s="36" t="s">
        <v>24</v>
      </c>
      <c r="B3058" s="36" t="s">
        <v>118</v>
      </c>
      <c r="C3058" s="38" t="s">
        <v>70</v>
      </c>
      <c r="D3058" s="36">
        <v>169</v>
      </c>
      <c r="E3058" s="36">
        <v>6.2253451676528605E-3</v>
      </c>
    </row>
    <row r="3059" spans="1:5" x14ac:dyDescent="0.3">
      <c r="A3059" s="36" t="s">
        <v>23</v>
      </c>
      <c r="B3059" s="36" t="s">
        <v>118</v>
      </c>
      <c r="C3059" s="38" t="s">
        <v>70</v>
      </c>
      <c r="D3059" s="36">
        <v>211.08033602950013</v>
      </c>
      <c r="E3059" s="36">
        <v>6.0960847697031735E-3</v>
      </c>
    </row>
    <row r="3060" spans="1:5" x14ac:dyDescent="0.3">
      <c r="A3060" s="36" t="s">
        <v>22</v>
      </c>
      <c r="B3060" s="36" t="s">
        <v>118</v>
      </c>
      <c r="C3060" s="38" t="s">
        <v>70</v>
      </c>
      <c r="D3060" s="36">
        <v>82.919949968000012</v>
      </c>
      <c r="E3060" s="36">
        <v>5.5519311556786327E-3</v>
      </c>
    </row>
    <row r="3061" spans="1:5" x14ac:dyDescent="0.3">
      <c r="A3061" s="36" t="s">
        <v>21</v>
      </c>
      <c r="B3061" s="36" t="s">
        <v>118</v>
      </c>
      <c r="C3061" s="38" t="s">
        <v>70</v>
      </c>
      <c r="D3061" s="36">
        <v>147.44349274489997</v>
      </c>
      <c r="E3061" s="36">
        <v>6.2650803428184621E-3</v>
      </c>
    </row>
    <row r="3062" spans="1:5" x14ac:dyDescent="0.3">
      <c r="A3062" s="36" t="s">
        <v>35</v>
      </c>
      <c r="B3062" s="36" t="s">
        <v>118</v>
      </c>
      <c r="C3062" s="38" t="s">
        <v>71</v>
      </c>
      <c r="D3062" s="36">
        <v>173.84745764999997</v>
      </c>
      <c r="E3062" s="36">
        <v>7.7616370392300784E-3</v>
      </c>
    </row>
    <row r="3063" spans="1:5" x14ac:dyDescent="0.3">
      <c r="A3063" s="36" t="s">
        <v>34</v>
      </c>
      <c r="B3063" s="36" t="s">
        <v>118</v>
      </c>
      <c r="C3063" s="38" t="s">
        <v>71</v>
      </c>
      <c r="D3063" s="36">
        <v>142.1465309638001</v>
      </c>
      <c r="E3063" s="36">
        <v>7.4233641821699718E-3</v>
      </c>
    </row>
    <row r="3064" spans="1:5" x14ac:dyDescent="0.3">
      <c r="A3064" s="36" t="s">
        <v>33</v>
      </c>
      <c r="B3064" s="36" t="s">
        <v>118</v>
      </c>
      <c r="C3064" s="38" t="s">
        <v>71</v>
      </c>
      <c r="D3064" s="36">
        <v>167.40519323629994</v>
      </c>
      <c r="E3064" s="36">
        <v>7.8889269011663977E-3</v>
      </c>
    </row>
    <row r="3065" spans="1:5" x14ac:dyDescent="0.3">
      <c r="A3065" s="36" t="s">
        <v>32</v>
      </c>
      <c r="B3065" s="36" t="s">
        <v>118</v>
      </c>
      <c r="C3065" s="38" t="s">
        <v>71</v>
      </c>
      <c r="D3065" s="36">
        <v>89.82833793049997</v>
      </c>
      <c r="E3065" s="36">
        <v>6.8617145301199424E-3</v>
      </c>
    </row>
    <row r="3066" spans="1:5" x14ac:dyDescent="0.3">
      <c r="A3066" s="36" t="s">
        <v>31</v>
      </c>
      <c r="B3066" s="36" t="s">
        <v>118</v>
      </c>
      <c r="C3066" s="38" t="s">
        <v>71</v>
      </c>
      <c r="D3066" s="36">
        <v>132.81033238440003</v>
      </c>
      <c r="E3066" s="36">
        <v>6.861802320019577E-3</v>
      </c>
    </row>
    <row r="3067" spans="1:5" x14ac:dyDescent="0.3">
      <c r="A3067" s="36" t="s">
        <v>30</v>
      </c>
      <c r="B3067" s="36" t="s">
        <v>118</v>
      </c>
      <c r="C3067" s="38" t="s">
        <v>71</v>
      </c>
      <c r="D3067" s="36">
        <v>109.48610821250001</v>
      </c>
      <c r="E3067" s="36">
        <v>6.8621285762363619E-3</v>
      </c>
    </row>
    <row r="3068" spans="1:5" x14ac:dyDescent="0.3">
      <c r="A3068" s="36" t="s">
        <v>29</v>
      </c>
      <c r="B3068" s="36" t="s">
        <v>118</v>
      </c>
      <c r="C3068" s="38" t="s">
        <v>71</v>
      </c>
      <c r="D3068" s="36">
        <v>91.197014848900025</v>
      </c>
      <c r="E3068" s="36">
        <v>6.4433157863710601E-3</v>
      </c>
    </row>
    <row r="3069" spans="1:5" x14ac:dyDescent="0.3">
      <c r="A3069" s="36" t="s">
        <v>28</v>
      </c>
      <c r="B3069" s="36" t="s">
        <v>118</v>
      </c>
      <c r="C3069" s="38" t="s">
        <v>71</v>
      </c>
      <c r="D3069" s="36">
        <v>171.18228463759996</v>
      </c>
      <c r="E3069" s="36">
        <v>5.7997814968897008E-3</v>
      </c>
    </row>
    <row r="3070" spans="1:5" x14ac:dyDescent="0.3">
      <c r="A3070" s="36" t="s">
        <v>27</v>
      </c>
      <c r="B3070" s="36" t="s">
        <v>118</v>
      </c>
      <c r="C3070" s="38" t="s">
        <v>71</v>
      </c>
      <c r="D3070" s="36">
        <v>105.30158650630003</v>
      </c>
      <c r="E3070" s="36">
        <v>9.4028945746931197E-3</v>
      </c>
    </row>
    <row r="3071" spans="1:5" x14ac:dyDescent="0.3">
      <c r="A3071" s="36" t="s">
        <v>26</v>
      </c>
      <c r="B3071" s="36" t="s">
        <v>118</v>
      </c>
      <c r="C3071" s="38" t="s">
        <v>71</v>
      </c>
      <c r="D3071" s="36">
        <v>96.947476876999986</v>
      </c>
      <c r="E3071" s="36">
        <v>7.5706450375323158E-3</v>
      </c>
    </row>
    <row r="3072" spans="1:5" x14ac:dyDescent="0.3">
      <c r="A3072" s="36" t="s">
        <v>25</v>
      </c>
      <c r="B3072" s="36" t="s">
        <v>118</v>
      </c>
      <c r="C3072" s="38" t="s">
        <v>71</v>
      </c>
      <c r="D3072" s="36">
        <v>72.612173913199996</v>
      </c>
      <c r="E3072" s="36">
        <v>8.8522705499115353E-3</v>
      </c>
    </row>
    <row r="3073" spans="1:5" x14ac:dyDescent="0.3">
      <c r="A3073" s="36" t="s">
        <v>24</v>
      </c>
      <c r="B3073" s="36" t="s">
        <v>118</v>
      </c>
      <c r="C3073" s="38" t="s">
        <v>71</v>
      </c>
      <c r="D3073" s="36">
        <v>72</v>
      </c>
      <c r="E3073" s="36">
        <v>7.262731481481482E-3</v>
      </c>
    </row>
    <row r="3074" spans="1:5" x14ac:dyDescent="0.3">
      <c r="A3074" s="36" t="s">
        <v>23</v>
      </c>
      <c r="B3074" s="36" t="s">
        <v>118</v>
      </c>
      <c r="C3074" s="38" t="s">
        <v>71</v>
      </c>
      <c r="D3074" s="36">
        <v>101.55111111120002</v>
      </c>
      <c r="E3074" s="36">
        <v>7.2451213055014195E-3</v>
      </c>
    </row>
    <row r="3075" spans="1:5" x14ac:dyDescent="0.3">
      <c r="A3075" s="36" t="s">
        <v>22</v>
      </c>
      <c r="B3075" s="36" t="s">
        <v>118</v>
      </c>
      <c r="C3075" s="38" t="s">
        <v>71</v>
      </c>
      <c r="D3075" s="36">
        <v>83.468439716000006</v>
      </c>
      <c r="E3075" s="36">
        <v>7.368925592064395E-3</v>
      </c>
    </row>
    <row r="3076" spans="1:5" x14ac:dyDescent="0.3">
      <c r="A3076" s="36" t="s">
        <v>21</v>
      </c>
      <c r="B3076" s="36" t="s">
        <v>118</v>
      </c>
      <c r="C3076" s="38" t="s">
        <v>71</v>
      </c>
      <c r="D3076" s="36">
        <v>92.646724305599989</v>
      </c>
      <c r="E3076" s="36">
        <v>7.5339367260460121E-3</v>
      </c>
    </row>
    <row r="3077" spans="1:5" x14ac:dyDescent="0.3">
      <c r="A3077" s="36" t="s">
        <v>35</v>
      </c>
      <c r="B3077" s="36" t="s">
        <v>118</v>
      </c>
      <c r="C3077" s="38" t="s">
        <v>72</v>
      </c>
      <c r="D3077" s="36">
        <v>180.67469878000003</v>
      </c>
      <c r="E3077" s="36">
        <v>5.2242635072944866E-3</v>
      </c>
    </row>
    <row r="3078" spans="1:5" x14ac:dyDescent="0.3">
      <c r="A3078" s="36" t="s">
        <v>34</v>
      </c>
      <c r="B3078" s="36" t="s">
        <v>118</v>
      </c>
      <c r="C3078" s="38" t="s">
        <v>72</v>
      </c>
      <c r="D3078" s="36">
        <v>197.73512902780016</v>
      </c>
      <c r="E3078" s="36">
        <v>5.7474232421709784E-3</v>
      </c>
    </row>
    <row r="3079" spans="1:5" x14ac:dyDescent="0.3">
      <c r="A3079" s="36" t="s">
        <v>33</v>
      </c>
      <c r="B3079" s="36" t="s">
        <v>118</v>
      </c>
      <c r="C3079" s="38" t="s">
        <v>72</v>
      </c>
      <c r="D3079" s="36">
        <v>217.3891570543999</v>
      </c>
      <c r="E3079" s="36">
        <v>5.0543093827255291E-3</v>
      </c>
    </row>
    <row r="3080" spans="1:5" x14ac:dyDescent="0.3">
      <c r="A3080" s="36" t="s">
        <v>32</v>
      </c>
      <c r="B3080" s="36" t="s">
        <v>118</v>
      </c>
      <c r="C3080" s="38" t="s">
        <v>72</v>
      </c>
      <c r="D3080" s="36">
        <v>158.38484713370005</v>
      </c>
      <c r="E3080" s="36">
        <v>5.3119974276361779E-3</v>
      </c>
    </row>
    <row r="3081" spans="1:5" x14ac:dyDescent="0.3">
      <c r="A3081" s="36" t="s">
        <v>31</v>
      </c>
      <c r="B3081" s="36" t="s">
        <v>118</v>
      </c>
      <c r="C3081" s="38" t="s">
        <v>72</v>
      </c>
      <c r="D3081" s="36">
        <v>172.61375300879996</v>
      </c>
      <c r="E3081" s="36">
        <v>5.0005662478292768E-3</v>
      </c>
    </row>
    <row r="3082" spans="1:5" x14ac:dyDescent="0.3">
      <c r="A3082" s="36" t="s">
        <v>30</v>
      </c>
      <c r="B3082" s="36" t="s">
        <v>118</v>
      </c>
      <c r="C3082" s="38" t="s">
        <v>72</v>
      </c>
      <c r="D3082" s="36">
        <v>141.01169770150005</v>
      </c>
      <c r="E3082" s="36">
        <v>4.7623080054664179E-3</v>
      </c>
    </row>
    <row r="3083" spans="1:5" x14ac:dyDescent="0.3">
      <c r="A3083" s="36" t="s">
        <v>29</v>
      </c>
      <c r="B3083" s="36" t="s">
        <v>118</v>
      </c>
      <c r="C3083" s="38" t="s">
        <v>72</v>
      </c>
      <c r="D3083" s="36">
        <v>99.270155586599998</v>
      </c>
      <c r="E3083" s="36">
        <v>6.0508208656094358E-3</v>
      </c>
    </row>
    <row r="3084" spans="1:5" x14ac:dyDescent="0.3">
      <c r="A3084" s="36" t="s">
        <v>28</v>
      </c>
      <c r="B3084" s="36" t="s">
        <v>118</v>
      </c>
      <c r="C3084" s="38" t="s">
        <v>72</v>
      </c>
      <c r="D3084" s="36">
        <v>111.07900122139999</v>
      </c>
      <c r="E3084" s="36">
        <v>4.5838851999670987E-3</v>
      </c>
    </row>
    <row r="3085" spans="1:5" x14ac:dyDescent="0.3">
      <c r="A3085" s="36" t="s">
        <v>27</v>
      </c>
      <c r="B3085" s="36" t="s">
        <v>118</v>
      </c>
      <c r="C3085" s="38" t="s">
        <v>72</v>
      </c>
      <c r="D3085" s="36">
        <v>79.866408168100008</v>
      </c>
      <c r="E3085" s="36">
        <v>5.0620352139132928E-3</v>
      </c>
    </row>
    <row r="3086" spans="1:5" x14ac:dyDescent="0.3">
      <c r="A3086" s="36" t="s">
        <v>26</v>
      </c>
      <c r="B3086" s="36" t="s">
        <v>118</v>
      </c>
      <c r="C3086" s="38" t="s">
        <v>72</v>
      </c>
      <c r="D3086" s="36">
        <v>142.4568774626</v>
      </c>
      <c r="E3086" s="36">
        <v>6.1684387927863531E-3</v>
      </c>
    </row>
    <row r="3087" spans="1:5" x14ac:dyDescent="0.3">
      <c r="A3087" s="36" t="s">
        <v>25</v>
      </c>
      <c r="B3087" s="36" t="s">
        <v>118</v>
      </c>
      <c r="C3087" s="38" t="s">
        <v>72</v>
      </c>
      <c r="D3087" s="36">
        <v>101.5096321361</v>
      </c>
      <c r="E3087" s="36">
        <v>6.9831071970617876E-3</v>
      </c>
    </row>
    <row r="3088" spans="1:5" x14ac:dyDescent="0.3">
      <c r="A3088" s="36" t="s">
        <v>24</v>
      </c>
      <c r="B3088" s="36" t="s">
        <v>118</v>
      </c>
      <c r="C3088" s="38" t="s">
        <v>72</v>
      </c>
      <c r="D3088" s="36">
        <v>90</v>
      </c>
      <c r="E3088" s="36">
        <v>5.9876543209876542E-3</v>
      </c>
    </row>
    <row r="3089" spans="1:5" x14ac:dyDescent="0.3">
      <c r="A3089" s="36" t="s">
        <v>23</v>
      </c>
      <c r="B3089" s="36" t="s">
        <v>118</v>
      </c>
      <c r="C3089" s="38" t="s">
        <v>72</v>
      </c>
      <c r="D3089" s="36">
        <v>72.912359316699991</v>
      </c>
      <c r="E3089" s="36">
        <v>5.036540501579893E-3</v>
      </c>
    </row>
    <row r="3090" spans="1:5" x14ac:dyDescent="0.3">
      <c r="A3090" s="36" t="s">
        <v>22</v>
      </c>
      <c r="B3090" s="36" t="s">
        <v>118</v>
      </c>
      <c r="C3090" s="38" t="s">
        <v>72</v>
      </c>
      <c r="D3090" s="36">
        <v>92.132614935700005</v>
      </c>
      <c r="E3090" s="36">
        <v>5.6536631969073721E-3</v>
      </c>
    </row>
    <row r="3091" spans="1:5" x14ac:dyDescent="0.3">
      <c r="A3091" s="36" t="s">
        <v>21</v>
      </c>
      <c r="B3091" s="36" t="s">
        <v>118</v>
      </c>
      <c r="C3091" s="38" t="s">
        <v>72</v>
      </c>
      <c r="D3091" s="36">
        <v>39.888766366799999</v>
      </c>
      <c r="E3091" s="36">
        <v>6.2327321738580464E-3</v>
      </c>
    </row>
    <row r="3092" spans="1:5" x14ac:dyDescent="0.3">
      <c r="A3092" s="36" t="s">
        <v>35</v>
      </c>
      <c r="B3092" s="36" t="s">
        <v>118</v>
      </c>
      <c r="C3092" s="38" t="s">
        <v>73</v>
      </c>
      <c r="D3092" s="36">
        <v>267.04347819999992</v>
      </c>
      <c r="E3092" s="36">
        <v>5.1205384601664562E-3</v>
      </c>
    </row>
    <row r="3093" spans="1:5" x14ac:dyDescent="0.3">
      <c r="A3093" s="36" t="s">
        <v>34</v>
      </c>
      <c r="B3093" s="36" t="s">
        <v>118</v>
      </c>
      <c r="C3093" s="38" t="s">
        <v>73</v>
      </c>
      <c r="D3093" s="36">
        <v>323.9860568151002</v>
      </c>
      <c r="E3093" s="36">
        <v>5.4426563299233106E-3</v>
      </c>
    </row>
    <row r="3094" spans="1:5" x14ac:dyDescent="0.3">
      <c r="A3094" s="36" t="s">
        <v>33</v>
      </c>
      <c r="B3094" s="36" t="s">
        <v>118</v>
      </c>
      <c r="C3094" s="38" t="s">
        <v>73</v>
      </c>
      <c r="D3094" s="36">
        <v>324.11530002919955</v>
      </c>
      <c r="E3094" s="36">
        <v>5.1098863874690483E-3</v>
      </c>
    </row>
    <row r="3095" spans="1:5" x14ac:dyDescent="0.3">
      <c r="A3095" s="36" t="s">
        <v>32</v>
      </c>
      <c r="B3095" s="36" t="s">
        <v>118</v>
      </c>
      <c r="C3095" s="38" t="s">
        <v>73</v>
      </c>
      <c r="D3095" s="36">
        <v>202.73087677210009</v>
      </c>
      <c r="E3095" s="36">
        <v>5.3794595444780803E-3</v>
      </c>
    </row>
    <row r="3096" spans="1:5" x14ac:dyDescent="0.3">
      <c r="A3096" s="36" t="s">
        <v>31</v>
      </c>
      <c r="B3096" s="36" t="s">
        <v>118</v>
      </c>
      <c r="C3096" s="38" t="s">
        <v>73</v>
      </c>
      <c r="D3096" s="36">
        <v>271.74826162219978</v>
      </c>
      <c r="E3096" s="36">
        <v>4.8425532229510555E-3</v>
      </c>
    </row>
    <row r="3097" spans="1:5" x14ac:dyDescent="0.3">
      <c r="A3097" s="36" t="s">
        <v>30</v>
      </c>
      <c r="B3097" s="36" t="s">
        <v>118</v>
      </c>
      <c r="C3097" s="38" t="s">
        <v>73</v>
      </c>
      <c r="D3097" s="36">
        <v>251.16025131160012</v>
      </c>
      <c r="E3097" s="36">
        <v>5.0975027747239667E-3</v>
      </c>
    </row>
    <row r="3098" spans="1:5" x14ac:dyDescent="0.3">
      <c r="A3098" s="36" t="s">
        <v>29</v>
      </c>
      <c r="B3098" s="36" t="s">
        <v>118</v>
      </c>
      <c r="C3098" s="38" t="s">
        <v>73</v>
      </c>
      <c r="D3098" s="36">
        <v>270.52443582859991</v>
      </c>
      <c r="E3098" s="36">
        <v>4.8064678090305613E-3</v>
      </c>
    </row>
    <row r="3099" spans="1:5" x14ac:dyDescent="0.3">
      <c r="A3099" s="36" t="s">
        <v>28</v>
      </c>
      <c r="B3099" s="36" t="s">
        <v>118</v>
      </c>
      <c r="C3099" s="38" t="s">
        <v>73</v>
      </c>
      <c r="D3099" s="36">
        <v>275.89874696479978</v>
      </c>
      <c r="E3099" s="36">
        <v>4.2238973338267682E-3</v>
      </c>
    </row>
    <row r="3100" spans="1:5" x14ac:dyDescent="0.3">
      <c r="A3100" s="36" t="s">
        <v>27</v>
      </c>
      <c r="B3100" s="36" t="s">
        <v>118</v>
      </c>
      <c r="C3100" s="38" t="s">
        <v>73</v>
      </c>
      <c r="D3100" s="36">
        <v>393.92549586340039</v>
      </c>
      <c r="E3100" s="36">
        <v>4.8677339531019749E-3</v>
      </c>
    </row>
    <row r="3101" spans="1:5" x14ac:dyDescent="0.3">
      <c r="A3101" s="36" t="s">
        <v>26</v>
      </c>
      <c r="B3101" s="36" t="s">
        <v>118</v>
      </c>
      <c r="C3101" s="38" t="s">
        <v>73</v>
      </c>
      <c r="D3101" s="36">
        <v>323.06486952569986</v>
      </c>
      <c r="E3101" s="36">
        <v>5.3685297973615582E-3</v>
      </c>
    </row>
    <row r="3102" spans="1:5" x14ac:dyDescent="0.3">
      <c r="A3102" s="36" t="s">
        <v>25</v>
      </c>
      <c r="B3102" s="36" t="s">
        <v>118</v>
      </c>
      <c r="C3102" s="38" t="s">
        <v>73</v>
      </c>
      <c r="D3102" s="36">
        <v>276.84701810770002</v>
      </c>
      <c r="E3102" s="36">
        <v>5.1019956693463802E-3</v>
      </c>
    </row>
    <row r="3103" spans="1:5" x14ac:dyDescent="0.3">
      <c r="A3103" s="36" t="s">
        <v>24</v>
      </c>
      <c r="B3103" s="36" t="s">
        <v>118</v>
      </c>
      <c r="C3103" s="38" t="s">
        <v>73</v>
      </c>
      <c r="D3103" s="36">
        <v>287</v>
      </c>
      <c r="E3103" s="36">
        <v>5.1829268292682929E-3</v>
      </c>
    </row>
    <row r="3104" spans="1:5" x14ac:dyDescent="0.3">
      <c r="A3104" s="36" t="s">
        <v>23</v>
      </c>
      <c r="B3104" s="36" t="s">
        <v>118</v>
      </c>
      <c r="C3104" s="38" t="s">
        <v>73</v>
      </c>
      <c r="D3104" s="36">
        <v>395.32350533559986</v>
      </c>
      <c r="E3104" s="36">
        <v>5.3160372534877274E-3</v>
      </c>
    </row>
    <row r="3105" spans="1:5" x14ac:dyDescent="0.3">
      <c r="A3105" s="36" t="s">
        <v>22</v>
      </c>
      <c r="B3105" s="36" t="s">
        <v>118</v>
      </c>
      <c r="C3105" s="38" t="s">
        <v>73</v>
      </c>
      <c r="D3105" s="36">
        <v>239.34788900680016</v>
      </c>
      <c r="E3105" s="36">
        <v>6.6706397601593087E-3</v>
      </c>
    </row>
    <row r="3106" spans="1:5" x14ac:dyDescent="0.3">
      <c r="A3106" s="36" t="s">
        <v>21</v>
      </c>
      <c r="B3106" s="36" t="s">
        <v>118</v>
      </c>
      <c r="C3106" s="38" t="s">
        <v>73</v>
      </c>
      <c r="D3106" s="36">
        <v>173.96470225060011</v>
      </c>
      <c r="E3106" s="36">
        <v>5.5398808948257678E-3</v>
      </c>
    </row>
    <row r="3107" spans="1:5" x14ac:dyDescent="0.3">
      <c r="A3107" s="36" t="s">
        <v>35</v>
      </c>
      <c r="B3107" s="36" t="s">
        <v>118</v>
      </c>
      <c r="C3107" s="38" t="s">
        <v>98</v>
      </c>
      <c r="D3107" s="36">
        <v>12.25</v>
      </c>
      <c r="E3107" s="36">
        <v>3.5856009070294784E-3</v>
      </c>
    </row>
    <row r="3108" spans="1:5" x14ac:dyDescent="0.3">
      <c r="A3108" s="36" t="s">
        <v>34</v>
      </c>
      <c r="B3108" s="36" t="s">
        <v>118</v>
      </c>
      <c r="C3108" s="38" t="s">
        <v>98</v>
      </c>
      <c r="D3108" s="36">
        <v>33.1080103356</v>
      </c>
      <c r="E3108" s="36">
        <v>6.0705895666751577E-3</v>
      </c>
    </row>
    <row r="3109" spans="1:5" x14ac:dyDescent="0.3">
      <c r="A3109" s="36" t="s">
        <v>33</v>
      </c>
      <c r="B3109" s="36" t="s">
        <v>118</v>
      </c>
      <c r="C3109" s="38" t="s">
        <v>98</v>
      </c>
      <c r="D3109" s="36">
        <v>13</v>
      </c>
      <c r="E3109" s="36">
        <v>4.8611111111111112E-3</v>
      </c>
    </row>
    <row r="3110" spans="1:5" x14ac:dyDescent="0.3">
      <c r="A3110" s="36" t="s">
        <v>32</v>
      </c>
      <c r="B3110" s="36" t="s">
        <v>118</v>
      </c>
      <c r="C3110" s="38" t="s">
        <v>98</v>
      </c>
      <c r="D3110" s="36">
        <v>16.083333333300001</v>
      </c>
      <c r="E3110" s="36">
        <v>7.9753166378835408E-3</v>
      </c>
    </row>
    <row r="3111" spans="1:5" x14ac:dyDescent="0.3">
      <c r="A3111" s="36" t="s">
        <v>31</v>
      </c>
      <c r="B3111" s="36" t="s">
        <v>118</v>
      </c>
      <c r="C3111" s="38" t="s">
        <v>98</v>
      </c>
      <c r="D3111" s="36">
        <v>20.577777777800002</v>
      </c>
      <c r="E3111" s="36">
        <v>6.2957463402942273E-3</v>
      </c>
    </row>
    <row r="3112" spans="1:5" x14ac:dyDescent="0.3">
      <c r="A3112" s="36" t="s">
        <v>30</v>
      </c>
      <c r="B3112" s="36" t="s">
        <v>118</v>
      </c>
      <c r="C3112" s="38" t="s">
        <v>98</v>
      </c>
      <c r="D3112" s="36">
        <v>35.757575757500007</v>
      </c>
      <c r="E3112" s="36">
        <v>6.4865819209021609E-3</v>
      </c>
    </row>
    <row r="3113" spans="1:5" x14ac:dyDescent="0.3">
      <c r="A3113" s="36" t="s">
        <v>29</v>
      </c>
      <c r="B3113" s="36" t="s">
        <v>118</v>
      </c>
      <c r="C3113" s="38" t="s">
        <v>98</v>
      </c>
      <c r="D3113" s="36">
        <v>27.955952380900001</v>
      </c>
      <c r="E3113" s="36">
        <v>5.8988003141720062E-3</v>
      </c>
    </row>
    <row r="3114" spans="1:5" x14ac:dyDescent="0.3">
      <c r="A3114" s="36" t="s">
        <v>28</v>
      </c>
      <c r="B3114" s="36" t="s">
        <v>118</v>
      </c>
      <c r="C3114" s="38" t="s">
        <v>98</v>
      </c>
      <c r="D3114" s="36">
        <v>32.375</v>
      </c>
      <c r="E3114" s="36">
        <v>5.7593307593307597E-3</v>
      </c>
    </row>
    <row r="3115" spans="1:5" x14ac:dyDescent="0.3">
      <c r="A3115" s="36" t="s">
        <v>27</v>
      </c>
      <c r="B3115" s="36" t="s">
        <v>118</v>
      </c>
      <c r="C3115" s="38" t="s">
        <v>98</v>
      </c>
      <c r="D3115" s="36">
        <v>7.3333333333000006</v>
      </c>
      <c r="E3115" s="36">
        <v>5.0505050505153812E-3</v>
      </c>
    </row>
    <row r="3116" spans="1:5" x14ac:dyDescent="0.3">
      <c r="A3116" s="36" t="s">
        <v>26</v>
      </c>
      <c r="B3116" s="36" t="s">
        <v>118</v>
      </c>
      <c r="C3116" s="38" t="s">
        <v>98</v>
      </c>
      <c r="D3116" s="36">
        <v>15.142857142899999</v>
      </c>
      <c r="E3116" s="36">
        <v>5.4179769392037449E-3</v>
      </c>
    </row>
    <row r="3117" spans="1:5" x14ac:dyDescent="0.3">
      <c r="A3117" s="36" t="s">
        <v>25</v>
      </c>
      <c r="B3117" s="36" t="s">
        <v>118</v>
      </c>
      <c r="C3117" s="38" t="s">
        <v>98</v>
      </c>
      <c r="D3117" s="36">
        <v>22.666666666699999</v>
      </c>
      <c r="E3117" s="36">
        <v>6.1274509804015278E-3</v>
      </c>
    </row>
    <row r="3118" spans="1:5" x14ac:dyDescent="0.3">
      <c r="A3118" s="36" t="s">
        <v>24</v>
      </c>
      <c r="B3118" s="36" t="s">
        <v>118</v>
      </c>
      <c r="C3118" s="38" t="s">
        <v>98</v>
      </c>
      <c r="D3118" s="36">
        <v>29</v>
      </c>
      <c r="E3118" s="36">
        <v>6.4894636015325668E-3</v>
      </c>
    </row>
    <row r="3119" spans="1:5" x14ac:dyDescent="0.3">
      <c r="A3119" s="36" t="s">
        <v>23</v>
      </c>
      <c r="B3119" s="36" t="s">
        <v>118</v>
      </c>
      <c r="C3119" s="38" t="s">
        <v>98</v>
      </c>
      <c r="D3119" s="36">
        <v>31.892857142900002</v>
      </c>
      <c r="E3119" s="36">
        <v>8.9990046037063329E-3</v>
      </c>
    </row>
    <row r="3120" spans="1:5" x14ac:dyDescent="0.3">
      <c r="A3120" s="36" t="s">
        <v>22</v>
      </c>
      <c r="B3120" s="36" t="s">
        <v>118</v>
      </c>
      <c r="C3120" s="38" t="s">
        <v>98</v>
      </c>
      <c r="D3120" s="36">
        <v>24.476190476200003</v>
      </c>
      <c r="E3120" s="36">
        <v>6.9647103328985532E-3</v>
      </c>
    </row>
    <row r="3121" spans="1:5" x14ac:dyDescent="0.3">
      <c r="A3121" s="36" t="s">
        <v>21</v>
      </c>
      <c r="B3121" s="36" t="s">
        <v>118</v>
      </c>
      <c r="C3121" s="38" t="s">
        <v>98</v>
      </c>
      <c r="D3121" s="36">
        <v>15.5</v>
      </c>
      <c r="E3121" s="36">
        <v>7.2916666666666668E-3</v>
      </c>
    </row>
    <row r="3122" spans="1:5" x14ac:dyDescent="0.3">
      <c r="A3122" s="36" t="s">
        <v>35</v>
      </c>
      <c r="B3122" s="36" t="s">
        <v>118</v>
      </c>
      <c r="C3122" s="38" t="s">
        <v>99</v>
      </c>
      <c r="D3122" s="36">
        <v>2</v>
      </c>
      <c r="E3122" s="36">
        <v>5.208333333333333E-3</v>
      </c>
    </row>
    <row r="3123" spans="1:5" x14ac:dyDescent="0.3">
      <c r="A3123" s="36" t="s">
        <v>34</v>
      </c>
      <c r="B3123" s="36" t="s">
        <v>118</v>
      </c>
      <c r="C3123" s="38" t="s">
        <v>99</v>
      </c>
      <c r="D3123" s="36">
        <v>0</v>
      </c>
      <c r="E3123" s="36">
        <v>0</v>
      </c>
    </row>
    <row r="3124" spans="1:5" x14ac:dyDescent="0.3">
      <c r="A3124" s="36" t="s">
        <v>33</v>
      </c>
      <c r="B3124" s="36" t="s">
        <v>118</v>
      </c>
      <c r="C3124" s="38" t="s">
        <v>99</v>
      </c>
      <c r="D3124" s="36">
        <v>1</v>
      </c>
      <c r="E3124" s="36">
        <v>1.3888888888888888E-2</v>
      </c>
    </row>
    <row r="3125" spans="1:5" x14ac:dyDescent="0.3">
      <c r="A3125" s="36" t="s">
        <v>32</v>
      </c>
      <c r="B3125" s="36" t="s">
        <v>118</v>
      </c>
      <c r="C3125" s="38" t="s">
        <v>99</v>
      </c>
      <c r="D3125" s="36">
        <v>1</v>
      </c>
      <c r="E3125" s="36">
        <v>1.1111111111111112E-2</v>
      </c>
    </row>
    <row r="3126" spans="1:5" x14ac:dyDescent="0.3">
      <c r="A3126" s="36" t="s">
        <v>31</v>
      </c>
      <c r="B3126" s="36" t="s">
        <v>118</v>
      </c>
      <c r="C3126" s="38" t="s">
        <v>99</v>
      </c>
      <c r="D3126" s="36">
        <v>0</v>
      </c>
      <c r="E3126" s="36">
        <v>0</v>
      </c>
    </row>
    <row r="3127" spans="1:5" x14ac:dyDescent="0.3">
      <c r="A3127" s="36" t="s">
        <v>30</v>
      </c>
      <c r="B3127" s="36" t="s">
        <v>118</v>
      </c>
      <c r="C3127" s="38" t="s">
        <v>99</v>
      </c>
      <c r="D3127" s="36">
        <v>0</v>
      </c>
      <c r="E3127" s="36">
        <v>0</v>
      </c>
    </row>
    <row r="3128" spans="1:5" x14ac:dyDescent="0.3">
      <c r="A3128" s="36" t="s">
        <v>29</v>
      </c>
      <c r="B3128" s="36" t="s">
        <v>118</v>
      </c>
      <c r="C3128" s="38" t="s">
        <v>99</v>
      </c>
      <c r="D3128" s="36">
        <v>1</v>
      </c>
      <c r="E3128" s="36">
        <v>4.1666666666666666E-3</v>
      </c>
    </row>
    <row r="3129" spans="1:5" x14ac:dyDescent="0.3">
      <c r="A3129" s="36" t="s">
        <v>28</v>
      </c>
      <c r="B3129" s="36" t="s">
        <v>118</v>
      </c>
      <c r="C3129" s="38" t="s">
        <v>99</v>
      </c>
      <c r="D3129" s="36">
        <v>1</v>
      </c>
      <c r="E3129" s="36">
        <v>3.472222222222222E-3</v>
      </c>
    </row>
    <row r="3130" spans="1:5" x14ac:dyDescent="0.3">
      <c r="A3130" s="36" t="s">
        <v>27</v>
      </c>
      <c r="B3130" s="36" t="s">
        <v>118</v>
      </c>
      <c r="C3130" s="38" t="s">
        <v>99</v>
      </c>
      <c r="D3130" s="36">
        <v>0</v>
      </c>
      <c r="E3130" s="36">
        <v>0</v>
      </c>
    </row>
    <row r="3131" spans="1:5" x14ac:dyDescent="0.3">
      <c r="A3131" s="36" t="s">
        <v>26</v>
      </c>
      <c r="B3131" s="36" t="s">
        <v>118</v>
      </c>
      <c r="C3131" s="38" t="s">
        <v>99</v>
      </c>
      <c r="D3131" s="36">
        <v>0</v>
      </c>
      <c r="E3131" s="36">
        <v>0</v>
      </c>
    </row>
    <row r="3132" spans="1:5" x14ac:dyDescent="0.3">
      <c r="A3132" s="36" t="s">
        <v>25</v>
      </c>
      <c r="B3132" s="36" t="s">
        <v>118</v>
      </c>
      <c r="C3132" s="38" t="s">
        <v>99</v>
      </c>
      <c r="D3132" s="36">
        <v>1</v>
      </c>
      <c r="E3132" s="36">
        <v>5.5555555555555558E-3</v>
      </c>
    </row>
    <row r="3133" spans="1:5" x14ac:dyDescent="0.3">
      <c r="A3133" s="36" t="s">
        <v>24</v>
      </c>
      <c r="B3133" s="36" t="s">
        <v>118</v>
      </c>
      <c r="C3133" s="38" t="s">
        <v>99</v>
      </c>
      <c r="D3133" s="36">
        <v>0</v>
      </c>
      <c r="E3133" s="36">
        <v>0</v>
      </c>
    </row>
    <row r="3134" spans="1:5" x14ac:dyDescent="0.3">
      <c r="A3134" s="36" t="s">
        <v>23</v>
      </c>
      <c r="B3134" s="36" t="s">
        <v>118</v>
      </c>
      <c r="C3134" s="38" t="s">
        <v>99</v>
      </c>
      <c r="D3134" s="36">
        <v>0</v>
      </c>
      <c r="E3134" s="36">
        <v>0</v>
      </c>
    </row>
    <row r="3135" spans="1:5" x14ac:dyDescent="0.3">
      <c r="A3135" s="36" t="s">
        <v>22</v>
      </c>
      <c r="B3135" s="36" t="s">
        <v>118</v>
      </c>
      <c r="C3135" s="38" t="s">
        <v>99</v>
      </c>
      <c r="D3135" s="36">
        <v>0</v>
      </c>
      <c r="E3135" s="36">
        <v>0</v>
      </c>
    </row>
    <row r="3136" spans="1:5" x14ac:dyDescent="0.3">
      <c r="A3136" s="36" t="s">
        <v>21</v>
      </c>
      <c r="B3136" s="36" t="s">
        <v>118</v>
      </c>
      <c r="C3136" s="38" t="s">
        <v>99</v>
      </c>
      <c r="D3136" s="36">
        <v>0</v>
      </c>
      <c r="E3136" s="36">
        <v>0</v>
      </c>
    </row>
    <row r="3137" spans="1:5" x14ac:dyDescent="0.3">
      <c r="A3137" s="36" t="s">
        <v>35</v>
      </c>
      <c r="B3137" s="36" t="s">
        <v>118</v>
      </c>
      <c r="C3137" s="38" t="s">
        <v>74</v>
      </c>
      <c r="D3137" s="36">
        <v>346.86486485999995</v>
      </c>
      <c r="E3137" s="36">
        <v>5.265851990374144E-3</v>
      </c>
    </row>
    <row r="3138" spans="1:5" x14ac:dyDescent="0.3">
      <c r="A3138" s="36" t="s">
        <v>34</v>
      </c>
      <c r="B3138" s="36" t="s">
        <v>118</v>
      </c>
      <c r="C3138" s="38" t="s">
        <v>74</v>
      </c>
      <c r="D3138" s="36">
        <v>386.65154630239954</v>
      </c>
      <c r="E3138" s="36">
        <v>5.5729146295967836E-3</v>
      </c>
    </row>
    <row r="3139" spans="1:5" x14ac:dyDescent="0.3">
      <c r="A3139" s="36" t="s">
        <v>33</v>
      </c>
      <c r="B3139" s="36" t="s">
        <v>118</v>
      </c>
      <c r="C3139" s="38" t="s">
        <v>74</v>
      </c>
      <c r="D3139" s="36">
        <v>389.00872172360016</v>
      </c>
      <c r="E3139" s="36">
        <v>5.6749399641253338E-3</v>
      </c>
    </row>
    <row r="3140" spans="1:5" x14ac:dyDescent="0.3">
      <c r="A3140" s="36" t="s">
        <v>32</v>
      </c>
      <c r="B3140" s="36" t="s">
        <v>118</v>
      </c>
      <c r="C3140" s="38" t="s">
        <v>74</v>
      </c>
      <c r="D3140" s="36">
        <v>345.94214349770004</v>
      </c>
      <c r="E3140" s="36">
        <v>5.6558208858505706E-3</v>
      </c>
    </row>
    <row r="3141" spans="1:5" x14ac:dyDescent="0.3">
      <c r="A3141" s="36" t="s">
        <v>31</v>
      </c>
      <c r="B3141" s="36" t="s">
        <v>118</v>
      </c>
      <c r="C3141" s="38" t="s">
        <v>74</v>
      </c>
      <c r="D3141" s="36">
        <v>266.85595261190008</v>
      </c>
      <c r="E3141" s="36">
        <v>6.0515076134931281E-3</v>
      </c>
    </row>
    <row r="3142" spans="1:5" x14ac:dyDescent="0.3">
      <c r="A3142" s="36" t="s">
        <v>30</v>
      </c>
      <c r="B3142" s="36" t="s">
        <v>118</v>
      </c>
      <c r="C3142" s="38" t="s">
        <v>74</v>
      </c>
      <c r="D3142" s="36">
        <v>343.1078647395999</v>
      </c>
      <c r="E3142" s="36">
        <v>5.7319196575837533E-3</v>
      </c>
    </row>
    <row r="3143" spans="1:5" x14ac:dyDescent="0.3">
      <c r="A3143" s="36" t="s">
        <v>29</v>
      </c>
      <c r="B3143" s="36" t="s">
        <v>118</v>
      </c>
      <c r="C3143" s="38" t="s">
        <v>74</v>
      </c>
      <c r="D3143" s="36">
        <v>240.95253381709981</v>
      </c>
      <c r="E3143" s="36">
        <v>6.1961108714866575E-3</v>
      </c>
    </row>
    <row r="3144" spans="1:5" x14ac:dyDescent="0.3">
      <c r="A3144" s="36" t="s">
        <v>28</v>
      </c>
      <c r="B3144" s="36" t="s">
        <v>118</v>
      </c>
      <c r="C3144" s="38" t="s">
        <v>74</v>
      </c>
      <c r="D3144" s="36">
        <v>286.7938357350003</v>
      </c>
      <c r="E3144" s="36">
        <v>5.3508198513467636E-3</v>
      </c>
    </row>
    <row r="3145" spans="1:5" x14ac:dyDescent="0.3">
      <c r="A3145" s="36" t="s">
        <v>27</v>
      </c>
      <c r="B3145" s="36" t="s">
        <v>118</v>
      </c>
      <c r="C3145" s="38" t="s">
        <v>74</v>
      </c>
      <c r="D3145" s="36">
        <v>295.0598201487</v>
      </c>
      <c r="E3145" s="36">
        <v>5.5821647887452164E-3</v>
      </c>
    </row>
    <row r="3146" spans="1:5" x14ac:dyDescent="0.3">
      <c r="A3146" s="36" t="s">
        <v>26</v>
      </c>
      <c r="B3146" s="36" t="s">
        <v>118</v>
      </c>
      <c r="C3146" s="38" t="s">
        <v>74</v>
      </c>
      <c r="D3146" s="36">
        <v>330.45416032629993</v>
      </c>
      <c r="E3146" s="36">
        <v>5.5617717699970766E-3</v>
      </c>
    </row>
    <row r="3147" spans="1:5" x14ac:dyDescent="0.3">
      <c r="A3147" s="36" t="s">
        <v>25</v>
      </c>
      <c r="B3147" s="36" t="s">
        <v>118</v>
      </c>
      <c r="C3147" s="38" t="s">
        <v>74</v>
      </c>
      <c r="D3147" s="36">
        <v>316.25716841000008</v>
      </c>
      <c r="E3147" s="36">
        <v>5.5066597153533561E-3</v>
      </c>
    </row>
    <row r="3148" spans="1:5" x14ac:dyDescent="0.3">
      <c r="A3148" s="36" t="s">
        <v>24</v>
      </c>
      <c r="B3148" s="36" t="s">
        <v>118</v>
      </c>
      <c r="C3148" s="38" t="s">
        <v>74</v>
      </c>
      <c r="D3148" s="36">
        <v>273</v>
      </c>
      <c r="E3148" s="36">
        <v>5.647130647130647E-3</v>
      </c>
    </row>
    <row r="3149" spans="1:5" x14ac:dyDescent="0.3">
      <c r="A3149" s="36" t="s">
        <v>23</v>
      </c>
      <c r="B3149" s="36" t="s">
        <v>118</v>
      </c>
      <c r="C3149" s="38" t="s">
        <v>74</v>
      </c>
      <c r="D3149" s="36">
        <v>311.56896708009975</v>
      </c>
      <c r="E3149" s="36">
        <v>5.6655163715689698E-3</v>
      </c>
    </row>
    <row r="3150" spans="1:5" x14ac:dyDescent="0.3">
      <c r="A3150" s="36" t="s">
        <v>22</v>
      </c>
      <c r="B3150" s="36" t="s">
        <v>118</v>
      </c>
      <c r="C3150" s="38" t="s">
        <v>74</v>
      </c>
      <c r="D3150" s="36">
        <v>163.36754838390004</v>
      </c>
      <c r="E3150" s="36">
        <v>6.216567153000137E-3</v>
      </c>
    </row>
    <row r="3151" spans="1:5" x14ac:dyDescent="0.3">
      <c r="A3151" s="36" t="s">
        <v>21</v>
      </c>
      <c r="B3151" s="36" t="s">
        <v>118</v>
      </c>
      <c r="C3151" s="38" t="s">
        <v>74</v>
      </c>
      <c r="D3151" s="36">
        <v>172.15858920539995</v>
      </c>
      <c r="E3151" s="36">
        <v>5.9666433930735561E-3</v>
      </c>
    </row>
    <row r="3152" spans="1:5" x14ac:dyDescent="0.3">
      <c r="A3152" s="36" t="s">
        <v>35</v>
      </c>
      <c r="B3152" s="36" t="s">
        <v>118</v>
      </c>
      <c r="C3152" s="39" t="s">
        <v>75</v>
      </c>
      <c r="D3152" s="36">
        <v>355.10079588000019</v>
      </c>
      <c r="E3152" s="36">
        <v>3.8021161432409425E-3</v>
      </c>
    </row>
    <row r="3153" spans="1:5" x14ac:dyDescent="0.3">
      <c r="A3153" s="36" t="s">
        <v>34</v>
      </c>
      <c r="B3153" s="36" t="s">
        <v>118</v>
      </c>
      <c r="C3153" s="39" t="s">
        <v>75</v>
      </c>
      <c r="D3153" s="36">
        <v>385.91257876189979</v>
      </c>
      <c r="E3153" s="36">
        <v>3.9636265170892443E-3</v>
      </c>
    </row>
    <row r="3154" spans="1:5" x14ac:dyDescent="0.3">
      <c r="A3154" s="36" t="s">
        <v>33</v>
      </c>
      <c r="B3154" s="36" t="s">
        <v>118</v>
      </c>
      <c r="C3154" s="39" t="s">
        <v>75</v>
      </c>
      <c r="D3154" s="36">
        <v>308.22935902229978</v>
      </c>
      <c r="E3154" s="36">
        <v>3.8511833009568655E-3</v>
      </c>
    </row>
    <row r="3155" spans="1:5" x14ac:dyDescent="0.3">
      <c r="A3155" s="36" t="s">
        <v>32</v>
      </c>
      <c r="B3155" s="36" t="s">
        <v>118</v>
      </c>
      <c r="C3155" s="39" t="s">
        <v>75</v>
      </c>
      <c r="D3155" s="36">
        <v>408.46534214990044</v>
      </c>
      <c r="E3155" s="36">
        <v>4.1011730433960997E-3</v>
      </c>
    </row>
    <row r="3156" spans="1:5" x14ac:dyDescent="0.3">
      <c r="A3156" s="36" t="s">
        <v>31</v>
      </c>
      <c r="B3156" s="36" t="s">
        <v>118</v>
      </c>
      <c r="C3156" s="39" t="s">
        <v>75</v>
      </c>
      <c r="D3156" s="36">
        <v>385.18458551710012</v>
      </c>
      <c r="E3156" s="36">
        <v>4.0242014477159024E-3</v>
      </c>
    </row>
    <row r="3157" spans="1:5" x14ac:dyDescent="0.3">
      <c r="A3157" s="36" t="s">
        <v>30</v>
      </c>
      <c r="B3157" s="36" t="s">
        <v>118</v>
      </c>
      <c r="C3157" s="39" t="s">
        <v>75</v>
      </c>
      <c r="D3157" s="36">
        <v>303.09037471950001</v>
      </c>
      <c r="E3157" s="36">
        <v>4.8466402972141415E-3</v>
      </c>
    </row>
    <row r="3158" spans="1:5" x14ac:dyDescent="0.3">
      <c r="A3158" s="36" t="s">
        <v>29</v>
      </c>
      <c r="B3158" s="36" t="s">
        <v>118</v>
      </c>
      <c r="C3158" s="39" t="s">
        <v>75</v>
      </c>
      <c r="D3158" s="36">
        <v>410.87811039459996</v>
      </c>
      <c r="E3158" s="36">
        <v>4.3013428504192503E-3</v>
      </c>
    </row>
    <row r="3159" spans="1:5" x14ac:dyDescent="0.3">
      <c r="A3159" s="36" t="s">
        <v>28</v>
      </c>
      <c r="B3159" s="36" t="s">
        <v>118</v>
      </c>
      <c r="C3159" s="39" t="s">
        <v>75</v>
      </c>
      <c r="D3159" s="36">
        <v>327.25086917730005</v>
      </c>
      <c r="E3159" s="36">
        <v>5.1431475002871908E-3</v>
      </c>
    </row>
    <row r="3160" spans="1:5" x14ac:dyDescent="0.3">
      <c r="A3160" s="36" t="s">
        <v>27</v>
      </c>
      <c r="B3160" s="36" t="s">
        <v>118</v>
      </c>
      <c r="C3160" s="39" t="s">
        <v>75</v>
      </c>
      <c r="D3160" s="36">
        <v>298.8122597337001</v>
      </c>
      <c r="E3160" s="36">
        <v>5.5269345399458535E-3</v>
      </c>
    </row>
    <row r="3161" spans="1:5" x14ac:dyDescent="0.3">
      <c r="A3161" s="36" t="s">
        <v>26</v>
      </c>
      <c r="B3161" s="36" t="s">
        <v>118</v>
      </c>
      <c r="C3161" s="39" t="s">
        <v>75</v>
      </c>
      <c r="D3161" s="36">
        <v>406</v>
      </c>
      <c r="E3161" s="36">
        <v>5.266488779419814E-3</v>
      </c>
    </row>
    <row r="3162" spans="1:5" x14ac:dyDescent="0.3">
      <c r="A3162" s="36" t="s">
        <v>25</v>
      </c>
      <c r="B3162" s="36" t="s">
        <v>118</v>
      </c>
      <c r="C3162" s="39" t="s">
        <v>75</v>
      </c>
      <c r="D3162" s="36">
        <v>324</v>
      </c>
      <c r="E3162" s="36">
        <v>5.0240054869684497E-3</v>
      </c>
    </row>
    <row r="3163" spans="1:5" x14ac:dyDescent="0.3">
      <c r="A3163" s="36" t="s">
        <v>24</v>
      </c>
      <c r="B3163" s="36" t="s">
        <v>118</v>
      </c>
      <c r="C3163" s="39" t="s">
        <v>75</v>
      </c>
      <c r="D3163" s="36">
        <v>319</v>
      </c>
      <c r="E3163" s="36">
        <v>4.8393416927899691E-3</v>
      </c>
    </row>
    <row r="3164" spans="1:5" x14ac:dyDescent="0.3">
      <c r="A3164" s="36" t="s">
        <v>23</v>
      </c>
      <c r="B3164" s="36" t="s">
        <v>118</v>
      </c>
      <c r="C3164" s="39" t="s">
        <v>75</v>
      </c>
      <c r="D3164" s="36">
        <v>278</v>
      </c>
      <c r="E3164" s="36">
        <v>5.2582933653077544E-3</v>
      </c>
    </row>
    <row r="3165" spans="1:5" x14ac:dyDescent="0.3">
      <c r="A3165" s="36" t="s">
        <v>22</v>
      </c>
      <c r="B3165" s="36" t="s">
        <v>118</v>
      </c>
      <c r="C3165" s="39" t="s">
        <v>75</v>
      </c>
      <c r="D3165" s="36">
        <v>218</v>
      </c>
      <c r="E3165" s="36">
        <v>5.5491845056065241E-3</v>
      </c>
    </row>
    <row r="3166" spans="1:5" x14ac:dyDescent="0.3">
      <c r="A3166" s="36" t="s">
        <v>21</v>
      </c>
      <c r="B3166" s="36" t="s">
        <v>118</v>
      </c>
      <c r="C3166" s="39" t="s">
        <v>75</v>
      </c>
      <c r="D3166" s="36">
        <v>201</v>
      </c>
      <c r="E3166" s="36">
        <v>5.3137092316196798E-3</v>
      </c>
    </row>
    <row r="3167" spans="1:5" x14ac:dyDescent="0.3">
      <c r="A3167" s="36" t="s">
        <v>35</v>
      </c>
      <c r="B3167" s="36" t="s">
        <v>118</v>
      </c>
      <c r="C3167" s="37" t="s">
        <v>76</v>
      </c>
      <c r="D3167" s="36">
        <v>188.45945949999995</v>
      </c>
      <c r="E3167" s="36">
        <v>6.4989762098911505E-3</v>
      </c>
    </row>
    <row r="3168" spans="1:5" x14ac:dyDescent="0.3">
      <c r="A3168" s="36" t="s">
        <v>34</v>
      </c>
      <c r="B3168" s="36" t="s">
        <v>118</v>
      </c>
      <c r="C3168" s="37" t="s">
        <v>76</v>
      </c>
      <c r="D3168" s="36">
        <v>305.54333001070034</v>
      </c>
      <c r="E3168" s="36">
        <v>6.0646547619841069E-3</v>
      </c>
    </row>
    <row r="3169" spans="1:5" x14ac:dyDescent="0.3">
      <c r="A3169" s="36" t="s">
        <v>33</v>
      </c>
      <c r="B3169" s="36" t="s">
        <v>118</v>
      </c>
      <c r="C3169" s="37" t="s">
        <v>76</v>
      </c>
      <c r="D3169" s="36">
        <v>308.78565483960034</v>
      </c>
      <c r="E3169" s="36">
        <v>5.320947865013013E-3</v>
      </c>
    </row>
    <row r="3170" spans="1:5" x14ac:dyDescent="0.3">
      <c r="A3170" s="36" t="s">
        <v>32</v>
      </c>
      <c r="B3170" s="36" t="s">
        <v>118</v>
      </c>
      <c r="C3170" s="37" t="s">
        <v>76</v>
      </c>
      <c r="D3170" s="36">
        <v>178.36066274869995</v>
      </c>
      <c r="E3170" s="36">
        <v>5.1053448819869465E-3</v>
      </c>
    </row>
    <row r="3171" spans="1:5" x14ac:dyDescent="0.3">
      <c r="A3171" s="36" t="s">
        <v>31</v>
      </c>
      <c r="B3171" s="36" t="s">
        <v>118</v>
      </c>
      <c r="C3171" s="37" t="s">
        <v>76</v>
      </c>
      <c r="D3171" s="36">
        <v>250.50687469729993</v>
      </c>
      <c r="E3171" s="36">
        <v>4.6819828692077391E-3</v>
      </c>
    </row>
    <row r="3172" spans="1:5" x14ac:dyDescent="0.3">
      <c r="A3172" s="36" t="s">
        <v>30</v>
      </c>
      <c r="B3172" s="36" t="s">
        <v>118</v>
      </c>
      <c r="C3172" s="37" t="s">
        <v>76</v>
      </c>
      <c r="D3172" s="36">
        <v>219.20467074199999</v>
      </c>
      <c r="E3172" s="36">
        <v>5.081313856460665E-3</v>
      </c>
    </row>
    <row r="3173" spans="1:5" x14ac:dyDescent="0.3">
      <c r="A3173" s="36" t="s">
        <v>29</v>
      </c>
      <c r="B3173" s="36" t="s">
        <v>118</v>
      </c>
      <c r="C3173" s="37" t="s">
        <v>76</v>
      </c>
      <c r="D3173" s="36">
        <v>225.77246325249996</v>
      </c>
      <c r="E3173" s="36">
        <v>5.2432329825716105E-3</v>
      </c>
    </row>
    <row r="3174" spans="1:5" x14ac:dyDescent="0.3">
      <c r="A3174" s="36" t="s">
        <v>28</v>
      </c>
      <c r="B3174" s="36" t="s">
        <v>118</v>
      </c>
      <c r="C3174" s="37" t="s">
        <v>76</v>
      </c>
      <c r="D3174" s="36">
        <v>245.51814056070012</v>
      </c>
      <c r="E3174" s="36">
        <v>4.5563791016726054E-3</v>
      </c>
    </row>
    <row r="3175" spans="1:5" x14ac:dyDescent="0.3">
      <c r="A3175" s="36" t="s">
        <v>27</v>
      </c>
      <c r="B3175" s="36" t="s">
        <v>118</v>
      </c>
      <c r="C3175" s="37" t="s">
        <v>76</v>
      </c>
      <c r="D3175" s="36">
        <v>230.43106131699992</v>
      </c>
      <c r="E3175" s="36">
        <v>5.1317602098487234E-3</v>
      </c>
    </row>
    <row r="3176" spans="1:5" x14ac:dyDescent="0.3">
      <c r="A3176" s="36" t="s">
        <v>26</v>
      </c>
      <c r="B3176" s="36" t="s">
        <v>118</v>
      </c>
      <c r="C3176" s="37" t="s">
        <v>76</v>
      </c>
      <c r="D3176" s="36">
        <v>282.28247306179981</v>
      </c>
      <c r="E3176" s="36">
        <v>4.8700205852972543E-3</v>
      </c>
    </row>
    <row r="3177" spans="1:5" x14ac:dyDescent="0.3">
      <c r="A3177" s="36" t="s">
        <v>25</v>
      </c>
      <c r="B3177" s="36" t="s">
        <v>118</v>
      </c>
      <c r="C3177" s="37" t="s">
        <v>76</v>
      </c>
      <c r="D3177" s="36">
        <v>206.55150371059997</v>
      </c>
      <c r="E3177" s="36">
        <v>5.0579486054733776E-3</v>
      </c>
    </row>
    <row r="3178" spans="1:5" x14ac:dyDescent="0.3">
      <c r="A3178" s="36" t="s">
        <v>24</v>
      </c>
      <c r="B3178" s="36" t="s">
        <v>118</v>
      </c>
      <c r="C3178" s="37" t="s">
        <v>76</v>
      </c>
      <c r="D3178" s="36">
        <v>159</v>
      </c>
      <c r="E3178" s="36">
        <v>6.06219426974144E-3</v>
      </c>
    </row>
    <row r="3179" spans="1:5" x14ac:dyDescent="0.3">
      <c r="A3179" s="36" t="s">
        <v>23</v>
      </c>
      <c r="B3179" s="36" t="s">
        <v>118</v>
      </c>
      <c r="C3179" s="37" t="s">
        <v>76</v>
      </c>
      <c r="D3179" s="36">
        <v>213.01253132860012</v>
      </c>
      <c r="E3179" s="36">
        <v>6.5798880744332208E-3</v>
      </c>
    </row>
    <row r="3180" spans="1:5" x14ac:dyDescent="0.3">
      <c r="A3180" s="36" t="s">
        <v>22</v>
      </c>
      <c r="B3180" s="36" t="s">
        <v>118</v>
      </c>
      <c r="C3180" s="37" t="s">
        <v>76</v>
      </c>
      <c r="D3180" s="36">
        <v>185.87185463600008</v>
      </c>
      <c r="E3180" s="36">
        <v>5.9566645718757286E-3</v>
      </c>
    </row>
    <row r="3181" spans="1:5" x14ac:dyDescent="0.3">
      <c r="A3181" s="36" t="s">
        <v>21</v>
      </c>
      <c r="B3181" s="36" t="s">
        <v>118</v>
      </c>
      <c r="C3181" s="37" t="s">
        <v>76</v>
      </c>
      <c r="D3181" s="36">
        <v>225</v>
      </c>
      <c r="E3181" s="36">
        <v>6.8425925925925928E-3</v>
      </c>
    </row>
    <row r="3182" spans="1:5" x14ac:dyDescent="0.3">
      <c r="A3182" s="36" t="s">
        <v>35</v>
      </c>
      <c r="B3182" s="36" t="s">
        <v>118</v>
      </c>
      <c r="C3182" s="37" t="s">
        <v>77</v>
      </c>
      <c r="D3182" s="36">
        <v>206.40000000000009</v>
      </c>
      <c r="E3182" s="36">
        <v>7.3993324720068874E-3</v>
      </c>
    </row>
    <row r="3183" spans="1:5" x14ac:dyDescent="0.3">
      <c r="A3183" s="36" t="s">
        <v>34</v>
      </c>
      <c r="B3183" s="36" t="s">
        <v>118</v>
      </c>
      <c r="C3183" s="37" t="s">
        <v>77</v>
      </c>
      <c r="D3183" s="36">
        <v>255.14371338539968</v>
      </c>
      <c r="E3183" s="36">
        <v>7.1845315797282117E-3</v>
      </c>
    </row>
    <row r="3184" spans="1:5" x14ac:dyDescent="0.3">
      <c r="A3184" s="36" t="s">
        <v>33</v>
      </c>
      <c r="B3184" s="36" t="s">
        <v>118</v>
      </c>
      <c r="C3184" s="37" t="s">
        <v>77</v>
      </c>
      <c r="D3184" s="36">
        <v>184.105882353</v>
      </c>
      <c r="E3184" s="36">
        <v>8.1150506261559608E-3</v>
      </c>
    </row>
    <row r="3185" spans="1:5" x14ac:dyDescent="0.3">
      <c r="A3185" s="36" t="s">
        <v>32</v>
      </c>
      <c r="B3185" s="36" t="s">
        <v>118</v>
      </c>
      <c r="C3185" s="37" t="s">
        <v>77</v>
      </c>
      <c r="D3185" s="36">
        <v>191.17491561360006</v>
      </c>
      <c r="E3185" s="36">
        <v>6.9329103369658992E-3</v>
      </c>
    </row>
    <row r="3186" spans="1:5" x14ac:dyDescent="0.3">
      <c r="A3186" s="36" t="s">
        <v>31</v>
      </c>
      <c r="B3186" s="36" t="s">
        <v>118</v>
      </c>
      <c r="C3186" s="37" t="s">
        <v>77</v>
      </c>
      <c r="D3186" s="36">
        <v>204.56972973019992</v>
      </c>
      <c r="E3186" s="36">
        <v>6.4416992144112313E-3</v>
      </c>
    </row>
    <row r="3187" spans="1:5" x14ac:dyDescent="0.3">
      <c r="A3187" s="36" t="s">
        <v>30</v>
      </c>
      <c r="B3187" s="36" t="s">
        <v>118</v>
      </c>
      <c r="C3187" s="37" t="s">
        <v>77</v>
      </c>
      <c r="D3187" s="36">
        <v>261.96483578270022</v>
      </c>
      <c r="E3187" s="36">
        <v>6.7067229537053968E-3</v>
      </c>
    </row>
    <row r="3188" spans="1:5" x14ac:dyDescent="0.3">
      <c r="A3188" s="36" t="s">
        <v>29</v>
      </c>
      <c r="B3188" s="36" t="s">
        <v>118</v>
      </c>
      <c r="C3188" s="37" t="s">
        <v>77</v>
      </c>
      <c r="D3188" s="36">
        <v>209.53220497229995</v>
      </c>
      <c r="E3188" s="36">
        <v>7.5300182580878249E-3</v>
      </c>
    </row>
    <row r="3189" spans="1:5" x14ac:dyDescent="0.3">
      <c r="A3189" s="36" t="s">
        <v>28</v>
      </c>
      <c r="B3189" s="36" t="s">
        <v>118</v>
      </c>
      <c r="C3189" s="37" t="s">
        <v>77</v>
      </c>
      <c r="D3189" s="36">
        <v>235.89629881039988</v>
      </c>
      <c r="E3189" s="36">
        <v>7.0541362213146219E-3</v>
      </c>
    </row>
    <row r="3190" spans="1:5" x14ac:dyDescent="0.3">
      <c r="A3190" s="36" t="s">
        <v>27</v>
      </c>
      <c r="B3190" s="36" t="s">
        <v>118</v>
      </c>
      <c r="C3190" s="37" t="s">
        <v>77</v>
      </c>
      <c r="D3190" s="36">
        <v>247</v>
      </c>
      <c r="E3190" s="36">
        <v>7.2902609086819611E-3</v>
      </c>
    </row>
    <row r="3191" spans="1:5" x14ac:dyDescent="0.3">
      <c r="A3191" s="36" t="s">
        <v>26</v>
      </c>
      <c r="B3191" s="36" t="s">
        <v>118</v>
      </c>
      <c r="C3191" s="37" t="s">
        <v>77</v>
      </c>
      <c r="D3191" s="36">
        <v>235</v>
      </c>
      <c r="E3191" s="36">
        <v>8.0555555555555554E-3</v>
      </c>
    </row>
    <row r="3192" spans="1:5" x14ac:dyDescent="0.3">
      <c r="A3192" s="36" t="s">
        <v>25</v>
      </c>
      <c r="B3192" s="36" t="s">
        <v>118</v>
      </c>
      <c r="C3192" s="37" t="s">
        <v>77</v>
      </c>
      <c r="D3192" s="36">
        <v>243</v>
      </c>
      <c r="E3192" s="36">
        <v>8.3018975765889354E-3</v>
      </c>
    </row>
    <row r="3193" spans="1:5" x14ac:dyDescent="0.3">
      <c r="A3193" s="36" t="s">
        <v>24</v>
      </c>
      <c r="B3193" s="36" t="s">
        <v>118</v>
      </c>
      <c r="C3193" s="37" t="s">
        <v>77</v>
      </c>
      <c r="D3193" s="36">
        <v>238</v>
      </c>
      <c r="E3193" s="36">
        <v>8.1845238095238099E-3</v>
      </c>
    </row>
    <row r="3194" spans="1:5" x14ac:dyDescent="0.3">
      <c r="A3194" s="36" t="s">
        <v>23</v>
      </c>
      <c r="B3194" s="36" t="s">
        <v>118</v>
      </c>
      <c r="C3194" s="37" t="s">
        <v>77</v>
      </c>
      <c r="D3194" s="36">
        <v>219</v>
      </c>
      <c r="E3194" s="36">
        <v>8.5457889396245556E-3</v>
      </c>
    </row>
    <row r="3195" spans="1:5" x14ac:dyDescent="0.3">
      <c r="A3195" s="36" t="s">
        <v>22</v>
      </c>
      <c r="B3195" s="36" t="s">
        <v>118</v>
      </c>
      <c r="C3195" s="37" t="s">
        <v>77</v>
      </c>
      <c r="D3195" s="36">
        <v>243</v>
      </c>
      <c r="E3195" s="36">
        <v>8.5533836305441233E-3</v>
      </c>
    </row>
    <row r="3196" spans="1:5" x14ac:dyDescent="0.3">
      <c r="A3196" s="36" t="s">
        <v>21</v>
      </c>
      <c r="B3196" s="36" t="s">
        <v>118</v>
      </c>
      <c r="C3196" s="37" t="s">
        <v>77</v>
      </c>
      <c r="D3196" s="36">
        <v>209</v>
      </c>
      <c r="E3196" s="36">
        <v>7.745215311004785E-3</v>
      </c>
    </row>
    <row r="3197" spans="1:5" x14ac:dyDescent="0.3">
      <c r="A3197" s="36" t="s">
        <v>35</v>
      </c>
      <c r="B3197" s="36" t="s">
        <v>118</v>
      </c>
      <c r="C3197" s="37" t="s">
        <v>78</v>
      </c>
      <c r="D3197" s="36">
        <v>397.05128191000006</v>
      </c>
      <c r="E3197" s="36">
        <v>3.2589333763950613E-3</v>
      </c>
    </row>
    <row r="3198" spans="1:5" x14ac:dyDescent="0.3">
      <c r="A3198" s="36" t="s">
        <v>34</v>
      </c>
      <c r="B3198" s="36" t="s">
        <v>118</v>
      </c>
      <c r="C3198" s="37" t="s">
        <v>78</v>
      </c>
      <c r="D3198" s="36">
        <v>378.16252269759946</v>
      </c>
      <c r="E3198" s="36">
        <v>3.7775940704561227E-3</v>
      </c>
    </row>
    <row r="3199" spans="1:5" x14ac:dyDescent="0.3">
      <c r="A3199" s="36" t="s">
        <v>33</v>
      </c>
      <c r="B3199" s="36" t="s">
        <v>118</v>
      </c>
      <c r="C3199" s="37" t="s">
        <v>78</v>
      </c>
      <c r="D3199" s="36">
        <v>400.6499322163998</v>
      </c>
      <c r="E3199" s="36">
        <v>4.1840585839746491E-3</v>
      </c>
    </row>
    <row r="3200" spans="1:5" x14ac:dyDescent="0.3">
      <c r="A3200" s="36" t="s">
        <v>32</v>
      </c>
      <c r="B3200" s="36" t="s">
        <v>118</v>
      </c>
      <c r="C3200" s="37" t="s">
        <v>78</v>
      </c>
      <c r="D3200" s="36">
        <v>323.58906207539991</v>
      </c>
      <c r="E3200" s="36">
        <v>3.6056587934671226E-3</v>
      </c>
    </row>
    <row r="3201" spans="1:5" x14ac:dyDescent="0.3">
      <c r="A3201" s="36" t="s">
        <v>31</v>
      </c>
      <c r="B3201" s="36" t="s">
        <v>118</v>
      </c>
      <c r="C3201" s="37" t="s">
        <v>78</v>
      </c>
      <c r="D3201" s="36">
        <v>323.47765698520004</v>
      </c>
      <c r="E3201" s="36">
        <v>3.9164943700459622E-3</v>
      </c>
    </row>
    <row r="3202" spans="1:5" x14ac:dyDescent="0.3">
      <c r="A3202" s="36" t="s">
        <v>30</v>
      </c>
      <c r="B3202" s="36" t="s">
        <v>118</v>
      </c>
      <c r="C3202" s="37" t="s">
        <v>78</v>
      </c>
      <c r="D3202" s="36">
        <v>447.47659297250084</v>
      </c>
      <c r="E3202" s="36">
        <v>3.7523931342297746E-3</v>
      </c>
    </row>
    <row r="3203" spans="1:5" x14ac:dyDescent="0.3">
      <c r="A3203" s="36" t="s">
        <v>29</v>
      </c>
      <c r="B3203" s="36" t="s">
        <v>118</v>
      </c>
      <c r="C3203" s="37" t="s">
        <v>78</v>
      </c>
      <c r="D3203" s="36">
        <v>410.34236915810015</v>
      </c>
      <c r="E3203" s="36">
        <v>3.7776033928454055E-3</v>
      </c>
    </row>
    <row r="3204" spans="1:5" x14ac:dyDescent="0.3">
      <c r="A3204" s="36" t="s">
        <v>28</v>
      </c>
      <c r="B3204" s="36" t="s">
        <v>118</v>
      </c>
      <c r="C3204" s="37" t="s">
        <v>78</v>
      </c>
      <c r="D3204" s="36">
        <v>390.60329614589983</v>
      </c>
      <c r="E3204" s="36">
        <v>3.7686408621844564E-3</v>
      </c>
    </row>
    <row r="3205" spans="1:5" x14ac:dyDescent="0.3">
      <c r="A3205" s="36" t="s">
        <v>27</v>
      </c>
      <c r="B3205" s="36" t="s">
        <v>118</v>
      </c>
      <c r="C3205" s="37" t="s">
        <v>78</v>
      </c>
      <c r="D3205" s="36">
        <v>422.56840815510026</v>
      </c>
      <c r="E3205" s="36">
        <v>4.1076990050512418E-3</v>
      </c>
    </row>
    <row r="3206" spans="1:5" x14ac:dyDescent="0.3">
      <c r="A3206" s="36" t="s">
        <v>26</v>
      </c>
      <c r="B3206" s="36" t="s">
        <v>118</v>
      </c>
      <c r="C3206" s="37" t="s">
        <v>78</v>
      </c>
      <c r="D3206" s="36">
        <v>401.11087392370001</v>
      </c>
      <c r="E3206" s="36">
        <v>4.3495310457703816E-3</v>
      </c>
    </row>
    <row r="3207" spans="1:5" x14ac:dyDescent="0.3">
      <c r="A3207" s="36" t="s">
        <v>25</v>
      </c>
      <c r="B3207" s="36" t="s">
        <v>118</v>
      </c>
      <c r="C3207" s="37" t="s">
        <v>78</v>
      </c>
      <c r="D3207" s="36">
        <v>469.0345565746004</v>
      </c>
      <c r="E3207" s="36">
        <v>4.6706755774748284E-3</v>
      </c>
    </row>
    <row r="3208" spans="1:5" x14ac:dyDescent="0.3">
      <c r="A3208" s="36" t="s">
        <v>24</v>
      </c>
      <c r="B3208" s="36" t="s">
        <v>118</v>
      </c>
      <c r="C3208" s="37" t="s">
        <v>78</v>
      </c>
      <c r="D3208" s="36">
        <v>568</v>
      </c>
      <c r="E3208" s="36">
        <v>4.6495989827856025E-3</v>
      </c>
    </row>
    <row r="3209" spans="1:5" x14ac:dyDescent="0.3">
      <c r="A3209" s="36" t="s">
        <v>23</v>
      </c>
      <c r="B3209" s="36" t="s">
        <v>118</v>
      </c>
      <c r="C3209" s="37" t="s">
        <v>78</v>
      </c>
      <c r="D3209" s="36">
        <v>432.86441740180049</v>
      </c>
      <c r="E3209" s="36">
        <v>4.1798621066126574E-3</v>
      </c>
    </row>
    <row r="3210" spans="1:5" x14ac:dyDescent="0.3">
      <c r="A3210" s="36" t="s">
        <v>22</v>
      </c>
      <c r="B3210" s="36" t="s">
        <v>118</v>
      </c>
      <c r="C3210" s="37" t="s">
        <v>78</v>
      </c>
      <c r="D3210" s="36">
        <v>296.56520299679988</v>
      </c>
      <c r="E3210" s="36">
        <v>4.6402411260736288E-3</v>
      </c>
    </row>
    <row r="3211" spans="1:5" x14ac:dyDescent="0.3">
      <c r="A3211" s="36" t="s">
        <v>21</v>
      </c>
      <c r="B3211" s="36" t="s">
        <v>118</v>
      </c>
      <c r="C3211" s="37" t="s">
        <v>78</v>
      </c>
      <c r="D3211" s="36">
        <v>307</v>
      </c>
      <c r="E3211" s="36">
        <v>4.5715707564241764E-3</v>
      </c>
    </row>
    <row r="3212" spans="1:5" x14ac:dyDescent="0.3">
      <c r="A3212" s="36" t="s">
        <v>35</v>
      </c>
      <c r="B3212" s="36" t="s">
        <v>118</v>
      </c>
      <c r="C3212" s="37" t="s">
        <v>79</v>
      </c>
      <c r="D3212" s="36">
        <v>272.16883112999994</v>
      </c>
      <c r="E3212" s="36">
        <v>6.4469310174781799E-3</v>
      </c>
    </row>
    <row r="3213" spans="1:5" x14ac:dyDescent="0.3">
      <c r="A3213" s="36" t="s">
        <v>34</v>
      </c>
      <c r="B3213" s="36" t="s">
        <v>118</v>
      </c>
      <c r="C3213" s="37" t="s">
        <v>79</v>
      </c>
      <c r="D3213" s="36">
        <v>323.21863645399969</v>
      </c>
      <c r="E3213" s="36">
        <v>7.3043706040982663E-3</v>
      </c>
    </row>
    <row r="3214" spans="1:5" x14ac:dyDescent="0.3">
      <c r="A3214" s="36" t="s">
        <v>33</v>
      </c>
      <c r="B3214" s="36" t="s">
        <v>118</v>
      </c>
      <c r="C3214" s="37" t="s">
        <v>79</v>
      </c>
      <c r="D3214" s="36">
        <v>233.50881752990009</v>
      </c>
      <c r="E3214" s="36">
        <v>6.6015633809258312E-3</v>
      </c>
    </row>
    <row r="3215" spans="1:5" x14ac:dyDescent="0.3">
      <c r="A3215" s="36" t="s">
        <v>32</v>
      </c>
      <c r="B3215" s="36" t="s">
        <v>118</v>
      </c>
      <c r="C3215" s="37" t="s">
        <v>79</v>
      </c>
      <c r="D3215" s="36">
        <v>225.87048021480007</v>
      </c>
      <c r="E3215" s="36">
        <v>6.6059707611451869E-3</v>
      </c>
    </row>
    <row r="3216" spans="1:5" x14ac:dyDescent="0.3">
      <c r="A3216" s="36" t="s">
        <v>31</v>
      </c>
      <c r="B3216" s="36" t="s">
        <v>118</v>
      </c>
      <c r="C3216" s="37" t="s">
        <v>79</v>
      </c>
      <c r="D3216" s="36">
        <v>268.65169050159994</v>
      </c>
      <c r="E3216" s="36">
        <v>6.5953329589291025E-3</v>
      </c>
    </row>
    <row r="3217" spans="1:5" x14ac:dyDescent="0.3">
      <c r="A3217" s="36" t="s">
        <v>30</v>
      </c>
      <c r="B3217" s="36" t="s">
        <v>118</v>
      </c>
      <c r="C3217" s="37" t="s">
        <v>79</v>
      </c>
      <c r="D3217" s="36">
        <v>230.6</v>
      </c>
      <c r="E3217" s="36">
        <v>7.1639804375060231E-3</v>
      </c>
    </row>
    <row r="3218" spans="1:5" x14ac:dyDescent="0.3">
      <c r="A3218" s="36" t="s">
        <v>29</v>
      </c>
      <c r="B3218" s="36" t="s">
        <v>118</v>
      </c>
      <c r="C3218" s="37" t="s">
        <v>79</v>
      </c>
      <c r="D3218" s="36">
        <v>216</v>
      </c>
      <c r="E3218" s="36">
        <v>6.8897890946502055E-3</v>
      </c>
    </row>
    <row r="3219" spans="1:5" x14ac:dyDescent="0.3">
      <c r="A3219" s="36" t="s">
        <v>28</v>
      </c>
      <c r="B3219" s="36" t="s">
        <v>118</v>
      </c>
      <c r="C3219" s="37" t="s">
        <v>79</v>
      </c>
      <c r="D3219" s="36">
        <v>180</v>
      </c>
      <c r="E3219" s="36">
        <v>6.8248456790123459E-3</v>
      </c>
    </row>
    <row r="3220" spans="1:5" x14ac:dyDescent="0.3">
      <c r="A3220" s="36" t="s">
        <v>27</v>
      </c>
      <c r="B3220" s="36" t="s">
        <v>118</v>
      </c>
      <c r="C3220" s="37" t="s">
        <v>79</v>
      </c>
      <c r="D3220" s="36">
        <v>235</v>
      </c>
      <c r="E3220" s="36">
        <v>6.9533096926713946E-3</v>
      </c>
    </row>
    <row r="3221" spans="1:5" x14ac:dyDescent="0.3">
      <c r="A3221" s="36" t="s">
        <v>26</v>
      </c>
      <c r="B3221" s="36" t="s">
        <v>118</v>
      </c>
      <c r="C3221" s="37" t="s">
        <v>79</v>
      </c>
      <c r="D3221" s="36">
        <v>234</v>
      </c>
      <c r="E3221" s="36">
        <v>6.3657407407407404E-3</v>
      </c>
    </row>
    <row r="3222" spans="1:5" x14ac:dyDescent="0.3">
      <c r="A3222" s="36" t="s">
        <v>25</v>
      </c>
      <c r="B3222" s="36" t="s">
        <v>118</v>
      </c>
      <c r="C3222" s="37" t="s">
        <v>79</v>
      </c>
      <c r="D3222" s="36">
        <v>184</v>
      </c>
      <c r="E3222" s="36">
        <v>6.5481582125603869E-3</v>
      </c>
    </row>
    <row r="3223" spans="1:5" x14ac:dyDescent="0.3">
      <c r="A3223" s="36" t="s">
        <v>24</v>
      </c>
      <c r="B3223" s="36" t="s">
        <v>118</v>
      </c>
      <c r="C3223" s="37" t="s">
        <v>79</v>
      </c>
      <c r="D3223" s="36">
        <v>147</v>
      </c>
      <c r="E3223" s="36">
        <v>7.823129251700681E-3</v>
      </c>
    </row>
    <row r="3224" spans="1:5" x14ac:dyDescent="0.3">
      <c r="A3224" s="36" t="s">
        <v>23</v>
      </c>
      <c r="B3224" s="36" t="s">
        <v>118</v>
      </c>
      <c r="C3224" s="37" t="s">
        <v>79</v>
      </c>
      <c r="D3224" s="36">
        <v>300</v>
      </c>
      <c r="E3224" s="36">
        <v>7.5578703703703702E-3</v>
      </c>
    </row>
    <row r="3225" spans="1:5" x14ac:dyDescent="0.3">
      <c r="A3225" s="36" t="s">
        <v>22</v>
      </c>
      <c r="B3225" s="36" t="s">
        <v>118</v>
      </c>
      <c r="C3225" s="37" t="s">
        <v>79</v>
      </c>
      <c r="D3225" s="36">
        <v>228</v>
      </c>
      <c r="E3225" s="36">
        <v>7.3403996101364527E-3</v>
      </c>
    </row>
    <row r="3226" spans="1:5" x14ac:dyDescent="0.3">
      <c r="A3226" s="36" t="s">
        <v>21</v>
      </c>
      <c r="B3226" s="36" t="s">
        <v>118</v>
      </c>
      <c r="C3226" s="37" t="s">
        <v>79</v>
      </c>
      <c r="D3226" s="36">
        <v>148</v>
      </c>
      <c r="E3226" s="36">
        <v>7.4605855855855857E-3</v>
      </c>
    </row>
    <row r="3227" spans="1:5" x14ac:dyDescent="0.3">
      <c r="A3227" s="36" t="s">
        <v>35</v>
      </c>
      <c r="B3227" s="36" t="s">
        <v>118</v>
      </c>
      <c r="C3227" s="37" t="s">
        <v>80</v>
      </c>
      <c r="D3227" s="36">
        <v>152.28571432000001</v>
      </c>
      <c r="E3227" s="36">
        <v>5.0280448717703171E-3</v>
      </c>
    </row>
    <row r="3228" spans="1:5" x14ac:dyDescent="0.3">
      <c r="A3228" s="36" t="s">
        <v>34</v>
      </c>
      <c r="B3228" s="36" t="s">
        <v>118</v>
      </c>
      <c r="C3228" s="37" t="s">
        <v>80</v>
      </c>
      <c r="D3228" s="36">
        <v>254.78371727889962</v>
      </c>
      <c r="E3228" s="36">
        <v>7.1597684974180854E-3</v>
      </c>
    </row>
    <row r="3229" spans="1:5" x14ac:dyDescent="0.3">
      <c r="A3229" s="36" t="s">
        <v>33</v>
      </c>
      <c r="B3229" s="36" t="s">
        <v>118</v>
      </c>
      <c r="C3229" s="37" t="s">
        <v>80</v>
      </c>
      <c r="D3229" s="36">
        <v>214.63664887420003</v>
      </c>
      <c r="E3229" s="36">
        <v>7.5120732429401699E-3</v>
      </c>
    </row>
    <row r="3230" spans="1:5" x14ac:dyDescent="0.3">
      <c r="A3230" s="36" t="s">
        <v>32</v>
      </c>
      <c r="B3230" s="36" t="s">
        <v>118</v>
      </c>
      <c r="C3230" s="37" t="s">
        <v>80</v>
      </c>
      <c r="D3230" s="36">
        <v>226.05749601409997</v>
      </c>
      <c r="E3230" s="36">
        <v>6.6025590755623949E-3</v>
      </c>
    </row>
    <row r="3231" spans="1:5" x14ac:dyDescent="0.3">
      <c r="A3231" s="36" t="s">
        <v>31</v>
      </c>
      <c r="B3231" s="36" t="s">
        <v>118</v>
      </c>
      <c r="C3231" s="37" t="s">
        <v>80</v>
      </c>
      <c r="D3231" s="36">
        <v>206.64345500620004</v>
      </c>
      <c r="E3231" s="36">
        <v>6.3587806524938919E-3</v>
      </c>
    </row>
    <row r="3232" spans="1:5" x14ac:dyDescent="0.3">
      <c r="A3232" s="36" t="s">
        <v>30</v>
      </c>
      <c r="B3232" s="36" t="s">
        <v>118</v>
      </c>
      <c r="C3232" s="37" t="s">
        <v>80</v>
      </c>
      <c r="D3232" s="36">
        <v>164.9935125266</v>
      </c>
      <c r="E3232" s="36">
        <v>7.372816785867869E-3</v>
      </c>
    </row>
    <row r="3233" spans="1:5" x14ac:dyDescent="0.3">
      <c r="A3233" s="36" t="s">
        <v>29</v>
      </c>
      <c r="B3233" s="36" t="s">
        <v>118</v>
      </c>
      <c r="C3233" s="37" t="s">
        <v>80</v>
      </c>
      <c r="D3233" s="36">
        <v>211.38851809950017</v>
      </c>
      <c r="E3233" s="36">
        <v>6.0382895080476132E-3</v>
      </c>
    </row>
    <row r="3234" spans="1:5" x14ac:dyDescent="0.3">
      <c r="A3234" s="36" t="s">
        <v>28</v>
      </c>
      <c r="B3234" s="36" t="s">
        <v>118</v>
      </c>
      <c r="C3234" s="37" t="s">
        <v>80</v>
      </c>
      <c r="D3234" s="36">
        <v>158.42929242239995</v>
      </c>
      <c r="E3234" s="36">
        <v>5.7652203600483025E-3</v>
      </c>
    </row>
    <row r="3235" spans="1:5" x14ac:dyDescent="0.3">
      <c r="A3235" s="36" t="s">
        <v>27</v>
      </c>
      <c r="B3235" s="36" t="s">
        <v>118</v>
      </c>
      <c r="C3235" s="37" t="s">
        <v>80</v>
      </c>
      <c r="D3235" s="36">
        <v>239.99633353950011</v>
      </c>
      <c r="E3235" s="36">
        <v>6.3177296875898238E-3</v>
      </c>
    </row>
    <row r="3236" spans="1:5" x14ac:dyDescent="0.3">
      <c r="A3236" s="36" t="s">
        <v>26</v>
      </c>
      <c r="B3236" s="36" t="s">
        <v>118</v>
      </c>
      <c r="C3236" s="37" t="s">
        <v>80</v>
      </c>
      <c r="D3236" s="36">
        <v>206.46935140929986</v>
      </c>
      <c r="E3236" s="36">
        <v>6.8971229498343729E-3</v>
      </c>
    </row>
    <row r="3237" spans="1:5" x14ac:dyDescent="0.3">
      <c r="A3237" s="36" t="s">
        <v>25</v>
      </c>
      <c r="B3237" s="36" t="s">
        <v>118</v>
      </c>
      <c r="C3237" s="37" t="s">
        <v>80</v>
      </c>
      <c r="D3237" s="36">
        <v>190.68245243120003</v>
      </c>
      <c r="E3237" s="36">
        <v>7.0158783512949676E-3</v>
      </c>
    </row>
    <row r="3238" spans="1:5" x14ac:dyDescent="0.3">
      <c r="A3238" s="36" t="s">
        <v>24</v>
      </c>
      <c r="B3238" s="36" t="s">
        <v>118</v>
      </c>
      <c r="C3238" s="37" t="s">
        <v>80</v>
      </c>
      <c r="D3238" s="36">
        <v>194</v>
      </c>
      <c r="E3238" s="36">
        <v>7.4527491408934703E-3</v>
      </c>
    </row>
    <row r="3239" spans="1:5" x14ac:dyDescent="0.3">
      <c r="A3239" s="36" t="s">
        <v>23</v>
      </c>
      <c r="B3239" s="36" t="s">
        <v>118</v>
      </c>
      <c r="C3239" s="37" t="s">
        <v>80</v>
      </c>
      <c r="D3239" s="36">
        <v>201.45819888639988</v>
      </c>
      <c r="E3239" s="36">
        <v>8.5100622655965418E-3</v>
      </c>
    </row>
    <row r="3240" spans="1:5" x14ac:dyDescent="0.3">
      <c r="A3240" s="36" t="s">
        <v>22</v>
      </c>
      <c r="B3240" s="36" t="s">
        <v>118</v>
      </c>
      <c r="C3240" s="37" t="s">
        <v>80</v>
      </c>
      <c r="D3240" s="36">
        <v>190.55343260019995</v>
      </c>
      <c r="E3240" s="36">
        <v>7.7743353429054916E-3</v>
      </c>
    </row>
    <row r="3241" spans="1:5" x14ac:dyDescent="0.3">
      <c r="A3241" s="36" t="s">
        <v>21</v>
      </c>
      <c r="B3241" s="36" t="s">
        <v>118</v>
      </c>
      <c r="C3241" s="37" t="s">
        <v>80</v>
      </c>
      <c r="D3241" s="36">
        <v>124.23467523079999</v>
      </c>
      <c r="E3241" s="36">
        <v>8.028750530182923E-3</v>
      </c>
    </row>
    <row r="3242" spans="1:5" x14ac:dyDescent="0.3">
      <c r="A3242" s="36" t="s">
        <v>35</v>
      </c>
      <c r="B3242" s="36" t="s">
        <v>118</v>
      </c>
      <c r="C3242" s="37" t="s">
        <v>81</v>
      </c>
      <c r="D3242" s="36">
        <v>123.53333330999999</v>
      </c>
      <c r="E3242" s="36">
        <v>3.6173822230928668E-3</v>
      </c>
    </row>
    <row r="3243" spans="1:5" x14ac:dyDescent="0.3">
      <c r="A3243" s="36" t="s">
        <v>34</v>
      </c>
      <c r="B3243" s="36" t="s">
        <v>118</v>
      </c>
      <c r="C3243" s="37" t="s">
        <v>81</v>
      </c>
      <c r="D3243" s="36">
        <v>198.41787014860006</v>
      </c>
      <c r="E3243" s="36">
        <v>6.0331353540853403E-3</v>
      </c>
    </row>
    <row r="3244" spans="1:5" x14ac:dyDescent="0.3">
      <c r="A3244" s="36" t="s">
        <v>33</v>
      </c>
      <c r="B3244" s="36" t="s">
        <v>118</v>
      </c>
      <c r="C3244" s="37" t="s">
        <v>81</v>
      </c>
      <c r="D3244" s="36">
        <v>112.65705589149999</v>
      </c>
      <c r="E3244" s="36">
        <v>5.5788656244274539E-3</v>
      </c>
    </row>
    <row r="3245" spans="1:5" x14ac:dyDescent="0.3">
      <c r="A3245" s="36" t="s">
        <v>32</v>
      </c>
      <c r="B3245" s="36" t="s">
        <v>118</v>
      </c>
      <c r="C3245" s="37" t="s">
        <v>81</v>
      </c>
      <c r="D3245" s="36">
        <v>83.907816343300013</v>
      </c>
      <c r="E3245" s="36">
        <v>5.1322654581804706E-3</v>
      </c>
    </row>
    <row r="3246" spans="1:5" x14ac:dyDescent="0.3">
      <c r="A3246" s="36" t="s">
        <v>31</v>
      </c>
      <c r="B3246" s="36" t="s">
        <v>118</v>
      </c>
      <c r="C3246" s="37" t="s">
        <v>81</v>
      </c>
      <c r="D3246" s="36">
        <v>123.21881493560001</v>
      </c>
      <c r="E3246" s="36">
        <v>5.4672901723344016E-3</v>
      </c>
    </row>
    <row r="3247" spans="1:5" x14ac:dyDescent="0.3">
      <c r="A3247" s="36" t="s">
        <v>30</v>
      </c>
      <c r="B3247" s="36" t="s">
        <v>118</v>
      </c>
      <c r="C3247" s="37" t="s">
        <v>81</v>
      </c>
      <c r="D3247" s="36">
        <v>120.84096799900001</v>
      </c>
      <c r="E3247" s="36">
        <v>6.1052724734364378E-3</v>
      </c>
    </row>
    <row r="3248" spans="1:5" x14ac:dyDescent="0.3">
      <c r="A3248" s="36" t="s">
        <v>29</v>
      </c>
      <c r="B3248" s="36" t="s">
        <v>118</v>
      </c>
      <c r="C3248" s="37" t="s">
        <v>81</v>
      </c>
      <c r="D3248" s="36">
        <v>86.802192217099986</v>
      </c>
      <c r="E3248" s="36">
        <v>5.0284783268785826E-3</v>
      </c>
    </row>
    <row r="3249" spans="1:5" x14ac:dyDescent="0.3">
      <c r="A3249" s="36" t="s">
        <v>28</v>
      </c>
      <c r="B3249" s="36" t="s">
        <v>118</v>
      </c>
      <c r="C3249" s="37" t="s">
        <v>81</v>
      </c>
      <c r="D3249" s="36">
        <v>116.40554343470001</v>
      </c>
      <c r="E3249" s="36">
        <v>5.8770050152486125E-3</v>
      </c>
    </row>
    <row r="3250" spans="1:5" x14ac:dyDescent="0.3">
      <c r="A3250" s="36" t="s">
        <v>27</v>
      </c>
      <c r="B3250" s="36" t="s">
        <v>118</v>
      </c>
      <c r="C3250" s="37" t="s">
        <v>81</v>
      </c>
      <c r="D3250" s="36">
        <v>129.98767080719998</v>
      </c>
      <c r="E3250" s="36">
        <v>5.6535102123993807E-3</v>
      </c>
    </row>
    <row r="3251" spans="1:5" x14ac:dyDescent="0.3">
      <c r="A3251" s="36" t="s">
        <v>26</v>
      </c>
      <c r="B3251" s="36" t="s">
        <v>118</v>
      </c>
      <c r="C3251" s="37" t="s">
        <v>81</v>
      </c>
      <c r="D3251" s="36">
        <v>149.78573315440002</v>
      </c>
      <c r="E3251" s="36">
        <v>6.0978971409303678E-3</v>
      </c>
    </row>
    <row r="3252" spans="1:5" x14ac:dyDescent="0.3">
      <c r="A3252" s="36" t="s">
        <v>25</v>
      </c>
      <c r="B3252" s="36" t="s">
        <v>118</v>
      </c>
      <c r="C3252" s="37" t="s">
        <v>81</v>
      </c>
      <c r="D3252" s="36">
        <v>74.55483870949999</v>
      </c>
      <c r="E3252" s="36">
        <v>8.3067718549325615E-3</v>
      </c>
    </row>
    <row r="3253" spans="1:5" x14ac:dyDescent="0.3">
      <c r="A3253" s="36" t="s">
        <v>24</v>
      </c>
      <c r="B3253" s="36" t="s">
        <v>118</v>
      </c>
      <c r="C3253" s="37" t="s">
        <v>81</v>
      </c>
      <c r="D3253" s="36">
        <v>109</v>
      </c>
      <c r="E3253" s="36">
        <v>6.3710499490316009E-3</v>
      </c>
    </row>
    <row r="3254" spans="1:5" x14ac:dyDescent="0.3">
      <c r="A3254" s="36" t="s">
        <v>23</v>
      </c>
      <c r="B3254" s="36" t="s">
        <v>118</v>
      </c>
      <c r="C3254" s="37" t="s">
        <v>81</v>
      </c>
      <c r="D3254" s="36">
        <v>153.39056007249997</v>
      </c>
      <c r="E3254" s="36">
        <v>5.8812593198083558E-3</v>
      </c>
    </row>
    <row r="3255" spans="1:5" x14ac:dyDescent="0.3">
      <c r="A3255" s="36" t="s">
        <v>22</v>
      </c>
      <c r="B3255" s="36" t="s">
        <v>118</v>
      </c>
      <c r="C3255" s="37" t="s">
        <v>81</v>
      </c>
      <c r="D3255" s="36">
        <v>101.94012154869998</v>
      </c>
      <c r="E3255" s="36">
        <v>6.9364135183261014E-3</v>
      </c>
    </row>
    <row r="3256" spans="1:5" x14ac:dyDescent="0.3">
      <c r="A3256" s="36" t="s">
        <v>21</v>
      </c>
      <c r="B3256" s="36" t="s">
        <v>118</v>
      </c>
      <c r="C3256" s="37" t="s">
        <v>81</v>
      </c>
      <c r="D3256" s="36">
        <v>63.764809301100001</v>
      </c>
      <c r="E3256" s="36">
        <v>8.8192700085484108E-3</v>
      </c>
    </row>
    <row r="3257" spans="1:5" x14ac:dyDescent="0.3">
      <c r="A3257" s="36" t="s">
        <v>35</v>
      </c>
      <c r="B3257" s="36" t="s">
        <v>118</v>
      </c>
      <c r="C3257" s="37" t="s">
        <v>82</v>
      </c>
      <c r="D3257" s="36">
        <v>110.24999998000003</v>
      </c>
      <c r="E3257" s="36">
        <v>5.0871686122859047E-3</v>
      </c>
    </row>
    <row r="3258" spans="1:5" x14ac:dyDescent="0.3">
      <c r="A3258" s="36" t="s">
        <v>34</v>
      </c>
      <c r="B3258" s="36" t="s">
        <v>118</v>
      </c>
      <c r="C3258" s="37" t="s">
        <v>82</v>
      </c>
      <c r="D3258" s="36">
        <v>131.01148753450005</v>
      </c>
      <c r="E3258" s="36">
        <v>6.6844774891008808E-3</v>
      </c>
    </row>
    <row r="3259" spans="1:5" x14ac:dyDescent="0.3">
      <c r="A3259" s="36" t="s">
        <v>33</v>
      </c>
      <c r="B3259" s="36" t="s">
        <v>118</v>
      </c>
      <c r="C3259" s="37" t="s">
        <v>82</v>
      </c>
      <c r="D3259" s="36">
        <v>114.03940461830001</v>
      </c>
      <c r="E3259" s="36">
        <v>6.8525342002555409E-3</v>
      </c>
    </row>
    <row r="3260" spans="1:5" x14ac:dyDescent="0.3">
      <c r="A3260" s="36" t="s">
        <v>32</v>
      </c>
      <c r="B3260" s="36" t="s">
        <v>118</v>
      </c>
      <c r="C3260" s="37" t="s">
        <v>82</v>
      </c>
      <c r="D3260" s="36">
        <v>136.47630338350001</v>
      </c>
      <c r="E3260" s="36">
        <v>7.3209300282792858E-3</v>
      </c>
    </row>
    <row r="3261" spans="1:5" x14ac:dyDescent="0.3">
      <c r="A3261" s="36" t="s">
        <v>31</v>
      </c>
      <c r="B3261" s="36" t="s">
        <v>118</v>
      </c>
      <c r="C3261" s="37" t="s">
        <v>82</v>
      </c>
      <c r="D3261" s="36">
        <v>73.914086124800008</v>
      </c>
      <c r="E3261" s="36">
        <v>6.5456067629491178E-3</v>
      </c>
    </row>
    <row r="3262" spans="1:5" x14ac:dyDescent="0.3">
      <c r="A3262" s="36" t="s">
        <v>30</v>
      </c>
      <c r="B3262" s="36" t="s">
        <v>118</v>
      </c>
      <c r="C3262" s="37" t="s">
        <v>82</v>
      </c>
      <c r="D3262" s="36">
        <v>155.07693077229999</v>
      </c>
      <c r="E3262" s="36">
        <v>5.8119471275207652E-3</v>
      </c>
    </row>
    <row r="3263" spans="1:5" x14ac:dyDescent="0.3">
      <c r="A3263" s="36" t="s">
        <v>29</v>
      </c>
      <c r="B3263" s="36" t="s">
        <v>118</v>
      </c>
      <c r="C3263" s="37" t="s">
        <v>82</v>
      </c>
      <c r="D3263" s="36">
        <v>134.96959064319995</v>
      </c>
      <c r="E3263" s="36">
        <v>4.624880607477122E-3</v>
      </c>
    </row>
    <row r="3264" spans="1:5" x14ac:dyDescent="0.3">
      <c r="A3264" s="36" t="s">
        <v>28</v>
      </c>
      <c r="B3264" s="36" t="s">
        <v>118</v>
      </c>
      <c r="C3264" s="37" t="s">
        <v>82</v>
      </c>
      <c r="D3264" s="36">
        <v>80.005641554500002</v>
      </c>
      <c r="E3264" s="36">
        <v>5.2175378953174933E-3</v>
      </c>
    </row>
    <row r="3265" spans="1:5" x14ac:dyDescent="0.3">
      <c r="A3265" s="36" t="s">
        <v>27</v>
      </c>
      <c r="B3265" s="36" t="s">
        <v>118</v>
      </c>
      <c r="C3265" s="37" t="s">
        <v>82</v>
      </c>
      <c r="D3265" s="36">
        <v>85.817676767400002</v>
      </c>
      <c r="E3265" s="36">
        <v>7.9940131605204887E-3</v>
      </c>
    </row>
    <row r="3266" spans="1:5" x14ac:dyDescent="0.3">
      <c r="A3266" s="36" t="s">
        <v>26</v>
      </c>
      <c r="B3266" s="36" t="s">
        <v>118</v>
      </c>
      <c r="C3266" s="37" t="s">
        <v>82</v>
      </c>
      <c r="D3266" s="36">
        <v>110.97867383510001</v>
      </c>
      <c r="E3266" s="36">
        <v>6.7851696977846779E-3</v>
      </c>
    </row>
    <row r="3267" spans="1:5" x14ac:dyDescent="0.3">
      <c r="A3267" s="36" t="s">
        <v>25</v>
      </c>
      <c r="B3267" s="36" t="s">
        <v>118</v>
      </c>
      <c r="C3267" s="37" t="s">
        <v>82</v>
      </c>
      <c r="D3267" s="36">
        <v>72.582786389100008</v>
      </c>
      <c r="E3267" s="36">
        <v>7.1927402565684969E-3</v>
      </c>
    </row>
    <row r="3268" spans="1:5" x14ac:dyDescent="0.3">
      <c r="A3268" s="36" t="s">
        <v>24</v>
      </c>
      <c r="B3268" s="36" t="s">
        <v>118</v>
      </c>
      <c r="C3268" s="37" t="s">
        <v>82</v>
      </c>
      <c r="D3268" s="36">
        <v>82</v>
      </c>
      <c r="E3268" s="36">
        <v>7.3086043360433596E-3</v>
      </c>
    </row>
    <row r="3269" spans="1:5" x14ac:dyDescent="0.3">
      <c r="A3269" s="36" t="s">
        <v>23</v>
      </c>
      <c r="B3269" s="36" t="s">
        <v>118</v>
      </c>
      <c r="C3269" s="37" t="s">
        <v>82</v>
      </c>
      <c r="D3269" s="36">
        <v>85.466648862100016</v>
      </c>
      <c r="E3269" s="36">
        <v>9.7984771243751646E-3</v>
      </c>
    </row>
    <row r="3270" spans="1:5" x14ac:dyDescent="0.3">
      <c r="A3270" s="36" t="s">
        <v>22</v>
      </c>
      <c r="B3270" s="36" t="s">
        <v>118</v>
      </c>
      <c r="C3270" s="37" t="s">
        <v>82</v>
      </c>
      <c r="D3270" s="36">
        <v>50.134619402000006</v>
      </c>
      <c r="E3270" s="36">
        <v>8.8851935205987199E-3</v>
      </c>
    </row>
    <row r="3271" spans="1:5" x14ac:dyDescent="0.3">
      <c r="A3271" s="36" t="s">
        <v>21</v>
      </c>
      <c r="B3271" s="36" t="s">
        <v>118</v>
      </c>
      <c r="C3271" s="37" t="s">
        <v>82</v>
      </c>
      <c r="D3271" s="36">
        <v>85.741545893400001</v>
      </c>
      <c r="E3271" s="36">
        <v>7.0261610527301687E-3</v>
      </c>
    </row>
    <row r="3272" spans="1:5" x14ac:dyDescent="0.3">
      <c r="A3272" s="36" t="s">
        <v>35</v>
      </c>
      <c r="B3272" s="36" t="s">
        <v>118</v>
      </c>
      <c r="C3272" s="37" t="s">
        <v>83</v>
      </c>
      <c r="D3272" s="36">
        <v>219.86363641000005</v>
      </c>
      <c r="E3272" s="36">
        <v>5.48822157907204E-3</v>
      </c>
    </row>
    <row r="3273" spans="1:5" x14ac:dyDescent="0.3">
      <c r="A3273" s="36" t="s">
        <v>34</v>
      </c>
      <c r="B3273" s="36" t="s">
        <v>118</v>
      </c>
      <c r="C3273" s="37" t="s">
        <v>83</v>
      </c>
      <c r="D3273" s="36">
        <v>265.31099423619992</v>
      </c>
      <c r="E3273" s="36">
        <v>6.2838857827808882E-3</v>
      </c>
    </row>
    <row r="3274" spans="1:5" x14ac:dyDescent="0.3">
      <c r="A3274" s="36" t="s">
        <v>33</v>
      </c>
      <c r="B3274" s="36" t="s">
        <v>118</v>
      </c>
      <c r="C3274" s="37" t="s">
        <v>83</v>
      </c>
      <c r="D3274" s="36">
        <v>340.59349038360023</v>
      </c>
      <c r="E3274" s="36">
        <v>5.0064609566163893E-3</v>
      </c>
    </row>
    <row r="3275" spans="1:5" x14ac:dyDescent="0.3">
      <c r="A3275" s="36" t="s">
        <v>32</v>
      </c>
      <c r="B3275" s="36" t="s">
        <v>118</v>
      </c>
      <c r="C3275" s="37" t="s">
        <v>83</v>
      </c>
      <c r="D3275" s="36">
        <v>364.10498629640057</v>
      </c>
      <c r="E3275" s="36">
        <v>4.9585695594871141E-3</v>
      </c>
    </row>
    <row r="3276" spans="1:5" x14ac:dyDescent="0.3">
      <c r="A3276" s="36" t="s">
        <v>31</v>
      </c>
      <c r="B3276" s="36" t="s">
        <v>118</v>
      </c>
      <c r="C3276" s="37" t="s">
        <v>83</v>
      </c>
      <c r="D3276" s="36">
        <v>259.72721247430002</v>
      </c>
      <c r="E3276" s="36">
        <v>4.7313555700777311E-3</v>
      </c>
    </row>
    <row r="3277" spans="1:5" x14ac:dyDescent="0.3">
      <c r="A3277" s="36" t="s">
        <v>30</v>
      </c>
      <c r="B3277" s="36" t="s">
        <v>118</v>
      </c>
      <c r="C3277" s="37" t="s">
        <v>83</v>
      </c>
      <c r="D3277" s="36">
        <v>386.59885153119995</v>
      </c>
      <c r="E3277" s="36">
        <v>4.5307367924433467E-3</v>
      </c>
    </row>
    <row r="3278" spans="1:5" x14ac:dyDescent="0.3">
      <c r="A3278" s="36" t="s">
        <v>29</v>
      </c>
      <c r="B3278" s="36" t="s">
        <v>118</v>
      </c>
      <c r="C3278" s="37" t="s">
        <v>83</v>
      </c>
      <c r="D3278" s="36">
        <v>291.02424422479993</v>
      </c>
      <c r="E3278" s="36">
        <v>4.6986488244224137E-3</v>
      </c>
    </row>
    <row r="3279" spans="1:5" x14ac:dyDescent="0.3">
      <c r="A3279" s="36" t="s">
        <v>28</v>
      </c>
      <c r="B3279" s="36" t="s">
        <v>118</v>
      </c>
      <c r="C3279" s="37" t="s">
        <v>83</v>
      </c>
      <c r="D3279" s="36">
        <v>377.89930348100063</v>
      </c>
      <c r="E3279" s="36">
        <v>5.2501567973558183E-3</v>
      </c>
    </row>
    <row r="3280" spans="1:5" x14ac:dyDescent="0.3">
      <c r="A3280" s="36" t="s">
        <v>27</v>
      </c>
      <c r="B3280" s="36" t="s">
        <v>118</v>
      </c>
      <c r="C3280" s="37" t="s">
        <v>83</v>
      </c>
      <c r="D3280" s="36">
        <v>495.38947894920057</v>
      </c>
      <c r="E3280" s="36">
        <v>4.3182005777369879E-3</v>
      </c>
    </row>
    <row r="3281" spans="1:5" x14ac:dyDescent="0.3">
      <c r="A3281" s="36" t="s">
        <v>26</v>
      </c>
      <c r="B3281" s="36" t="s">
        <v>118</v>
      </c>
      <c r="C3281" s="37" t="s">
        <v>83</v>
      </c>
      <c r="D3281" s="36">
        <v>463.04168742699949</v>
      </c>
      <c r="E3281" s="36">
        <v>5.0731079097518688E-3</v>
      </c>
    </row>
    <row r="3282" spans="1:5" x14ac:dyDescent="0.3">
      <c r="A3282" s="36" t="s">
        <v>25</v>
      </c>
      <c r="B3282" s="36" t="s">
        <v>118</v>
      </c>
      <c r="C3282" s="37" t="s">
        <v>83</v>
      </c>
      <c r="D3282" s="36">
        <v>438.43130212709974</v>
      </c>
      <c r="E3282" s="36">
        <v>5.21228481464366E-3</v>
      </c>
    </row>
    <row r="3283" spans="1:5" x14ac:dyDescent="0.3">
      <c r="A3283" s="36" t="s">
        <v>24</v>
      </c>
      <c r="B3283" s="36" t="s">
        <v>118</v>
      </c>
      <c r="C3283" s="37" t="s">
        <v>83</v>
      </c>
      <c r="D3283" s="36">
        <v>321</v>
      </c>
      <c r="E3283" s="36">
        <v>5.6983385254413292E-3</v>
      </c>
    </row>
    <row r="3284" spans="1:5" x14ac:dyDescent="0.3">
      <c r="A3284" s="36" t="s">
        <v>23</v>
      </c>
      <c r="B3284" s="36" t="s">
        <v>118</v>
      </c>
      <c r="C3284" s="37" t="s">
        <v>83</v>
      </c>
      <c r="D3284" s="36">
        <v>299.89896607970007</v>
      </c>
      <c r="E3284" s="36">
        <v>4.9763667178440527E-3</v>
      </c>
    </row>
    <row r="3285" spans="1:5" x14ac:dyDescent="0.3">
      <c r="A3285" s="36" t="s">
        <v>22</v>
      </c>
      <c r="B3285" s="36" t="s">
        <v>118</v>
      </c>
      <c r="C3285" s="37" t="s">
        <v>83</v>
      </c>
      <c r="D3285" s="36">
        <v>231.37736216889999</v>
      </c>
      <c r="E3285" s="36">
        <v>5.6697679123483315E-3</v>
      </c>
    </row>
    <row r="3286" spans="1:5" x14ac:dyDescent="0.3">
      <c r="A3286" s="36" t="s">
        <v>21</v>
      </c>
      <c r="B3286" s="36" t="s">
        <v>118</v>
      </c>
      <c r="C3286" s="37" t="s">
        <v>83</v>
      </c>
      <c r="D3286" s="36">
        <v>227.62096978759996</v>
      </c>
      <c r="E3286" s="36">
        <v>5.2162676143933349E-3</v>
      </c>
    </row>
    <row r="3287" spans="1:5" x14ac:dyDescent="0.3">
      <c r="A3287" s="36" t="s">
        <v>35</v>
      </c>
      <c r="B3287" s="36" t="s">
        <v>118</v>
      </c>
      <c r="C3287" s="37" t="s">
        <v>84</v>
      </c>
      <c r="D3287" s="36">
        <v>199.30939232999995</v>
      </c>
      <c r="E3287" s="36">
        <v>6.1092246091906891E-3</v>
      </c>
    </row>
    <row r="3288" spans="1:5" x14ac:dyDescent="0.3">
      <c r="A3288" s="36" t="s">
        <v>34</v>
      </c>
      <c r="B3288" s="36" t="s">
        <v>118</v>
      </c>
      <c r="C3288" s="37" t="s">
        <v>84</v>
      </c>
      <c r="D3288" s="36">
        <v>139.60838181390011</v>
      </c>
      <c r="E3288" s="36">
        <v>7.731000814129539E-3</v>
      </c>
    </row>
    <row r="3289" spans="1:5" x14ac:dyDescent="0.3">
      <c r="A3289" s="36" t="s">
        <v>33</v>
      </c>
      <c r="B3289" s="36" t="s">
        <v>118</v>
      </c>
      <c r="C3289" s="37" t="s">
        <v>84</v>
      </c>
      <c r="D3289" s="36">
        <v>171.72752692450007</v>
      </c>
      <c r="E3289" s="36">
        <v>5.7845036392879766E-3</v>
      </c>
    </row>
    <row r="3290" spans="1:5" x14ac:dyDescent="0.3">
      <c r="A3290" s="36" t="s">
        <v>32</v>
      </c>
      <c r="B3290" s="36" t="s">
        <v>118</v>
      </c>
      <c r="C3290" s="37" t="s">
        <v>84</v>
      </c>
      <c r="D3290" s="36">
        <v>114.19295918619997</v>
      </c>
      <c r="E3290" s="36">
        <v>5.9978436651874478E-3</v>
      </c>
    </row>
    <row r="3291" spans="1:5" x14ac:dyDescent="0.3">
      <c r="A3291" s="36" t="s">
        <v>31</v>
      </c>
      <c r="B3291" s="36" t="s">
        <v>118</v>
      </c>
      <c r="C3291" s="37" t="s">
        <v>84</v>
      </c>
      <c r="D3291" s="36">
        <v>100.46253150970003</v>
      </c>
      <c r="E3291" s="36">
        <v>7.3726686841681299E-3</v>
      </c>
    </row>
    <row r="3292" spans="1:5" x14ac:dyDescent="0.3">
      <c r="A3292" s="36" t="s">
        <v>30</v>
      </c>
      <c r="B3292" s="36" t="s">
        <v>118</v>
      </c>
      <c r="C3292" s="37" t="s">
        <v>84</v>
      </c>
      <c r="D3292" s="36">
        <v>98.013180223399985</v>
      </c>
      <c r="E3292" s="36">
        <v>6.7056138369401708E-3</v>
      </c>
    </row>
    <row r="3293" spans="1:5" x14ac:dyDescent="0.3">
      <c r="A3293" s="36" t="s">
        <v>29</v>
      </c>
      <c r="B3293" s="36" t="s">
        <v>118</v>
      </c>
      <c r="C3293" s="37" t="s">
        <v>84</v>
      </c>
      <c r="D3293" s="36">
        <v>88.039752552300016</v>
      </c>
      <c r="E3293" s="36">
        <v>5.4066503010151753E-3</v>
      </c>
    </row>
    <row r="3294" spans="1:5" x14ac:dyDescent="0.3">
      <c r="A3294" s="36" t="s">
        <v>28</v>
      </c>
      <c r="B3294" s="36" t="s">
        <v>118</v>
      </c>
      <c r="C3294" s="37" t="s">
        <v>84</v>
      </c>
      <c r="D3294" s="36">
        <v>99.610676424899992</v>
      </c>
      <c r="E3294" s="36">
        <v>7.5086171812241264E-3</v>
      </c>
    </row>
    <row r="3295" spans="1:5" x14ac:dyDescent="0.3">
      <c r="A3295" s="36" t="s">
        <v>27</v>
      </c>
      <c r="B3295" s="36" t="s">
        <v>118</v>
      </c>
      <c r="C3295" s="37" t="s">
        <v>84</v>
      </c>
      <c r="D3295" s="36">
        <v>115.09237634999998</v>
      </c>
      <c r="E3295" s="36">
        <v>6.8688920913404818E-3</v>
      </c>
    </row>
    <row r="3296" spans="1:5" x14ac:dyDescent="0.3">
      <c r="A3296" s="36" t="s">
        <v>26</v>
      </c>
      <c r="B3296" s="36" t="s">
        <v>118</v>
      </c>
      <c r="C3296" s="37" t="s">
        <v>84</v>
      </c>
      <c r="D3296" s="36">
        <v>134.45128874960002</v>
      </c>
      <c r="E3296" s="36">
        <v>8.2016241471319987E-3</v>
      </c>
    </row>
    <row r="3297" spans="1:5" x14ac:dyDescent="0.3">
      <c r="A3297" s="36" t="s">
        <v>25</v>
      </c>
      <c r="B3297" s="36" t="s">
        <v>118</v>
      </c>
      <c r="C3297" s="37" t="s">
        <v>84</v>
      </c>
      <c r="D3297" s="36">
        <v>90.607859848800004</v>
      </c>
      <c r="E3297" s="36">
        <v>7.7238339864851768E-3</v>
      </c>
    </row>
    <row r="3298" spans="1:5" x14ac:dyDescent="0.3">
      <c r="A3298" s="36" t="s">
        <v>24</v>
      </c>
      <c r="B3298" s="36" t="s">
        <v>118</v>
      </c>
      <c r="C3298" s="37" t="s">
        <v>84</v>
      </c>
      <c r="D3298" s="36">
        <v>67</v>
      </c>
      <c r="E3298" s="36">
        <v>7.9601990049751239E-3</v>
      </c>
    </row>
    <row r="3299" spans="1:5" x14ac:dyDescent="0.3">
      <c r="A3299" s="36" t="s">
        <v>23</v>
      </c>
      <c r="B3299" s="36" t="s">
        <v>118</v>
      </c>
      <c r="C3299" s="37" t="s">
        <v>84</v>
      </c>
      <c r="D3299" s="36">
        <v>61.8295365281</v>
      </c>
      <c r="E3299" s="36">
        <v>5.9295156843609765E-3</v>
      </c>
    </row>
    <row r="3300" spans="1:5" x14ac:dyDescent="0.3">
      <c r="A3300" s="36" t="s">
        <v>22</v>
      </c>
      <c r="B3300" s="36" t="s">
        <v>118</v>
      </c>
      <c r="C3300" s="37" t="s">
        <v>84</v>
      </c>
      <c r="D3300" s="36">
        <v>78.729953916900001</v>
      </c>
      <c r="E3300" s="36">
        <v>8.1742164391711176E-3</v>
      </c>
    </row>
    <row r="3301" spans="1:5" x14ac:dyDescent="0.3">
      <c r="A3301" s="36" t="s">
        <v>21</v>
      </c>
      <c r="B3301" s="36" t="s">
        <v>118</v>
      </c>
      <c r="C3301" s="37" t="s">
        <v>84</v>
      </c>
      <c r="D3301" s="36">
        <v>67.526315789600005</v>
      </c>
      <c r="E3301" s="36">
        <v>6.9352429202380658E-3</v>
      </c>
    </row>
    <row r="3302" spans="1:5" x14ac:dyDescent="0.3">
      <c r="A3302" s="36" t="s">
        <v>35</v>
      </c>
      <c r="B3302" s="36" t="s">
        <v>118</v>
      </c>
      <c r="C3302" s="37" t="s">
        <v>85</v>
      </c>
      <c r="D3302" s="36">
        <v>161.13043483999999</v>
      </c>
      <c r="E3302" s="36">
        <v>6.5812945974583767E-3</v>
      </c>
    </row>
    <row r="3303" spans="1:5" x14ac:dyDescent="0.3">
      <c r="A3303" s="36" t="s">
        <v>34</v>
      </c>
      <c r="B3303" s="36" t="s">
        <v>118</v>
      </c>
      <c r="C3303" s="37" t="s">
        <v>85</v>
      </c>
      <c r="D3303" s="36">
        <v>184.60453216359997</v>
      </c>
      <c r="E3303" s="36">
        <v>6.9228897428816995E-3</v>
      </c>
    </row>
    <row r="3304" spans="1:5" x14ac:dyDescent="0.3">
      <c r="A3304" s="36" t="s">
        <v>33</v>
      </c>
      <c r="B3304" s="36" t="s">
        <v>118</v>
      </c>
      <c r="C3304" s="37" t="s">
        <v>85</v>
      </c>
      <c r="D3304" s="36">
        <v>186.60954184760001</v>
      </c>
      <c r="E3304" s="36">
        <v>7.0785127674367031E-3</v>
      </c>
    </row>
    <row r="3305" spans="1:5" x14ac:dyDescent="0.3">
      <c r="A3305" s="36" t="s">
        <v>32</v>
      </c>
      <c r="B3305" s="36" t="s">
        <v>118</v>
      </c>
      <c r="C3305" s="37" t="s">
        <v>85</v>
      </c>
      <c r="D3305" s="36">
        <v>154.84889984990002</v>
      </c>
      <c r="E3305" s="36">
        <v>7.6451108318229223E-3</v>
      </c>
    </row>
    <row r="3306" spans="1:5" x14ac:dyDescent="0.3">
      <c r="A3306" s="36" t="s">
        <v>31</v>
      </c>
      <c r="B3306" s="36" t="s">
        <v>118</v>
      </c>
      <c r="C3306" s="37" t="s">
        <v>85</v>
      </c>
      <c r="D3306" s="36">
        <v>127.14496743540003</v>
      </c>
      <c r="E3306" s="36">
        <v>6.282184101898694E-3</v>
      </c>
    </row>
    <row r="3307" spans="1:5" x14ac:dyDescent="0.3">
      <c r="A3307" s="36" t="s">
        <v>30</v>
      </c>
      <c r="B3307" s="36" t="s">
        <v>118</v>
      </c>
      <c r="C3307" s="37" t="s">
        <v>85</v>
      </c>
      <c r="D3307" s="36">
        <v>192.36815639320014</v>
      </c>
      <c r="E3307" s="36">
        <v>5.7305734353577872E-3</v>
      </c>
    </row>
    <row r="3308" spans="1:5" x14ac:dyDescent="0.3">
      <c r="A3308" s="36" t="s">
        <v>29</v>
      </c>
      <c r="B3308" s="36" t="s">
        <v>118</v>
      </c>
      <c r="C3308" s="37" t="s">
        <v>85</v>
      </c>
      <c r="D3308" s="36">
        <v>145.29687201910002</v>
      </c>
      <c r="E3308" s="36">
        <v>5.8986461308604974E-3</v>
      </c>
    </row>
    <row r="3309" spans="1:5" x14ac:dyDescent="0.3">
      <c r="A3309" s="36" t="s">
        <v>28</v>
      </c>
      <c r="B3309" s="36" t="s">
        <v>118</v>
      </c>
      <c r="C3309" s="37" t="s">
        <v>85</v>
      </c>
      <c r="D3309" s="36">
        <v>149.90356616559998</v>
      </c>
      <c r="E3309" s="36">
        <v>5.952261562909923E-3</v>
      </c>
    </row>
    <row r="3310" spans="1:5" x14ac:dyDescent="0.3">
      <c r="A3310" s="36" t="s">
        <v>27</v>
      </c>
      <c r="B3310" s="36" t="s">
        <v>118</v>
      </c>
      <c r="C3310" s="37" t="s">
        <v>85</v>
      </c>
      <c r="D3310" s="36">
        <v>145.04405388249995</v>
      </c>
      <c r="E3310" s="36">
        <v>7.3323291169165271E-3</v>
      </c>
    </row>
    <row r="3311" spans="1:5" x14ac:dyDescent="0.3">
      <c r="A3311" s="36" t="s">
        <v>26</v>
      </c>
      <c r="B3311" s="36" t="s">
        <v>118</v>
      </c>
      <c r="C3311" s="37" t="s">
        <v>85</v>
      </c>
      <c r="D3311" s="36">
        <v>160.08476070139997</v>
      </c>
      <c r="E3311" s="36">
        <v>7.347581638831366E-3</v>
      </c>
    </row>
    <row r="3312" spans="1:5" x14ac:dyDescent="0.3">
      <c r="A3312" s="36" t="s">
        <v>25</v>
      </c>
      <c r="B3312" s="36" t="s">
        <v>118</v>
      </c>
      <c r="C3312" s="37" t="s">
        <v>85</v>
      </c>
      <c r="D3312" s="36">
        <v>97.678036891000005</v>
      </c>
      <c r="E3312" s="36">
        <v>6.6127484787345354E-3</v>
      </c>
    </row>
    <row r="3313" spans="1:5" x14ac:dyDescent="0.3">
      <c r="A3313" s="36" t="s">
        <v>24</v>
      </c>
      <c r="B3313" s="36" t="s">
        <v>118</v>
      </c>
      <c r="C3313" s="37" t="s">
        <v>85</v>
      </c>
      <c r="D3313" s="36">
        <v>112</v>
      </c>
      <c r="E3313" s="36">
        <v>6.8576388888888888E-3</v>
      </c>
    </row>
    <row r="3314" spans="1:5" x14ac:dyDescent="0.3">
      <c r="A3314" s="36" t="s">
        <v>23</v>
      </c>
      <c r="B3314" s="36" t="s">
        <v>118</v>
      </c>
      <c r="C3314" s="37" t="s">
        <v>85</v>
      </c>
      <c r="D3314" s="36">
        <v>102.27135413640001</v>
      </c>
      <c r="E3314" s="36">
        <v>7.1739783588477051E-3</v>
      </c>
    </row>
    <row r="3315" spans="1:5" x14ac:dyDescent="0.3">
      <c r="A3315" s="36" t="s">
        <v>22</v>
      </c>
      <c r="B3315" s="36" t="s">
        <v>118</v>
      </c>
      <c r="C3315" s="37" t="s">
        <v>85</v>
      </c>
      <c r="D3315" s="36">
        <v>121.424250281</v>
      </c>
      <c r="E3315" s="36">
        <v>7.0240369217067543E-3</v>
      </c>
    </row>
    <row r="3316" spans="1:5" x14ac:dyDescent="0.3">
      <c r="A3316" s="36" t="s">
        <v>21</v>
      </c>
      <c r="B3316" s="36" t="s">
        <v>118</v>
      </c>
      <c r="C3316" s="37" t="s">
        <v>85</v>
      </c>
      <c r="D3316" s="36">
        <v>86.383458646299985</v>
      </c>
      <c r="E3316" s="36">
        <v>7.4501213721339977E-3</v>
      </c>
    </row>
    <row r="3317" spans="1:5" x14ac:dyDescent="0.3">
      <c r="A3317" s="36" t="s">
        <v>35</v>
      </c>
      <c r="B3317" s="36" t="s">
        <v>118</v>
      </c>
      <c r="C3317" s="37" t="s">
        <v>86</v>
      </c>
      <c r="D3317" s="36">
        <v>193.68918914999989</v>
      </c>
      <c r="E3317" s="36">
        <v>4.5929685703398277E-3</v>
      </c>
    </row>
    <row r="3318" spans="1:5" x14ac:dyDescent="0.3">
      <c r="A3318" s="36" t="s">
        <v>34</v>
      </c>
      <c r="B3318" s="36" t="s">
        <v>118</v>
      </c>
      <c r="C3318" s="37" t="s">
        <v>86</v>
      </c>
      <c r="D3318" s="36">
        <v>184.22653470950002</v>
      </c>
      <c r="E3318" s="36">
        <v>6.777021271841664E-3</v>
      </c>
    </row>
    <row r="3319" spans="1:5" x14ac:dyDescent="0.3">
      <c r="A3319" s="36" t="s">
        <v>33</v>
      </c>
      <c r="B3319" s="36" t="s">
        <v>118</v>
      </c>
      <c r="C3319" s="37" t="s">
        <v>86</v>
      </c>
      <c r="D3319" s="36">
        <v>219.92973093789985</v>
      </c>
      <c r="E3319" s="36">
        <v>6.2263759223893404E-3</v>
      </c>
    </row>
    <row r="3320" spans="1:5" x14ac:dyDescent="0.3">
      <c r="A3320" s="36" t="s">
        <v>32</v>
      </c>
      <c r="B3320" s="36" t="s">
        <v>118</v>
      </c>
      <c r="C3320" s="37" t="s">
        <v>86</v>
      </c>
      <c r="D3320" s="36">
        <v>204.78771224059992</v>
      </c>
      <c r="E3320" s="36">
        <v>5.0887461987134128E-3</v>
      </c>
    </row>
    <row r="3321" spans="1:5" x14ac:dyDescent="0.3">
      <c r="A3321" s="36" t="s">
        <v>31</v>
      </c>
      <c r="B3321" s="36" t="s">
        <v>118</v>
      </c>
      <c r="C3321" s="37" t="s">
        <v>86</v>
      </c>
      <c r="D3321" s="36">
        <v>172.99568104650007</v>
      </c>
      <c r="E3321" s="36">
        <v>5.6952638639969095E-3</v>
      </c>
    </row>
    <row r="3322" spans="1:5" x14ac:dyDescent="0.3">
      <c r="A3322" s="36" t="s">
        <v>30</v>
      </c>
      <c r="B3322" s="36" t="s">
        <v>118</v>
      </c>
      <c r="C3322" s="37" t="s">
        <v>86</v>
      </c>
      <c r="D3322" s="36">
        <v>176.1500547597</v>
      </c>
      <c r="E3322" s="36">
        <v>5.0671259866958002E-3</v>
      </c>
    </row>
    <row r="3323" spans="1:5" x14ac:dyDescent="0.3">
      <c r="A3323" s="36" t="s">
        <v>29</v>
      </c>
      <c r="B3323" s="36" t="s">
        <v>118</v>
      </c>
      <c r="C3323" s="37" t="s">
        <v>86</v>
      </c>
      <c r="D3323" s="36">
        <v>172.67239838020004</v>
      </c>
      <c r="E3323" s="36">
        <v>4.9661362134069114E-3</v>
      </c>
    </row>
    <row r="3324" spans="1:5" x14ac:dyDescent="0.3">
      <c r="A3324" s="36" t="s">
        <v>28</v>
      </c>
      <c r="B3324" s="36" t="s">
        <v>118</v>
      </c>
      <c r="C3324" s="37" t="s">
        <v>86</v>
      </c>
      <c r="D3324" s="36">
        <v>191.47632995430013</v>
      </c>
      <c r="E3324" s="36">
        <v>4.0389053046468639E-3</v>
      </c>
    </row>
    <row r="3325" spans="1:5" x14ac:dyDescent="0.3">
      <c r="A3325" s="36" t="s">
        <v>27</v>
      </c>
      <c r="B3325" s="36" t="s">
        <v>118</v>
      </c>
      <c r="C3325" s="37" t="s">
        <v>86</v>
      </c>
      <c r="D3325" s="36">
        <v>299.89903846159996</v>
      </c>
      <c r="E3325" s="36">
        <v>4.9117059763500439E-3</v>
      </c>
    </row>
    <row r="3326" spans="1:5" x14ac:dyDescent="0.3">
      <c r="A3326" s="36" t="s">
        <v>26</v>
      </c>
      <c r="B3326" s="36" t="s">
        <v>118</v>
      </c>
      <c r="C3326" s="37" t="s">
        <v>86</v>
      </c>
      <c r="D3326" s="36">
        <v>281</v>
      </c>
      <c r="E3326" s="36">
        <v>5.0365757216291026E-3</v>
      </c>
    </row>
    <row r="3327" spans="1:5" x14ac:dyDescent="0.3">
      <c r="A3327" s="36" t="s">
        <v>25</v>
      </c>
      <c r="B3327" s="36" t="s">
        <v>118</v>
      </c>
      <c r="C3327" s="37" t="s">
        <v>86</v>
      </c>
      <c r="D3327" s="36">
        <v>266</v>
      </c>
      <c r="E3327" s="36">
        <v>4.9968671679197999E-3</v>
      </c>
    </row>
    <row r="3328" spans="1:5" x14ac:dyDescent="0.3">
      <c r="A3328" s="36" t="s">
        <v>24</v>
      </c>
      <c r="B3328" s="36" t="s">
        <v>118</v>
      </c>
      <c r="C3328" s="37" t="s">
        <v>86</v>
      </c>
      <c r="D3328" s="36">
        <v>257</v>
      </c>
      <c r="E3328" s="36">
        <v>5.1853653264159099E-3</v>
      </c>
    </row>
    <row r="3329" spans="1:5" x14ac:dyDescent="0.3">
      <c r="A3329" s="36" t="s">
        <v>23</v>
      </c>
      <c r="B3329" s="36" t="s">
        <v>118</v>
      </c>
      <c r="C3329" s="37" t="s">
        <v>86</v>
      </c>
      <c r="D3329" s="36">
        <v>265</v>
      </c>
      <c r="E3329" s="36">
        <v>5.2463312368972743E-3</v>
      </c>
    </row>
    <row r="3330" spans="1:5" x14ac:dyDescent="0.3">
      <c r="A3330" s="36" t="s">
        <v>22</v>
      </c>
      <c r="B3330" s="36" t="s">
        <v>118</v>
      </c>
      <c r="C3330" s="37" t="s">
        <v>86</v>
      </c>
      <c r="D3330" s="36">
        <v>310</v>
      </c>
      <c r="E3330" s="36">
        <v>5.622759856630825E-3</v>
      </c>
    </row>
    <row r="3331" spans="1:5" x14ac:dyDescent="0.3">
      <c r="A3331" s="36" t="s">
        <v>21</v>
      </c>
      <c r="B3331" s="36" t="s">
        <v>118</v>
      </c>
      <c r="C3331" s="37" t="s">
        <v>86</v>
      </c>
      <c r="D3331" s="36">
        <v>238</v>
      </c>
      <c r="E3331" s="36">
        <v>6.1186974789915975E-3</v>
      </c>
    </row>
    <row r="3332" spans="1:5" x14ac:dyDescent="0.3">
      <c r="A3332" s="36" t="s">
        <v>35</v>
      </c>
      <c r="B3332" s="36" t="s">
        <v>118</v>
      </c>
      <c r="C3332" s="37" t="s">
        <v>87</v>
      </c>
      <c r="D3332" s="36">
        <v>219.61111113000007</v>
      </c>
      <c r="E3332" s="36">
        <v>4.8881651066817649E-3</v>
      </c>
    </row>
    <row r="3333" spans="1:5" x14ac:dyDescent="0.3">
      <c r="A3333" s="36" t="s">
        <v>34</v>
      </c>
      <c r="B3333" s="36" t="s">
        <v>118</v>
      </c>
      <c r="C3333" s="37" t="s">
        <v>87</v>
      </c>
      <c r="D3333" s="36">
        <v>199.20131178809979</v>
      </c>
      <c r="E3333" s="36">
        <v>5.3963279170968891E-3</v>
      </c>
    </row>
    <row r="3334" spans="1:5" x14ac:dyDescent="0.3">
      <c r="A3334" s="36" t="s">
        <v>33</v>
      </c>
      <c r="B3334" s="36" t="s">
        <v>118</v>
      </c>
      <c r="C3334" s="37" t="s">
        <v>87</v>
      </c>
      <c r="D3334" s="36">
        <v>238.79751884800018</v>
      </c>
      <c r="E3334" s="36">
        <v>5.2192980162579774E-3</v>
      </c>
    </row>
    <row r="3335" spans="1:5" x14ac:dyDescent="0.3">
      <c r="A3335" s="36" t="s">
        <v>32</v>
      </c>
      <c r="B3335" s="36" t="s">
        <v>118</v>
      </c>
      <c r="C3335" s="37" t="s">
        <v>87</v>
      </c>
      <c r="D3335" s="36">
        <v>118.98965691520003</v>
      </c>
      <c r="E3335" s="36">
        <v>5.2190817238549295E-3</v>
      </c>
    </row>
    <row r="3336" spans="1:5" x14ac:dyDescent="0.3">
      <c r="A3336" s="36" t="s">
        <v>31</v>
      </c>
      <c r="B3336" s="36" t="s">
        <v>118</v>
      </c>
      <c r="C3336" s="37" t="s">
        <v>87</v>
      </c>
      <c r="D3336" s="36">
        <v>143.69326824979996</v>
      </c>
      <c r="E3336" s="36">
        <v>6.4046101936933242E-3</v>
      </c>
    </row>
    <row r="3337" spans="1:5" x14ac:dyDescent="0.3">
      <c r="A3337" s="36" t="s">
        <v>30</v>
      </c>
      <c r="B3337" s="36" t="s">
        <v>118</v>
      </c>
      <c r="C3337" s="37" t="s">
        <v>87</v>
      </c>
      <c r="D3337" s="36">
        <v>158.099924711</v>
      </c>
      <c r="E3337" s="36">
        <v>5.3811569516931668E-3</v>
      </c>
    </row>
    <row r="3338" spans="1:5" x14ac:dyDescent="0.3">
      <c r="A3338" s="36" t="s">
        <v>29</v>
      </c>
      <c r="B3338" s="36" t="s">
        <v>118</v>
      </c>
      <c r="C3338" s="37" t="s">
        <v>87</v>
      </c>
      <c r="D3338" s="36">
        <v>153.0003102734</v>
      </c>
      <c r="E3338" s="36">
        <v>5.484788207924857E-3</v>
      </c>
    </row>
    <row r="3339" spans="1:5" x14ac:dyDescent="0.3">
      <c r="A3339" s="36" t="s">
        <v>28</v>
      </c>
      <c r="B3339" s="36" t="s">
        <v>118</v>
      </c>
      <c r="C3339" s="37" t="s">
        <v>87</v>
      </c>
      <c r="D3339" s="36">
        <v>189.44221556790001</v>
      </c>
      <c r="E3339" s="36">
        <v>5.7353906092366099E-3</v>
      </c>
    </row>
    <row r="3340" spans="1:5" x14ac:dyDescent="0.3">
      <c r="A3340" s="36" t="s">
        <v>27</v>
      </c>
      <c r="B3340" s="36" t="s">
        <v>118</v>
      </c>
      <c r="C3340" s="37" t="s">
        <v>87</v>
      </c>
      <c r="D3340" s="36">
        <v>195.65409608620007</v>
      </c>
      <c r="E3340" s="36">
        <v>6.3262799264641977E-3</v>
      </c>
    </row>
    <row r="3341" spans="1:5" x14ac:dyDescent="0.3">
      <c r="A3341" s="36" t="s">
        <v>26</v>
      </c>
      <c r="B3341" s="36" t="s">
        <v>118</v>
      </c>
      <c r="C3341" s="37" t="s">
        <v>87</v>
      </c>
      <c r="D3341" s="36">
        <v>208.79736190919999</v>
      </c>
      <c r="E3341" s="36">
        <v>5.9567400695422013E-3</v>
      </c>
    </row>
    <row r="3342" spans="1:5" x14ac:dyDescent="0.3">
      <c r="A3342" s="36" t="s">
        <v>25</v>
      </c>
      <c r="B3342" s="36" t="s">
        <v>118</v>
      </c>
      <c r="C3342" s="37" t="s">
        <v>87</v>
      </c>
      <c r="D3342" s="36">
        <v>120.09913003630004</v>
      </c>
      <c r="E3342" s="36">
        <v>6.9790671112392837E-3</v>
      </c>
    </row>
    <row r="3343" spans="1:5" x14ac:dyDescent="0.3">
      <c r="A3343" s="36" t="s">
        <v>24</v>
      </c>
      <c r="B3343" s="36" t="s">
        <v>118</v>
      </c>
      <c r="C3343" s="37" t="s">
        <v>87</v>
      </c>
      <c r="D3343" s="36">
        <v>153</v>
      </c>
      <c r="E3343" s="36">
        <v>7.2303921568627454E-3</v>
      </c>
    </row>
    <row r="3344" spans="1:5" x14ac:dyDescent="0.3">
      <c r="A3344" s="36" t="s">
        <v>23</v>
      </c>
      <c r="B3344" s="36" t="s">
        <v>118</v>
      </c>
      <c r="C3344" s="37" t="s">
        <v>87</v>
      </c>
      <c r="D3344" s="36">
        <v>258.61046783639989</v>
      </c>
      <c r="E3344" s="36">
        <v>7.0278807978461496E-3</v>
      </c>
    </row>
    <row r="3345" spans="1:5" x14ac:dyDescent="0.3">
      <c r="A3345" s="36" t="s">
        <v>22</v>
      </c>
      <c r="B3345" s="36" t="s">
        <v>118</v>
      </c>
      <c r="C3345" s="37" t="s">
        <v>87</v>
      </c>
      <c r="D3345" s="36">
        <v>156.17512302809996</v>
      </c>
      <c r="E3345" s="36">
        <v>7.4235837699978434E-3</v>
      </c>
    </row>
    <row r="3346" spans="1:5" x14ac:dyDescent="0.3">
      <c r="A3346" s="36" t="s">
        <v>21</v>
      </c>
      <c r="B3346" s="36" t="s">
        <v>118</v>
      </c>
      <c r="C3346" s="37" t="s">
        <v>87</v>
      </c>
      <c r="D3346" s="36">
        <v>81.913436119600007</v>
      </c>
      <c r="E3346" s="36">
        <v>6.2389854932879737E-3</v>
      </c>
    </row>
    <row r="3347" spans="1:5" x14ac:dyDescent="0.3">
      <c r="A3347" s="36" t="s">
        <v>35</v>
      </c>
      <c r="B3347" s="36" t="s">
        <v>118</v>
      </c>
      <c r="C3347" s="37" t="s">
        <v>88</v>
      </c>
      <c r="D3347" s="36">
        <v>139.38036814999998</v>
      </c>
      <c r="E3347" s="36">
        <v>8.5672295827114234E-3</v>
      </c>
    </row>
    <row r="3348" spans="1:5" x14ac:dyDescent="0.3">
      <c r="A3348" s="36" t="s">
        <v>34</v>
      </c>
      <c r="B3348" s="36" t="s">
        <v>118</v>
      </c>
      <c r="C3348" s="37" t="s">
        <v>88</v>
      </c>
      <c r="D3348" s="36">
        <v>189.41543838759995</v>
      </c>
      <c r="E3348" s="36">
        <v>8.4498904699866432E-3</v>
      </c>
    </row>
    <row r="3349" spans="1:5" x14ac:dyDescent="0.3">
      <c r="A3349" s="36" t="s">
        <v>33</v>
      </c>
      <c r="B3349" s="36" t="s">
        <v>118</v>
      </c>
      <c r="C3349" s="37" t="s">
        <v>88</v>
      </c>
      <c r="D3349" s="36">
        <v>160.89066141690003</v>
      </c>
      <c r="E3349" s="36">
        <v>7.9081452315436281E-3</v>
      </c>
    </row>
    <row r="3350" spans="1:5" x14ac:dyDescent="0.3">
      <c r="A3350" s="36" t="s">
        <v>32</v>
      </c>
      <c r="B3350" s="36" t="s">
        <v>118</v>
      </c>
      <c r="C3350" s="37" t="s">
        <v>88</v>
      </c>
      <c r="D3350" s="36">
        <v>175.27140713</v>
      </c>
      <c r="E3350" s="36">
        <v>7.4414781017937527E-3</v>
      </c>
    </row>
    <row r="3351" spans="1:5" x14ac:dyDescent="0.3">
      <c r="A3351" s="36" t="s">
        <v>31</v>
      </c>
      <c r="B3351" s="36" t="s">
        <v>118</v>
      </c>
      <c r="C3351" s="37" t="s">
        <v>88</v>
      </c>
      <c r="D3351" s="36">
        <v>148.99468344810003</v>
      </c>
      <c r="E3351" s="36">
        <v>7.0126433494264806E-3</v>
      </c>
    </row>
    <row r="3352" spans="1:5" x14ac:dyDescent="0.3">
      <c r="A3352" s="36" t="s">
        <v>30</v>
      </c>
      <c r="B3352" s="36" t="s">
        <v>118</v>
      </c>
      <c r="C3352" s="37" t="s">
        <v>88</v>
      </c>
      <c r="D3352" s="36">
        <v>177.99926470650001</v>
      </c>
      <c r="E3352" s="36">
        <v>7.4095976359446402E-3</v>
      </c>
    </row>
    <row r="3353" spans="1:5" x14ac:dyDescent="0.3">
      <c r="A3353" s="36" t="s">
        <v>29</v>
      </c>
      <c r="B3353" s="36" t="s">
        <v>118</v>
      </c>
      <c r="C3353" s="37" t="s">
        <v>88</v>
      </c>
      <c r="D3353" s="36">
        <v>141.68147959150002</v>
      </c>
      <c r="E3353" s="36">
        <v>7.5237587452300454E-3</v>
      </c>
    </row>
    <row r="3354" spans="1:5" x14ac:dyDescent="0.3">
      <c r="A3354" s="36" t="s">
        <v>28</v>
      </c>
      <c r="B3354" s="36" t="s">
        <v>118</v>
      </c>
      <c r="C3354" s="37" t="s">
        <v>88</v>
      </c>
      <c r="D3354" s="36">
        <v>152.55463272230003</v>
      </c>
      <c r="E3354" s="36">
        <v>7.6642291136417772E-3</v>
      </c>
    </row>
    <row r="3355" spans="1:5" x14ac:dyDescent="0.3">
      <c r="A3355" s="36" t="s">
        <v>27</v>
      </c>
      <c r="B3355" s="36" t="s">
        <v>118</v>
      </c>
      <c r="C3355" s="37" t="s">
        <v>88</v>
      </c>
      <c r="D3355" s="36">
        <v>169.91347466339997</v>
      </c>
      <c r="E3355" s="36">
        <v>7.1487441217680577E-3</v>
      </c>
    </row>
    <row r="3356" spans="1:5" x14ac:dyDescent="0.3">
      <c r="A3356" s="36" t="s">
        <v>26</v>
      </c>
      <c r="B3356" s="36" t="s">
        <v>118</v>
      </c>
      <c r="C3356" s="37" t="s">
        <v>88</v>
      </c>
      <c r="D3356" s="36">
        <v>268.73397957989977</v>
      </c>
      <c r="E3356" s="36">
        <v>8.4476951659561497E-3</v>
      </c>
    </row>
    <row r="3357" spans="1:5" x14ac:dyDescent="0.3">
      <c r="A3357" s="36" t="s">
        <v>25</v>
      </c>
      <c r="B3357" s="36" t="s">
        <v>118</v>
      </c>
      <c r="C3357" s="37" t="s">
        <v>88</v>
      </c>
      <c r="D3357" s="36">
        <v>186.04049438850004</v>
      </c>
      <c r="E3357" s="36">
        <v>7.2153353039961197E-3</v>
      </c>
    </row>
    <row r="3358" spans="1:5" x14ac:dyDescent="0.3">
      <c r="A3358" s="36" t="s">
        <v>24</v>
      </c>
      <c r="B3358" s="36" t="s">
        <v>118</v>
      </c>
      <c r="C3358" s="37" t="s">
        <v>88</v>
      </c>
      <c r="D3358" s="36">
        <v>129</v>
      </c>
      <c r="E3358" s="36">
        <v>7.8326873385012926E-3</v>
      </c>
    </row>
    <row r="3359" spans="1:5" x14ac:dyDescent="0.3">
      <c r="A3359" s="36" t="s">
        <v>23</v>
      </c>
      <c r="B3359" s="36" t="s">
        <v>118</v>
      </c>
      <c r="C3359" s="37" t="s">
        <v>88</v>
      </c>
      <c r="D3359" s="36">
        <v>168.9649122811</v>
      </c>
      <c r="E3359" s="36">
        <v>7.5794808221305568E-3</v>
      </c>
    </row>
    <row r="3360" spans="1:5" x14ac:dyDescent="0.3">
      <c r="A3360" s="36" t="s">
        <v>22</v>
      </c>
      <c r="B3360" s="36" t="s">
        <v>118</v>
      </c>
      <c r="C3360" s="37" t="s">
        <v>88</v>
      </c>
      <c r="D3360" s="36">
        <v>112.71310629509998</v>
      </c>
      <c r="E3360" s="36">
        <v>7.0494195657899387E-3</v>
      </c>
    </row>
    <row r="3361" spans="1:5" x14ac:dyDescent="0.3">
      <c r="A3361" s="36" t="s">
        <v>21</v>
      </c>
      <c r="B3361" s="36" t="s">
        <v>118</v>
      </c>
      <c r="C3361" s="37" t="s">
        <v>88</v>
      </c>
      <c r="D3361" s="36">
        <v>96.071207430000001</v>
      </c>
      <c r="E3361" s="36">
        <v>8.4910609104153507E-3</v>
      </c>
    </row>
    <row r="3362" spans="1:5" x14ac:dyDescent="0.3">
      <c r="A3362" s="36" t="s">
        <v>35</v>
      </c>
      <c r="B3362" s="36" t="s">
        <v>118</v>
      </c>
      <c r="C3362" s="37" t="s">
        <v>89</v>
      </c>
      <c r="D3362" s="36">
        <v>168.33816426000001</v>
      </c>
      <c r="E3362" s="36">
        <v>5.8668657968080195E-3</v>
      </c>
    </row>
    <row r="3363" spans="1:5" x14ac:dyDescent="0.3">
      <c r="A3363" s="36" t="s">
        <v>34</v>
      </c>
      <c r="B3363" s="36" t="s">
        <v>118</v>
      </c>
      <c r="C3363" s="37" t="s">
        <v>89</v>
      </c>
      <c r="D3363" s="36">
        <v>111.69911846659997</v>
      </c>
      <c r="E3363" s="36">
        <v>5.4724059405165488E-3</v>
      </c>
    </row>
    <row r="3364" spans="1:5" x14ac:dyDescent="0.3">
      <c r="A3364" s="36" t="s">
        <v>33</v>
      </c>
      <c r="B3364" s="36" t="s">
        <v>118</v>
      </c>
      <c r="C3364" s="37" t="s">
        <v>89</v>
      </c>
      <c r="D3364" s="36">
        <v>86.88949096879999</v>
      </c>
      <c r="E3364" s="36">
        <v>4.7778884622150641E-3</v>
      </c>
    </row>
    <row r="3365" spans="1:5" x14ac:dyDescent="0.3">
      <c r="A3365" s="36" t="s">
        <v>32</v>
      </c>
      <c r="B3365" s="36" t="s">
        <v>118</v>
      </c>
      <c r="C3365" s="37" t="s">
        <v>89</v>
      </c>
      <c r="D3365" s="36">
        <v>101.9892178356</v>
      </c>
      <c r="E3365" s="36">
        <v>6.8216796425803533E-3</v>
      </c>
    </row>
    <row r="3366" spans="1:5" x14ac:dyDescent="0.3">
      <c r="A3366" s="36" t="s">
        <v>31</v>
      </c>
      <c r="B3366" s="36" t="s">
        <v>118</v>
      </c>
      <c r="C3366" s="37" t="s">
        <v>89</v>
      </c>
      <c r="D3366" s="36">
        <v>101.394523447</v>
      </c>
      <c r="E3366" s="36">
        <v>5.3585712735392055E-3</v>
      </c>
    </row>
    <row r="3367" spans="1:5" x14ac:dyDescent="0.3">
      <c r="A3367" s="36" t="s">
        <v>30</v>
      </c>
      <c r="B3367" s="36" t="s">
        <v>118</v>
      </c>
      <c r="C3367" s="37" t="s">
        <v>89</v>
      </c>
      <c r="D3367" s="36">
        <v>84.928004907600013</v>
      </c>
      <c r="E3367" s="36">
        <v>5.4039094472701577E-3</v>
      </c>
    </row>
    <row r="3368" spans="1:5" x14ac:dyDescent="0.3">
      <c r="A3368" s="36" t="s">
        <v>29</v>
      </c>
      <c r="B3368" s="36" t="s">
        <v>118</v>
      </c>
      <c r="C3368" s="37" t="s">
        <v>89</v>
      </c>
      <c r="D3368" s="36">
        <v>95.819325144499985</v>
      </c>
      <c r="E3368" s="36">
        <v>5.9880784877786681E-3</v>
      </c>
    </row>
    <row r="3369" spans="1:5" x14ac:dyDescent="0.3">
      <c r="A3369" s="36" t="s">
        <v>28</v>
      </c>
      <c r="B3369" s="36" t="s">
        <v>118</v>
      </c>
      <c r="C3369" s="37" t="s">
        <v>89</v>
      </c>
      <c r="D3369" s="36">
        <v>95.172168854500015</v>
      </c>
      <c r="E3369" s="36">
        <v>6.0214525275074171E-3</v>
      </c>
    </row>
    <row r="3370" spans="1:5" x14ac:dyDescent="0.3">
      <c r="A3370" s="36" t="s">
        <v>27</v>
      </c>
      <c r="B3370" s="36" t="s">
        <v>118</v>
      </c>
      <c r="C3370" s="37" t="s">
        <v>89</v>
      </c>
      <c r="D3370" s="36">
        <v>95.523484206400028</v>
      </c>
      <c r="E3370" s="36">
        <v>6.7914984323526103E-3</v>
      </c>
    </row>
    <row r="3371" spans="1:5" x14ac:dyDescent="0.3">
      <c r="A3371" s="36" t="s">
        <v>26</v>
      </c>
      <c r="B3371" s="36" t="s">
        <v>118</v>
      </c>
      <c r="C3371" s="37" t="s">
        <v>89</v>
      </c>
      <c r="D3371" s="36">
        <v>122.52152759429998</v>
      </c>
      <c r="E3371" s="36">
        <v>7.5671125779488415E-3</v>
      </c>
    </row>
    <row r="3372" spans="1:5" x14ac:dyDescent="0.3">
      <c r="A3372" s="36" t="s">
        <v>25</v>
      </c>
      <c r="B3372" s="36" t="s">
        <v>118</v>
      </c>
      <c r="C3372" s="37" t="s">
        <v>89</v>
      </c>
      <c r="D3372" s="36">
        <v>123.61173472730002</v>
      </c>
      <c r="E3372" s="36">
        <v>6.6414217179827798E-3</v>
      </c>
    </row>
    <row r="3373" spans="1:5" x14ac:dyDescent="0.3">
      <c r="A3373" s="36" t="s">
        <v>24</v>
      </c>
      <c r="B3373" s="36" t="s">
        <v>118</v>
      </c>
      <c r="C3373" s="37" t="s">
        <v>89</v>
      </c>
      <c r="D3373" s="36">
        <v>88</v>
      </c>
      <c r="E3373" s="36">
        <v>6.2184343434343436E-3</v>
      </c>
    </row>
    <row r="3374" spans="1:5" x14ac:dyDescent="0.3">
      <c r="A3374" s="36" t="s">
        <v>23</v>
      </c>
      <c r="B3374" s="36" t="s">
        <v>118</v>
      </c>
      <c r="C3374" s="37" t="s">
        <v>89</v>
      </c>
      <c r="D3374" s="36">
        <v>90.467434957699993</v>
      </c>
      <c r="E3374" s="36">
        <v>5.7927347988214334E-3</v>
      </c>
    </row>
    <row r="3375" spans="1:5" x14ac:dyDescent="0.3">
      <c r="A3375" s="36" t="s">
        <v>22</v>
      </c>
      <c r="B3375" s="36" t="s">
        <v>118</v>
      </c>
      <c r="C3375" s="37" t="s">
        <v>89</v>
      </c>
      <c r="D3375" s="36">
        <v>90.39023401259999</v>
      </c>
      <c r="E3375" s="36">
        <v>7.0107449919981366E-3</v>
      </c>
    </row>
    <row r="3376" spans="1:5" x14ac:dyDescent="0.3">
      <c r="A3376" s="36" t="s">
        <v>21</v>
      </c>
      <c r="B3376" s="36" t="s">
        <v>118</v>
      </c>
      <c r="C3376" s="37" t="s">
        <v>89</v>
      </c>
      <c r="D3376" s="36">
        <v>100.8452881982</v>
      </c>
      <c r="E3376" s="36">
        <v>6.6915774483170725E-3</v>
      </c>
    </row>
    <row r="3377" spans="1:5" x14ac:dyDescent="0.3">
      <c r="A3377" s="36" t="s">
        <v>35</v>
      </c>
      <c r="B3377" s="36" t="s">
        <v>118</v>
      </c>
      <c r="C3377" s="37" t="s">
        <v>90</v>
      </c>
      <c r="D3377" s="36">
        <v>301.85353540000011</v>
      </c>
      <c r="E3377" s="36">
        <v>3.5083463003450586E-3</v>
      </c>
    </row>
    <row r="3378" spans="1:5" x14ac:dyDescent="0.3">
      <c r="A3378" s="36" t="s">
        <v>34</v>
      </c>
      <c r="B3378" s="36" t="s">
        <v>118</v>
      </c>
      <c r="C3378" s="37" t="s">
        <v>90</v>
      </c>
      <c r="D3378" s="36">
        <v>326.34711013299994</v>
      </c>
      <c r="E3378" s="36">
        <v>4.5605424987888504E-3</v>
      </c>
    </row>
    <row r="3379" spans="1:5" x14ac:dyDescent="0.3">
      <c r="A3379" s="36" t="s">
        <v>33</v>
      </c>
      <c r="B3379" s="36" t="s">
        <v>118</v>
      </c>
      <c r="C3379" s="37" t="s">
        <v>90</v>
      </c>
      <c r="D3379" s="36">
        <v>286.55292827599999</v>
      </c>
      <c r="E3379" s="36">
        <v>3.9725161780757457E-3</v>
      </c>
    </row>
    <row r="3380" spans="1:5" x14ac:dyDescent="0.3">
      <c r="A3380" s="36" t="s">
        <v>32</v>
      </c>
      <c r="B3380" s="36" t="s">
        <v>118</v>
      </c>
      <c r="C3380" s="37" t="s">
        <v>90</v>
      </c>
      <c r="D3380" s="36">
        <v>263.4803325813001</v>
      </c>
      <c r="E3380" s="36">
        <v>4.0486563453299672E-3</v>
      </c>
    </row>
    <row r="3381" spans="1:5" x14ac:dyDescent="0.3">
      <c r="A3381" s="36" t="s">
        <v>31</v>
      </c>
      <c r="B3381" s="36" t="s">
        <v>118</v>
      </c>
      <c r="C3381" s="37" t="s">
        <v>90</v>
      </c>
      <c r="D3381" s="36">
        <v>272</v>
      </c>
      <c r="E3381" s="36">
        <v>3.9113562091503268E-3</v>
      </c>
    </row>
    <row r="3382" spans="1:5" x14ac:dyDescent="0.3">
      <c r="A3382" s="36" t="s">
        <v>30</v>
      </c>
      <c r="B3382" s="36" t="s">
        <v>118</v>
      </c>
      <c r="C3382" s="37" t="s">
        <v>90</v>
      </c>
      <c r="D3382" s="36">
        <v>323</v>
      </c>
      <c r="E3382" s="36">
        <v>3.8377192982456138E-3</v>
      </c>
    </row>
    <row r="3383" spans="1:5" x14ac:dyDescent="0.3">
      <c r="A3383" s="36" t="s">
        <v>29</v>
      </c>
      <c r="B3383" s="36" t="s">
        <v>118</v>
      </c>
      <c r="C3383" s="37" t="s">
        <v>90</v>
      </c>
      <c r="D3383" s="36">
        <v>341</v>
      </c>
      <c r="E3383" s="36">
        <v>3.6127403062886933E-3</v>
      </c>
    </row>
    <row r="3384" spans="1:5" x14ac:dyDescent="0.3">
      <c r="A3384" s="36" t="s">
        <v>28</v>
      </c>
      <c r="B3384" s="36" t="s">
        <v>118</v>
      </c>
      <c r="C3384" s="37" t="s">
        <v>90</v>
      </c>
      <c r="D3384" s="36">
        <v>458</v>
      </c>
      <c r="E3384" s="36">
        <v>3.7072416302765649E-3</v>
      </c>
    </row>
    <row r="3385" spans="1:5" x14ac:dyDescent="0.3">
      <c r="A3385" s="36" t="s">
        <v>27</v>
      </c>
      <c r="B3385" s="36" t="s">
        <v>118</v>
      </c>
      <c r="C3385" s="37" t="s">
        <v>90</v>
      </c>
      <c r="D3385" s="36">
        <v>466</v>
      </c>
      <c r="E3385" s="36">
        <v>3.5512041010968046E-3</v>
      </c>
    </row>
    <row r="3386" spans="1:5" x14ac:dyDescent="0.3">
      <c r="A3386" s="36" t="s">
        <v>26</v>
      </c>
      <c r="B3386" s="36" t="s">
        <v>118</v>
      </c>
      <c r="C3386" s="37" t="s">
        <v>90</v>
      </c>
      <c r="D3386" s="36">
        <v>381</v>
      </c>
      <c r="E3386" s="36">
        <v>3.8312919218431028E-3</v>
      </c>
    </row>
    <row r="3387" spans="1:5" x14ac:dyDescent="0.3">
      <c r="A3387" s="36" t="s">
        <v>25</v>
      </c>
      <c r="B3387" s="36" t="s">
        <v>118</v>
      </c>
      <c r="C3387" s="37" t="s">
        <v>90</v>
      </c>
      <c r="D3387" s="36">
        <v>272</v>
      </c>
      <c r="E3387" s="36">
        <v>3.801572712418301E-3</v>
      </c>
    </row>
    <row r="3388" spans="1:5" x14ac:dyDescent="0.3">
      <c r="A3388" s="36" t="s">
        <v>24</v>
      </c>
      <c r="B3388" s="36" t="s">
        <v>118</v>
      </c>
      <c r="C3388" s="37" t="s">
        <v>90</v>
      </c>
      <c r="D3388" s="36">
        <v>275</v>
      </c>
      <c r="E3388" s="36">
        <v>3.9747474747474747E-3</v>
      </c>
    </row>
    <row r="3389" spans="1:5" x14ac:dyDescent="0.3">
      <c r="A3389" s="36" t="s">
        <v>23</v>
      </c>
      <c r="B3389" s="36" t="s">
        <v>118</v>
      </c>
      <c r="C3389" s="37" t="s">
        <v>90</v>
      </c>
      <c r="D3389" s="36">
        <v>254</v>
      </c>
      <c r="E3389" s="36">
        <v>4.0737095363079616E-3</v>
      </c>
    </row>
    <row r="3390" spans="1:5" x14ac:dyDescent="0.3">
      <c r="A3390" s="36" t="s">
        <v>22</v>
      </c>
      <c r="B3390" s="36" t="s">
        <v>118</v>
      </c>
      <c r="C3390" s="37" t="s">
        <v>90</v>
      </c>
      <c r="D3390" s="36">
        <v>215</v>
      </c>
      <c r="E3390" s="36">
        <v>4.2829457364341088E-3</v>
      </c>
    </row>
    <row r="3391" spans="1:5" x14ac:dyDescent="0.3">
      <c r="A3391" s="36" t="s">
        <v>21</v>
      </c>
      <c r="B3391" s="36" t="s">
        <v>118</v>
      </c>
      <c r="C3391" s="37" t="s">
        <v>90</v>
      </c>
      <c r="D3391" s="36">
        <v>143</v>
      </c>
      <c r="E3391" s="36">
        <v>4.2637917637917636E-3</v>
      </c>
    </row>
    <row r="3392" spans="1:5" x14ac:dyDescent="0.3">
      <c r="A3392" s="36" t="s">
        <v>35</v>
      </c>
      <c r="B3392" s="36" t="s">
        <v>118</v>
      </c>
      <c r="C3392" s="37" t="s">
        <v>91</v>
      </c>
      <c r="D3392" s="36">
        <v>116.56557379999998</v>
      </c>
      <c r="E3392" s="36">
        <v>5.2684703373086878E-3</v>
      </c>
    </row>
    <row r="3393" spans="1:5" x14ac:dyDescent="0.3">
      <c r="A3393" s="36" t="s">
        <v>34</v>
      </c>
      <c r="B3393" s="36" t="s">
        <v>118</v>
      </c>
      <c r="C3393" s="37" t="s">
        <v>91</v>
      </c>
      <c r="D3393" s="36">
        <v>113.49491920660004</v>
      </c>
      <c r="E3393" s="36">
        <v>6.2169114375192347E-3</v>
      </c>
    </row>
    <row r="3394" spans="1:5" x14ac:dyDescent="0.3">
      <c r="A3394" s="36" t="s">
        <v>33</v>
      </c>
      <c r="B3394" s="36" t="s">
        <v>118</v>
      </c>
      <c r="C3394" s="37" t="s">
        <v>91</v>
      </c>
      <c r="D3394" s="36">
        <v>93.716283378999975</v>
      </c>
      <c r="E3394" s="36">
        <v>6.2190040145752162E-3</v>
      </c>
    </row>
    <row r="3395" spans="1:5" x14ac:dyDescent="0.3">
      <c r="A3395" s="36" t="s">
        <v>32</v>
      </c>
      <c r="B3395" s="36" t="s">
        <v>118</v>
      </c>
      <c r="C3395" s="37" t="s">
        <v>91</v>
      </c>
      <c r="D3395" s="36">
        <v>67.106248158300019</v>
      </c>
      <c r="E3395" s="36">
        <v>6.2428180548803501E-3</v>
      </c>
    </row>
    <row r="3396" spans="1:5" x14ac:dyDescent="0.3">
      <c r="A3396" s="36" t="s">
        <v>31</v>
      </c>
      <c r="B3396" s="36" t="s">
        <v>118</v>
      </c>
      <c r="C3396" s="37" t="s">
        <v>91</v>
      </c>
      <c r="D3396" s="36">
        <v>61.786361604400007</v>
      </c>
      <c r="E3396" s="36">
        <v>6.5251773383984829E-3</v>
      </c>
    </row>
    <row r="3397" spans="1:5" x14ac:dyDescent="0.3">
      <c r="A3397" s="36" t="s">
        <v>30</v>
      </c>
      <c r="B3397" s="36" t="s">
        <v>118</v>
      </c>
      <c r="C3397" s="37" t="s">
        <v>91</v>
      </c>
      <c r="D3397" s="36">
        <v>52.591269142899989</v>
      </c>
      <c r="E3397" s="36">
        <v>5.7757074444648119E-3</v>
      </c>
    </row>
    <row r="3398" spans="1:5" x14ac:dyDescent="0.3">
      <c r="A3398" s="36" t="s">
        <v>29</v>
      </c>
      <c r="B3398" s="36" t="s">
        <v>118</v>
      </c>
      <c r="C3398" s="37" t="s">
        <v>91</v>
      </c>
      <c r="D3398" s="36">
        <v>57.258441558300007</v>
      </c>
      <c r="E3398" s="36">
        <v>4.9417560691627166E-3</v>
      </c>
    </row>
    <row r="3399" spans="1:5" x14ac:dyDescent="0.3">
      <c r="A3399" s="36" t="s">
        <v>28</v>
      </c>
      <c r="B3399" s="36" t="s">
        <v>118</v>
      </c>
      <c r="C3399" s="37" t="s">
        <v>91</v>
      </c>
      <c r="D3399" s="36">
        <v>107.05743673599997</v>
      </c>
      <c r="E3399" s="36">
        <v>5.0724923201587039E-3</v>
      </c>
    </row>
    <row r="3400" spans="1:5" x14ac:dyDescent="0.3">
      <c r="A3400" s="36" t="s">
        <v>27</v>
      </c>
      <c r="B3400" s="36" t="s">
        <v>118</v>
      </c>
      <c r="C3400" s="37" t="s">
        <v>91</v>
      </c>
      <c r="D3400" s="36">
        <v>73.823976687599995</v>
      </c>
      <c r="E3400" s="36">
        <v>6.8616766845968711E-3</v>
      </c>
    </row>
    <row r="3401" spans="1:5" x14ac:dyDescent="0.3">
      <c r="A3401" s="36" t="s">
        <v>26</v>
      </c>
      <c r="B3401" s="36" t="s">
        <v>118</v>
      </c>
      <c r="C3401" s="37" t="s">
        <v>91</v>
      </c>
      <c r="D3401" s="36">
        <v>63.051364972000002</v>
      </c>
      <c r="E3401" s="36">
        <v>5.4650796858095596E-3</v>
      </c>
    </row>
    <row r="3402" spans="1:5" x14ac:dyDescent="0.3">
      <c r="A3402" s="36" t="s">
        <v>25</v>
      </c>
      <c r="B3402" s="36" t="s">
        <v>118</v>
      </c>
      <c r="C3402" s="37" t="s">
        <v>91</v>
      </c>
      <c r="D3402" s="36">
        <v>47.590476190299995</v>
      </c>
      <c r="E3402" s="36">
        <v>6.027991795077476E-3</v>
      </c>
    </row>
    <row r="3403" spans="1:5" x14ac:dyDescent="0.3">
      <c r="A3403" s="36" t="s">
        <v>24</v>
      </c>
      <c r="B3403" s="36" t="s">
        <v>118</v>
      </c>
      <c r="C3403" s="37" t="s">
        <v>91</v>
      </c>
      <c r="D3403" s="36">
        <v>66</v>
      </c>
      <c r="E3403" s="36">
        <v>6.7024410774410778E-3</v>
      </c>
    </row>
    <row r="3404" spans="1:5" x14ac:dyDescent="0.3">
      <c r="A3404" s="36" t="s">
        <v>23</v>
      </c>
      <c r="B3404" s="36" t="s">
        <v>118</v>
      </c>
      <c r="C3404" s="37" t="s">
        <v>91</v>
      </c>
      <c r="D3404" s="36">
        <v>94.338923500399986</v>
      </c>
      <c r="E3404" s="36">
        <v>7.4497028252025815E-3</v>
      </c>
    </row>
    <row r="3405" spans="1:5" x14ac:dyDescent="0.3">
      <c r="A3405" s="36" t="s">
        <v>22</v>
      </c>
      <c r="B3405" s="36" t="s">
        <v>118</v>
      </c>
      <c r="C3405" s="37" t="s">
        <v>91</v>
      </c>
      <c r="D3405" s="36">
        <v>129.38928571419999</v>
      </c>
      <c r="E3405" s="36">
        <v>6.5954875008040672E-3</v>
      </c>
    </row>
    <row r="3406" spans="1:5" x14ac:dyDescent="0.3">
      <c r="A3406" s="36" t="s">
        <v>21</v>
      </c>
      <c r="B3406" s="36" t="s">
        <v>118</v>
      </c>
      <c r="C3406" s="37" t="s">
        <v>91</v>
      </c>
      <c r="D3406" s="36">
        <v>150</v>
      </c>
      <c r="E3406" s="36">
        <v>6.0092592592592602E-3</v>
      </c>
    </row>
    <row r="3407" spans="1:5" x14ac:dyDescent="0.3">
      <c r="A3407" s="36" t="s">
        <v>35</v>
      </c>
      <c r="B3407" s="36" t="s">
        <v>118</v>
      </c>
      <c r="C3407" s="37" t="s">
        <v>50</v>
      </c>
      <c r="D3407" s="36">
        <v>468.978116</v>
      </c>
      <c r="E3407" s="36">
        <v>3.4805981721614779E-3</v>
      </c>
    </row>
    <row r="3408" spans="1:5" x14ac:dyDescent="0.3">
      <c r="A3408" s="36" t="s">
        <v>34</v>
      </c>
      <c r="B3408" s="36" t="s">
        <v>118</v>
      </c>
      <c r="C3408" s="37" t="s">
        <v>50</v>
      </c>
      <c r="D3408" s="36">
        <v>592.04246835919992</v>
      </c>
      <c r="E3408" s="36">
        <v>3.4907774440419152E-3</v>
      </c>
    </row>
    <row r="3409" spans="1:5" x14ac:dyDescent="0.3">
      <c r="A3409" s="36" t="s">
        <v>33</v>
      </c>
      <c r="B3409" s="36" t="s">
        <v>118</v>
      </c>
      <c r="C3409" s="37" t="s">
        <v>50</v>
      </c>
      <c r="D3409" s="36">
        <v>617.57636986069997</v>
      </c>
      <c r="E3409" s="36">
        <v>3.4436860943955839E-3</v>
      </c>
    </row>
    <row r="3410" spans="1:5" x14ac:dyDescent="0.3">
      <c r="A3410" s="36" t="s">
        <v>32</v>
      </c>
      <c r="B3410" s="36" t="s">
        <v>118</v>
      </c>
      <c r="C3410" s="37" t="s">
        <v>50</v>
      </c>
      <c r="D3410" s="36">
        <v>578.82248417790026</v>
      </c>
      <c r="E3410" s="36">
        <v>3.7905897024048426E-3</v>
      </c>
    </row>
    <row r="3411" spans="1:5" x14ac:dyDescent="0.3">
      <c r="A3411" s="36" t="s">
        <v>31</v>
      </c>
      <c r="B3411" s="36" t="s">
        <v>118</v>
      </c>
      <c r="C3411" s="37" t="s">
        <v>50</v>
      </c>
      <c r="D3411" s="36">
        <v>521</v>
      </c>
      <c r="E3411" s="36">
        <v>3.6241735977820431E-3</v>
      </c>
    </row>
    <row r="3412" spans="1:5" x14ac:dyDescent="0.3">
      <c r="A3412" s="36" t="s">
        <v>30</v>
      </c>
      <c r="B3412" s="36" t="s">
        <v>118</v>
      </c>
      <c r="C3412" s="37" t="s">
        <v>50</v>
      </c>
      <c r="D3412" s="36">
        <v>615</v>
      </c>
      <c r="E3412" s="36">
        <v>3.8222673893405601E-3</v>
      </c>
    </row>
    <row r="3413" spans="1:5" x14ac:dyDescent="0.3">
      <c r="A3413" s="36" t="s">
        <v>29</v>
      </c>
      <c r="B3413" s="36" t="s">
        <v>118</v>
      </c>
      <c r="C3413" s="37" t="s">
        <v>50</v>
      </c>
      <c r="D3413" s="36">
        <v>570</v>
      </c>
      <c r="E3413" s="36">
        <v>3.7110136452241718E-3</v>
      </c>
    </row>
    <row r="3414" spans="1:5" x14ac:dyDescent="0.3">
      <c r="A3414" s="36" t="s">
        <v>28</v>
      </c>
      <c r="B3414" s="36" t="s">
        <v>118</v>
      </c>
      <c r="C3414" s="37" t="s">
        <v>50</v>
      </c>
      <c r="D3414" s="36">
        <v>717</v>
      </c>
      <c r="E3414" s="36">
        <v>3.8073376724004336E-3</v>
      </c>
    </row>
    <row r="3415" spans="1:5" x14ac:dyDescent="0.3">
      <c r="A3415" s="36" t="s">
        <v>27</v>
      </c>
      <c r="B3415" s="36" t="s">
        <v>118</v>
      </c>
      <c r="C3415" s="37" t="s">
        <v>50</v>
      </c>
      <c r="D3415" s="36">
        <v>596</v>
      </c>
      <c r="E3415" s="36">
        <v>3.9056674123788214E-3</v>
      </c>
    </row>
    <row r="3416" spans="1:5" x14ac:dyDescent="0.3">
      <c r="A3416" s="36" t="s">
        <v>26</v>
      </c>
      <c r="B3416" s="36" t="s">
        <v>118</v>
      </c>
      <c r="C3416" s="37" t="s">
        <v>50</v>
      </c>
      <c r="D3416" s="36">
        <v>604</v>
      </c>
      <c r="E3416" s="36">
        <v>4.3253311258278143E-3</v>
      </c>
    </row>
    <row r="3417" spans="1:5" x14ac:dyDescent="0.3">
      <c r="A3417" s="36" t="s">
        <v>25</v>
      </c>
      <c r="B3417" s="36" t="s">
        <v>118</v>
      </c>
      <c r="C3417" s="37" t="s">
        <v>50</v>
      </c>
      <c r="D3417" s="36">
        <v>484</v>
      </c>
      <c r="E3417" s="36">
        <v>4.3015381083562907E-3</v>
      </c>
    </row>
    <row r="3418" spans="1:5" x14ac:dyDescent="0.3">
      <c r="A3418" s="36" t="s">
        <v>24</v>
      </c>
      <c r="B3418" s="36" t="s">
        <v>118</v>
      </c>
      <c r="C3418" s="37" t="s">
        <v>50</v>
      </c>
      <c r="D3418" s="36">
        <v>494</v>
      </c>
      <c r="E3418" s="36">
        <v>4.49842555105713E-3</v>
      </c>
    </row>
    <row r="3419" spans="1:5" x14ac:dyDescent="0.3">
      <c r="A3419" s="36" t="s">
        <v>23</v>
      </c>
      <c r="B3419" s="36" t="s">
        <v>118</v>
      </c>
      <c r="C3419" s="37" t="s">
        <v>50</v>
      </c>
      <c r="D3419" s="36">
        <v>524</v>
      </c>
      <c r="E3419" s="36">
        <v>4.6119592875318062E-3</v>
      </c>
    </row>
    <row r="3420" spans="1:5" x14ac:dyDescent="0.3">
      <c r="A3420" s="36" t="s">
        <v>22</v>
      </c>
      <c r="B3420" s="36" t="s">
        <v>118</v>
      </c>
      <c r="C3420" s="37" t="s">
        <v>50</v>
      </c>
      <c r="D3420" s="36">
        <v>407</v>
      </c>
      <c r="E3420" s="36">
        <v>4.6188233688233687E-3</v>
      </c>
    </row>
    <row r="3421" spans="1:5" x14ac:dyDescent="0.3">
      <c r="A3421" s="36" t="s">
        <v>21</v>
      </c>
      <c r="B3421" s="36" t="s">
        <v>118</v>
      </c>
      <c r="C3421" s="37" t="s">
        <v>50</v>
      </c>
      <c r="D3421" s="36">
        <v>326</v>
      </c>
      <c r="E3421" s="36">
        <v>4.9037150647580092E-3</v>
      </c>
    </row>
    <row r="3422" spans="1:5" x14ac:dyDescent="0.3">
      <c r="A3422" s="36" t="s">
        <v>35</v>
      </c>
      <c r="B3422" s="36" t="s">
        <v>118</v>
      </c>
      <c r="C3422" s="37" t="s">
        <v>92</v>
      </c>
      <c r="D3422" s="36">
        <v>100.90476192000003</v>
      </c>
      <c r="E3422" s="36">
        <v>5.1053464684361902E-3</v>
      </c>
    </row>
    <row r="3423" spans="1:5" x14ac:dyDescent="0.3">
      <c r="A3423" s="36" t="s">
        <v>34</v>
      </c>
      <c r="B3423" s="36" t="s">
        <v>118</v>
      </c>
      <c r="C3423" s="37" t="s">
        <v>92</v>
      </c>
      <c r="D3423" s="36">
        <v>186.10458795349973</v>
      </c>
      <c r="E3423" s="36">
        <v>6.2719588202340294E-3</v>
      </c>
    </row>
    <row r="3424" spans="1:5" x14ac:dyDescent="0.3">
      <c r="A3424" s="36" t="s">
        <v>33</v>
      </c>
      <c r="B3424" s="36" t="s">
        <v>118</v>
      </c>
      <c r="C3424" s="37" t="s">
        <v>92</v>
      </c>
      <c r="D3424" s="36">
        <v>164.00037643569996</v>
      </c>
      <c r="E3424" s="36">
        <v>6.7884392399103887E-3</v>
      </c>
    </row>
    <row r="3425" spans="1:5" x14ac:dyDescent="0.3">
      <c r="A3425" s="36" t="s">
        <v>32</v>
      </c>
      <c r="B3425" s="36" t="s">
        <v>118</v>
      </c>
      <c r="C3425" s="37" t="s">
        <v>92</v>
      </c>
      <c r="D3425" s="36">
        <v>176.15613508420003</v>
      </c>
      <c r="E3425" s="36">
        <v>5.9156508872912142E-3</v>
      </c>
    </row>
    <row r="3426" spans="1:5" x14ac:dyDescent="0.3">
      <c r="A3426" s="36" t="s">
        <v>31</v>
      </c>
      <c r="B3426" s="36" t="s">
        <v>118</v>
      </c>
      <c r="C3426" s="37" t="s">
        <v>92</v>
      </c>
      <c r="D3426" s="36">
        <v>147.05148766369999</v>
      </c>
      <c r="E3426" s="36">
        <v>4.4294431699950241E-3</v>
      </c>
    </row>
    <row r="3427" spans="1:5" x14ac:dyDescent="0.3">
      <c r="A3427" s="36" t="s">
        <v>30</v>
      </c>
      <c r="B3427" s="36" t="s">
        <v>118</v>
      </c>
      <c r="C3427" s="37" t="s">
        <v>92</v>
      </c>
      <c r="D3427" s="36">
        <v>179.73361620200009</v>
      </c>
      <c r="E3427" s="36">
        <v>6.1895732084426679E-3</v>
      </c>
    </row>
    <row r="3428" spans="1:5" x14ac:dyDescent="0.3">
      <c r="A3428" s="36" t="s">
        <v>29</v>
      </c>
      <c r="B3428" s="36" t="s">
        <v>118</v>
      </c>
      <c r="C3428" s="37" t="s">
        <v>92</v>
      </c>
      <c r="D3428" s="36">
        <v>103.3493604299</v>
      </c>
      <c r="E3428" s="36">
        <v>5.7316398137803471E-3</v>
      </c>
    </row>
    <row r="3429" spans="1:5" x14ac:dyDescent="0.3">
      <c r="A3429" s="36" t="s">
        <v>28</v>
      </c>
      <c r="B3429" s="36" t="s">
        <v>118</v>
      </c>
      <c r="C3429" s="37" t="s">
        <v>92</v>
      </c>
      <c r="D3429" s="36">
        <v>173.50662832550006</v>
      </c>
      <c r="E3429" s="36">
        <v>5.3634617634528495E-3</v>
      </c>
    </row>
    <row r="3430" spans="1:5" x14ac:dyDescent="0.3">
      <c r="A3430" s="36" t="s">
        <v>27</v>
      </c>
      <c r="B3430" s="36" t="s">
        <v>118</v>
      </c>
      <c r="C3430" s="37" t="s">
        <v>92</v>
      </c>
      <c r="D3430" s="36">
        <v>152.44601638560005</v>
      </c>
      <c r="E3430" s="36">
        <v>5.5323597679196894E-3</v>
      </c>
    </row>
    <row r="3431" spans="1:5" x14ac:dyDescent="0.3">
      <c r="A3431" s="36" t="s">
        <v>26</v>
      </c>
      <c r="B3431" s="36" t="s">
        <v>118</v>
      </c>
      <c r="C3431" s="37" t="s">
        <v>92</v>
      </c>
      <c r="D3431" s="36">
        <v>186.41973050349998</v>
      </c>
      <c r="E3431" s="36">
        <v>6.9032852325649104E-3</v>
      </c>
    </row>
    <row r="3432" spans="1:5" x14ac:dyDescent="0.3">
      <c r="A3432" s="36" t="s">
        <v>25</v>
      </c>
      <c r="B3432" s="36" t="s">
        <v>118</v>
      </c>
      <c r="C3432" s="37" t="s">
        <v>92</v>
      </c>
      <c r="D3432" s="36">
        <v>143.98072894839993</v>
      </c>
      <c r="E3432" s="36">
        <v>6.9279664373207185E-3</v>
      </c>
    </row>
    <row r="3433" spans="1:5" x14ac:dyDescent="0.3">
      <c r="A3433" s="36" t="s">
        <v>24</v>
      </c>
      <c r="B3433" s="36" t="s">
        <v>118</v>
      </c>
      <c r="C3433" s="37" t="s">
        <v>92</v>
      </c>
      <c r="D3433" s="36">
        <v>114</v>
      </c>
      <c r="E3433" s="36">
        <v>6.8774366471734899E-3</v>
      </c>
    </row>
    <row r="3434" spans="1:5" x14ac:dyDescent="0.3">
      <c r="A3434" s="36" t="s">
        <v>23</v>
      </c>
      <c r="B3434" s="36" t="s">
        <v>118</v>
      </c>
      <c r="C3434" s="37" t="s">
        <v>92</v>
      </c>
      <c r="D3434" s="36">
        <v>109.92989898969996</v>
      </c>
      <c r="E3434" s="36">
        <v>7.3957670350908392E-3</v>
      </c>
    </row>
    <row r="3435" spans="1:5" x14ac:dyDescent="0.3">
      <c r="A3435" s="36" t="s">
        <v>22</v>
      </c>
      <c r="B3435" s="36" t="s">
        <v>118</v>
      </c>
      <c r="C3435" s="37" t="s">
        <v>92</v>
      </c>
      <c r="D3435" s="36">
        <v>108.34201388929998</v>
      </c>
      <c r="E3435" s="36">
        <v>7.4437812141129297E-3</v>
      </c>
    </row>
    <row r="3436" spans="1:5" x14ac:dyDescent="0.3">
      <c r="A3436" s="36" t="s">
        <v>21</v>
      </c>
      <c r="B3436" s="36" t="s">
        <v>118</v>
      </c>
      <c r="C3436" s="37" t="s">
        <v>92</v>
      </c>
      <c r="D3436" s="36">
        <v>132.2888455147</v>
      </c>
      <c r="E3436" s="36">
        <v>7.0161607631010958E-3</v>
      </c>
    </row>
    <row r="3437" spans="1:5" x14ac:dyDescent="0.3">
      <c r="A3437" s="36" t="s">
        <v>35</v>
      </c>
      <c r="B3437" s="36" t="s">
        <v>118</v>
      </c>
      <c r="C3437" s="37" t="s">
        <v>93</v>
      </c>
      <c r="D3437" s="36">
        <v>416.50066052000011</v>
      </c>
      <c r="E3437" s="36">
        <v>4.3364657129782583E-3</v>
      </c>
    </row>
    <row r="3438" spans="1:5" x14ac:dyDescent="0.3">
      <c r="A3438" s="36" t="s">
        <v>34</v>
      </c>
      <c r="B3438" s="36" t="s">
        <v>118</v>
      </c>
      <c r="C3438" s="37" t="s">
        <v>93</v>
      </c>
      <c r="D3438" s="36">
        <v>421.68071316539988</v>
      </c>
      <c r="E3438" s="36">
        <v>4.7019888033190578E-3</v>
      </c>
    </row>
    <row r="3439" spans="1:5" x14ac:dyDescent="0.3">
      <c r="A3439" s="36" t="s">
        <v>33</v>
      </c>
      <c r="B3439" s="36" t="s">
        <v>118</v>
      </c>
      <c r="C3439" s="37" t="s">
        <v>93</v>
      </c>
      <c r="D3439" s="36">
        <v>420.17564736019983</v>
      </c>
      <c r="E3439" s="36">
        <v>4.2809743988493267E-3</v>
      </c>
    </row>
    <row r="3440" spans="1:5" x14ac:dyDescent="0.3">
      <c r="A3440" s="36" t="s">
        <v>32</v>
      </c>
      <c r="B3440" s="36" t="s">
        <v>118</v>
      </c>
      <c r="C3440" s="37" t="s">
        <v>93</v>
      </c>
      <c r="D3440" s="36">
        <v>291.05805646929991</v>
      </c>
      <c r="E3440" s="36">
        <v>4.6824909028699811E-3</v>
      </c>
    </row>
    <row r="3441" spans="1:5" x14ac:dyDescent="0.3">
      <c r="A3441" s="36" t="s">
        <v>31</v>
      </c>
      <c r="B3441" s="36" t="s">
        <v>118</v>
      </c>
      <c r="C3441" s="37" t="s">
        <v>93</v>
      </c>
      <c r="D3441" s="36">
        <v>320.40856130160017</v>
      </c>
      <c r="E3441" s="36">
        <v>4.7398400624925245E-3</v>
      </c>
    </row>
    <row r="3442" spans="1:5" x14ac:dyDescent="0.3">
      <c r="A3442" s="36" t="s">
        <v>30</v>
      </c>
      <c r="B3442" s="36" t="s">
        <v>118</v>
      </c>
      <c r="C3442" s="37" t="s">
        <v>93</v>
      </c>
      <c r="D3442" s="36">
        <v>314.4865496133001</v>
      </c>
      <c r="E3442" s="36">
        <v>4.602989192182121E-3</v>
      </c>
    </row>
    <row r="3443" spans="1:5" x14ac:dyDescent="0.3">
      <c r="A3443" s="36" t="s">
        <v>29</v>
      </c>
      <c r="B3443" s="36" t="s">
        <v>118</v>
      </c>
      <c r="C3443" s="37" t="s">
        <v>93</v>
      </c>
      <c r="D3443" s="36">
        <v>314.51544417770015</v>
      </c>
      <c r="E3443" s="36">
        <v>4.2481818651143727E-3</v>
      </c>
    </row>
    <row r="3444" spans="1:5" x14ac:dyDescent="0.3">
      <c r="A3444" s="36" t="s">
        <v>28</v>
      </c>
      <c r="B3444" s="36" t="s">
        <v>118</v>
      </c>
      <c r="C3444" s="37" t="s">
        <v>93</v>
      </c>
      <c r="D3444" s="36">
        <v>299.89334249729984</v>
      </c>
      <c r="E3444" s="36">
        <v>4.1108975351086315E-3</v>
      </c>
    </row>
    <row r="3445" spans="1:5" x14ac:dyDescent="0.3">
      <c r="A3445" s="36" t="s">
        <v>27</v>
      </c>
      <c r="B3445" s="36" t="s">
        <v>118</v>
      </c>
      <c r="C3445" s="37" t="s">
        <v>93</v>
      </c>
      <c r="D3445" s="36">
        <v>349.70655081900003</v>
      </c>
      <c r="E3445" s="36">
        <v>4.3432786592122567E-3</v>
      </c>
    </row>
    <row r="3446" spans="1:5" x14ac:dyDescent="0.3">
      <c r="A3446" s="36" t="s">
        <v>26</v>
      </c>
      <c r="B3446" s="36" t="s">
        <v>118</v>
      </c>
      <c r="C3446" s="37" t="s">
        <v>93</v>
      </c>
      <c r="D3446" s="36">
        <v>391</v>
      </c>
      <c r="E3446" s="36">
        <v>4.9072890025575449E-3</v>
      </c>
    </row>
    <row r="3447" spans="1:5" x14ac:dyDescent="0.3">
      <c r="A3447" s="36" t="s">
        <v>25</v>
      </c>
      <c r="B3447" s="36" t="s">
        <v>118</v>
      </c>
      <c r="C3447" s="37" t="s">
        <v>93</v>
      </c>
      <c r="D3447" s="36">
        <v>326</v>
      </c>
      <c r="E3447" s="36">
        <v>4.8738922972051809E-3</v>
      </c>
    </row>
    <row r="3448" spans="1:5" x14ac:dyDescent="0.3">
      <c r="A3448" s="36" t="s">
        <v>24</v>
      </c>
      <c r="B3448" s="36" t="s">
        <v>118</v>
      </c>
      <c r="C3448" s="37" t="s">
        <v>93</v>
      </c>
      <c r="D3448" s="36">
        <v>329</v>
      </c>
      <c r="E3448" s="36">
        <v>5.1312901046943601E-3</v>
      </c>
    </row>
    <row r="3449" spans="1:5" x14ac:dyDescent="0.3">
      <c r="A3449" s="36" t="s">
        <v>23</v>
      </c>
      <c r="B3449" s="36" t="s">
        <v>118</v>
      </c>
      <c r="C3449" s="37" t="s">
        <v>93</v>
      </c>
      <c r="D3449" s="36">
        <v>283</v>
      </c>
      <c r="E3449" s="36">
        <v>5.270906949352179E-3</v>
      </c>
    </row>
    <row r="3450" spans="1:5" x14ac:dyDescent="0.3">
      <c r="A3450" s="36" t="s">
        <v>22</v>
      </c>
      <c r="B3450" s="36" t="s">
        <v>118</v>
      </c>
      <c r="C3450" s="37" t="s">
        <v>93</v>
      </c>
      <c r="D3450" s="36">
        <v>244</v>
      </c>
      <c r="E3450" s="36">
        <v>5.2453324225865206E-3</v>
      </c>
    </row>
    <row r="3451" spans="1:5" x14ac:dyDescent="0.3">
      <c r="A3451" s="36" t="s">
        <v>21</v>
      </c>
      <c r="B3451" s="36" t="s">
        <v>118</v>
      </c>
      <c r="C3451" s="37" t="s">
        <v>93</v>
      </c>
      <c r="D3451" s="36">
        <v>220</v>
      </c>
      <c r="E3451" s="36">
        <v>5.2651515151515152E-3</v>
      </c>
    </row>
    <row r="3452" spans="1:5" x14ac:dyDescent="0.3">
      <c r="A3452" s="36" t="s">
        <v>35</v>
      </c>
      <c r="B3452" s="36" t="s">
        <v>47</v>
      </c>
      <c r="C3452" s="36" t="s">
        <v>107</v>
      </c>
      <c r="D3452" s="36">
        <v>23544.48825621001</v>
      </c>
      <c r="E3452" s="36">
        <v>5.3740859612886457E-3</v>
      </c>
    </row>
    <row r="3453" spans="1:5" x14ac:dyDescent="0.3">
      <c r="A3453" s="36" t="s">
        <v>34</v>
      </c>
      <c r="B3453" s="36" t="s">
        <v>47</v>
      </c>
      <c r="C3453" s="36" t="s">
        <v>107</v>
      </c>
      <c r="D3453" s="36">
        <v>24591.706852597676</v>
      </c>
      <c r="E3453" s="36">
        <v>5.5388358855704327E-3</v>
      </c>
    </row>
    <row r="3454" spans="1:5" x14ac:dyDescent="0.3">
      <c r="A3454" s="36" t="s">
        <v>33</v>
      </c>
      <c r="B3454" s="36" t="s">
        <v>47</v>
      </c>
      <c r="C3454" s="36" t="s">
        <v>107</v>
      </c>
      <c r="D3454" s="36">
        <v>25316.798907384509</v>
      </c>
      <c r="E3454" s="36">
        <v>5.4291042436065574E-3</v>
      </c>
    </row>
    <row r="3455" spans="1:5" x14ac:dyDescent="0.3">
      <c r="A3455" s="36" t="s">
        <v>32</v>
      </c>
      <c r="B3455" s="36" t="s">
        <v>47</v>
      </c>
      <c r="C3455" s="36" t="s">
        <v>107</v>
      </c>
      <c r="D3455" s="36">
        <v>24598.562529489791</v>
      </c>
      <c r="E3455" s="36">
        <v>5.4398131586817534E-3</v>
      </c>
    </row>
    <row r="3456" spans="1:5" x14ac:dyDescent="0.3">
      <c r="A3456" s="36" t="s">
        <v>31</v>
      </c>
      <c r="B3456" s="36" t="s">
        <v>47</v>
      </c>
      <c r="C3456" s="36" t="s">
        <v>107</v>
      </c>
      <c r="D3456" s="36">
        <v>24818.076612219651</v>
      </c>
      <c r="E3456" s="36">
        <v>5.4277996994748301E-3</v>
      </c>
    </row>
    <row r="3457" spans="1:5" x14ac:dyDescent="0.3">
      <c r="A3457" s="36" t="s">
        <v>30</v>
      </c>
      <c r="B3457" s="36" t="s">
        <v>47</v>
      </c>
      <c r="C3457" s="36" t="s">
        <v>107</v>
      </c>
      <c r="D3457" s="36">
        <v>27263.464821860343</v>
      </c>
      <c r="E3457" s="36">
        <v>5.5532862619898414E-3</v>
      </c>
    </row>
    <row r="3458" spans="1:5" x14ac:dyDescent="0.3">
      <c r="A3458" s="36" t="s">
        <v>29</v>
      </c>
      <c r="B3458" s="36" t="s">
        <v>47</v>
      </c>
      <c r="C3458" s="36" t="s">
        <v>107</v>
      </c>
      <c r="D3458" s="36">
        <v>25898.368938658969</v>
      </c>
      <c r="E3458" s="36">
        <v>5.6268855518298187E-3</v>
      </c>
    </row>
    <row r="3459" spans="1:5" x14ac:dyDescent="0.3">
      <c r="A3459" s="36" t="s">
        <v>28</v>
      </c>
      <c r="B3459" s="36" t="s">
        <v>47</v>
      </c>
      <c r="C3459" s="36" t="s">
        <v>107</v>
      </c>
      <c r="D3459" s="36">
        <v>26875.407876331283</v>
      </c>
      <c r="E3459" s="36">
        <v>5.7109706175386419E-3</v>
      </c>
    </row>
    <row r="3460" spans="1:5" x14ac:dyDescent="0.3">
      <c r="A3460" s="36" t="s">
        <v>27</v>
      </c>
      <c r="B3460" s="36" t="s">
        <v>47</v>
      </c>
      <c r="C3460" s="36" t="s">
        <v>107</v>
      </c>
      <c r="D3460" s="36">
        <v>25366.196539426055</v>
      </c>
      <c r="E3460" s="36">
        <v>5.8595144535333269E-3</v>
      </c>
    </row>
    <row r="3461" spans="1:5" x14ac:dyDescent="0.3">
      <c r="A3461" s="36" t="s">
        <v>26</v>
      </c>
      <c r="B3461" s="36" t="s">
        <v>47</v>
      </c>
      <c r="C3461" s="36" t="s">
        <v>107</v>
      </c>
      <c r="D3461" s="36">
        <v>25121.477919885259</v>
      </c>
      <c r="E3461" s="36">
        <v>5.9707980585585541E-3</v>
      </c>
    </row>
    <row r="3462" spans="1:5" x14ac:dyDescent="0.3">
      <c r="A3462" s="36" t="s">
        <v>25</v>
      </c>
      <c r="B3462" s="36" t="s">
        <v>47</v>
      </c>
      <c r="C3462" s="36" t="s">
        <v>107</v>
      </c>
      <c r="D3462" s="36">
        <v>21914.710825165625</v>
      </c>
      <c r="E3462" s="36">
        <v>6.0817277009433774E-3</v>
      </c>
    </row>
    <row r="3463" spans="1:5" x14ac:dyDescent="0.3">
      <c r="A3463" s="36" t="s">
        <v>24</v>
      </c>
      <c r="B3463" s="36" t="s">
        <v>47</v>
      </c>
      <c r="C3463" s="36" t="s">
        <v>107</v>
      </c>
      <c r="D3463" s="36">
        <v>21153</v>
      </c>
      <c r="E3463" s="36">
        <v>6.2078139691244217E-3</v>
      </c>
    </row>
    <row r="3464" spans="1:5" x14ac:dyDescent="0.3">
      <c r="A3464" s="36" t="s">
        <v>23</v>
      </c>
      <c r="B3464" s="36" t="s">
        <v>47</v>
      </c>
      <c r="C3464" s="36" t="s">
        <v>107</v>
      </c>
      <c r="D3464" s="36">
        <v>20840.253145299677</v>
      </c>
      <c r="E3464" s="36">
        <v>6.2688210468947406E-3</v>
      </c>
    </row>
    <row r="3465" spans="1:5" x14ac:dyDescent="0.3">
      <c r="A3465" s="36" t="s">
        <v>22</v>
      </c>
      <c r="B3465" s="36" t="s">
        <v>47</v>
      </c>
      <c r="C3465" s="36" t="s">
        <v>107</v>
      </c>
      <c r="D3465" s="36">
        <v>18942.441465926098</v>
      </c>
      <c r="E3465" s="36">
        <v>6.3291453426241456E-3</v>
      </c>
    </row>
    <row r="3466" spans="1:5" x14ac:dyDescent="0.3">
      <c r="A3466" s="36" t="s">
        <v>21</v>
      </c>
      <c r="B3466" s="36" t="s">
        <v>47</v>
      </c>
      <c r="C3466" s="36" t="s">
        <v>107</v>
      </c>
      <c r="D3466" s="36">
        <v>16887.031202775888</v>
      </c>
      <c r="E3466" s="36">
        <v>6.3702500967156303E-3</v>
      </c>
    </row>
    <row r="3467" spans="1:5" x14ac:dyDescent="0.3">
      <c r="A3467" s="36" t="s">
        <v>35</v>
      </c>
      <c r="B3467" s="36" t="s">
        <v>47</v>
      </c>
      <c r="C3467" s="36" t="s">
        <v>110</v>
      </c>
      <c r="D3467" s="36">
        <v>38358.713366870106</v>
      </c>
      <c r="E3467" s="36">
        <v>4.8637193232979117E-3</v>
      </c>
    </row>
    <row r="3468" spans="1:5" x14ac:dyDescent="0.3">
      <c r="A3468" s="36" t="s">
        <v>34</v>
      </c>
      <c r="B3468" s="36" t="s">
        <v>47</v>
      </c>
      <c r="C3468" s="36" t="s">
        <v>110</v>
      </c>
      <c r="D3468" s="36">
        <v>40228.771183229364</v>
      </c>
      <c r="E3468" s="36">
        <v>4.9416781338333321E-3</v>
      </c>
    </row>
    <row r="3469" spans="1:5" x14ac:dyDescent="0.3">
      <c r="A3469" s="36" t="s">
        <v>33</v>
      </c>
      <c r="B3469" s="36" t="s">
        <v>47</v>
      </c>
      <c r="C3469" s="36" t="s">
        <v>110</v>
      </c>
      <c r="D3469" s="36">
        <v>40353.481297646227</v>
      </c>
      <c r="E3469" s="36">
        <v>4.8972831404057952E-3</v>
      </c>
    </row>
    <row r="3470" spans="1:5" x14ac:dyDescent="0.3">
      <c r="A3470" s="36" t="s">
        <v>32</v>
      </c>
      <c r="B3470" s="36" t="s">
        <v>47</v>
      </c>
      <c r="C3470" s="36" t="s">
        <v>110</v>
      </c>
      <c r="D3470" s="36">
        <v>40266.534513063758</v>
      </c>
      <c r="E3470" s="36">
        <v>4.8974532825096628E-3</v>
      </c>
    </row>
    <row r="3471" spans="1:5" x14ac:dyDescent="0.3">
      <c r="A3471" s="36" t="s">
        <v>31</v>
      </c>
      <c r="B3471" s="36" t="s">
        <v>47</v>
      </c>
      <c r="C3471" s="36" t="s">
        <v>110</v>
      </c>
      <c r="D3471" s="36">
        <v>40590.613602117017</v>
      </c>
      <c r="E3471" s="36">
        <v>4.9520485853587542E-3</v>
      </c>
    </row>
    <row r="3472" spans="1:5" x14ac:dyDescent="0.3">
      <c r="A3472" s="36" t="s">
        <v>30</v>
      </c>
      <c r="B3472" s="36" t="s">
        <v>47</v>
      </c>
      <c r="C3472" s="36" t="s">
        <v>110</v>
      </c>
      <c r="D3472" s="36">
        <v>44725.911568062373</v>
      </c>
      <c r="E3472" s="36">
        <v>5.0247610102883899E-3</v>
      </c>
    </row>
    <row r="3473" spans="1:7" x14ac:dyDescent="0.3">
      <c r="A3473" s="36" t="s">
        <v>29</v>
      </c>
      <c r="B3473" s="36" t="s">
        <v>47</v>
      </c>
      <c r="C3473" s="36" t="s">
        <v>110</v>
      </c>
      <c r="D3473" s="36">
        <v>42924.165939191327</v>
      </c>
      <c r="E3473" s="36">
        <v>5.0818241671838479E-3</v>
      </c>
    </row>
    <row r="3474" spans="1:7" x14ac:dyDescent="0.3">
      <c r="A3474" s="36" t="s">
        <v>28</v>
      </c>
      <c r="B3474" s="36" t="s">
        <v>47</v>
      </c>
      <c r="C3474" s="36" t="s">
        <v>110</v>
      </c>
      <c r="D3474" s="36">
        <v>45144.143892844761</v>
      </c>
      <c r="E3474" s="36">
        <v>4.9700206695207074E-3</v>
      </c>
    </row>
    <row r="3475" spans="1:7" x14ac:dyDescent="0.3">
      <c r="A3475" s="36" t="s">
        <v>27</v>
      </c>
      <c r="B3475" s="36" t="s">
        <v>47</v>
      </c>
      <c r="C3475" s="36" t="s">
        <v>110</v>
      </c>
      <c r="D3475" s="36">
        <v>42096.831829404997</v>
      </c>
      <c r="E3475" s="36">
        <v>5.0535821277994325E-3</v>
      </c>
    </row>
    <row r="3476" spans="1:7" x14ac:dyDescent="0.3">
      <c r="A3476" s="36" t="s">
        <v>26</v>
      </c>
      <c r="B3476" s="36" t="s">
        <v>47</v>
      </c>
      <c r="C3476" s="36" t="s">
        <v>110</v>
      </c>
      <c r="D3476" s="36">
        <v>42470.31666743911</v>
      </c>
      <c r="E3476" s="36">
        <v>5.1311497250027408E-3</v>
      </c>
    </row>
    <row r="3477" spans="1:7" x14ac:dyDescent="0.3">
      <c r="A3477" s="36" t="s">
        <v>25</v>
      </c>
      <c r="B3477" s="36" t="s">
        <v>47</v>
      </c>
      <c r="C3477" s="36" t="s">
        <v>110</v>
      </c>
      <c r="D3477" s="36">
        <v>36013.897277797383</v>
      </c>
      <c r="E3477" s="36">
        <v>5.2471908247760327E-3</v>
      </c>
    </row>
    <row r="3478" spans="1:7" x14ac:dyDescent="0.3">
      <c r="A3478" s="36" t="s">
        <v>24</v>
      </c>
      <c r="B3478" s="36" t="s">
        <v>47</v>
      </c>
      <c r="C3478" s="36" t="s">
        <v>110</v>
      </c>
      <c r="D3478" s="36">
        <v>34063</v>
      </c>
      <c r="E3478" s="36">
        <v>5.3815927676494858E-3</v>
      </c>
    </row>
    <row r="3479" spans="1:7" x14ac:dyDescent="0.3">
      <c r="A3479" s="36" t="s">
        <v>23</v>
      </c>
      <c r="B3479" s="36" t="s">
        <v>47</v>
      </c>
      <c r="C3479" s="36" t="s">
        <v>110</v>
      </c>
      <c r="D3479" s="36">
        <v>32277.486637198039</v>
      </c>
      <c r="E3479" s="36">
        <v>5.5195624556939708E-3</v>
      </c>
    </row>
    <row r="3480" spans="1:7" x14ac:dyDescent="0.3">
      <c r="A3480" s="36" t="s">
        <v>22</v>
      </c>
      <c r="B3480" s="36" t="s">
        <v>47</v>
      </c>
      <c r="C3480" s="36" t="s">
        <v>110</v>
      </c>
      <c r="D3480" s="36">
        <v>28802.019900575368</v>
      </c>
      <c r="E3480" s="36">
        <v>5.5392994481967741E-3</v>
      </c>
    </row>
    <row r="3481" spans="1:7" x14ac:dyDescent="0.3">
      <c r="A3481" s="36" t="s">
        <v>21</v>
      </c>
      <c r="B3481" s="36" t="s">
        <v>47</v>
      </c>
      <c r="C3481" s="36" t="s">
        <v>110</v>
      </c>
      <c r="D3481" s="36">
        <v>25667.120385457692</v>
      </c>
      <c r="E3481" s="36">
        <v>5.6769622420155229E-3</v>
      </c>
      <c r="G3481" s="94"/>
    </row>
    <row r="3482" spans="1:7" x14ac:dyDescent="0.3">
      <c r="A3482" s="36" t="s">
        <v>35</v>
      </c>
      <c r="B3482" s="36" t="s">
        <v>47</v>
      </c>
      <c r="C3482" s="36" t="s">
        <v>112</v>
      </c>
      <c r="D3482" s="36">
        <v>91517.067469609756</v>
      </c>
      <c r="E3482" s="36">
        <v>3.6928727114163154E-3</v>
      </c>
    </row>
    <row r="3483" spans="1:7" x14ac:dyDescent="0.3">
      <c r="A3483" s="36" t="s">
        <v>34</v>
      </c>
      <c r="B3483" s="36" t="s">
        <v>47</v>
      </c>
      <c r="C3483" s="36" t="s">
        <v>112</v>
      </c>
      <c r="D3483" s="36">
        <v>99076.89666064117</v>
      </c>
      <c r="E3483" s="36">
        <v>3.7452493982861076E-3</v>
      </c>
    </row>
    <row r="3484" spans="1:7" x14ac:dyDescent="0.3">
      <c r="A3484" s="36" t="s">
        <v>33</v>
      </c>
      <c r="B3484" s="36" t="s">
        <v>47</v>
      </c>
      <c r="C3484" s="36" t="s">
        <v>112</v>
      </c>
      <c r="D3484" s="36">
        <v>97713.386085331425</v>
      </c>
      <c r="E3484" s="36">
        <v>3.7375060240124121E-3</v>
      </c>
    </row>
    <row r="3485" spans="1:7" x14ac:dyDescent="0.3">
      <c r="A3485" s="36" t="s">
        <v>32</v>
      </c>
      <c r="B3485" s="36" t="s">
        <v>47</v>
      </c>
      <c r="C3485" s="36" t="s">
        <v>112</v>
      </c>
      <c r="D3485" s="36">
        <v>94833.176449433216</v>
      </c>
      <c r="E3485" s="36">
        <v>3.7463818690479148E-3</v>
      </c>
    </row>
    <row r="3486" spans="1:7" x14ac:dyDescent="0.3">
      <c r="A3486" s="36" t="s">
        <v>31</v>
      </c>
      <c r="B3486" s="36" t="s">
        <v>47</v>
      </c>
      <c r="C3486" s="36" t="s">
        <v>112</v>
      </c>
      <c r="D3486" s="36">
        <v>95379.749715170052</v>
      </c>
      <c r="E3486" s="36">
        <v>3.7991136174714882E-3</v>
      </c>
    </row>
    <row r="3487" spans="1:7" x14ac:dyDescent="0.3">
      <c r="A3487" s="36" t="s">
        <v>30</v>
      </c>
      <c r="B3487" s="36" t="s">
        <v>47</v>
      </c>
      <c r="C3487" s="36" t="s">
        <v>112</v>
      </c>
      <c r="D3487" s="36">
        <v>106453.29181703171</v>
      </c>
      <c r="E3487" s="36">
        <v>3.9546352274970704E-3</v>
      </c>
    </row>
    <row r="3488" spans="1:7" x14ac:dyDescent="0.3">
      <c r="A3488" s="36" t="s">
        <v>29</v>
      </c>
      <c r="B3488" s="36" t="s">
        <v>47</v>
      </c>
      <c r="C3488" s="36" t="s">
        <v>112</v>
      </c>
      <c r="D3488" s="36">
        <v>104659.90219900775</v>
      </c>
      <c r="E3488" s="36">
        <v>4.0498034850291378E-3</v>
      </c>
    </row>
    <row r="3489" spans="1:7" x14ac:dyDescent="0.3">
      <c r="A3489" s="36" t="s">
        <v>28</v>
      </c>
      <c r="B3489" s="36" t="s">
        <v>47</v>
      </c>
      <c r="C3489" s="36" t="s">
        <v>112</v>
      </c>
      <c r="D3489" s="36">
        <v>113319.32151684418</v>
      </c>
      <c r="E3489" s="36">
        <v>4.0549193436267813E-3</v>
      </c>
    </row>
    <row r="3490" spans="1:7" x14ac:dyDescent="0.3">
      <c r="A3490" s="36" t="s">
        <v>27</v>
      </c>
      <c r="B3490" s="36" t="s">
        <v>47</v>
      </c>
      <c r="C3490" s="36" t="s">
        <v>112</v>
      </c>
      <c r="D3490" s="36">
        <v>101990.15351274631</v>
      </c>
      <c r="E3490" s="36">
        <v>4.1184993329895104E-3</v>
      </c>
    </row>
    <row r="3491" spans="1:7" x14ac:dyDescent="0.3">
      <c r="A3491" s="36" t="s">
        <v>26</v>
      </c>
      <c r="B3491" s="36" t="s">
        <v>47</v>
      </c>
      <c r="C3491" s="36" t="s">
        <v>112</v>
      </c>
      <c r="D3491" s="36">
        <v>100106.00963397921</v>
      </c>
      <c r="E3491" s="36">
        <v>4.2589265009640477E-3</v>
      </c>
    </row>
    <row r="3492" spans="1:7" x14ac:dyDescent="0.3">
      <c r="A3492" s="36" t="s">
        <v>25</v>
      </c>
      <c r="B3492" s="36" t="s">
        <v>47</v>
      </c>
      <c r="C3492" s="36" t="s">
        <v>112</v>
      </c>
      <c r="D3492" s="36">
        <v>84819.861724321541</v>
      </c>
      <c r="E3492" s="36">
        <v>4.3341372690488328E-3</v>
      </c>
    </row>
    <row r="3493" spans="1:7" x14ac:dyDescent="0.3">
      <c r="A3493" s="36" t="s">
        <v>24</v>
      </c>
      <c r="B3493" s="36" t="s">
        <v>47</v>
      </c>
      <c r="C3493" s="36" t="s">
        <v>112</v>
      </c>
      <c r="D3493" s="36">
        <v>78265</v>
      </c>
      <c r="E3493" s="36">
        <v>4.4649055559104747E-3</v>
      </c>
    </row>
    <row r="3494" spans="1:7" x14ac:dyDescent="0.3">
      <c r="A3494" s="36" t="s">
        <v>23</v>
      </c>
      <c r="B3494" s="36" t="s">
        <v>47</v>
      </c>
      <c r="C3494" s="36" t="s">
        <v>112</v>
      </c>
      <c r="D3494" s="36">
        <v>71898.930097272794</v>
      </c>
      <c r="E3494" s="36">
        <v>4.5722760729351389E-3</v>
      </c>
    </row>
    <row r="3495" spans="1:7" x14ac:dyDescent="0.3">
      <c r="A3495" s="36" t="s">
        <v>22</v>
      </c>
      <c r="B3495" s="36" t="s">
        <v>47</v>
      </c>
      <c r="C3495" s="36" t="s">
        <v>112</v>
      </c>
      <c r="D3495" s="36">
        <v>63350.946403085036</v>
      </c>
      <c r="E3495" s="36">
        <v>4.6160482665182044E-3</v>
      </c>
    </row>
    <row r="3496" spans="1:7" x14ac:dyDescent="0.3">
      <c r="A3496" s="36" t="s">
        <v>21</v>
      </c>
      <c r="B3496" s="36" t="s">
        <v>47</v>
      </c>
      <c r="C3496" s="36" t="s">
        <v>112</v>
      </c>
      <c r="D3496" s="36">
        <v>53441.595951736395</v>
      </c>
      <c r="E3496" s="36">
        <v>4.7615045319950745E-3</v>
      </c>
    </row>
    <row r="3497" spans="1:7" x14ac:dyDescent="0.3">
      <c r="D3497" s="44"/>
      <c r="E3497" s="44"/>
    </row>
    <row r="3498" spans="1:7" x14ac:dyDescent="0.3">
      <c r="D3498" s="44"/>
      <c r="E3498" s="44"/>
      <c r="G3498" s="95"/>
    </row>
    <row r="3499" spans="1:7" x14ac:dyDescent="0.3">
      <c r="D3499" s="44"/>
      <c r="E3499" s="44"/>
    </row>
    <row r="3500" spans="1:7" x14ac:dyDescent="0.3">
      <c r="D3500" s="44"/>
      <c r="E3500" s="44"/>
    </row>
    <row r="3501" spans="1:7" x14ac:dyDescent="0.3">
      <c r="D3501" s="44"/>
      <c r="E3501" s="44"/>
    </row>
    <row r="3502" spans="1:7" x14ac:dyDescent="0.3">
      <c r="D3502" s="44"/>
      <c r="E3502" s="44"/>
    </row>
    <row r="3503" spans="1:7" x14ac:dyDescent="0.3">
      <c r="D3503" s="44"/>
      <c r="E3503" s="44"/>
    </row>
    <row r="3504" spans="1:7" x14ac:dyDescent="0.3">
      <c r="D3504" s="44"/>
      <c r="E3504" s="44"/>
    </row>
    <row r="3505" spans="4:5" x14ac:dyDescent="0.3">
      <c r="D3505" s="44"/>
      <c r="E3505" s="44"/>
    </row>
    <row r="3506" spans="4:5" x14ac:dyDescent="0.3">
      <c r="D3506" s="44"/>
      <c r="E3506" s="44"/>
    </row>
    <row r="3507" spans="4:5" x14ac:dyDescent="0.3">
      <c r="D3507" s="44"/>
      <c r="E3507" s="44"/>
    </row>
    <row r="3508" spans="4:5" x14ac:dyDescent="0.3">
      <c r="D3508" s="44"/>
      <c r="E3508" s="44"/>
    </row>
    <row r="3509" spans="4:5" x14ac:dyDescent="0.3">
      <c r="D3509" s="44"/>
      <c r="E3509" s="44"/>
    </row>
    <row r="3510" spans="4:5" x14ac:dyDescent="0.3">
      <c r="D3510" s="44"/>
      <c r="E3510" s="44"/>
    </row>
    <row r="3511" spans="4:5" x14ac:dyDescent="0.3">
      <c r="D3511" s="44"/>
      <c r="E3511" s="44"/>
    </row>
    <row r="3512" spans="4:5" x14ac:dyDescent="0.3">
      <c r="D3512" s="44"/>
      <c r="E3512" s="44"/>
    </row>
    <row r="3513" spans="4:5" x14ac:dyDescent="0.3">
      <c r="D3513" s="44"/>
      <c r="E3513" s="44"/>
    </row>
    <row r="3514" spans="4:5" x14ac:dyDescent="0.3">
      <c r="D3514" s="44"/>
      <c r="E3514" s="44"/>
    </row>
    <row r="3515" spans="4:5" x14ac:dyDescent="0.3">
      <c r="D3515" s="44"/>
      <c r="E3515" s="44"/>
    </row>
    <row r="3516" spans="4:5" x14ac:dyDescent="0.3">
      <c r="D3516" s="44"/>
      <c r="E3516" s="44"/>
    </row>
    <row r="3517" spans="4:5" x14ac:dyDescent="0.3">
      <c r="D3517" s="44"/>
      <c r="E3517" s="44"/>
    </row>
    <row r="3518" spans="4:5" x14ac:dyDescent="0.3">
      <c r="D3518" s="44"/>
      <c r="E3518" s="44"/>
    </row>
    <row r="3519" spans="4:5" x14ac:dyDescent="0.3">
      <c r="D3519" s="44"/>
      <c r="E3519" s="44"/>
    </row>
    <row r="3520" spans="4:5" x14ac:dyDescent="0.3">
      <c r="D3520" s="44"/>
      <c r="E3520" s="44"/>
    </row>
    <row r="3521" spans="4:5" x14ac:dyDescent="0.3">
      <c r="D3521" s="44"/>
      <c r="E3521" s="44"/>
    </row>
    <row r="3522" spans="4:5" x14ac:dyDescent="0.3">
      <c r="D3522" s="44"/>
      <c r="E3522" s="44"/>
    </row>
    <row r="3523" spans="4:5" x14ac:dyDescent="0.3">
      <c r="D3523" s="44"/>
      <c r="E3523" s="44"/>
    </row>
    <row r="3524" spans="4:5" x14ac:dyDescent="0.3">
      <c r="D3524" s="44"/>
      <c r="E3524" s="44"/>
    </row>
    <row r="3525" spans="4:5" x14ac:dyDescent="0.3">
      <c r="D3525" s="44"/>
      <c r="E3525" s="44"/>
    </row>
    <row r="3526" spans="4:5" x14ac:dyDescent="0.3">
      <c r="D3526" s="44"/>
      <c r="E3526" s="44"/>
    </row>
    <row r="3527" spans="4:5" x14ac:dyDescent="0.3">
      <c r="D3527" s="44"/>
      <c r="E3527" s="44"/>
    </row>
    <row r="3528" spans="4:5" x14ac:dyDescent="0.3">
      <c r="D3528" s="44"/>
      <c r="E3528" s="44"/>
    </row>
    <row r="3529" spans="4:5" x14ac:dyDescent="0.3">
      <c r="D3529" s="44"/>
      <c r="E3529" s="44"/>
    </row>
    <row r="3530" spans="4:5" x14ac:dyDescent="0.3">
      <c r="D3530" s="44"/>
      <c r="E3530" s="44"/>
    </row>
    <row r="3531" spans="4:5" x14ac:dyDescent="0.3">
      <c r="D3531" s="44"/>
      <c r="E3531" s="44"/>
    </row>
    <row r="3532" spans="4:5" x14ac:dyDescent="0.3">
      <c r="D3532" s="44"/>
      <c r="E3532" s="44"/>
    </row>
    <row r="3533" spans="4:5" x14ac:dyDescent="0.3">
      <c r="D3533" s="44"/>
      <c r="E3533" s="44"/>
    </row>
    <row r="3534" spans="4:5" x14ac:dyDescent="0.3">
      <c r="D3534" s="44"/>
      <c r="E3534" s="44"/>
    </row>
    <row r="3535" spans="4:5" x14ac:dyDescent="0.3">
      <c r="D3535" s="44"/>
      <c r="E3535" s="44"/>
    </row>
    <row r="3536" spans="4:5" x14ac:dyDescent="0.3">
      <c r="D3536" s="44"/>
      <c r="E3536" s="44"/>
    </row>
    <row r="3537" spans="4:5" x14ac:dyDescent="0.3">
      <c r="D3537" s="44"/>
      <c r="E3537" s="44"/>
    </row>
    <row r="3538" spans="4:5" x14ac:dyDescent="0.3">
      <c r="D3538" s="44"/>
      <c r="E3538" s="44"/>
    </row>
    <row r="3539" spans="4:5" x14ac:dyDescent="0.3">
      <c r="D3539" s="44"/>
      <c r="E3539" s="44"/>
    </row>
    <row r="3540" spans="4:5" x14ac:dyDescent="0.3">
      <c r="D3540" s="44"/>
      <c r="E3540" s="44"/>
    </row>
    <row r="3541" spans="4:5" x14ac:dyDescent="0.3">
      <c r="D3541" s="44"/>
      <c r="E3541" s="44"/>
    </row>
    <row r="3542" spans="4:5" x14ac:dyDescent="0.3">
      <c r="D3542" s="44"/>
      <c r="E3542" s="44"/>
    </row>
    <row r="3543" spans="4:5" x14ac:dyDescent="0.3">
      <c r="D3543" s="44"/>
      <c r="E3543" s="44"/>
    </row>
    <row r="3544" spans="4:5" x14ac:dyDescent="0.3">
      <c r="D3544" s="44"/>
      <c r="E3544" s="44"/>
    </row>
    <row r="3545" spans="4:5" x14ac:dyDescent="0.3">
      <c r="D3545" s="44"/>
      <c r="E3545" s="44"/>
    </row>
    <row r="3546" spans="4:5" x14ac:dyDescent="0.3">
      <c r="D3546" s="44"/>
      <c r="E3546" s="44"/>
    </row>
    <row r="3547" spans="4:5" x14ac:dyDescent="0.3">
      <c r="D3547" s="44"/>
      <c r="E3547" s="44"/>
    </row>
    <row r="3548" spans="4:5" x14ac:dyDescent="0.3">
      <c r="D3548" s="44"/>
      <c r="E3548" s="44"/>
    </row>
    <row r="3549" spans="4:5" x14ac:dyDescent="0.3">
      <c r="D3549" s="44"/>
      <c r="E3549" s="44"/>
    </row>
    <row r="3550" spans="4:5" x14ac:dyDescent="0.3">
      <c r="D3550" s="44"/>
      <c r="E3550" s="44"/>
    </row>
    <row r="3551" spans="4:5" x14ac:dyDescent="0.3">
      <c r="D3551" s="44"/>
      <c r="E3551" s="44"/>
    </row>
    <row r="3552" spans="4:5" x14ac:dyDescent="0.3">
      <c r="D3552" s="44"/>
      <c r="E3552" s="44"/>
    </row>
    <row r="3553" spans="4:5" x14ac:dyDescent="0.3">
      <c r="D3553" s="44"/>
      <c r="E3553" s="44"/>
    </row>
    <row r="3554" spans="4:5" x14ac:dyDescent="0.3">
      <c r="D3554" s="44"/>
      <c r="E3554" s="44"/>
    </row>
    <row r="3555" spans="4:5" x14ac:dyDescent="0.3">
      <c r="D3555" s="44"/>
      <c r="E3555" s="44"/>
    </row>
    <row r="3556" spans="4:5" x14ac:dyDescent="0.3">
      <c r="D3556" s="44"/>
      <c r="E3556" s="44"/>
    </row>
    <row r="3557" spans="4:5" x14ac:dyDescent="0.3">
      <c r="D3557" s="44"/>
      <c r="E3557" s="44"/>
    </row>
    <row r="3558" spans="4:5" x14ac:dyDescent="0.3">
      <c r="D3558" s="44"/>
      <c r="E3558" s="44"/>
    </row>
    <row r="3559" spans="4:5" x14ac:dyDescent="0.3">
      <c r="D3559" s="44"/>
      <c r="E3559" s="44"/>
    </row>
    <row r="3560" spans="4:5" x14ac:dyDescent="0.3">
      <c r="D3560" s="44"/>
      <c r="E3560" s="44"/>
    </row>
    <row r="3561" spans="4:5" x14ac:dyDescent="0.3">
      <c r="D3561" s="44"/>
      <c r="E3561" s="44"/>
    </row>
    <row r="3562" spans="4:5" x14ac:dyDescent="0.3">
      <c r="D3562" s="44"/>
      <c r="E3562" s="44"/>
    </row>
    <row r="3563" spans="4:5" x14ac:dyDescent="0.3">
      <c r="D3563" s="44"/>
      <c r="E3563" s="44"/>
    </row>
    <row r="3564" spans="4:5" x14ac:dyDescent="0.3">
      <c r="D3564" s="44"/>
      <c r="E3564" s="44"/>
    </row>
    <row r="3565" spans="4:5" x14ac:dyDescent="0.3">
      <c r="D3565" s="44"/>
      <c r="E3565" s="44"/>
    </row>
    <row r="3566" spans="4:5" x14ac:dyDescent="0.3">
      <c r="D3566" s="44"/>
      <c r="E3566" s="44"/>
    </row>
    <row r="3567" spans="4:5" x14ac:dyDescent="0.3">
      <c r="D3567" s="44"/>
      <c r="E3567" s="44"/>
    </row>
    <row r="3568" spans="4:5" x14ac:dyDescent="0.3">
      <c r="D3568" s="44"/>
      <c r="E3568" s="44"/>
    </row>
    <row r="3569" spans="4:5" x14ac:dyDescent="0.3">
      <c r="D3569" s="44"/>
      <c r="E3569" s="44"/>
    </row>
    <row r="3570" spans="4:5" x14ac:dyDescent="0.3">
      <c r="D3570" s="44"/>
      <c r="E3570" s="44"/>
    </row>
    <row r="3571" spans="4:5" x14ac:dyDescent="0.3">
      <c r="D3571" s="44"/>
      <c r="E3571" s="44"/>
    </row>
    <row r="3572" spans="4:5" x14ac:dyDescent="0.3">
      <c r="D3572" s="44"/>
      <c r="E3572" s="44"/>
    </row>
    <row r="3573" spans="4:5" x14ac:dyDescent="0.3">
      <c r="D3573" s="44"/>
      <c r="E3573" s="44"/>
    </row>
    <row r="3574" spans="4:5" x14ac:dyDescent="0.3">
      <c r="D3574" s="44"/>
      <c r="E3574" s="44"/>
    </row>
    <row r="3575" spans="4:5" x14ac:dyDescent="0.3">
      <c r="D3575" s="44"/>
      <c r="E3575" s="44"/>
    </row>
    <row r="3576" spans="4:5" x14ac:dyDescent="0.3">
      <c r="D3576" s="44"/>
      <c r="E3576" s="44"/>
    </row>
    <row r="3577" spans="4:5" x14ac:dyDescent="0.3">
      <c r="D3577" s="44"/>
      <c r="E3577" s="44"/>
    </row>
    <row r="3578" spans="4:5" x14ac:dyDescent="0.3">
      <c r="D3578" s="44"/>
      <c r="E3578" s="44"/>
    </row>
    <row r="3579" spans="4:5" x14ac:dyDescent="0.3">
      <c r="D3579" s="44"/>
      <c r="E3579" s="44"/>
    </row>
    <row r="3580" spans="4:5" x14ac:dyDescent="0.3">
      <c r="D3580" s="44"/>
      <c r="E3580" s="44"/>
    </row>
    <row r="3581" spans="4:5" x14ac:dyDescent="0.3">
      <c r="D3581" s="44"/>
      <c r="E3581" s="44"/>
    </row>
    <row r="3582" spans="4:5" x14ac:dyDescent="0.3">
      <c r="D3582" s="44"/>
      <c r="E3582" s="44"/>
    </row>
    <row r="3583" spans="4:5" x14ac:dyDescent="0.3">
      <c r="D3583" s="44"/>
      <c r="E3583" s="44"/>
    </row>
    <row r="3584" spans="4:5" x14ac:dyDescent="0.3">
      <c r="D3584" s="44"/>
      <c r="E3584" s="44"/>
    </row>
    <row r="3585" spans="4:5" x14ac:dyDescent="0.3">
      <c r="D3585" s="44"/>
      <c r="E3585" s="44"/>
    </row>
    <row r="3586" spans="4:5" x14ac:dyDescent="0.3">
      <c r="D3586" s="44"/>
      <c r="E3586" s="44"/>
    </row>
    <row r="3587" spans="4:5" x14ac:dyDescent="0.3">
      <c r="D3587" s="44"/>
      <c r="E3587" s="44"/>
    </row>
    <row r="3588" spans="4:5" x14ac:dyDescent="0.3">
      <c r="D3588" s="44"/>
      <c r="E3588" s="44"/>
    </row>
    <row r="3589" spans="4:5" x14ac:dyDescent="0.3">
      <c r="D3589" s="44"/>
      <c r="E3589" s="44"/>
    </row>
    <row r="3590" spans="4:5" x14ac:dyDescent="0.3">
      <c r="D3590" s="44"/>
      <c r="E3590" s="44"/>
    </row>
    <row r="3591" spans="4:5" x14ac:dyDescent="0.3">
      <c r="D3591" s="44"/>
      <c r="E3591" s="44"/>
    </row>
    <row r="3592" spans="4:5" x14ac:dyDescent="0.3">
      <c r="D3592" s="44"/>
      <c r="E3592" s="44"/>
    </row>
    <row r="3593" spans="4:5" x14ac:dyDescent="0.3">
      <c r="D3593" s="44"/>
      <c r="E3593" s="44"/>
    </row>
    <row r="3594" spans="4:5" x14ac:dyDescent="0.3">
      <c r="D3594" s="44"/>
      <c r="E3594" s="44"/>
    </row>
    <row r="3595" spans="4:5" x14ac:dyDescent="0.3">
      <c r="D3595" s="44"/>
      <c r="E3595" s="44"/>
    </row>
    <row r="3596" spans="4:5" x14ac:dyDescent="0.3">
      <c r="D3596" s="44"/>
      <c r="E3596" s="44"/>
    </row>
    <row r="3597" spans="4:5" x14ac:dyDescent="0.3">
      <c r="D3597" s="44"/>
      <c r="E3597" s="44"/>
    </row>
    <row r="3598" spans="4:5" x14ac:dyDescent="0.3">
      <c r="D3598" s="44"/>
      <c r="E3598" s="44"/>
    </row>
    <row r="3599" spans="4:5" x14ac:dyDescent="0.3">
      <c r="D3599" s="44"/>
      <c r="E3599" s="44"/>
    </row>
    <row r="3600" spans="4:5" x14ac:dyDescent="0.3">
      <c r="D3600" s="44"/>
      <c r="E3600" s="44"/>
    </row>
    <row r="3601" spans="4:5" x14ac:dyDescent="0.3">
      <c r="D3601" s="44"/>
      <c r="E3601" s="44"/>
    </row>
    <row r="3602" spans="4:5" x14ac:dyDescent="0.3">
      <c r="D3602" s="44"/>
      <c r="E3602" s="44"/>
    </row>
    <row r="3603" spans="4:5" x14ac:dyDescent="0.3">
      <c r="D3603" s="44"/>
      <c r="E3603" s="44"/>
    </row>
    <row r="3604" spans="4:5" x14ac:dyDescent="0.3">
      <c r="D3604" s="44"/>
      <c r="E3604" s="44"/>
    </row>
    <row r="3605" spans="4:5" x14ac:dyDescent="0.3">
      <c r="D3605" s="44"/>
      <c r="E3605" s="44"/>
    </row>
    <row r="3606" spans="4:5" x14ac:dyDescent="0.3">
      <c r="D3606" s="44"/>
      <c r="E3606" s="44"/>
    </row>
    <row r="3607" spans="4:5" x14ac:dyDescent="0.3">
      <c r="D3607" s="44"/>
      <c r="E3607" s="44"/>
    </row>
    <row r="3608" spans="4:5" x14ac:dyDescent="0.3">
      <c r="D3608" s="44"/>
      <c r="E3608" s="44"/>
    </row>
    <row r="3609" spans="4:5" x14ac:dyDescent="0.3">
      <c r="D3609" s="44"/>
      <c r="E3609" s="44"/>
    </row>
    <row r="3610" spans="4:5" x14ac:dyDescent="0.3">
      <c r="D3610" s="44"/>
      <c r="E3610" s="44"/>
    </row>
    <row r="3611" spans="4:5" x14ac:dyDescent="0.3">
      <c r="D3611" s="44"/>
      <c r="E3611" s="44"/>
    </row>
    <row r="3612" spans="4:5" x14ac:dyDescent="0.3">
      <c r="D3612" s="44"/>
      <c r="E3612" s="44"/>
    </row>
    <row r="3613" spans="4:5" x14ac:dyDescent="0.3">
      <c r="D3613" s="44"/>
      <c r="E3613" s="44"/>
    </row>
    <row r="3614" spans="4:5" x14ac:dyDescent="0.3">
      <c r="D3614" s="44"/>
      <c r="E3614" s="44"/>
    </row>
    <row r="3615" spans="4:5" x14ac:dyDescent="0.3">
      <c r="D3615" s="44"/>
      <c r="E3615" s="44"/>
    </row>
    <row r="3616" spans="4:5" x14ac:dyDescent="0.3">
      <c r="D3616" s="44"/>
      <c r="E3616" s="44"/>
    </row>
    <row r="3617" spans="4:5" x14ac:dyDescent="0.3">
      <c r="D3617" s="44"/>
      <c r="E3617" s="44"/>
    </row>
    <row r="3618" spans="4:5" x14ac:dyDescent="0.3">
      <c r="D3618" s="44"/>
      <c r="E3618" s="44"/>
    </row>
    <row r="3619" spans="4:5" x14ac:dyDescent="0.3">
      <c r="D3619" s="44"/>
      <c r="E3619" s="44"/>
    </row>
    <row r="3620" spans="4:5" x14ac:dyDescent="0.3">
      <c r="D3620" s="44"/>
      <c r="E3620" s="44"/>
    </row>
    <row r="3621" spans="4:5" x14ac:dyDescent="0.3">
      <c r="D3621" s="44"/>
      <c r="E3621" s="44"/>
    </row>
    <row r="3622" spans="4:5" x14ac:dyDescent="0.3">
      <c r="D3622" s="44"/>
      <c r="E3622" s="44"/>
    </row>
    <row r="3623" spans="4:5" x14ac:dyDescent="0.3">
      <c r="D3623" s="44"/>
      <c r="E3623" s="44"/>
    </row>
    <row r="3624" spans="4:5" x14ac:dyDescent="0.3">
      <c r="D3624" s="44"/>
      <c r="E3624" s="44"/>
    </row>
    <row r="3625" spans="4:5" x14ac:dyDescent="0.3">
      <c r="D3625" s="44"/>
      <c r="E3625" s="44"/>
    </row>
    <row r="3626" spans="4:5" x14ac:dyDescent="0.3">
      <c r="D3626" s="44"/>
      <c r="E3626" s="44"/>
    </row>
    <row r="3627" spans="4:5" x14ac:dyDescent="0.3">
      <c r="D3627" s="44"/>
      <c r="E3627" s="44"/>
    </row>
    <row r="3628" spans="4:5" x14ac:dyDescent="0.3">
      <c r="D3628" s="44"/>
      <c r="E3628" s="44"/>
    </row>
    <row r="3629" spans="4:5" x14ac:dyDescent="0.3">
      <c r="D3629" s="44"/>
      <c r="E3629" s="44"/>
    </row>
    <row r="3630" spans="4:5" x14ac:dyDescent="0.3">
      <c r="D3630" s="44"/>
      <c r="E3630" s="44"/>
    </row>
    <row r="3631" spans="4:5" x14ac:dyDescent="0.3">
      <c r="D3631" s="44"/>
      <c r="E3631" s="44"/>
    </row>
    <row r="3632" spans="4:5" x14ac:dyDescent="0.3">
      <c r="D3632" s="44"/>
      <c r="E3632" s="44"/>
    </row>
    <row r="3633" spans="4:5" x14ac:dyDescent="0.3">
      <c r="D3633" s="44"/>
      <c r="E3633" s="44"/>
    </row>
    <row r="3634" spans="4:5" x14ac:dyDescent="0.3">
      <c r="D3634" s="44"/>
      <c r="E3634" s="44"/>
    </row>
    <row r="3635" spans="4:5" x14ac:dyDescent="0.3">
      <c r="D3635" s="44"/>
      <c r="E3635" s="44"/>
    </row>
    <row r="3636" spans="4:5" x14ac:dyDescent="0.3">
      <c r="D3636" s="44"/>
      <c r="E3636" s="44"/>
    </row>
    <row r="3637" spans="4:5" x14ac:dyDescent="0.3">
      <c r="D3637" s="44"/>
      <c r="E3637" s="44"/>
    </row>
    <row r="3638" spans="4:5" x14ac:dyDescent="0.3">
      <c r="D3638" s="44"/>
      <c r="E3638" s="44"/>
    </row>
    <row r="3639" spans="4:5" x14ac:dyDescent="0.3">
      <c r="D3639" s="44"/>
      <c r="E3639" s="44"/>
    </row>
    <row r="3640" spans="4:5" x14ac:dyDescent="0.3">
      <c r="D3640" s="44"/>
      <c r="E3640" s="44"/>
    </row>
    <row r="3641" spans="4:5" x14ac:dyDescent="0.3">
      <c r="D3641" s="44"/>
      <c r="E3641" s="44"/>
    </row>
    <row r="3642" spans="4:5" x14ac:dyDescent="0.3">
      <c r="D3642" s="44"/>
      <c r="E3642" s="44"/>
    </row>
    <row r="3643" spans="4:5" x14ac:dyDescent="0.3">
      <c r="D3643" s="44"/>
      <c r="E3643" s="44"/>
    </row>
    <row r="3644" spans="4:5" x14ac:dyDescent="0.3">
      <c r="D3644" s="44"/>
      <c r="E3644" s="44"/>
    </row>
    <row r="3645" spans="4:5" x14ac:dyDescent="0.3">
      <c r="D3645" s="44"/>
      <c r="E3645" s="44"/>
    </row>
    <row r="3646" spans="4:5" x14ac:dyDescent="0.3">
      <c r="D3646" s="44"/>
      <c r="E3646" s="44"/>
    </row>
    <row r="3647" spans="4:5" x14ac:dyDescent="0.3">
      <c r="D3647" s="44"/>
      <c r="E3647" s="44"/>
    </row>
    <row r="3648" spans="4:5" x14ac:dyDescent="0.3">
      <c r="D3648" s="44"/>
      <c r="E3648" s="44"/>
    </row>
    <row r="3649" spans="4:5" x14ac:dyDescent="0.3">
      <c r="D3649" s="44"/>
      <c r="E3649" s="44"/>
    </row>
    <row r="3650" spans="4:5" x14ac:dyDescent="0.3">
      <c r="D3650" s="44"/>
      <c r="E3650" s="44"/>
    </row>
    <row r="3651" spans="4:5" x14ac:dyDescent="0.3">
      <c r="D3651" s="44"/>
      <c r="E3651" s="44"/>
    </row>
    <row r="3652" spans="4:5" x14ac:dyDescent="0.3">
      <c r="D3652" s="44"/>
      <c r="E3652" s="44"/>
    </row>
    <row r="3653" spans="4:5" x14ac:dyDescent="0.3">
      <c r="D3653" s="44"/>
      <c r="E3653" s="44"/>
    </row>
    <row r="3654" spans="4:5" x14ac:dyDescent="0.3">
      <c r="D3654" s="44"/>
      <c r="E3654" s="44"/>
    </row>
    <row r="3655" spans="4:5" x14ac:dyDescent="0.3">
      <c r="D3655" s="44"/>
      <c r="E3655" s="44"/>
    </row>
    <row r="3656" spans="4:5" x14ac:dyDescent="0.3">
      <c r="D3656" s="44"/>
      <c r="E3656" s="44"/>
    </row>
    <row r="3657" spans="4:5" x14ac:dyDescent="0.3">
      <c r="D3657" s="44"/>
      <c r="E3657" s="44"/>
    </row>
    <row r="3658" spans="4:5" x14ac:dyDescent="0.3">
      <c r="D3658" s="44"/>
      <c r="E3658" s="44"/>
    </row>
    <row r="3659" spans="4:5" x14ac:dyDescent="0.3">
      <c r="D3659" s="44"/>
      <c r="E3659" s="44"/>
    </row>
    <row r="3660" spans="4:5" x14ac:dyDescent="0.3">
      <c r="D3660" s="44"/>
      <c r="E3660" s="44"/>
    </row>
    <row r="3661" spans="4:5" x14ac:dyDescent="0.3">
      <c r="D3661" s="44"/>
      <c r="E3661" s="44"/>
    </row>
    <row r="3662" spans="4:5" x14ac:dyDescent="0.3">
      <c r="D3662" s="44"/>
      <c r="E3662" s="44"/>
    </row>
    <row r="3663" spans="4:5" x14ac:dyDescent="0.3">
      <c r="D3663" s="44"/>
      <c r="E3663" s="44"/>
    </row>
    <row r="3664" spans="4:5" x14ac:dyDescent="0.3">
      <c r="D3664" s="44"/>
      <c r="E3664" s="44"/>
    </row>
    <row r="3665" spans="4:5" x14ac:dyDescent="0.3">
      <c r="D3665" s="44"/>
      <c r="E3665" s="44"/>
    </row>
    <row r="3666" spans="4:5" x14ac:dyDescent="0.3">
      <c r="D3666" s="44"/>
      <c r="E3666" s="44"/>
    </row>
    <row r="3667" spans="4:5" x14ac:dyDescent="0.3">
      <c r="D3667" s="44"/>
      <c r="E3667" s="44"/>
    </row>
    <row r="3668" spans="4:5" x14ac:dyDescent="0.3">
      <c r="D3668" s="44"/>
      <c r="E3668" s="44"/>
    </row>
    <row r="3669" spans="4:5" x14ac:dyDescent="0.3">
      <c r="D3669" s="44"/>
      <c r="E3669" s="44"/>
    </row>
    <row r="3670" spans="4:5" x14ac:dyDescent="0.3">
      <c r="D3670" s="44"/>
      <c r="E3670" s="44"/>
    </row>
    <row r="3671" spans="4:5" x14ac:dyDescent="0.3">
      <c r="D3671" s="44"/>
      <c r="E3671" s="44"/>
    </row>
    <row r="3672" spans="4:5" x14ac:dyDescent="0.3">
      <c r="D3672" s="44"/>
      <c r="E3672" s="44"/>
    </row>
    <row r="3673" spans="4:5" x14ac:dyDescent="0.3">
      <c r="D3673" s="44"/>
      <c r="E3673" s="44"/>
    </row>
    <row r="3674" spans="4:5" x14ac:dyDescent="0.3">
      <c r="D3674" s="44"/>
      <c r="E3674" s="44"/>
    </row>
    <row r="3675" spans="4:5" x14ac:dyDescent="0.3">
      <c r="D3675" s="44"/>
      <c r="E3675" s="44"/>
    </row>
    <row r="3676" spans="4:5" x14ac:dyDescent="0.3">
      <c r="D3676" s="44"/>
      <c r="E3676" s="44"/>
    </row>
    <row r="3677" spans="4:5" x14ac:dyDescent="0.3">
      <c r="D3677" s="44"/>
      <c r="E3677" s="44"/>
    </row>
    <row r="3678" spans="4:5" x14ac:dyDescent="0.3">
      <c r="D3678" s="44"/>
      <c r="E3678" s="44"/>
    </row>
    <row r="3679" spans="4:5" x14ac:dyDescent="0.3">
      <c r="D3679" s="44"/>
      <c r="E3679" s="44"/>
    </row>
    <row r="3680" spans="4:5" x14ac:dyDescent="0.3">
      <c r="D3680" s="44"/>
      <c r="E3680" s="44"/>
    </row>
    <row r="3681" spans="4:5" x14ac:dyDescent="0.3">
      <c r="D3681" s="44"/>
      <c r="E3681" s="44"/>
    </row>
    <row r="3682" spans="4:5" x14ac:dyDescent="0.3">
      <c r="D3682" s="44"/>
      <c r="E3682" s="44"/>
    </row>
    <row r="3683" spans="4:5" x14ac:dyDescent="0.3">
      <c r="D3683" s="44"/>
      <c r="E3683" s="44"/>
    </row>
    <row r="3684" spans="4:5" x14ac:dyDescent="0.3">
      <c r="D3684" s="44"/>
      <c r="E3684" s="44"/>
    </row>
    <row r="3685" spans="4:5" x14ac:dyDescent="0.3">
      <c r="D3685" s="44"/>
      <c r="E3685" s="44"/>
    </row>
    <row r="3686" spans="4:5" x14ac:dyDescent="0.3">
      <c r="D3686" s="44"/>
      <c r="E3686" s="44"/>
    </row>
    <row r="3687" spans="4:5" x14ac:dyDescent="0.3">
      <c r="D3687" s="44"/>
      <c r="E3687" s="44"/>
    </row>
    <row r="3688" spans="4:5" x14ac:dyDescent="0.3">
      <c r="D3688" s="44"/>
      <c r="E3688" s="44"/>
    </row>
    <row r="3689" spans="4:5" x14ac:dyDescent="0.3">
      <c r="D3689" s="44"/>
      <c r="E3689" s="44"/>
    </row>
    <row r="3690" spans="4:5" x14ac:dyDescent="0.3">
      <c r="D3690" s="44"/>
      <c r="E3690" s="44"/>
    </row>
    <row r="3691" spans="4:5" x14ac:dyDescent="0.3">
      <c r="D3691" s="44"/>
      <c r="E3691" s="44"/>
    </row>
    <row r="3692" spans="4:5" x14ac:dyDescent="0.3">
      <c r="D3692" s="44"/>
      <c r="E3692" s="44"/>
    </row>
    <row r="3693" spans="4:5" x14ac:dyDescent="0.3">
      <c r="D3693" s="44"/>
      <c r="E3693" s="44"/>
    </row>
    <row r="3694" spans="4:5" x14ac:dyDescent="0.3">
      <c r="D3694" s="44"/>
      <c r="E3694" s="44"/>
    </row>
    <row r="3695" spans="4:5" x14ac:dyDescent="0.3">
      <c r="D3695" s="44"/>
      <c r="E3695" s="44"/>
    </row>
    <row r="3696" spans="4:5" x14ac:dyDescent="0.3">
      <c r="D3696" s="44"/>
      <c r="E3696" s="44"/>
    </row>
    <row r="3697" spans="4:5" x14ac:dyDescent="0.3">
      <c r="D3697" s="44"/>
      <c r="E3697" s="44"/>
    </row>
    <row r="3698" spans="4:5" x14ac:dyDescent="0.3">
      <c r="D3698" s="44"/>
      <c r="E3698" s="44"/>
    </row>
    <row r="3699" spans="4:5" x14ac:dyDescent="0.3">
      <c r="D3699" s="44"/>
      <c r="E3699" s="44"/>
    </row>
    <row r="3700" spans="4:5" x14ac:dyDescent="0.3">
      <c r="D3700" s="44"/>
      <c r="E3700" s="44"/>
    </row>
    <row r="3701" spans="4:5" x14ac:dyDescent="0.3">
      <c r="D3701" s="44"/>
      <c r="E3701" s="44"/>
    </row>
    <row r="3702" spans="4:5" x14ac:dyDescent="0.3">
      <c r="D3702" s="44"/>
      <c r="E3702" s="44"/>
    </row>
    <row r="3703" spans="4:5" x14ac:dyDescent="0.3">
      <c r="D3703" s="44"/>
      <c r="E3703" s="44"/>
    </row>
    <row r="3704" spans="4:5" x14ac:dyDescent="0.3">
      <c r="D3704" s="44"/>
      <c r="E3704" s="44"/>
    </row>
    <row r="3705" spans="4:5" x14ac:dyDescent="0.3">
      <c r="D3705" s="44"/>
      <c r="E3705" s="44"/>
    </row>
    <row r="3706" spans="4:5" x14ac:dyDescent="0.3">
      <c r="D3706" s="44"/>
      <c r="E3706" s="44"/>
    </row>
    <row r="3707" spans="4:5" x14ac:dyDescent="0.3">
      <c r="D3707" s="44"/>
      <c r="E3707" s="44"/>
    </row>
    <row r="3708" spans="4:5" x14ac:dyDescent="0.3">
      <c r="D3708" s="44"/>
      <c r="E3708" s="44"/>
    </row>
    <row r="3709" spans="4:5" x14ac:dyDescent="0.3">
      <c r="D3709" s="44"/>
      <c r="E3709" s="44"/>
    </row>
    <row r="3710" spans="4:5" x14ac:dyDescent="0.3">
      <c r="D3710" s="44"/>
      <c r="E3710" s="44"/>
    </row>
    <row r="3711" spans="4:5" x14ac:dyDescent="0.3">
      <c r="D3711" s="44"/>
      <c r="E3711" s="44"/>
    </row>
    <row r="3712" spans="4:5" x14ac:dyDescent="0.3">
      <c r="D3712" s="44"/>
      <c r="E3712" s="44"/>
    </row>
    <row r="3713" spans="4:5" x14ac:dyDescent="0.3">
      <c r="D3713" s="44"/>
      <c r="E3713" s="44"/>
    </row>
    <row r="3714" spans="4:5" x14ac:dyDescent="0.3">
      <c r="D3714" s="44"/>
      <c r="E3714" s="44"/>
    </row>
    <row r="3715" spans="4:5" x14ac:dyDescent="0.3">
      <c r="D3715" s="44"/>
      <c r="E3715" s="44"/>
    </row>
    <row r="3716" spans="4:5" x14ac:dyDescent="0.3">
      <c r="D3716" s="44"/>
      <c r="E3716" s="44"/>
    </row>
    <row r="3717" spans="4:5" x14ac:dyDescent="0.3">
      <c r="D3717" s="44"/>
      <c r="E3717" s="44"/>
    </row>
    <row r="3718" spans="4:5" x14ac:dyDescent="0.3">
      <c r="D3718" s="44"/>
      <c r="E3718" s="44"/>
    </row>
    <row r="3719" spans="4:5" x14ac:dyDescent="0.3">
      <c r="D3719" s="44"/>
      <c r="E3719" s="44"/>
    </row>
    <row r="3720" spans="4:5" x14ac:dyDescent="0.3">
      <c r="D3720" s="44"/>
      <c r="E3720" s="44"/>
    </row>
    <row r="3721" spans="4:5" x14ac:dyDescent="0.3">
      <c r="D3721" s="44"/>
      <c r="E3721" s="44"/>
    </row>
    <row r="3722" spans="4:5" x14ac:dyDescent="0.3">
      <c r="D3722" s="44"/>
      <c r="E3722" s="44"/>
    </row>
    <row r="3723" spans="4:5" x14ac:dyDescent="0.3">
      <c r="D3723" s="44"/>
      <c r="E3723" s="44"/>
    </row>
    <row r="3724" spans="4:5" x14ac:dyDescent="0.3">
      <c r="D3724" s="44"/>
      <c r="E3724" s="44"/>
    </row>
    <row r="3725" spans="4:5" x14ac:dyDescent="0.3">
      <c r="D3725" s="44"/>
      <c r="E3725" s="44"/>
    </row>
    <row r="3726" spans="4:5" x14ac:dyDescent="0.3">
      <c r="D3726" s="44"/>
      <c r="E3726" s="44"/>
    </row>
    <row r="3727" spans="4:5" x14ac:dyDescent="0.3">
      <c r="D3727" s="44"/>
      <c r="E3727" s="44"/>
    </row>
    <row r="3728" spans="4:5" x14ac:dyDescent="0.3">
      <c r="D3728" s="44"/>
      <c r="E3728" s="44"/>
    </row>
    <row r="3729" spans="4:5" x14ac:dyDescent="0.3">
      <c r="D3729" s="44"/>
      <c r="E3729" s="44"/>
    </row>
    <row r="3730" spans="4:5" x14ac:dyDescent="0.3">
      <c r="D3730" s="44"/>
      <c r="E3730" s="44"/>
    </row>
    <row r="3731" spans="4:5" x14ac:dyDescent="0.3">
      <c r="D3731" s="44"/>
      <c r="E3731" s="44"/>
    </row>
    <row r="3732" spans="4:5" x14ac:dyDescent="0.3">
      <c r="D3732" s="44"/>
      <c r="E3732" s="44"/>
    </row>
    <row r="3733" spans="4:5" x14ac:dyDescent="0.3">
      <c r="D3733" s="44"/>
      <c r="E3733" s="44"/>
    </row>
    <row r="3734" spans="4:5" x14ac:dyDescent="0.3">
      <c r="D3734" s="44"/>
      <c r="E3734" s="44"/>
    </row>
    <row r="3735" spans="4:5" x14ac:dyDescent="0.3">
      <c r="D3735" s="44"/>
      <c r="E3735" s="44"/>
    </row>
    <row r="3736" spans="4:5" x14ac:dyDescent="0.3">
      <c r="D3736" s="44"/>
      <c r="E3736" s="44"/>
    </row>
    <row r="3737" spans="4:5" x14ac:dyDescent="0.3">
      <c r="D3737" s="44"/>
      <c r="E3737" s="44"/>
    </row>
    <row r="3738" spans="4:5" x14ac:dyDescent="0.3">
      <c r="D3738" s="44"/>
      <c r="E3738" s="44"/>
    </row>
    <row r="3739" spans="4:5" x14ac:dyDescent="0.3">
      <c r="D3739" s="44"/>
      <c r="E3739" s="44"/>
    </row>
    <row r="3740" spans="4:5" x14ac:dyDescent="0.3">
      <c r="D3740" s="44"/>
      <c r="E3740" s="44"/>
    </row>
    <row r="3741" spans="4:5" x14ac:dyDescent="0.3">
      <c r="D3741" s="44"/>
      <c r="E3741" s="44"/>
    </row>
    <row r="3742" spans="4:5" x14ac:dyDescent="0.3">
      <c r="D3742" s="44"/>
      <c r="E3742" s="44"/>
    </row>
    <row r="3743" spans="4:5" x14ac:dyDescent="0.3">
      <c r="D3743" s="44"/>
      <c r="E3743" s="44"/>
    </row>
    <row r="3744" spans="4:5" x14ac:dyDescent="0.3">
      <c r="D3744" s="44"/>
      <c r="E3744" s="44"/>
    </row>
    <row r="3745" spans="4:5" x14ac:dyDescent="0.3">
      <c r="D3745" s="44"/>
      <c r="E3745" s="44"/>
    </row>
    <row r="3746" spans="4:5" x14ac:dyDescent="0.3">
      <c r="D3746" s="44"/>
      <c r="E3746" s="44"/>
    </row>
    <row r="3747" spans="4:5" x14ac:dyDescent="0.3">
      <c r="D3747" s="44"/>
      <c r="E3747" s="44"/>
    </row>
    <row r="3748" spans="4:5" x14ac:dyDescent="0.3">
      <c r="D3748" s="44"/>
      <c r="E3748" s="44"/>
    </row>
    <row r="3749" spans="4:5" x14ac:dyDescent="0.3">
      <c r="D3749" s="44"/>
      <c r="E3749" s="44"/>
    </row>
    <row r="3750" spans="4:5" x14ac:dyDescent="0.3">
      <c r="D3750" s="44"/>
      <c r="E3750" s="44"/>
    </row>
    <row r="3751" spans="4:5" x14ac:dyDescent="0.3">
      <c r="D3751" s="44"/>
      <c r="E3751" s="44"/>
    </row>
    <row r="3752" spans="4:5" x14ac:dyDescent="0.3">
      <c r="D3752" s="44"/>
      <c r="E3752" s="44"/>
    </row>
    <row r="3753" spans="4:5" x14ac:dyDescent="0.3">
      <c r="D3753" s="44"/>
      <c r="E3753" s="44"/>
    </row>
    <row r="3754" spans="4:5" x14ac:dyDescent="0.3">
      <c r="D3754" s="44"/>
      <c r="E3754" s="44"/>
    </row>
    <row r="3755" spans="4:5" x14ac:dyDescent="0.3">
      <c r="D3755" s="44"/>
      <c r="E3755" s="44"/>
    </row>
    <row r="3756" spans="4:5" x14ac:dyDescent="0.3">
      <c r="D3756" s="44"/>
      <c r="E3756" s="44"/>
    </row>
    <row r="3757" spans="4:5" x14ac:dyDescent="0.3">
      <c r="D3757" s="44"/>
      <c r="E3757" s="44"/>
    </row>
    <row r="3758" spans="4:5" x14ac:dyDescent="0.3">
      <c r="D3758" s="44"/>
      <c r="E3758" s="44"/>
    </row>
    <row r="3759" spans="4:5" x14ac:dyDescent="0.3">
      <c r="D3759" s="44"/>
      <c r="E3759" s="44"/>
    </row>
    <row r="3760" spans="4:5" x14ac:dyDescent="0.3">
      <c r="D3760" s="44"/>
      <c r="E3760" s="44"/>
    </row>
    <row r="3761" spans="4:5" x14ac:dyDescent="0.3">
      <c r="D3761" s="44"/>
      <c r="E3761" s="44"/>
    </row>
    <row r="3762" spans="4:5" x14ac:dyDescent="0.3">
      <c r="D3762" s="44"/>
      <c r="E3762" s="44"/>
    </row>
    <row r="3763" spans="4:5" x14ac:dyDescent="0.3">
      <c r="D3763" s="44"/>
      <c r="E3763" s="44"/>
    </row>
    <row r="3764" spans="4:5" x14ac:dyDescent="0.3">
      <c r="D3764" s="44"/>
      <c r="E3764" s="44"/>
    </row>
    <row r="3765" spans="4:5" x14ac:dyDescent="0.3">
      <c r="D3765" s="44"/>
      <c r="E3765" s="44"/>
    </row>
    <row r="3766" spans="4:5" x14ac:dyDescent="0.3">
      <c r="D3766" s="44"/>
      <c r="E3766" s="44"/>
    </row>
    <row r="3767" spans="4:5" x14ac:dyDescent="0.3">
      <c r="D3767" s="44"/>
      <c r="E3767" s="44"/>
    </row>
    <row r="3768" spans="4:5" x14ac:dyDescent="0.3">
      <c r="D3768" s="44"/>
      <c r="E3768" s="44"/>
    </row>
    <row r="3769" spans="4:5" x14ac:dyDescent="0.3">
      <c r="D3769" s="44"/>
      <c r="E3769" s="44"/>
    </row>
    <row r="3770" spans="4:5" x14ac:dyDescent="0.3">
      <c r="D3770" s="44"/>
      <c r="E3770" s="44"/>
    </row>
    <row r="3771" spans="4:5" x14ac:dyDescent="0.3">
      <c r="D3771" s="44"/>
      <c r="E3771" s="44"/>
    </row>
    <row r="3772" spans="4:5" x14ac:dyDescent="0.3">
      <c r="D3772" s="44"/>
      <c r="E3772" s="44"/>
    </row>
    <row r="3773" spans="4:5" x14ac:dyDescent="0.3">
      <c r="D3773" s="44"/>
      <c r="E3773" s="44"/>
    </row>
    <row r="3774" spans="4:5" x14ac:dyDescent="0.3">
      <c r="D3774" s="44"/>
      <c r="E3774" s="44"/>
    </row>
    <row r="3775" spans="4:5" x14ac:dyDescent="0.3">
      <c r="D3775" s="44"/>
      <c r="E3775" s="44"/>
    </row>
    <row r="3776" spans="4:5" x14ac:dyDescent="0.3">
      <c r="D3776" s="44"/>
      <c r="E3776" s="44"/>
    </row>
    <row r="3777" spans="4:5" x14ac:dyDescent="0.3">
      <c r="D3777" s="44"/>
      <c r="E3777" s="44"/>
    </row>
    <row r="3778" spans="4:5" x14ac:dyDescent="0.3">
      <c r="D3778" s="44"/>
      <c r="E3778" s="44"/>
    </row>
    <row r="3779" spans="4:5" x14ac:dyDescent="0.3">
      <c r="D3779" s="44"/>
      <c r="E3779" s="44"/>
    </row>
    <row r="3780" spans="4:5" x14ac:dyDescent="0.3">
      <c r="D3780" s="44"/>
      <c r="E3780" s="44"/>
    </row>
    <row r="3781" spans="4:5" x14ac:dyDescent="0.3">
      <c r="D3781" s="44"/>
      <c r="E3781" s="44"/>
    </row>
    <row r="3782" spans="4:5" x14ac:dyDescent="0.3">
      <c r="D3782" s="44"/>
      <c r="E3782" s="44"/>
    </row>
    <row r="3783" spans="4:5" x14ac:dyDescent="0.3">
      <c r="D3783" s="44"/>
      <c r="E3783" s="44"/>
    </row>
    <row r="3784" spans="4:5" x14ac:dyDescent="0.3">
      <c r="D3784" s="44"/>
      <c r="E3784" s="44"/>
    </row>
    <row r="3785" spans="4:5" x14ac:dyDescent="0.3">
      <c r="D3785" s="44"/>
      <c r="E3785" s="44"/>
    </row>
    <row r="3786" spans="4:5" x14ac:dyDescent="0.3">
      <c r="D3786" s="44"/>
      <c r="E3786" s="44"/>
    </row>
    <row r="3787" spans="4:5" x14ac:dyDescent="0.3">
      <c r="D3787" s="44"/>
      <c r="E3787" s="44"/>
    </row>
    <row r="3788" spans="4:5" x14ac:dyDescent="0.3">
      <c r="D3788" s="44"/>
      <c r="E3788" s="44"/>
    </row>
    <row r="3789" spans="4:5" x14ac:dyDescent="0.3">
      <c r="D3789" s="44"/>
      <c r="E3789" s="44"/>
    </row>
    <row r="3790" spans="4:5" x14ac:dyDescent="0.3">
      <c r="D3790" s="44"/>
      <c r="E3790" s="44"/>
    </row>
    <row r="3791" spans="4:5" x14ac:dyDescent="0.3">
      <c r="D3791" s="44"/>
      <c r="E3791" s="44"/>
    </row>
    <row r="3792" spans="4:5" x14ac:dyDescent="0.3">
      <c r="D3792" s="44"/>
      <c r="E3792" s="44"/>
    </row>
    <row r="3793" spans="4:5" x14ac:dyDescent="0.3">
      <c r="D3793" s="44"/>
      <c r="E3793" s="44"/>
    </row>
    <row r="3794" spans="4:5" x14ac:dyDescent="0.3">
      <c r="D3794" s="44"/>
      <c r="E3794" s="44"/>
    </row>
    <row r="3795" spans="4:5" x14ac:dyDescent="0.3">
      <c r="D3795" s="44"/>
      <c r="E3795" s="44"/>
    </row>
    <row r="3796" spans="4:5" x14ac:dyDescent="0.3">
      <c r="D3796" s="44"/>
      <c r="E3796" s="44"/>
    </row>
    <row r="3797" spans="4:5" x14ac:dyDescent="0.3">
      <c r="D3797" s="44"/>
      <c r="E3797" s="44"/>
    </row>
    <row r="3798" spans="4:5" x14ac:dyDescent="0.3">
      <c r="D3798" s="44"/>
      <c r="E3798" s="44"/>
    </row>
    <row r="3799" spans="4:5" x14ac:dyDescent="0.3">
      <c r="D3799" s="44"/>
      <c r="E3799" s="44"/>
    </row>
    <row r="3800" spans="4:5" x14ac:dyDescent="0.3">
      <c r="D3800" s="44"/>
      <c r="E3800" s="44"/>
    </row>
    <row r="3801" spans="4:5" x14ac:dyDescent="0.3">
      <c r="D3801" s="44"/>
      <c r="E3801" s="44"/>
    </row>
    <row r="3802" spans="4:5" x14ac:dyDescent="0.3">
      <c r="D3802" s="44"/>
      <c r="E3802" s="44"/>
    </row>
    <row r="3803" spans="4:5" x14ac:dyDescent="0.3">
      <c r="D3803" s="44"/>
      <c r="E3803" s="44"/>
    </row>
    <row r="3804" spans="4:5" x14ac:dyDescent="0.3">
      <c r="D3804" s="44"/>
      <c r="E3804" s="44"/>
    </row>
    <row r="3805" spans="4:5" x14ac:dyDescent="0.3">
      <c r="D3805" s="44"/>
      <c r="E3805" s="44"/>
    </row>
    <row r="3806" spans="4:5" x14ac:dyDescent="0.3">
      <c r="D3806" s="44"/>
      <c r="E3806" s="44"/>
    </row>
    <row r="3807" spans="4:5" x14ac:dyDescent="0.3">
      <c r="D3807" s="44"/>
      <c r="E3807" s="44"/>
    </row>
    <row r="3808" spans="4:5" x14ac:dyDescent="0.3">
      <c r="D3808" s="44"/>
      <c r="E3808" s="44"/>
    </row>
    <row r="3809" spans="4:5" x14ac:dyDescent="0.3">
      <c r="D3809" s="44"/>
      <c r="E3809" s="44"/>
    </row>
    <row r="3810" spans="4:5" x14ac:dyDescent="0.3">
      <c r="D3810" s="44"/>
      <c r="E3810" s="44"/>
    </row>
    <row r="3811" spans="4:5" x14ac:dyDescent="0.3">
      <c r="D3811" s="44"/>
      <c r="E3811" s="44"/>
    </row>
    <row r="3812" spans="4:5" x14ac:dyDescent="0.3">
      <c r="D3812" s="44"/>
      <c r="E3812" s="44"/>
    </row>
    <row r="3813" spans="4:5" x14ac:dyDescent="0.3">
      <c r="D3813" s="44"/>
      <c r="E3813" s="44"/>
    </row>
    <row r="3814" spans="4:5" x14ac:dyDescent="0.3">
      <c r="D3814" s="44"/>
      <c r="E3814" s="44"/>
    </row>
    <row r="3815" spans="4:5" x14ac:dyDescent="0.3">
      <c r="D3815" s="44"/>
      <c r="E3815" s="44"/>
    </row>
    <row r="3816" spans="4:5" x14ac:dyDescent="0.3">
      <c r="D3816" s="44"/>
      <c r="E3816" s="44"/>
    </row>
    <row r="3817" spans="4:5" x14ac:dyDescent="0.3">
      <c r="D3817" s="44"/>
      <c r="E3817" s="44"/>
    </row>
    <row r="3818" spans="4:5" x14ac:dyDescent="0.3">
      <c r="D3818" s="44"/>
      <c r="E3818" s="44"/>
    </row>
    <row r="3819" spans="4:5" x14ac:dyDescent="0.3">
      <c r="D3819" s="44"/>
      <c r="E3819" s="44"/>
    </row>
    <row r="3820" spans="4:5" x14ac:dyDescent="0.3">
      <c r="D3820" s="44"/>
      <c r="E3820" s="44"/>
    </row>
    <row r="3821" spans="4:5" x14ac:dyDescent="0.3">
      <c r="D3821" s="44"/>
      <c r="E3821" s="44"/>
    </row>
    <row r="3822" spans="4:5" x14ac:dyDescent="0.3">
      <c r="D3822" s="44"/>
      <c r="E3822" s="44"/>
    </row>
    <row r="3823" spans="4:5" x14ac:dyDescent="0.3">
      <c r="D3823" s="44"/>
      <c r="E3823" s="44"/>
    </row>
    <row r="3824" spans="4:5" x14ac:dyDescent="0.3">
      <c r="D3824" s="44"/>
      <c r="E3824" s="44"/>
    </row>
    <row r="3825" spans="4:5" x14ac:dyDescent="0.3">
      <c r="D3825" s="44"/>
      <c r="E3825" s="44"/>
    </row>
    <row r="3826" spans="4:5" x14ac:dyDescent="0.3">
      <c r="D3826" s="44"/>
      <c r="E3826" s="44"/>
    </row>
  </sheetData>
  <mergeCells count="1">
    <mergeCell ref="G1:I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2"/>
  <sheetViews>
    <sheetView workbookViewId="0">
      <selection activeCell="E36" sqref="E36"/>
    </sheetView>
  </sheetViews>
  <sheetFormatPr defaultRowHeight="14.4" x14ac:dyDescent="0.3"/>
  <cols>
    <col min="1" max="1" width="19.77734375" customWidth="1"/>
  </cols>
  <sheetData>
    <row r="1" spans="1:16" x14ac:dyDescent="0.3">
      <c r="A1" t="s">
        <v>119</v>
      </c>
    </row>
    <row r="2" spans="1:16" x14ac:dyDescent="0.3">
      <c r="A2" t="s">
        <v>120</v>
      </c>
    </row>
    <row r="4" spans="1:16" x14ac:dyDescent="0.3">
      <c r="A4" s="35" t="s">
        <v>121</v>
      </c>
    </row>
    <row r="6" spans="1:16" x14ac:dyDescent="0.3">
      <c r="A6" t="s">
        <v>122</v>
      </c>
      <c r="B6" s="34" t="s">
        <v>35</v>
      </c>
      <c r="C6" s="34" t="s">
        <v>34</v>
      </c>
      <c r="D6" s="34" t="s">
        <v>33</v>
      </c>
      <c r="E6" s="34" t="s">
        <v>32</v>
      </c>
      <c r="F6" s="34" t="s">
        <v>31</v>
      </c>
      <c r="G6" s="34" t="s">
        <v>30</v>
      </c>
      <c r="H6" s="34" t="s">
        <v>29</v>
      </c>
      <c r="I6" s="34" t="s">
        <v>28</v>
      </c>
      <c r="J6" s="34" t="s">
        <v>27</v>
      </c>
      <c r="K6" s="34" t="s">
        <v>26</v>
      </c>
      <c r="L6" s="34" t="s">
        <v>25</v>
      </c>
      <c r="M6" s="34" t="s">
        <v>24</v>
      </c>
      <c r="N6" s="34" t="s">
        <v>23</v>
      </c>
      <c r="O6" s="34" t="s">
        <v>22</v>
      </c>
      <c r="P6" s="34" t="s">
        <v>21</v>
      </c>
    </row>
    <row r="7" spans="1:16" x14ac:dyDescent="0.3">
      <c r="A7" t="s">
        <v>123</v>
      </c>
      <c r="B7" s="32">
        <v>4.8945664635038823E-3</v>
      </c>
      <c r="C7" s="32">
        <v>4.7719167839426861E-3</v>
      </c>
      <c r="D7" s="32">
        <v>4.5014924268469052E-3</v>
      </c>
      <c r="E7" s="32">
        <v>4.448954074834529E-3</v>
      </c>
      <c r="F7" s="32">
        <v>4.7046190770911262E-3</v>
      </c>
      <c r="G7" s="32">
        <v>4.7726474043401964E-3</v>
      </c>
      <c r="H7" s="32">
        <v>5.0837678596175892E-3</v>
      </c>
      <c r="I7" s="32">
        <v>4.9833192998824738E-3</v>
      </c>
      <c r="J7" s="32">
        <v>4.8375410722394166E-3</v>
      </c>
      <c r="K7" s="32">
        <v>4.9266050322812269E-3</v>
      </c>
      <c r="L7" s="32">
        <v>4.9999032807180443E-3</v>
      </c>
      <c r="M7" s="32">
        <v>5.5516541822721597E-3</v>
      </c>
      <c r="N7" s="32">
        <v>5.7363488666983672E-3</v>
      </c>
      <c r="O7" s="32">
        <v>5.9289443974033301E-3</v>
      </c>
      <c r="P7" s="32">
        <v>5.5050922102945219E-3</v>
      </c>
    </row>
    <row r="8" spans="1:16" x14ac:dyDescent="0.3">
      <c r="A8" t="s">
        <v>124</v>
      </c>
      <c r="B8" s="32">
        <v>5.4365368370533785E-3</v>
      </c>
      <c r="C8" s="32">
        <v>5.9919429398422076E-3</v>
      </c>
      <c r="D8" s="32">
        <v>5.9597405654359141E-3</v>
      </c>
      <c r="E8" s="32">
        <v>6.1237607455223763E-3</v>
      </c>
      <c r="F8" s="32">
        <v>5.8306641585410754E-3</v>
      </c>
      <c r="G8" s="32">
        <v>6.2655205847069739E-3</v>
      </c>
      <c r="H8" s="32">
        <v>6.079227653233342E-3</v>
      </c>
      <c r="I8" s="32">
        <v>6.4418048722766534E-3</v>
      </c>
      <c r="J8" s="32">
        <v>5.8272389242239962E-3</v>
      </c>
      <c r="K8" s="32">
        <v>6.2624950538080013E-3</v>
      </c>
      <c r="L8" s="32">
        <v>6.3420195883585103E-3</v>
      </c>
      <c r="M8" s="32">
        <v>6.9209220768112227E-3</v>
      </c>
      <c r="N8" s="32">
        <v>6.8115391696584732E-3</v>
      </c>
      <c r="O8" s="32">
        <v>6.9107632765040171E-3</v>
      </c>
      <c r="P8" s="32">
        <v>6.8822364411943943E-3</v>
      </c>
    </row>
    <row r="9" spans="1:16" x14ac:dyDescent="0.3">
      <c r="A9" t="s">
        <v>125</v>
      </c>
      <c r="B9" s="32">
        <v>4.6894576792140688E-3</v>
      </c>
      <c r="C9" s="32">
        <v>4.5558771500879463E-3</v>
      </c>
      <c r="D9" s="32">
        <v>4.3749617630483902E-3</v>
      </c>
      <c r="E9" s="32">
        <v>4.4978765533680983E-3</v>
      </c>
      <c r="F9" s="32">
        <v>4.4171806638736511E-3</v>
      </c>
      <c r="G9" s="32">
        <v>4.2149759019411929E-3</v>
      </c>
      <c r="H9" s="32">
        <v>4.6753226074267087E-3</v>
      </c>
      <c r="I9" s="32">
        <v>4.7278357439653014E-3</v>
      </c>
      <c r="J9" s="32">
        <v>4.9264190651769285E-3</v>
      </c>
      <c r="K9" s="32">
        <v>4.8951574993070651E-3</v>
      </c>
      <c r="L9" s="32">
        <v>5.6249446378072799E-3</v>
      </c>
      <c r="M9" s="32">
        <v>5.1807927472064096E-3</v>
      </c>
      <c r="N9" s="32">
        <v>5.252520498661312E-3</v>
      </c>
      <c r="O9" s="32"/>
      <c r="P9" s="32"/>
    </row>
    <row r="10" spans="1:16" x14ac:dyDescent="0.3">
      <c r="A10" t="s">
        <v>126</v>
      </c>
      <c r="B10" s="32">
        <v>5.5085196831215584E-3</v>
      </c>
      <c r="C10" s="32">
        <v>5.9348073764374544E-3</v>
      </c>
      <c r="D10" s="32">
        <v>5.0050700027940067E-3</v>
      </c>
      <c r="E10" s="32">
        <v>5.493277751780737E-3</v>
      </c>
      <c r="F10" s="32">
        <v>5.3040714702133332E-3</v>
      </c>
      <c r="G10" s="32">
        <v>5.1694624233195232E-3</v>
      </c>
      <c r="H10" s="32">
        <v>5.6862008478290654E-3</v>
      </c>
      <c r="I10" s="32">
        <v>5.5710857047471711E-3</v>
      </c>
      <c r="J10" s="32">
        <v>6.2556932006935569E-3</v>
      </c>
      <c r="K10" s="32">
        <v>5.8497192934401209E-3</v>
      </c>
      <c r="L10" s="32">
        <v>6.5649956442580624E-3</v>
      </c>
      <c r="M10" s="32">
        <v>6.7225020350020351E-3</v>
      </c>
      <c r="N10" s="32">
        <v>6.9531915205528622E-3</v>
      </c>
      <c r="O10" s="32"/>
      <c r="P10" s="32"/>
    </row>
    <row r="12" spans="1:16" x14ac:dyDescent="0.3">
      <c r="A12" t="s">
        <v>41</v>
      </c>
    </row>
    <row r="13" spans="1:16" x14ac:dyDescent="0.3">
      <c r="A13" t="s">
        <v>123</v>
      </c>
      <c r="B13">
        <v>1571.7826086000023</v>
      </c>
      <c r="C13">
        <v>1599.5729698557047</v>
      </c>
      <c r="D13">
        <v>1528.2760550145008</v>
      </c>
      <c r="E13">
        <v>1746.5862167475002</v>
      </c>
      <c r="F13">
        <v>1606.0213976051014</v>
      </c>
      <c r="G13">
        <v>1713.3704338274015</v>
      </c>
      <c r="H13">
        <v>1801.3062693133998</v>
      </c>
      <c r="I13">
        <v>1898.292938919798</v>
      </c>
      <c r="J13">
        <v>1771.8596125705008</v>
      </c>
      <c r="K13">
        <v>1749.5633257800009</v>
      </c>
      <c r="L13">
        <v>1436</v>
      </c>
      <c r="M13">
        <v>1424</v>
      </c>
      <c r="N13">
        <v>1402</v>
      </c>
      <c r="O13">
        <v>1181</v>
      </c>
      <c r="P13">
        <v>1211</v>
      </c>
    </row>
    <row r="14" spans="1:16" x14ac:dyDescent="0.3">
      <c r="A14" t="s">
        <v>124</v>
      </c>
      <c r="B14">
        <v>1234.6134450000018</v>
      </c>
      <c r="C14">
        <v>1238.5055671037931</v>
      </c>
      <c r="D14">
        <v>1464.9483268994995</v>
      </c>
      <c r="E14">
        <v>1373.2087907580983</v>
      </c>
      <c r="F14">
        <v>1312.2818338413999</v>
      </c>
      <c r="G14">
        <v>1420.2967758395014</v>
      </c>
      <c r="H14">
        <v>1442.9761347033964</v>
      </c>
      <c r="I14">
        <v>1388.9388092194988</v>
      </c>
      <c r="J14">
        <v>1313.5851600076019</v>
      </c>
      <c r="K14">
        <v>1315.6914188052017</v>
      </c>
      <c r="L14">
        <v>1300.5464220502008</v>
      </c>
      <c r="M14">
        <v>1299</v>
      </c>
      <c r="N14">
        <v>1207</v>
      </c>
      <c r="O14">
        <v>1134</v>
      </c>
      <c r="P14">
        <v>1094</v>
      </c>
    </row>
    <row r="15" spans="1:16" x14ac:dyDescent="0.3">
      <c r="A15" t="s">
        <v>125</v>
      </c>
      <c r="B15">
        <v>2909.9901957600109</v>
      </c>
      <c r="C15">
        <v>3156.0110080745003</v>
      </c>
      <c r="D15">
        <v>3177.0453438983109</v>
      </c>
      <c r="E15">
        <v>3306.6442032338064</v>
      </c>
      <c r="F15">
        <v>3287.5320099643823</v>
      </c>
      <c r="G15">
        <v>3448.7632507507979</v>
      </c>
      <c r="H15">
        <v>3184.2512060081131</v>
      </c>
      <c r="I15">
        <v>3291.1748097858053</v>
      </c>
      <c r="J15">
        <v>2969.5559862696086</v>
      </c>
      <c r="K15">
        <v>2956.4109910055149</v>
      </c>
      <c r="L15">
        <v>2671.6363636362998</v>
      </c>
      <c r="M15">
        <v>2635</v>
      </c>
      <c r="N15">
        <v>2656</v>
      </c>
    </row>
    <row r="16" spans="1:16" x14ac:dyDescent="0.3">
      <c r="A16" t="s">
        <v>126</v>
      </c>
      <c r="B16">
        <v>1228.2241375499982</v>
      </c>
      <c r="C16">
        <v>1300.255245954399</v>
      </c>
      <c r="D16">
        <v>1361.5312631275979</v>
      </c>
      <c r="E16">
        <v>1249.3484488452029</v>
      </c>
      <c r="F16">
        <v>1263.6443713835022</v>
      </c>
      <c r="G16">
        <v>1557.7771253640938</v>
      </c>
      <c r="H16">
        <v>1536.9681102499026</v>
      </c>
      <c r="I16">
        <v>1738.5346576418035</v>
      </c>
      <c r="J16">
        <v>1692.3983336906024</v>
      </c>
      <c r="K16">
        <v>1554.4693338093962</v>
      </c>
      <c r="L16">
        <v>1190.0992577578024</v>
      </c>
      <c r="M16">
        <v>1092</v>
      </c>
      <c r="N16">
        <v>1165.4865607180996</v>
      </c>
    </row>
    <row r="18" spans="1:16" x14ac:dyDescent="0.3">
      <c r="A18" t="s">
        <v>109</v>
      </c>
    </row>
    <row r="19" spans="1:16" x14ac:dyDescent="0.3">
      <c r="A19" t="s">
        <v>63</v>
      </c>
      <c r="B19" s="32">
        <f>SUMPRODUCT(B7:B8,B13:B14)/SUM(B13:B14)</f>
        <v>5.1329946458402781E-3</v>
      </c>
      <c r="C19" s="32">
        <f t="shared" ref="C19:P19" si="0">SUMPRODUCT(C7:C8,C13:C14)/SUM(C13:C14)</f>
        <v>5.3043224825223235E-3</v>
      </c>
      <c r="D19" s="32">
        <f t="shared" si="0"/>
        <v>5.2151903987524596E-3</v>
      </c>
      <c r="E19" s="32">
        <f t="shared" si="0"/>
        <v>5.186136882511269E-3</v>
      </c>
      <c r="F19" s="32">
        <f t="shared" si="0"/>
        <v>5.2109710176812029E-3</v>
      </c>
      <c r="G19" s="32">
        <f t="shared" si="0"/>
        <v>5.4492741240733302E-3</v>
      </c>
      <c r="H19" s="32">
        <f t="shared" si="0"/>
        <v>5.5265236207886377E-3</v>
      </c>
      <c r="I19" s="32">
        <f t="shared" si="0"/>
        <v>5.5995664553596149E-3</v>
      </c>
      <c r="J19" s="32">
        <f t="shared" si="0"/>
        <v>5.258891155317409E-3</v>
      </c>
      <c r="K19" s="32">
        <f t="shared" si="0"/>
        <v>5.500005674069686E-3</v>
      </c>
      <c r="L19" s="32">
        <f t="shared" si="0"/>
        <v>5.6377453972677538E-3</v>
      </c>
      <c r="M19" s="32">
        <f t="shared" si="0"/>
        <v>6.2048598359652355E-3</v>
      </c>
      <c r="N19" s="32">
        <f t="shared" si="0"/>
        <v>6.2337634683361006E-3</v>
      </c>
      <c r="O19" s="32">
        <f t="shared" si="0"/>
        <v>6.4098872090232782E-3</v>
      </c>
      <c r="P19" s="32">
        <f t="shared" si="0"/>
        <v>6.1587129428778021E-3</v>
      </c>
    </row>
    <row r="20" spans="1:16" x14ac:dyDescent="0.3">
      <c r="B20">
        <f>B13+B14</f>
        <v>2806.3960536000041</v>
      </c>
      <c r="C20">
        <f t="shared" ref="C20:P20" si="1">C13+C14</f>
        <v>2838.0785369594978</v>
      </c>
      <c r="D20">
        <f t="shared" si="1"/>
        <v>2993.2243819140003</v>
      </c>
      <c r="E20">
        <f t="shared" si="1"/>
        <v>3119.7950075055987</v>
      </c>
      <c r="F20">
        <f t="shared" si="1"/>
        <v>2918.3032314465013</v>
      </c>
      <c r="G20">
        <f t="shared" si="1"/>
        <v>3133.6672096669026</v>
      </c>
      <c r="H20">
        <f t="shared" si="1"/>
        <v>3244.2824040167961</v>
      </c>
      <c r="I20">
        <f t="shared" si="1"/>
        <v>3287.2317481392965</v>
      </c>
      <c r="J20">
        <f t="shared" si="1"/>
        <v>3085.4447725781029</v>
      </c>
      <c r="K20">
        <f t="shared" si="1"/>
        <v>3065.2547445852024</v>
      </c>
      <c r="L20">
        <f t="shared" si="1"/>
        <v>2736.5464220502008</v>
      </c>
      <c r="M20">
        <f t="shared" si="1"/>
        <v>2723</v>
      </c>
      <c r="N20">
        <f t="shared" si="1"/>
        <v>2609</v>
      </c>
      <c r="O20">
        <f t="shared" si="1"/>
        <v>2315</v>
      </c>
      <c r="P20">
        <f t="shared" si="1"/>
        <v>2305</v>
      </c>
    </row>
    <row r="21" spans="1:16" x14ac:dyDescent="0.3">
      <c r="A21" t="s">
        <v>62</v>
      </c>
      <c r="B21" s="32">
        <f>SUMPRODUCT(B9:B10,B15:B16)/SUM(B15:B16)</f>
        <v>4.932555702255469E-3</v>
      </c>
      <c r="C21" s="32">
        <f t="shared" ref="C21:N21" si="2">SUMPRODUCT(C9:C10,C15:C16)/SUM(C15:C16)</f>
        <v>4.9582232305078536E-3</v>
      </c>
      <c r="D21" s="32">
        <f t="shared" si="2"/>
        <v>4.5639884429638225E-3</v>
      </c>
      <c r="E21" s="32">
        <f t="shared" si="2"/>
        <v>4.7708363753397156E-3</v>
      </c>
      <c r="F21" s="32">
        <f t="shared" si="2"/>
        <v>4.6634278935033238E-3</v>
      </c>
      <c r="G21" s="32">
        <f t="shared" si="2"/>
        <v>4.5119628745350967E-3</v>
      </c>
      <c r="H21" s="32">
        <f t="shared" si="2"/>
        <v>5.0044087003971562E-3</v>
      </c>
      <c r="I21" s="32">
        <f t="shared" si="2"/>
        <v>5.019307704993729E-3</v>
      </c>
      <c r="J21" s="32">
        <f t="shared" si="2"/>
        <v>5.4089766317181546E-3</v>
      </c>
      <c r="K21" s="32">
        <f t="shared" si="2"/>
        <v>5.224103720301479E-3</v>
      </c>
      <c r="L21" s="32">
        <f t="shared" si="2"/>
        <v>5.9146470189940271E-3</v>
      </c>
      <c r="M21" s="32">
        <f t="shared" si="2"/>
        <v>5.6325090182750498E-3</v>
      </c>
      <c r="N21" s="32">
        <f t="shared" si="2"/>
        <v>5.7711954144890566E-3</v>
      </c>
      <c r="O21" s="32"/>
      <c r="P21" s="32"/>
    </row>
    <row r="22" spans="1:16" x14ac:dyDescent="0.3">
      <c r="B22">
        <f>B15+B16</f>
        <v>4138.2143333100094</v>
      </c>
      <c r="C22">
        <f t="shared" ref="C22:N22" si="3">C15+C16</f>
        <v>4456.2662540288993</v>
      </c>
      <c r="D22">
        <f t="shared" si="3"/>
        <v>4538.5766070259087</v>
      </c>
      <c r="E22">
        <f t="shared" si="3"/>
        <v>4555.9926520790095</v>
      </c>
      <c r="F22">
        <f t="shared" si="3"/>
        <v>4551.1763813478847</v>
      </c>
      <c r="G22">
        <f t="shared" si="3"/>
        <v>5006.5403761148918</v>
      </c>
      <c r="H22">
        <f t="shared" si="3"/>
        <v>4721.2193162580152</v>
      </c>
      <c r="I22">
        <f t="shared" si="3"/>
        <v>5029.7094674276086</v>
      </c>
      <c r="J22">
        <f t="shared" si="3"/>
        <v>4661.9543199602113</v>
      </c>
      <c r="K22">
        <f t="shared" si="3"/>
        <v>4510.8803248149106</v>
      </c>
      <c r="L22">
        <f t="shared" si="3"/>
        <v>3861.7356213941021</v>
      </c>
      <c r="M22">
        <f t="shared" si="3"/>
        <v>3727</v>
      </c>
      <c r="N22">
        <f t="shared" si="3"/>
        <v>3821.4865607180996</v>
      </c>
    </row>
    <row r="24" spans="1:16" x14ac:dyDescent="0.3">
      <c r="A24" s="35" t="s">
        <v>127</v>
      </c>
    </row>
    <row r="26" spans="1:16" x14ac:dyDescent="0.3">
      <c r="A26" t="s">
        <v>122</v>
      </c>
      <c r="B26" s="34" t="s">
        <v>35</v>
      </c>
      <c r="C26" s="34" t="s">
        <v>34</v>
      </c>
      <c r="D26" s="34" t="s">
        <v>33</v>
      </c>
      <c r="E26" s="34" t="s">
        <v>32</v>
      </c>
      <c r="F26" s="34" t="s">
        <v>31</v>
      </c>
      <c r="G26" s="34" t="s">
        <v>30</v>
      </c>
      <c r="H26" s="34" t="s">
        <v>29</v>
      </c>
      <c r="I26" s="34" t="s">
        <v>28</v>
      </c>
      <c r="J26" s="34" t="s">
        <v>27</v>
      </c>
      <c r="K26" s="34" t="s">
        <v>26</v>
      </c>
      <c r="L26" s="34" t="s">
        <v>25</v>
      </c>
      <c r="M26" s="34" t="s">
        <v>24</v>
      </c>
      <c r="N26" s="34" t="s">
        <v>23</v>
      </c>
      <c r="O26" s="34" t="s">
        <v>22</v>
      </c>
      <c r="P26" s="34" t="s">
        <v>21</v>
      </c>
    </row>
    <row r="27" spans="1:16" x14ac:dyDescent="0.3">
      <c r="A27" t="s">
        <v>123</v>
      </c>
      <c r="B27" s="32">
        <v>5.0624312073400983E-3</v>
      </c>
      <c r="C27" s="32">
        <v>4.6133688762678461E-3</v>
      </c>
      <c r="D27" s="32">
        <v>4.2211008831811872E-3</v>
      </c>
      <c r="E27" s="32">
        <v>4.6714651716402702E-3</v>
      </c>
      <c r="F27" s="32">
        <v>4.5017420336298467E-3</v>
      </c>
      <c r="G27" s="32">
        <v>4.5608976848914634E-3</v>
      </c>
      <c r="H27" s="32">
        <v>4.6624111092840887E-3</v>
      </c>
      <c r="I27" s="32">
        <v>4.5819917246397359E-3</v>
      </c>
      <c r="J27" s="32">
        <v>4.3190163003775919E-3</v>
      </c>
      <c r="K27" s="32">
        <v>4.7063607882414501E-3</v>
      </c>
      <c r="L27" s="32">
        <v>4.5380735212824765E-3</v>
      </c>
      <c r="M27" s="32">
        <v>5.070020746887967E-3</v>
      </c>
      <c r="N27" s="32">
        <v>5.2233059548254619E-3</v>
      </c>
      <c r="O27" s="32">
        <v>5.4107342266890004E-3</v>
      </c>
      <c r="P27" s="32">
        <v>4.8670720076299471E-3</v>
      </c>
    </row>
    <row r="28" spans="1:16" x14ac:dyDescent="0.3">
      <c r="A28" t="s">
        <v>124</v>
      </c>
      <c r="B28" s="32">
        <v>5.4978152671164614E-3</v>
      </c>
      <c r="C28" s="32">
        <v>5.0639083596438362E-3</v>
      </c>
      <c r="D28" s="32">
        <v>6.0822059063475832E-3</v>
      </c>
      <c r="E28" s="32">
        <v>5.5652920183823272E-3</v>
      </c>
      <c r="F28" s="32">
        <v>5.4675572375324994E-3</v>
      </c>
      <c r="G28" s="32">
        <v>5.633808189316622E-3</v>
      </c>
      <c r="H28" s="32">
        <v>5.3420062336513828E-3</v>
      </c>
      <c r="I28" s="32">
        <v>5.8117197858912183E-3</v>
      </c>
      <c r="J28" s="32">
        <v>5.2000316214857734E-3</v>
      </c>
      <c r="K28" s="32">
        <v>5.6710566406526462E-3</v>
      </c>
      <c r="L28" s="32">
        <v>5.7831513467374203E-3</v>
      </c>
      <c r="M28" s="32">
        <v>6.10324376664246E-3</v>
      </c>
      <c r="N28" s="32">
        <v>6.2224426807760145E-3</v>
      </c>
      <c r="O28" s="32">
        <v>6.268540992448759E-3</v>
      </c>
      <c r="P28" s="32">
        <v>6.2500000000000003E-3</v>
      </c>
    </row>
    <row r="29" spans="1:16" x14ac:dyDescent="0.3">
      <c r="A29" t="s">
        <v>125</v>
      </c>
      <c r="B29" s="32">
        <v>4.1397321965720019E-3</v>
      </c>
      <c r="C29" s="32">
        <v>4.0486861250209772E-3</v>
      </c>
      <c r="D29" s="32">
        <v>4.3330781006795851E-3</v>
      </c>
      <c r="E29" s="32">
        <v>4.5873673297021616E-3</v>
      </c>
      <c r="F29" s="32">
        <v>4.2852756623487165E-3</v>
      </c>
      <c r="G29" s="32">
        <v>4.0697717852514097E-3</v>
      </c>
      <c r="H29" s="32">
        <v>4.3829071199022905E-3</v>
      </c>
      <c r="I29" s="32">
        <v>4.2988915305920616E-3</v>
      </c>
      <c r="J29" s="32">
        <v>4.3089663172093508E-3</v>
      </c>
      <c r="K29" s="32">
        <v>4.2952631739203084E-3</v>
      </c>
      <c r="L29" s="32">
        <v>5.0998858447488579E-3</v>
      </c>
      <c r="M29" s="32">
        <v>4.8294144767173815E-3</v>
      </c>
      <c r="N29" s="32">
        <v>4.7239821659040247E-3</v>
      </c>
      <c r="O29" s="32"/>
      <c r="P29" s="32"/>
    </row>
    <row r="30" spans="1:16" x14ac:dyDescent="0.3">
      <c r="A30" t="s">
        <v>126</v>
      </c>
      <c r="B30" s="32">
        <v>4.7614615516399731E-3</v>
      </c>
      <c r="C30" s="32">
        <v>5.0810074323147606E-3</v>
      </c>
      <c r="D30" s="32">
        <v>4.264841454756552E-3</v>
      </c>
      <c r="E30" s="32">
        <v>4.4632882414213657E-3</v>
      </c>
      <c r="F30" s="32">
        <v>4.3988009531222873E-3</v>
      </c>
      <c r="G30" s="32">
        <v>4.3020918344754827E-3</v>
      </c>
      <c r="H30" s="32">
        <v>5.6190630034492787E-3</v>
      </c>
      <c r="I30" s="32">
        <v>5.2603068886036466E-3</v>
      </c>
      <c r="J30" s="32">
        <v>5.1481391229820503E-3</v>
      </c>
      <c r="K30" s="32">
        <v>5.068195744781844E-3</v>
      </c>
      <c r="L30" s="32">
        <v>5.7146102550192333E-3</v>
      </c>
      <c r="M30" s="32">
        <v>5.9830799855229832E-3</v>
      </c>
      <c r="N30" s="32">
        <v>5.7664659263407803E-3</v>
      </c>
      <c r="O30" s="32"/>
      <c r="P30" s="32"/>
    </row>
    <row r="32" spans="1:16" x14ac:dyDescent="0.3">
      <c r="A32" t="s">
        <v>41</v>
      </c>
    </row>
    <row r="33" spans="1:16" x14ac:dyDescent="0.3">
      <c r="A33" t="s">
        <v>123</v>
      </c>
      <c r="B33">
        <v>401.15652171999989</v>
      </c>
      <c r="C33">
        <v>455.1409645903002</v>
      </c>
      <c r="D33">
        <v>463.30124223470017</v>
      </c>
      <c r="E33">
        <v>495.54654806310009</v>
      </c>
      <c r="F33">
        <v>495.57728937860009</v>
      </c>
      <c r="G33">
        <v>482.15069686349989</v>
      </c>
      <c r="H33">
        <v>473.6638143409001</v>
      </c>
      <c r="I33">
        <v>440.88077676239993</v>
      </c>
      <c r="J33">
        <v>482.51084626759973</v>
      </c>
      <c r="K33">
        <v>454.17829457249996</v>
      </c>
      <c r="L33">
        <v>402</v>
      </c>
      <c r="M33">
        <v>482</v>
      </c>
      <c r="N33">
        <v>487</v>
      </c>
      <c r="O33">
        <v>398</v>
      </c>
      <c r="P33">
        <v>466</v>
      </c>
    </row>
    <row r="34" spans="1:16" x14ac:dyDescent="0.3">
      <c r="A34" t="s">
        <v>124</v>
      </c>
      <c r="B34">
        <v>362.63025199999993</v>
      </c>
      <c r="C34">
        <v>363.1219173903001</v>
      </c>
      <c r="D34">
        <v>509.26004575779979</v>
      </c>
      <c r="E34">
        <v>421.71262458459972</v>
      </c>
      <c r="F34">
        <v>467.81853417920053</v>
      </c>
      <c r="G34">
        <v>447.81224165209954</v>
      </c>
      <c r="H34">
        <v>406.41885548740004</v>
      </c>
      <c r="I34">
        <v>418.25438596460032</v>
      </c>
      <c r="J34">
        <v>375.36194161740053</v>
      </c>
      <c r="K34">
        <v>369.89199447830032</v>
      </c>
      <c r="L34">
        <v>466.2836438928</v>
      </c>
      <c r="M34">
        <v>459</v>
      </c>
      <c r="N34">
        <v>378</v>
      </c>
      <c r="O34">
        <v>412</v>
      </c>
      <c r="P34">
        <v>401</v>
      </c>
    </row>
    <row r="35" spans="1:16" x14ac:dyDescent="0.3">
      <c r="A35" t="s">
        <v>125</v>
      </c>
      <c r="B35">
        <v>1086.6666665599989</v>
      </c>
      <c r="C35">
        <v>979.15695074960558</v>
      </c>
      <c r="D35">
        <v>1166.3079006730006</v>
      </c>
      <c r="E35">
        <v>1160.3358817490025</v>
      </c>
      <c r="F35">
        <v>1125.0034940463995</v>
      </c>
      <c r="G35">
        <v>1277.6653263429016</v>
      </c>
      <c r="H35">
        <v>1173.8453854314018</v>
      </c>
      <c r="I35">
        <v>1174.641108890002</v>
      </c>
      <c r="J35">
        <v>979.83580896659737</v>
      </c>
      <c r="K35">
        <v>960.56139061109798</v>
      </c>
      <c r="L35">
        <v>876</v>
      </c>
      <c r="M35">
        <v>964</v>
      </c>
      <c r="N35">
        <v>947</v>
      </c>
    </row>
    <row r="36" spans="1:16" x14ac:dyDescent="0.3">
      <c r="A36" t="s">
        <v>126</v>
      </c>
      <c r="B36">
        <v>258.56896545000006</v>
      </c>
      <c r="C36">
        <v>316.79908675700028</v>
      </c>
      <c r="D36">
        <v>365.32521645019995</v>
      </c>
      <c r="E36">
        <v>335.20925926060005</v>
      </c>
      <c r="F36">
        <v>355.82638888949992</v>
      </c>
      <c r="G36">
        <v>365.89583333339999</v>
      </c>
      <c r="H36">
        <v>420.11331241910028</v>
      </c>
      <c r="I36">
        <v>391.76511243389979</v>
      </c>
      <c r="J36">
        <v>373.82396885470018</v>
      </c>
      <c r="K36">
        <v>346.06741503909984</v>
      </c>
      <c r="L36">
        <v>339.28119658079959</v>
      </c>
      <c r="M36">
        <v>307</v>
      </c>
      <c r="N36">
        <v>372.16734693780012</v>
      </c>
    </row>
    <row r="38" spans="1:16" x14ac:dyDescent="0.3">
      <c r="A38" t="s">
        <v>109</v>
      </c>
    </row>
    <row r="39" spans="1:16" x14ac:dyDescent="0.3">
      <c r="A39" t="s">
        <v>63</v>
      </c>
      <c r="B39" s="32">
        <f>SUMPRODUCT(B27:B28,B33:B34)/SUM(B33:B34)</f>
        <v>5.2691426047429615E-3</v>
      </c>
      <c r="C39" s="32">
        <f t="shared" ref="C39:P39" si="4">SUMPRODUCT(C27:C28,C33:C34)/SUM(C33:C34)</f>
        <v>4.8133055526908683E-3</v>
      </c>
      <c r="D39" s="32">
        <f t="shared" si="4"/>
        <v>5.195627055422888E-3</v>
      </c>
      <c r="E39" s="32">
        <f t="shared" si="4"/>
        <v>5.0824047149055883E-3</v>
      </c>
      <c r="F39" s="32">
        <f t="shared" si="4"/>
        <v>4.9707354026369286E-3</v>
      </c>
      <c r="G39" s="32">
        <f t="shared" si="4"/>
        <v>5.0775445728261865E-3</v>
      </c>
      <c r="H39" s="32">
        <f t="shared" si="4"/>
        <v>4.9762455729192587E-3</v>
      </c>
      <c r="I39" s="32">
        <f t="shared" si="4"/>
        <v>5.1806625479006553E-3</v>
      </c>
      <c r="J39" s="32">
        <f t="shared" si="4"/>
        <v>4.7045042494022393E-3</v>
      </c>
      <c r="K39" s="32">
        <f t="shared" si="4"/>
        <v>5.1393739397340701E-3</v>
      </c>
      <c r="L39" s="32">
        <f t="shared" si="4"/>
        <v>5.2067022919229282E-3</v>
      </c>
      <c r="M39" s="32">
        <f t="shared" si="4"/>
        <v>5.5740051954185849E-3</v>
      </c>
      <c r="N39" s="32">
        <f t="shared" si="4"/>
        <v>5.6599229287090554E-3</v>
      </c>
      <c r="O39" s="32">
        <f t="shared" si="4"/>
        <v>5.8470507544581612E-3</v>
      </c>
      <c r="P39" s="32">
        <f t="shared" si="4"/>
        <v>5.506696142509291E-3</v>
      </c>
    </row>
    <row r="40" spans="1:16" x14ac:dyDescent="0.3">
      <c r="B40">
        <f>B33+B34</f>
        <v>763.78677371999981</v>
      </c>
      <c r="C40">
        <f t="shared" ref="C40:P40" si="5">C33+C34</f>
        <v>818.26288198060024</v>
      </c>
      <c r="D40">
        <f t="shared" si="5"/>
        <v>972.56128799249996</v>
      </c>
      <c r="E40">
        <f t="shared" si="5"/>
        <v>917.25917264769987</v>
      </c>
      <c r="F40">
        <f t="shared" si="5"/>
        <v>963.39582355780067</v>
      </c>
      <c r="G40">
        <f t="shared" si="5"/>
        <v>929.96293851559949</v>
      </c>
      <c r="H40">
        <f t="shared" si="5"/>
        <v>880.08266982830014</v>
      </c>
      <c r="I40">
        <f t="shared" si="5"/>
        <v>859.13516272700031</v>
      </c>
      <c r="J40">
        <f t="shared" si="5"/>
        <v>857.87278788500021</v>
      </c>
      <c r="K40">
        <f t="shared" si="5"/>
        <v>824.07028905080028</v>
      </c>
      <c r="L40">
        <f t="shared" si="5"/>
        <v>868.2836438928</v>
      </c>
      <c r="M40">
        <f t="shared" si="5"/>
        <v>941</v>
      </c>
      <c r="N40">
        <f t="shared" si="5"/>
        <v>865</v>
      </c>
      <c r="O40">
        <f t="shared" si="5"/>
        <v>810</v>
      </c>
      <c r="P40">
        <f t="shared" si="5"/>
        <v>867</v>
      </c>
    </row>
    <row r="41" spans="1:16" x14ac:dyDescent="0.3">
      <c r="A41" t="s">
        <v>62</v>
      </c>
      <c r="B41" s="32">
        <f>SUMPRODUCT(B29:B30,B35:B36)/SUM(B35:B36)</f>
        <v>4.259235361894511E-3</v>
      </c>
      <c r="C41" s="32">
        <f t="shared" ref="C41:N41" si="6">SUMPRODUCT(C29:C30,C35:C36)/SUM(C35:C36)</f>
        <v>4.3010391662704935E-3</v>
      </c>
      <c r="D41" s="32">
        <f t="shared" si="6"/>
        <v>4.3168022920913708E-3</v>
      </c>
      <c r="E41" s="32">
        <f t="shared" si="6"/>
        <v>4.5595564277562273E-3</v>
      </c>
      <c r="F41" s="32">
        <f t="shared" si="6"/>
        <v>4.3125544839939843E-3</v>
      </c>
      <c r="G41" s="32">
        <f t="shared" si="6"/>
        <v>4.1214917577698891E-3</v>
      </c>
      <c r="H41" s="32">
        <f t="shared" si="6"/>
        <v>4.7087157770548315E-3</v>
      </c>
      <c r="I41" s="32">
        <f t="shared" si="6"/>
        <v>4.5393457567689394E-3</v>
      </c>
      <c r="J41" s="32">
        <f t="shared" si="6"/>
        <v>4.5407105959038001E-3</v>
      </c>
      <c r="K41" s="32">
        <f t="shared" si="6"/>
        <v>4.4999783735553507E-3</v>
      </c>
      <c r="L41" s="32">
        <f t="shared" si="6"/>
        <v>5.2715040957929419E-3</v>
      </c>
      <c r="M41" s="32">
        <f t="shared" si="6"/>
        <v>5.1080732581519368E-3</v>
      </c>
      <c r="N41" s="32">
        <f t="shared" si="6"/>
        <v>5.0180907308621462E-3</v>
      </c>
      <c r="O41" s="32"/>
      <c r="P41" s="32"/>
    </row>
    <row r="42" spans="1:16" x14ac:dyDescent="0.3">
      <c r="B42">
        <f>B35+B36</f>
        <v>1345.2356320099989</v>
      </c>
      <c r="C42">
        <f t="shared" ref="C42:N42" si="7">C35+C36</f>
        <v>1295.9560375066058</v>
      </c>
      <c r="D42">
        <f t="shared" si="7"/>
        <v>1531.6331171232005</v>
      </c>
      <c r="E42">
        <f t="shared" si="7"/>
        <v>1495.5451410096025</v>
      </c>
      <c r="F42">
        <f t="shared" si="7"/>
        <v>1480.8298829358994</v>
      </c>
      <c r="G42">
        <f t="shared" si="7"/>
        <v>1643.5611596763015</v>
      </c>
      <c r="H42">
        <f t="shared" si="7"/>
        <v>1593.9586978505022</v>
      </c>
      <c r="I42">
        <f t="shared" si="7"/>
        <v>1566.4062213239017</v>
      </c>
      <c r="J42">
        <f t="shared" si="7"/>
        <v>1353.6597778212977</v>
      </c>
      <c r="K42">
        <f t="shared" si="7"/>
        <v>1306.6288056501978</v>
      </c>
      <c r="L42">
        <f t="shared" si="7"/>
        <v>1215.2811965807996</v>
      </c>
      <c r="M42">
        <f t="shared" si="7"/>
        <v>1271</v>
      </c>
      <c r="N42">
        <f t="shared" si="7"/>
        <v>1319.1673469378002</v>
      </c>
    </row>
    <row r="44" spans="1:16" x14ac:dyDescent="0.3">
      <c r="A44" s="35" t="s">
        <v>128</v>
      </c>
    </row>
    <row r="46" spans="1:16" x14ac:dyDescent="0.3">
      <c r="A46" t="s">
        <v>122</v>
      </c>
      <c r="B46" s="34" t="s">
        <v>35</v>
      </c>
      <c r="C46" s="34" t="s">
        <v>34</v>
      </c>
      <c r="D46" s="34" t="s">
        <v>33</v>
      </c>
      <c r="E46" s="34" t="s">
        <v>32</v>
      </c>
      <c r="F46" s="34" t="s">
        <v>31</v>
      </c>
      <c r="G46" s="34" t="s">
        <v>30</v>
      </c>
      <c r="H46" s="34" t="s">
        <v>29</v>
      </c>
      <c r="I46" s="34" t="s">
        <v>28</v>
      </c>
      <c r="J46" s="34" t="s">
        <v>27</v>
      </c>
      <c r="K46" s="34" t="s">
        <v>26</v>
      </c>
      <c r="L46" s="34" t="s">
        <v>25</v>
      </c>
      <c r="M46" s="34" t="s">
        <v>24</v>
      </c>
      <c r="N46" s="34" t="s">
        <v>23</v>
      </c>
      <c r="O46" s="34" t="s">
        <v>22</v>
      </c>
      <c r="P46" s="34" t="s">
        <v>21</v>
      </c>
    </row>
    <row r="47" spans="1:16" x14ac:dyDescent="0.3">
      <c r="A47" t="s">
        <v>123</v>
      </c>
      <c r="B47" s="32">
        <v>4.4917655750985825E-3</v>
      </c>
      <c r="C47" s="32">
        <v>3.8656076236048046E-3</v>
      </c>
      <c r="D47" s="32">
        <v>4.30552174021931E-3</v>
      </c>
      <c r="E47" s="32">
        <v>4.2413841007994668E-3</v>
      </c>
      <c r="F47" s="32">
        <v>4.4657189303445926E-3</v>
      </c>
      <c r="G47" s="32">
        <v>4.7667579120666747E-3</v>
      </c>
      <c r="H47" s="32">
        <v>4.5150044042789744E-3</v>
      </c>
      <c r="I47" s="32">
        <v>5.2017732313211227E-3</v>
      </c>
      <c r="J47" s="32">
        <v>4.6615900617386586E-3</v>
      </c>
      <c r="K47" s="32">
        <v>4.7978663088686421E-3</v>
      </c>
      <c r="L47" s="32">
        <v>4.4776755282890249E-3</v>
      </c>
      <c r="M47" s="32">
        <v>5.3941082802547776E-3</v>
      </c>
      <c r="N47" s="32">
        <v>5.4866036249014974E-3</v>
      </c>
      <c r="O47" s="32">
        <v>5.7358957795004308E-3</v>
      </c>
      <c r="P47" s="32">
        <v>5.5274714052287585E-3</v>
      </c>
    </row>
    <row r="48" spans="1:16" x14ac:dyDescent="0.3">
      <c r="A48" t="s">
        <v>124</v>
      </c>
      <c r="B48" s="32">
        <v>5.1897284203795161E-3</v>
      </c>
      <c r="C48" s="32">
        <v>5.1707879492356836E-3</v>
      </c>
      <c r="D48" s="32">
        <v>5.2936943792734935E-3</v>
      </c>
      <c r="E48" s="32">
        <v>5.5546302496791355E-3</v>
      </c>
      <c r="F48" s="32">
        <v>4.56919481097695E-3</v>
      </c>
      <c r="G48" s="32">
        <v>5.7672066226524803E-3</v>
      </c>
      <c r="H48" s="32">
        <v>6.2782484264261298E-3</v>
      </c>
      <c r="I48" s="32">
        <v>6.1786752124009959E-3</v>
      </c>
      <c r="J48" s="32">
        <v>5.37099349834789E-3</v>
      </c>
      <c r="K48" s="32">
        <v>6.0253415901556483E-3</v>
      </c>
      <c r="L48" s="32">
        <v>5.8017422291954598E-3</v>
      </c>
      <c r="M48" s="32">
        <v>5.9169764560099139E-3</v>
      </c>
      <c r="N48" s="32">
        <v>6.4100669818754931E-3</v>
      </c>
      <c r="O48" s="32">
        <v>6.5122176118026743E-3</v>
      </c>
      <c r="P48" s="32">
        <v>6.5471721721721728E-3</v>
      </c>
    </row>
    <row r="49" spans="1:16" x14ac:dyDescent="0.3">
      <c r="A49" t="s">
        <v>125</v>
      </c>
      <c r="B49" s="32">
        <v>4.4743872983962069E-3</v>
      </c>
      <c r="C49" s="32">
        <v>4.1047606687324451E-3</v>
      </c>
      <c r="D49" s="32">
        <v>3.6068842428131735E-3</v>
      </c>
      <c r="E49" s="32">
        <v>4.1143911381530595E-3</v>
      </c>
      <c r="F49" s="32">
        <v>3.7248065860183452E-3</v>
      </c>
      <c r="G49" s="32">
        <v>3.6062089955588364E-3</v>
      </c>
      <c r="H49" s="32">
        <v>4.1714763690322504E-3</v>
      </c>
      <c r="I49" s="32">
        <v>4.395769363666556E-3</v>
      </c>
      <c r="J49" s="32">
        <v>5.1784519405406347E-3</v>
      </c>
      <c r="K49" s="32">
        <v>4.6401656803804342E-3</v>
      </c>
      <c r="L49" s="32">
        <v>5.2196890286512927E-3</v>
      </c>
      <c r="M49" s="32">
        <v>4.6086843473738953E-3</v>
      </c>
      <c r="N49" s="32">
        <v>4.8935617860851504E-3</v>
      </c>
      <c r="O49" s="32"/>
      <c r="P49" s="32"/>
    </row>
    <row r="50" spans="1:16" x14ac:dyDescent="0.3">
      <c r="A50" t="s">
        <v>126</v>
      </c>
      <c r="B50" s="32">
        <v>4.7439214377478335E-3</v>
      </c>
      <c r="C50" s="32">
        <v>5.1447077147912619E-3</v>
      </c>
      <c r="D50" s="32">
        <v>4.364930717893345E-3</v>
      </c>
      <c r="E50" s="32">
        <v>5.480747475179939E-3</v>
      </c>
      <c r="F50" s="32">
        <v>4.566912694529226E-3</v>
      </c>
      <c r="G50" s="32">
        <v>4.8774190623841716E-3</v>
      </c>
      <c r="H50" s="32">
        <v>5.2553600978250386E-3</v>
      </c>
      <c r="I50" s="32">
        <v>4.8866775565015556E-3</v>
      </c>
      <c r="J50" s="32">
        <v>5.7733222785428364E-3</v>
      </c>
      <c r="K50" s="32">
        <v>5.0409870840850378E-3</v>
      </c>
      <c r="L50" s="32">
        <v>5.3947847756346257E-3</v>
      </c>
      <c r="M50" s="32">
        <v>6.2273242630385486E-3</v>
      </c>
      <c r="N50" s="32">
        <v>6.4446138868325276E-3</v>
      </c>
      <c r="O50" s="32"/>
      <c r="P50" s="32"/>
    </row>
    <row r="52" spans="1:16" x14ac:dyDescent="0.3">
      <c r="A52" t="s">
        <v>41</v>
      </c>
    </row>
    <row r="53" spans="1:16" x14ac:dyDescent="0.3">
      <c r="A53" t="s">
        <v>123</v>
      </c>
      <c r="B53">
        <v>506.73913039999985</v>
      </c>
      <c r="C53">
        <v>402.11109153960012</v>
      </c>
      <c r="D53">
        <v>350.80008799309996</v>
      </c>
      <c r="E53">
        <v>397.76961519369991</v>
      </c>
      <c r="F53">
        <v>341.26094276109984</v>
      </c>
      <c r="G53">
        <v>378.8893398278999</v>
      </c>
      <c r="H53">
        <v>364.29830586189996</v>
      </c>
      <c r="I53">
        <v>398.46333333320001</v>
      </c>
      <c r="J53">
        <v>368.01947368380007</v>
      </c>
      <c r="K53">
        <v>352.0643962849</v>
      </c>
      <c r="L53">
        <v>326</v>
      </c>
      <c r="M53">
        <v>314</v>
      </c>
      <c r="N53">
        <v>282</v>
      </c>
      <c r="O53">
        <v>258</v>
      </c>
      <c r="P53">
        <v>272</v>
      </c>
    </row>
    <row r="54" spans="1:16" x14ac:dyDescent="0.3">
      <c r="A54" t="s">
        <v>124</v>
      </c>
      <c r="B54">
        <v>335.93277299999994</v>
      </c>
      <c r="C54">
        <v>275.54950181640038</v>
      </c>
      <c r="D54">
        <v>337.1951742485</v>
      </c>
      <c r="E54">
        <v>389.29812834099988</v>
      </c>
      <c r="F54">
        <v>301.22727272720005</v>
      </c>
      <c r="G54">
        <v>265.94516594499999</v>
      </c>
      <c r="H54">
        <v>374.57529507450005</v>
      </c>
      <c r="I54">
        <v>310.8425925918001</v>
      </c>
      <c r="J54">
        <v>292.2333333322</v>
      </c>
      <c r="K54">
        <v>367.76322751389989</v>
      </c>
      <c r="L54">
        <v>298.91774891830016</v>
      </c>
      <c r="M54">
        <v>269</v>
      </c>
      <c r="N54">
        <v>282</v>
      </c>
      <c r="O54">
        <v>241</v>
      </c>
      <c r="P54">
        <v>222</v>
      </c>
    </row>
    <row r="55" spans="1:16" x14ac:dyDescent="0.3">
      <c r="A55" t="s">
        <v>125</v>
      </c>
      <c r="B55">
        <v>745.51960775999987</v>
      </c>
      <c r="C55">
        <v>832.68334478690417</v>
      </c>
      <c r="D55">
        <v>724.43421855540191</v>
      </c>
      <c r="E55">
        <v>805.77425579570058</v>
      </c>
      <c r="F55">
        <v>821.76143790719789</v>
      </c>
      <c r="G55">
        <v>789.14439791479845</v>
      </c>
      <c r="H55">
        <v>727.02654933379881</v>
      </c>
      <c r="I55">
        <v>802.26799063539909</v>
      </c>
      <c r="J55">
        <v>696.41599704640032</v>
      </c>
      <c r="K55">
        <v>703.46778221540001</v>
      </c>
      <c r="L55">
        <v>636</v>
      </c>
      <c r="M55">
        <v>641</v>
      </c>
      <c r="N55">
        <v>642</v>
      </c>
    </row>
    <row r="56" spans="1:16" x14ac:dyDescent="0.3">
      <c r="A56" t="s">
        <v>126</v>
      </c>
      <c r="B56">
        <v>344.3103447200001</v>
      </c>
      <c r="C56">
        <v>306.89345509740036</v>
      </c>
      <c r="D56">
        <v>311.8612209033999</v>
      </c>
      <c r="E56">
        <v>265.96812372369999</v>
      </c>
      <c r="F56">
        <v>264.68735186469996</v>
      </c>
      <c r="G56">
        <v>342.72409188019998</v>
      </c>
      <c r="H56">
        <v>296.4578841991999</v>
      </c>
      <c r="I56">
        <v>341.55426788859978</v>
      </c>
      <c r="J56">
        <v>304.63251502209999</v>
      </c>
      <c r="K56">
        <v>390.07485726840025</v>
      </c>
      <c r="L56">
        <v>310.24957265040024</v>
      </c>
      <c r="M56">
        <v>245</v>
      </c>
      <c r="N56">
        <v>244.4913793108002</v>
      </c>
    </row>
    <row r="58" spans="1:16" x14ac:dyDescent="0.3">
      <c r="A58" t="s">
        <v>109</v>
      </c>
      <c r="B58" s="32"/>
      <c r="C58" s="32"/>
      <c r="D58" s="32"/>
      <c r="E58" s="32"/>
      <c r="F58" s="32"/>
      <c r="G58" s="32"/>
      <c r="H58" s="32"/>
      <c r="I58" s="32"/>
      <c r="J58" s="32"/>
      <c r="K58" s="32"/>
      <c r="L58" s="32"/>
      <c r="M58" s="32"/>
      <c r="N58" s="32"/>
      <c r="O58" s="32"/>
      <c r="P58" s="32"/>
    </row>
    <row r="59" spans="1:16" x14ac:dyDescent="0.3">
      <c r="A59" t="s">
        <v>63</v>
      </c>
      <c r="B59" s="32">
        <f>SUMPRODUCT(B47:B48,B53:B54)/SUM(B53:B54)</f>
        <v>4.7700098041041578E-3</v>
      </c>
      <c r="C59" s="32">
        <f t="shared" ref="C59:P59" si="8">SUMPRODUCT(C47:C48,C53:C54)/SUM(C53:C54)</f>
        <v>4.3963184130976539E-3</v>
      </c>
      <c r="D59" s="32">
        <f t="shared" si="8"/>
        <v>4.7898376410698959E-3</v>
      </c>
      <c r="E59" s="32">
        <f t="shared" si="8"/>
        <v>4.8909397102237552E-3</v>
      </c>
      <c r="F59" s="32">
        <f t="shared" si="8"/>
        <v>4.5142330611325655E-3</v>
      </c>
      <c r="G59" s="32">
        <f t="shared" si="8"/>
        <v>5.1793668775830257E-3</v>
      </c>
      <c r="H59" s="32">
        <f t="shared" si="8"/>
        <v>5.4088888914863749E-3</v>
      </c>
      <c r="I59" s="32">
        <f t="shared" si="8"/>
        <v>5.6298857472442477E-3</v>
      </c>
      <c r="J59" s="32">
        <f t="shared" si="8"/>
        <v>4.9755778687645353E-3</v>
      </c>
      <c r="K59" s="32">
        <f t="shared" si="8"/>
        <v>5.4249890480007248E-3</v>
      </c>
      <c r="L59" s="32">
        <f t="shared" si="8"/>
        <v>5.111018137516749E-3</v>
      </c>
      <c r="M59" s="32">
        <f t="shared" si="8"/>
        <v>5.6353630646083482E-3</v>
      </c>
      <c r="N59" s="32">
        <f t="shared" si="8"/>
        <v>5.9483353033884948E-3</v>
      </c>
      <c r="O59" s="32">
        <f t="shared" si="8"/>
        <v>6.1108327766644403E-3</v>
      </c>
      <c r="P59" s="32">
        <f t="shared" si="8"/>
        <v>5.9857174988753948E-3</v>
      </c>
    </row>
    <row r="60" spans="1:16" x14ac:dyDescent="0.3">
      <c r="B60">
        <f>B53+B54</f>
        <v>842.67190339999979</v>
      </c>
      <c r="C60">
        <f t="shared" ref="C60:P60" si="9">C53+C54</f>
        <v>677.6605933560005</v>
      </c>
      <c r="D60">
        <f t="shared" si="9"/>
        <v>687.9952622415999</v>
      </c>
      <c r="E60">
        <f t="shared" si="9"/>
        <v>787.06774353469973</v>
      </c>
      <c r="F60">
        <f t="shared" si="9"/>
        <v>642.48821548829983</v>
      </c>
      <c r="G60">
        <f t="shared" si="9"/>
        <v>644.83450577289989</v>
      </c>
      <c r="H60">
        <f t="shared" si="9"/>
        <v>738.87360093639995</v>
      </c>
      <c r="I60">
        <f t="shared" si="9"/>
        <v>709.30592592500011</v>
      </c>
      <c r="J60">
        <f t="shared" si="9"/>
        <v>660.25280701600013</v>
      </c>
      <c r="K60">
        <f t="shared" si="9"/>
        <v>719.82762379879989</v>
      </c>
      <c r="L60">
        <f t="shared" si="9"/>
        <v>624.91774891830016</v>
      </c>
      <c r="M60">
        <f t="shared" si="9"/>
        <v>583</v>
      </c>
      <c r="N60">
        <f t="shared" si="9"/>
        <v>564</v>
      </c>
      <c r="O60">
        <f t="shared" si="9"/>
        <v>499</v>
      </c>
      <c r="P60">
        <f t="shared" si="9"/>
        <v>494</v>
      </c>
    </row>
    <row r="61" spans="1:16" x14ac:dyDescent="0.3">
      <c r="A61" t="s">
        <v>62</v>
      </c>
      <c r="B61" s="32">
        <f>SUMPRODUCT(B49:B50,B55:B56)/SUM(B55:B56)</f>
        <v>4.5595413100131439E-3</v>
      </c>
      <c r="C61" s="32">
        <f t="shared" ref="C61:N61" si="10">SUMPRODUCT(C49:C50,C55:C56)/SUM(C55:C56)</f>
        <v>4.3848233570178922E-3</v>
      </c>
      <c r="D61" s="32">
        <f t="shared" si="10"/>
        <v>3.8350096308236441E-3</v>
      </c>
      <c r="E61" s="32">
        <f t="shared" si="10"/>
        <v>4.4534719081604831E-3</v>
      </c>
      <c r="F61" s="32">
        <f t="shared" si="10"/>
        <v>3.9299656675592523E-3</v>
      </c>
      <c r="G61" s="32">
        <f t="shared" si="10"/>
        <v>3.9911250168720462E-3</v>
      </c>
      <c r="H61" s="32">
        <f t="shared" si="10"/>
        <v>4.4854292406422795E-3</v>
      </c>
      <c r="I61" s="32">
        <f t="shared" si="10"/>
        <v>4.5423583875771759E-3</v>
      </c>
      <c r="J61" s="32">
        <f t="shared" si="10"/>
        <v>5.3594789786840739E-3</v>
      </c>
      <c r="K61" s="32">
        <f t="shared" si="10"/>
        <v>4.7831416798476308E-3</v>
      </c>
      <c r="L61" s="32">
        <f t="shared" si="10"/>
        <v>5.2770981755028189E-3</v>
      </c>
      <c r="M61" s="32">
        <f t="shared" si="10"/>
        <v>5.0562766491096065E-3</v>
      </c>
      <c r="N61" s="32">
        <f t="shared" si="10"/>
        <v>5.321336806062742E-3</v>
      </c>
      <c r="O61" s="32"/>
      <c r="P61" s="32"/>
    </row>
    <row r="62" spans="1:16" x14ac:dyDescent="0.3">
      <c r="B62">
        <f>B55+B56</f>
        <v>1089.82995248</v>
      </c>
      <c r="C62">
        <f t="shared" ref="C62:N62" si="11">C55+C56</f>
        <v>1139.5767998843046</v>
      </c>
      <c r="D62">
        <f t="shared" si="11"/>
        <v>1036.2954394588019</v>
      </c>
      <c r="E62">
        <f t="shared" si="11"/>
        <v>1071.7423795194006</v>
      </c>
      <c r="F62">
        <f t="shared" si="11"/>
        <v>1086.4487897718977</v>
      </c>
      <c r="G62">
        <f t="shared" si="11"/>
        <v>1131.8684897949984</v>
      </c>
      <c r="H62">
        <f t="shared" si="11"/>
        <v>1023.4844335329988</v>
      </c>
      <c r="I62">
        <f t="shared" si="11"/>
        <v>1143.8222585239989</v>
      </c>
      <c r="J62">
        <f t="shared" si="11"/>
        <v>1001.0485120685003</v>
      </c>
      <c r="K62">
        <f t="shared" si="11"/>
        <v>1093.5426394838003</v>
      </c>
      <c r="L62">
        <f t="shared" si="11"/>
        <v>946.2495726504003</v>
      </c>
      <c r="M62">
        <f t="shared" si="11"/>
        <v>886</v>
      </c>
      <c r="N62">
        <f t="shared" si="11"/>
        <v>886.4913793108002</v>
      </c>
    </row>
    <row r="64" spans="1:16" x14ac:dyDescent="0.3">
      <c r="A64" s="35" t="s">
        <v>129</v>
      </c>
    </row>
    <row r="66" spans="1:16" x14ac:dyDescent="0.3">
      <c r="A66" t="s">
        <v>122</v>
      </c>
      <c r="B66" s="34" t="s">
        <v>35</v>
      </c>
      <c r="C66" s="34" t="s">
        <v>34</v>
      </c>
      <c r="D66" s="34" t="s">
        <v>33</v>
      </c>
      <c r="E66" s="34" t="s">
        <v>32</v>
      </c>
      <c r="F66" s="34" t="s">
        <v>31</v>
      </c>
      <c r="G66" s="34" t="s">
        <v>30</v>
      </c>
      <c r="H66" s="34" t="s">
        <v>29</v>
      </c>
      <c r="I66" s="34" t="s">
        <v>28</v>
      </c>
      <c r="J66" s="34" t="s">
        <v>27</v>
      </c>
      <c r="K66" s="34" t="s">
        <v>26</v>
      </c>
      <c r="L66" s="34" t="s">
        <v>25</v>
      </c>
      <c r="M66" s="34" t="s">
        <v>24</v>
      </c>
      <c r="N66" s="34" t="s">
        <v>23</v>
      </c>
      <c r="O66" s="34" t="s">
        <v>22</v>
      </c>
      <c r="P66" s="34" t="s">
        <v>21</v>
      </c>
    </row>
    <row r="67" spans="1:16" x14ac:dyDescent="0.3">
      <c r="A67" t="s">
        <v>123</v>
      </c>
      <c r="B67" s="32">
        <v>4.9911986574984104E-3</v>
      </c>
      <c r="C67" s="32">
        <v>4.9436604835384106E-3</v>
      </c>
      <c r="D67" s="32">
        <v>4.5666855814454742E-3</v>
      </c>
      <c r="E67" s="32">
        <v>4.3101360394919878E-3</v>
      </c>
      <c r="F67" s="32">
        <v>4.7990518008819141E-3</v>
      </c>
      <c r="G67" s="32">
        <v>4.8840225838679922E-3</v>
      </c>
      <c r="H67" s="32">
        <v>5.457673745142313E-3</v>
      </c>
      <c r="I67" s="32">
        <v>4.9623316545432342E-3</v>
      </c>
      <c r="J67" s="32">
        <v>5.1886921868687609E-3</v>
      </c>
      <c r="K67" s="32">
        <v>4.9604369886029889E-3</v>
      </c>
      <c r="L67" s="32">
        <v>5.2816004077471971E-3</v>
      </c>
      <c r="M67" s="32">
        <v>5.806056557559564E-3</v>
      </c>
      <c r="N67" s="32">
        <v>5.9794372294372294E-3</v>
      </c>
      <c r="O67" s="32">
        <v>6.31995631995632E-3</v>
      </c>
      <c r="P67" s="32">
        <v>5.9210526315789476E-3</v>
      </c>
    </row>
    <row r="68" spans="1:16" x14ac:dyDescent="0.3">
      <c r="A68" t="s">
        <v>124</v>
      </c>
      <c r="B68" s="32">
        <v>5.6621187930815716E-3</v>
      </c>
      <c r="C68" s="32">
        <v>6.5402232891966453E-3</v>
      </c>
      <c r="D68" s="32">
        <v>5.6779784711044924E-3</v>
      </c>
      <c r="E68" s="32">
        <v>6.8111768415424481E-3</v>
      </c>
      <c r="F68" s="32">
        <v>7.0098077746552226E-3</v>
      </c>
      <c r="G68" s="32">
        <v>6.8427832912863378E-3</v>
      </c>
      <c r="H68" s="32">
        <v>6.3851179223321794E-3</v>
      </c>
      <c r="I68" s="32">
        <v>6.9284693807017544E-3</v>
      </c>
      <c r="J68" s="32">
        <v>6.5660701264363052E-3</v>
      </c>
      <c r="K68" s="32">
        <v>6.3984900449102471E-3</v>
      </c>
      <c r="L68" s="32">
        <v>7.0480152118788343E-3</v>
      </c>
      <c r="M68" s="32">
        <v>8.1088501291989665E-3</v>
      </c>
      <c r="N68" s="32">
        <v>7.3332693292370715E-3</v>
      </c>
      <c r="O68" s="32">
        <v>7.6969152440850555E-3</v>
      </c>
      <c r="P68" s="32">
        <v>7.4526691495965238E-3</v>
      </c>
    </row>
    <row r="69" spans="1:16" x14ac:dyDescent="0.3">
      <c r="A69" t="s">
        <v>125</v>
      </c>
      <c r="B69" s="32">
        <v>5.3413394253667302E-3</v>
      </c>
      <c r="C69" s="32">
        <v>4.9383952703196347E-3</v>
      </c>
      <c r="D69" s="32">
        <v>4.6551729582592054E-3</v>
      </c>
      <c r="E69" s="32">
        <v>4.5008778567291264E-3</v>
      </c>
      <c r="F69" s="32">
        <v>4.9064822261235316E-3</v>
      </c>
      <c r="G69" s="32">
        <v>4.6697991241968287E-3</v>
      </c>
      <c r="H69" s="32">
        <v>5.2028686630860698E-3</v>
      </c>
      <c r="I69" s="32">
        <v>5.1778747316566301E-3</v>
      </c>
      <c r="J69" s="32">
        <v>5.1328811753091801E-3</v>
      </c>
      <c r="K69" s="32">
        <v>5.3647475328468487E-3</v>
      </c>
      <c r="L69" s="32">
        <v>6.1078822232501087E-3</v>
      </c>
      <c r="M69" s="32">
        <v>5.7022569444444438E-3</v>
      </c>
      <c r="N69" s="32">
        <v>5.7862161807197268E-3</v>
      </c>
      <c r="O69" s="32"/>
      <c r="P69" s="32"/>
    </row>
    <row r="70" spans="1:16" x14ac:dyDescent="0.3">
      <c r="A70" t="s">
        <v>126</v>
      </c>
      <c r="B70" s="32">
        <v>6.6238453949674699E-3</v>
      </c>
      <c r="C70" s="32">
        <v>6.5616547469064075E-3</v>
      </c>
      <c r="D70" s="32">
        <v>5.7833831411031843E-3</v>
      </c>
      <c r="E70" s="32">
        <v>6.0438070034625167E-3</v>
      </c>
      <c r="F70" s="32">
        <v>6.0809519975283909E-3</v>
      </c>
      <c r="G70" s="32">
        <v>5.7255291929724046E-3</v>
      </c>
      <c r="H70" s="32">
        <v>5.7895167920949172E-3</v>
      </c>
      <c r="I70" s="32">
        <v>6.0556314909009663E-3</v>
      </c>
      <c r="J70" s="32">
        <v>6.7139328869475923E-3</v>
      </c>
      <c r="K70" s="32">
        <v>6.7541273770650887E-3</v>
      </c>
      <c r="L70" s="32">
        <v>7.457418411753034E-3</v>
      </c>
      <c r="M70" s="32">
        <v>7.2576902678334661E-3</v>
      </c>
      <c r="N70" s="32">
        <v>7.9857578561135754E-3</v>
      </c>
      <c r="O70" s="32"/>
      <c r="P70" s="32"/>
    </row>
    <row r="72" spans="1:16" x14ac:dyDescent="0.3">
      <c r="A72" t="s">
        <v>41</v>
      </c>
    </row>
    <row r="73" spans="1:16" x14ac:dyDescent="0.3">
      <c r="A73" t="s">
        <v>123</v>
      </c>
      <c r="B73">
        <v>449.9478260599999</v>
      </c>
      <c r="C73">
        <v>514.68496927889987</v>
      </c>
      <c r="D73">
        <v>573.12324930110003</v>
      </c>
      <c r="E73">
        <v>688.78870506030012</v>
      </c>
      <c r="F73">
        <v>637.13816200940062</v>
      </c>
      <c r="G73">
        <v>748.76754858129982</v>
      </c>
      <c r="H73">
        <v>805.72404792490011</v>
      </c>
      <c r="I73">
        <v>899.76003002640005</v>
      </c>
      <c r="J73">
        <v>767.52402346760073</v>
      </c>
      <c r="K73">
        <v>731.25228758330002</v>
      </c>
      <c r="L73">
        <v>545</v>
      </c>
      <c r="M73">
        <v>499</v>
      </c>
      <c r="N73">
        <v>462</v>
      </c>
      <c r="O73">
        <v>407</v>
      </c>
      <c r="P73">
        <v>380</v>
      </c>
    </row>
    <row r="74" spans="1:16" x14ac:dyDescent="0.3">
      <c r="A74" t="s">
        <v>124</v>
      </c>
      <c r="B74">
        <v>436.8403359999997</v>
      </c>
      <c r="C74">
        <v>421.18570103920035</v>
      </c>
      <c r="D74">
        <v>390.7514485516997</v>
      </c>
      <c r="E74">
        <v>427.19857425230055</v>
      </c>
      <c r="F74">
        <v>406.17328042230065</v>
      </c>
      <c r="G74">
        <v>568.04294802600009</v>
      </c>
      <c r="H74">
        <v>543.42277885810097</v>
      </c>
      <c r="I74">
        <v>548.42522325839991</v>
      </c>
      <c r="J74">
        <v>513.00781609240016</v>
      </c>
      <c r="K74">
        <v>435.80336761390021</v>
      </c>
      <c r="L74">
        <v>443.33900121710019</v>
      </c>
      <c r="M74">
        <v>430</v>
      </c>
      <c r="N74">
        <v>434</v>
      </c>
      <c r="O74">
        <v>371</v>
      </c>
      <c r="P74">
        <v>358</v>
      </c>
    </row>
    <row r="75" spans="1:16" x14ac:dyDescent="0.3">
      <c r="A75" t="s">
        <v>125</v>
      </c>
      <c r="B75">
        <v>833.61764695999955</v>
      </c>
      <c r="C75">
        <v>1095.4756083355064</v>
      </c>
      <c r="D75">
        <v>1043.9520655334015</v>
      </c>
      <c r="E75">
        <v>1060.0282564874008</v>
      </c>
      <c r="F75">
        <v>1080.2362637652011</v>
      </c>
      <c r="G75">
        <v>1124.1338158815006</v>
      </c>
      <c r="H75">
        <v>1114.4458985242993</v>
      </c>
      <c r="I75">
        <v>1079.3956985199975</v>
      </c>
      <c r="J75">
        <v>1029.5875752918</v>
      </c>
      <c r="K75">
        <v>1122.6659297029028</v>
      </c>
      <c r="L75">
        <v>926.7662337662</v>
      </c>
      <c r="M75">
        <v>800</v>
      </c>
      <c r="N75">
        <v>846</v>
      </c>
    </row>
    <row r="76" spans="1:16" x14ac:dyDescent="0.3">
      <c r="A76" t="s">
        <v>126</v>
      </c>
      <c r="B76">
        <v>491.32758605000015</v>
      </c>
      <c r="C76">
        <v>546.23908986730044</v>
      </c>
      <c r="D76">
        <v>510.42945239429952</v>
      </c>
      <c r="E76">
        <v>515.35857932819954</v>
      </c>
      <c r="F76">
        <v>517.34111076120007</v>
      </c>
      <c r="G76">
        <v>711.49806705150058</v>
      </c>
      <c r="H76">
        <v>674.47516842049947</v>
      </c>
      <c r="I76">
        <v>811.28579198910029</v>
      </c>
      <c r="J76">
        <v>825.94658119389953</v>
      </c>
      <c r="K76">
        <v>613.44755177830064</v>
      </c>
      <c r="L76">
        <v>421.27699055150032</v>
      </c>
      <c r="M76">
        <v>419</v>
      </c>
      <c r="N76">
        <v>424.16430766039986</v>
      </c>
    </row>
    <row r="78" spans="1:16" x14ac:dyDescent="0.3">
      <c r="A78" t="s">
        <v>109</v>
      </c>
      <c r="B78" s="32"/>
      <c r="C78" s="32"/>
      <c r="D78" s="32"/>
      <c r="E78" s="32"/>
      <c r="F78" s="32"/>
      <c r="G78" s="32"/>
      <c r="H78" s="32"/>
      <c r="I78" s="32"/>
      <c r="J78" s="32"/>
      <c r="K78" s="32"/>
      <c r="L78" s="32"/>
      <c r="M78" s="32"/>
      <c r="N78" s="32"/>
      <c r="O78" s="32"/>
      <c r="P78" s="32"/>
    </row>
    <row r="79" spans="1:16" x14ac:dyDescent="0.3">
      <c r="A79" t="s">
        <v>63</v>
      </c>
      <c r="B79" s="32">
        <f>SUMPRODUCT(B67:B68,B73:B74)/SUM(B73:B74)</f>
        <v>5.3217003376025739E-3</v>
      </c>
      <c r="C79" s="32">
        <f t="shared" ref="C79:P79" si="12">SUMPRODUCT(C67:C68,C73:C74)/SUM(C73:C74)</f>
        <v>5.6621886369270756E-3</v>
      </c>
      <c r="D79" s="32">
        <f t="shared" si="12"/>
        <v>5.0171998519899863E-3</v>
      </c>
      <c r="E79" s="32">
        <f t="shared" si="12"/>
        <v>5.2675314189813485E-3</v>
      </c>
      <c r="F79" s="32">
        <f t="shared" si="12"/>
        <v>5.6597248171653377E-3</v>
      </c>
      <c r="G79" s="32">
        <f t="shared" si="12"/>
        <v>5.728988666372746E-3</v>
      </c>
      <c r="H79" s="32">
        <f t="shared" si="12"/>
        <v>5.8312389361201119E-3</v>
      </c>
      <c r="I79" s="32">
        <f t="shared" si="12"/>
        <v>5.706904573635924E-3</v>
      </c>
      <c r="J79" s="32">
        <f t="shared" si="12"/>
        <v>5.7404985745601357E-3</v>
      </c>
      <c r="K79" s="32">
        <f t="shared" si="12"/>
        <v>5.4974365412423778E-3</v>
      </c>
      <c r="L79" s="32">
        <f t="shared" si="12"/>
        <v>6.0739606950923663E-3</v>
      </c>
      <c r="M79" s="32">
        <f t="shared" si="12"/>
        <v>6.8719351752182757E-3</v>
      </c>
      <c r="N79" s="32">
        <f t="shared" si="12"/>
        <v>6.6351996527777785E-3</v>
      </c>
      <c r="O79" s="32">
        <f t="shared" si="12"/>
        <v>6.9765781205369899E-3</v>
      </c>
      <c r="P79" s="32">
        <f t="shared" si="12"/>
        <v>6.6640319180969595E-3</v>
      </c>
    </row>
    <row r="80" spans="1:16" x14ac:dyDescent="0.3">
      <c r="B80">
        <f>B73+B74</f>
        <v>886.78816205999965</v>
      </c>
      <c r="C80">
        <f t="shared" ref="C80:P80" si="13">C73+C74</f>
        <v>935.87067031810022</v>
      </c>
      <c r="D80">
        <f t="shared" si="13"/>
        <v>963.87469785279973</v>
      </c>
      <c r="E80">
        <f t="shared" si="13"/>
        <v>1115.9872793126005</v>
      </c>
      <c r="F80">
        <f t="shared" si="13"/>
        <v>1043.3114424317014</v>
      </c>
      <c r="G80">
        <f t="shared" si="13"/>
        <v>1316.8104966072999</v>
      </c>
      <c r="H80">
        <f t="shared" si="13"/>
        <v>1349.146826783001</v>
      </c>
      <c r="I80">
        <f t="shared" si="13"/>
        <v>1448.1852532848</v>
      </c>
      <c r="J80">
        <f t="shared" si="13"/>
        <v>1280.5318395600009</v>
      </c>
      <c r="K80">
        <f t="shared" si="13"/>
        <v>1167.0556551972002</v>
      </c>
      <c r="L80">
        <f t="shared" si="13"/>
        <v>988.33900121710019</v>
      </c>
      <c r="M80">
        <f t="shared" si="13"/>
        <v>929</v>
      </c>
      <c r="N80">
        <f t="shared" si="13"/>
        <v>896</v>
      </c>
      <c r="O80">
        <f t="shared" si="13"/>
        <v>778</v>
      </c>
      <c r="P80">
        <f t="shared" si="13"/>
        <v>738</v>
      </c>
    </row>
    <row r="81" spans="1:16" x14ac:dyDescent="0.3">
      <c r="A81" t="s">
        <v>62</v>
      </c>
      <c r="B81" s="32">
        <f>SUMPRODUCT(B69:B70,B75:B76)/SUM(B75:B76)</f>
        <v>5.816929318774716E-3</v>
      </c>
      <c r="C81" s="32">
        <f t="shared" ref="C81:N81" si="14">SUMPRODUCT(C69:C70,C75:C76)/SUM(C75:C76)</f>
        <v>5.4784938514433161E-3</v>
      </c>
      <c r="D81" s="32">
        <f t="shared" si="14"/>
        <v>5.0256558153781421E-3</v>
      </c>
      <c r="E81" s="32">
        <f t="shared" si="14"/>
        <v>5.0056185051762262E-3</v>
      </c>
      <c r="F81" s="32">
        <f t="shared" si="14"/>
        <v>5.2868090295587426E-3</v>
      </c>
      <c r="G81" s="32">
        <f t="shared" si="14"/>
        <v>5.0790042106010659E-3</v>
      </c>
      <c r="H81" s="32">
        <f t="shared" si="14"/>
        <v>5.4240520360856245E-3</v>
      </c>
      <c r="I81" s="32">
        <f t="shared" si="14"/>
        <v>5.5545175407030016E-3</v>
      </c>
      <c r="J81" s="32">
        <f t="shared" si="14"/>
        <v>5.8366484712945909E-3</v>
      </c>
      <c r="K81" s="32">
        <f t="shared" si="14"/>
        <v>5.8556783809839341E-3</v>
      </c>
      <c r="L81" s="32">
        <f t="shared" si="14"/>
        <v>6.5296257800419241E-3</v>
      </c>
      <c r="M81" s="32">
        <f t="shared" si="14"/>
        <v>6.2368972746331235E-3</v>
      </c>
      <c r="N81" s="32">
        <f t="shared" si="14"/>
        <v>6.5207408924336952E-3</v>
      </c>
      <c r="O81" s="32"/>
      <c r="P81" s="32"/>
    </row>
    <row r="82" spans="1:16" x14ac:dyDescent="0.3">
      <c r="B82">
        <f>B75+B76</f>
        <v>1324.9452330099998</v>
      </c>
      <c r="C82">
        <f t="shared" ref="C82:N82" si="15">C75+C76</f>
        <v>1641.7146982028069</v>
      </c>
      <c r="D82">
        <f t="shared" si="15"/>
        <v>1554.381517927701</v>
      </c>
      <c r="E82">
        <f t="shared" si="15"/>
        <v>1575.3868358156003</v>
      </c>
      <c r="F82">
        <f t="shared" si="15"/>
        <v>1597.5773745264012</v>
      </c>
      <c r="G82">
        <f t="shared" si="15"/>
        <v>1835.6318829330012</v>
      </c>
      <c r="H82">
        <f t="shared" si="15"/>
        <v>1788.9210669447989</v>
      </c>
      <c r="I82">
        <f t="shared" si="15"/>
        <v>1890.6814905090978</v>
      </c>
      <c r="J82">
        <f t="shared" si="15"/>
        <v>1855.5341564856994</v>
      </c>
      <c r="K82">
        <f t="shared" si="15"/>
        <v>1736.1134814812035</v>
      </c>
      <c r="L82">
        <f t="shared" si="15"/>
        <v>1348.0432243177004</v>
      </c>
      <c r="M82">
        <f t="shared" si="15"/>
        <v>1219</v>
      </c>
      <c r="N82">
        <f t="shared" si="15"/>
        <v>1270.1643076603998</v>
      </c>
    </row>
    <row r="84" spans="1:16" x14ac:dyDescent="0.3">
      <c r="A84" s="35" t="s">
        <v>130</v>
      </c>
    </row>
    <row r="86" spans="1:16" x14ac:dyDescent="0.3">
      <c r="A86" t="s">
        <v>122</v>
      </c>
      <c r="B86" s="34" t="s">
        <v>35</v>
      </c>
      <c r="C86" s="34" t="s">
        <v>34</v>
      </c>
      <c r="D86" s="34" t="s">
        <v>33</v>
      </c>
      <c r="E86" s="34" t="s">
        <v>32</v>
      </c>
      <c r="F86" s="34" t="s">
        <v>31</v>
      </c>
      <c r="G86" s="34" t="s">
        <v>30</v>
      </c>
      <c r="H86" s="34" t="s">
        <v>29</v>
      </c>
      <c r="I86" s="34" t="s">
        <v>28</v>
      </c>
      <c r="J86" s="34" t="s">
        <v>27</v>
      </c>
      <c r="K86" s="34" t="s">
        <v>26</v>
      </c>
      <c r="L86" s="34" t="s">
        <v>25</v>
      </c>
      <c r="M86" s="34" t="s">
        <v>24</v>
      </c>
      <c r="N86" s="34" t="s">
        <v>23</v>
      </c>
      <c r="O86" s="34" t="s">
        <v>22</v>
      </c>
      <c r="P86" s="34" t="s">
        <v>21</v>
      </c>
    </row>
    <row r="87" spans="1:16" x14ac:dyDescent="0.3">
      <c r="A87" t="s">
        <v>123</v>
      </c>
      <c r="B87" s="32">
        <v>5.330650733640474E-3</v>
      </c>
      <c r="C87" s="32">
        <v>6.301572891041724E-3</v>
      </c>
      <c r="D87" s="32">
        <v>5.6449655557487413E-3</v>
      </c>
      <c r="E87" s="32">
        <v>4.8618684765012543E-3</v>
      </c>
      <c r="F87" s="32">
        <v>5.6278032137115994E-3</v>
      </c>
      <c r="G87" s="32">
        <v>4.9747722085205E-3</v>
      </c>
      <c r="H87" s="32">
        <v>5.7532005294077676E-3</v>
      </c>
      <c r="I87" s="32">
        <v>5.6666310443675566E-3</v>
      </c>
      <c r="J87" s="32">
        <v>5.1329165731280367E-3</v>
      </c>
      <c r="K87" s="32">
        <v>5.4953593143026499E-3</v>
      </c>
      <c r="L87" s="32">
        <v>6.2414792092706194E-3</v>
      </c>
      <c r="M87" s="32">
        <v>6.750645994832041E-3</v>
      </c>
      <c r="N87" s="32">
        <v>6.9525666016894087E-3</v>
      </c>
      <c r="O87" s="32">
        <v>6.7502354048964222E-3</v>
      </c>
      <c r="P87" s="32">
        <v>6.9369772998805253E-3</v>
      </c>
    </row>
    <row r="88" spans="1:16" x14ac:dyDescent="0.3">
      <c r="A88" t="s">
        <v>124</v>
      </c>
      <c r="B88" s="32">
        <v>5.0549861653512275E-3</v>
      </c>
      <c r="C88" s="32">
        <v>7.8521925377424053E-3</v>
      </c>
      <c r="D88" s="32">
        <v>7.1554805243624498E-3</v>
      </c>
      <c r="E88" s="32">
        <v>7.3342216541263713E-3</v>
      </c>
      <c r="F88" s="32">
        <v>6.3480949695425655E-3</v>
      </c>
      <c r="G88" s="32">
        <v>6.897325532610658E-3</v>
      </c>
      <c r="H88" s="32">
        <v>6.575559258549234E-3</v>
      </c>
      <c r="I88" s="32">
        <v>7.1457274446565721E-3</v>
      </c>
      <c r="J88" s="32">
        <v>5.7500382233029654E-3</v>
      </c>
      <c r="K88" s="32">
        <v>7.9970986875139167E-3</v>
      </c>
      <c r="L88" s="32">
        <v>7.5277486096173756E-3</v>
      </c>
      <c r="M88" s="32">
        <v>7.8752955082742326E-3</v>
      </c>
      <c r="N88" s="32">
        <v>7.7802359882005899E-3</v>
      </c>
      <c r="O88" s="32">
        <v>7.5378787878787887E-3</v>
      </c>
      <c r="P88" s="32">
        <v>7.976892822025565E-3</v>
      </c>
    </row>
    <row r="89" spans="1:16" x14ac:dyDescent="0.3">
      <c r="A89" t="s">
        <v>125</v>
      </c>
      <c r="B89" s="32">
        <v>5.5670148507885519E-3</v>
      </c>
      <c r="C89" s="32">
        <v>6.3782593362144346E-3</v>
      </c>
      <c r="D89" s="32">
        <v>5.6654190877827191E-3</v>
      </c>
      <c r="E89" s="32">
        <v>5.2179395367096312E-3</v>
      </c>
      <c r="F89" s="32">
        <v>5.1418496995618655E-3</v>
      </c>
      <c r="G89" s="32">
        <v>4.8147946442388557E-3</v>
      </c>
      <c r="H89" s="32">
        <v>5.3953616546810424E-3</v>
      </c>
      <c r="I89" s="32">
        <v>5.9391082454658441E-3</v>
      </c>
      <c r="J89" s="32">
        <v>5.7489374776481753E-3</v>
      </c>
      <c r="K89" s="32">
        <v>6.241060509475994E-3</v>
      </c>
      <c r="L89" s="32">
        <v>6.7849209004909967E-3</v>
      </c>
      <c r="M89" s="32">
        <v>6.4341787439613522E-3</v>
      </c>
      <c r="N89" s="32">
        <v>6.5170940170940174E-3</v>
      </c>
      <c r="O89" s="32"/>
      <c r="P89" s="32"/>
    </row>
    <row r="90" spans="1:16" x14ac:dyDescent="0.3">
      <c r="A90" t="s">
        <v>126</v>
      </c>
      <c r="B90" s="32">
        <v>4.8252855325979218E-3</v>
      </c>
      <c r="C90" s="32">
        <v>7.243479802985734E-3</v>
      </c>
      <c r="D90" s="32">
        <v>5.4235771369183765E-3</v>
      </c>
      <c r="E90" s="32">
        <v>5.9817461453734715E-3</v>
      </c>
      <c r="F90" s="32">
        <v>6.2208688989284925E-3</v>
      </c>
      <c r="G90" s="32">
        <v>5.3279491711973959E-3</v>
      </c>
      <c r="H90" s="32">
        <v>6.2772546371740144E-3</v>
      </c>
      <c r="I90" s="32">
        <v>5.3772508685892067E-3</v>
      </c>
      <c r="J90" s="32">
        <v>7.226433727040159E-3</v>
      </c>
      <c r="K90" s="32">
        <v>6.0016086197207524E-3</v>
      </c>
      <c r="L90" s="32">
        <v>8.875470583424928E-3</v>
      </c>
      <c r="M90" s="32">
        <v>7.7479338842975209E-3</v>
      </c>
      <c r="N90" s="32">
        <v>7.9801605269366957E-3</v>
      </c>
      <c r="O90" s="32"/>
      <c r="P90" s="32"/>
    </row>
    <row r="92" spans="1:16" x14ac:dyDescent="0.3">
      <c r="A92" t="s">
        <v>41</v>
      </c>
    </row>
    <row r="93" spans="1:16" x14ac:dyDescent="0.3">
      <c r="A93" t="s">
        <v>123</v>
      </c>
      <c r="B93">
        <v>213.93913041999997</v>
      </c>
      <c r="C93">
        <v>227.63594444689988</v>
      </c>
      <c r="D93">
        <v>141.05147548560001</v>
      </c>
      <c r="E93">
        <v>164.48134843039998</v>
      </c>
      <c r="F93">
        <v>132.04500345599999</v>
      </c>
      <c r="G93">
        <v>103.5628485547</v>
      </c>
      <c r="H93">
        <v>157.62010118569998</v>
      </c>
      <c r="I93">
        <v>159.18879879780002</v>
      </c>
      <c r="J93">
        <v>153.8052691515</v>
      </c>
      <c r="K93">
        <v>212.0683473393</v>
      </c>
      <c r="L93">
        <v>163</v>
      </c>
      <c r="M93">
        <v>129</v>
      </c>
      <c r="N93">
        <v>171</v>
      </c>
      <c r="O93">
        <v>118</v>
      </c>
      <c r="P93">
        <v>93</v>
      </c>
    </row>
    <row r="94" spans="1:16" x14ac:dyDescent="0.3">
      <c r="A94" t="s">
        <v>124</v>
      </c>
      <c r="B94">
        <v>99.210084000000023</v>
      </c>
      <c r="C94">
        <v>178.64844685790027</v>
      </c>
      <c r="D94">
        <v>227.7416583415</v>
      </c>
      <c r="E94">
        <v>134.9994635802</v>
      </c>
      <c r="F94">
        <v>137.06274651269999</v>
      </c>
      <c r="G94">
        <v>138.49642021639994</v>
      </c>
      <c r="H94">
        <v>118.55920528339998</v>
      </c>
      <c r="I94">
        <v>111.4166074047</v>
      </c>
      <c r="J94">
        <v>132.98206896560001</v>
      </c>
      <c r="K94">
        <v>142.23282919910005</v>
      </c>
      <c r="L94">
        <v>92.006028021999981</v>
      </c>
      <c r="M94">
        <v>141</v>
      </c>
      <c r="N94">
        <v>113</v>
      </c>
      <c r="O94">
        <v>110</v>
      </c>
      <c r="P94">
        <v>113</v>
      </c>
    </row>
    <row r="95" spans="1:16" x14ac:dyDescent="0.3">
      <c r="A95" t="s">
        <v>125</v>
      </c>
      <c r="B95">
        <v>244.18627447999992</v>
      </c>
      <c r="C95">
        <v>248.69510420249995</v>
      </c>
      <c r="D95">
        <v>242.35115913650003</v>
      </c>
      <c r="E95">
        <v>280.50580920169995</v>
      </c>
      <c r="F95">
        <v>260.53081424560008</v>
      </c>
      <c r="G95">
        <v>257.81971061160016</v>
      </c>
      <c r="H95">
        <v>168.9333727186</v>
      </c>
      <c r="I95">
        <v>234.87001174040006</v>
      </c>
      <c r="J95">
        <v>263.71660496480001</v>
      </c>
      <c r="K95">
        <v>169.71588847609991</v>
      </c>
      <c r="L95">
        <v>232.87012987010002</v>
      </c>
      <c r="M95">
        <v>230</v>
      </c>
      <c r="N95">
        <v>221</v>
      </c>
    </row>
    <row r="96" spans="1:16" x14ac:dyDescent="0.3">
      <c r="A96" t="s">
        <v>126</v>
      </c>
      <c r="B96">
        <v>134.01724133000002</v>
      </c>
      <c r="C96">
        <v>130.32361423270001</v>
      </c>
      <c r="D96">
        <v>173.91537337970004</v>
      </c>
      <c r="E96">
        <v>132.81248653270001</v>
      </c>
      <c r="F96">
        <v>125.7895198681</v>
      </c>
      <c r="G96">
        <v>137.65913309900006</v>
      </c>
      <c r="H96">
        <v>145.92174521110005</v>
      </c>
      <c r="I96">
        <v>193.9294853301999</v>
      </c>
      <c r="J96">
        <v>187.99526861989995</v>
      </c>
      <c r="K96">
        <v>204.87950972359997</v>
      </c>
      <c r="L96">
        <v>119.2914979751</v>
      </c>
      <c r="M96">
        <v>121</v>
      </c>
      <c r="N96">
        <v>124.66352680909999</v>
      </c>
    </row>
    <row r="98" spans="1:16" x14ac:dyDescent="0.3">
      <c r="A98" t="s">
        <v>109</v>
      </c>
      <c r="B98" s="32"/>
      <c r="C98" s="32"/>
      <c r="D98" s="32"/>
      <c r="E98" s="32"/>
      <c r="F98" s="32"/>
      <c r="G98" s="32"/>
      <c r="H98" s="32"/>
      <c r="I98" s="32"/>
      <c r="J98" s="32"/>
      <c r="K98" s="32"/>
      <c r="L98" s="32"/>
      <c r="M98" s="32"/>
      <c r="N98" s="32"/>
      <c r="O98" s="32"/>
      <c r="P98" s="32"/>
    </row>
    <row r="99" spans="1:16" x14ac:dyDescent="0.3">
      <c r="A99" t="s">
        <v>63</v>
      </c>
      <c r="B99" s="32">
        <f>SUMPRODUCT(B87:B88,B93:B94)/SUM(B93:B94)</f>
        <v>5.2433163137650994E-3</v>
      </c>
      <c r="C99" s="32">
        <f t="shared" ref="C99:P99" si="16">SUMPRODUCT(C87:C88,C93:C94)/SUM(C93:C94)</f>
        <v>6.9834001959518995E-3</v>
      </c>
      <c r="D99" s="32">
        <f t="shared" si="16"/>
        <v>6.5777572819174417E-3</v>
      </c>
      <c r="E99" s="32">
        <f t="shared" si="16"/>
        <v>5.9763517401180914E-3</v>
      </c>
      <c r="F99" s="32">
        <f t="shared" si="16"/>
        <v>5.9946643180689811E-3</v>
      </c>
      <c r="G99" s="32">
        <f t="shared" si="16"/>
        <v>6.074778642537363E-3</v>
      </c>
      <c r="H99" s="32">
        <f t="shared" si="16"/>
        <v>6.1062255211472823E-3</v>
      </c>
      <c r="I99" s="32">
        <f t="shared" si="16"/>
        <v>6.2756207362489732E-3</v>
      </c>
      <c r="J99" s="32">
        <f t="shared" si="16"/>
        <v>5.4190732576683363E-3</v>
      </c>
      <c r="K99" s="32">
        <f t="shared" si="16"/>
        <v>6.4996728546841799E-3</v>
      </c>
      <c r="L99" s="32">
        <f t="shared" si="16"/>
        <v>6.7055644680000127E-3</v>
      </c>
      <c r="M99" s="32">
        <f t="shared" si="16"/>
        <v>7.3379629629629637E-3</v>
      </c>
      <c r="N99" s="32">
        <f t="shared" si="16"/>
        <v>7.2818857589984354E-3</v>
      </c>
      <c r="O99" s="32">
        <f t="shared" si="16"/>
        <v>7.1302387914230023E-3</v>
      </c>
      <c r="P99" s="32">
        <f t="shared" si="16"/>
        <v>7.5074163969795025E-3</v>
      </c>
    </row>
    <row r="100" spans="1:16" x14ac:dyDescent="0.3">
      <c r="B100">
        <f>B93+B94</f>
        <v>313.14921442000002</v>
      </c>
      <c r="C100">
        <f t="shared" ref="C100:P100" si="17">C93+C94</f>
        <v>406.28439130480012</v>
      </c>
      <c r="D100">
        <f t="shared" si="17"/>
        <v>368.79313382710001</v>
      </c>
      <c r="E100">
        <f t="shared" si="17"/>
        <v>299.48081201059995</v>
      </c>
      <c r="F100">
        <f t="shared" si="17"/>
        <v>269.10774996869998</v>
      </c>
      <c r="G100">
        <f t="shared" si="17"/>
        <v>242.05926877109994</v>
      </c>
      <c r="H100">
        <f t="shared" si="17"/>
        <v>276.17930646909997</v>
      </c>
      <c r="I100">
        <f t="shared" si="17"/>
        <v>270.60540620250003</v>
      </c>
      <c r="J100">
        <f t="shared" si="17"/>
        <v>286.78733811710003</v>
      </c>
      <c r="K100">
        <f t="shared" si="17"/>
        <v>354.30117653840006</v>
      </c>
      <c r="L100">
        <f t="shared" si="17"/>
        <v>255.00602802199998</v>
      </c>
      <c r="M100">
        <f t="shared" si="17"/>
        <v>270</v>
      </c>
      <c r="N100">
        <f t="shared" si="17"/>
        <v>284</v>
      </c>
      <c r="O100">
        <f t="shared" si="17"/>
        <v>228</v>
      </c>
      <c r="P100">
        <f t="shared" si="17"/>
        <v>206</v>
      </c>
    </row>
    <row r="101" spans="1:16" x14ac:dyDescent="0.3">
      <c r="A101" t="s">
        <v>62</v>
      </c>
      <c r="B101" s="32">
        <f>SUMPRODUCT(B89:B90,B95:B96)/SUM(B95:B96)</f>
        <v>5.3041814479192137E-3</v>
      </c>
      <c r="C101" s="32">
        <f t="shared" ref="C101:N101" si="18">SUMPRODUCT(C89:C90,C95:C96)/SUM(C95:C96)</f>
        <v>6.6757608918190502E-3</v>
      </c>
      <c r="D101" s="32">
        <f t="shared" si="18"/>
        <v>5.564377976143964E-3</v>
      </c>
      <c r="E101" s="32">
        <f t="shared" si="18"/>
        <v>5.4633752117660807E-3</v>
      </c>
      <c r="F101" s="32">
        <f t="shared" si="18"/>
        <v>5.4931884592162887E-3</v>
      </c>
      <c r="G101" s="32">
        <f t="shared" si="18"/>
        <v>4.9934145842188372E-3</v>
      </c>
      <c r="H101" s="32">
        <f t="shared" si="18"/>
        <v>5.8040809537064746E-3</v>
      </c>
      <c r="I101" s="32">
        <f t="shared" si="18"/>
        <v>5.6850018095417299E-3</v>
      </c>
      <c r="J101" s="32">
        <f t="shared" si="18"/>
        <v>6.3638478232299102E-3</v>
      </c>
      <c r="K101" s="32">
        <f t="shared" si="18"/>
        <v>6.1100957778983528E-3</v>
      </c>
      <c r="L101" s="32">
        <f t="shared" si="18"/>
        <v>7.4930752919688233E-3</v>
      </c>
      <c r="M101" s="32">
        <f t="shared" si="18"/>
        <v>6.8870686926242484E-3</v>
      </c>
      <c r="N101" s="32">
        <f t="shared" si="18"/>
        <v>7.0447488517158896E-3</v>
      </c>
      <c r="O101" s="32"/>
      <c r="P101" s="32"/>
    </row>
    <row r="102" spans="1:16" x14ac:dyDescent="0.3">
      <c r="B102">
        <f>B95+B96</f>
        <v>378.20351580999994</v>
      </c>
      <c r="C102">
        <f t="shared" ref="C102:N102" si="19">C95+C96</f>
        <v>379.01871843519996</v>
      </c>
      <c r="D102">
        <f t="shared" si="19"/>
        <v>416.26653251620007</v>
      </c>
      <c r="E102">
        <f t="shared" si="19"/>
        <v>413.31829573439995</v>
      </c>
      <c r="F102">
        <f t="shared" si="19"/>
        <v>386.32033411370008</v>
      </c>
      <c r="G102">
        <f t="shared" si="19"/>
        <v>395.47884371060024</v>
      </c>
      <c r="H102">
        <f t="shared" si="19"/>
        <v>314.85511792970004</v>
      </c>
      <c r="I102">
        <f t="shared" si="19"/>
        <v>428.79949707059995</v>
      </c>
      <c r="J102">
        <f t="shared" si="19"/>
        <v>451.71187358469996</v>
      </c>
      <c r="K102">
        <f t="shared" si="19"/>
        <v>374.59539819969984</v>
      </c>
      <c r="L102">
        <f t="shared" si="19"/>
        <v>352.16162784520003</v>
      </c>
      <c r="M102">
        <f t="shared" si="19"/>
        <v>351</v>
      </c>
      <c r="N102">
        <f t="shared" si="19"/>
        <v>345.66352680910001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Z13"/>
  <sheetViews>
    <sheetView workbookViewId="0">
      <pane xSplit="1" topLeftCell="B1" activePane="topRight" state="frozen"/>
      <selection pane="topRight" activeCell="A2" sqref="A2"/>
    </sheetView>
  </sheetViews>
  <sheetFormatPr defaultRowHeight="14.4" x14ac:dyDescent="0.3"/>
  <cols>
    <col min="1" max="1" width="31.21875" customWidth="1"/>
  </cols>
  <sheetData>
    <row r="2" spans="1:26" x14ac:dyDescent="0.3">
      <c r="A2" s="55" t="str">
        <f>FIRE1001!A3</f>
        <v>England</v>
      </c>
    </row>
    <row r="3" spans="1:26" ht="15" thickBot="1" x14ac:dyDescent="0.35">
      <c r="A3" s="55" t="str">
        <f>FIRE1001!A4</f>
        <v>Total response time</v>
      </c>
    </row>
    <row r="4" spans="1:26" ht="28.5" customHeight="1" thickBot="1" x14ac:dyDescent="0.35">
      <c r="A4" s="12"/>
      <c r="B4" s="10" t="s">
        <v>35</v>
      </c>
      <c r="C4" s="10" t="s">
        <v>34</v>
      </c>
      <c r="D4" s="10" t="s">
        <v>33</v>
      </c>
      <c r="E4" s="10" t="s">
        <v>32</v>
      </c>
      <c r="F4" s="10" t="s">
        <v>31</v>
      </c>
      <c r="G4" s="10" t="s">
        <v>30</v>
      </c>
      <c r="H4" s="10" t="s">
        <v>29</v>
      </c>
      <c r="I4" s="10" t="s">
        <v>28</v>
      </c>
      <c r="J4" s="10" t="s">
        <v>27</v>
      </c>
      <c r="K4" s="10" t="s">
        <v>26</v>
      </c>
      <c r="L4" s="10" t="s">
        <v>25</v>
      </c>
      <c r="M4" s="10" t="s">
        <v>24</v>
      </c>
      <c r="N4" s="10" t="s">
        <v>23</v>
      </c>
      <c r="O4" s="10" t="s">
        <v>22</v>
      </c>
      <c r="P4" s="11" t="s">
        <v>21</v>
      </c>
      <c r="Q4" s="10" t="s">
        <v>20</v>
      </c>
      <c r="R4" s="10" t="s">
        <v>19</v>
      </c>
      <c r="S4" s="10" t="s">
        <v>18</v>
      </c>
      <c r="T4" s="10" t="s">
        <v>17</v>
      </c>
      <c r="U4" s="10" t="s">
        <v>16</v>
      </c>
      <c r="V4" s="10" t="s">
        <v>15</v>
      </c>
      <c r="W4" s="10" t="s">
        <v>14</v>
      </c>
      <c r="X4" s="10" t="s">
        <v>36</v>
      </c>
      <c r="Y4" s="10" t="s">
        <v>39</v>
      </c>
      <c r="Z4" s="10" t="s">
        <v>163</v>
      </c>
    </row>
    <row r="5" spans="1:26" ht="28.8" x14ac:dyDescent="0.3">
      <c r="A5" s="54" t="s">
        <v>141</v>
      </c>
      <c r="B5" t="e">
        <f>ROUND(((FIRE1001!#REF!*FIRE1001!#REF!)+(FIRE1001!#REF!*FIRE1001!#REF!)+(FIRE1001!#REF!*FIRE1001!#REF!)+(FIRE1001!#REF!*FIRE1001!#REF!))/(FIRE1001!#REF!+FIRE1001!#REF!+FIRE1001!#REF!+FIRE1001!#REF!),7)=ROUND(FIRE1001!#REF!,7)</f>
        <v>#REF!</v>
      </c>
      <c r="C5" t="e">
        <f>ROUND(((FIRE1001!#REF!*FIRE1001!#REF!)+(FIRE1001!#REF!*FIRE1001!#REF!)+(FIRE1001!#REF!*FIRE1001!#REF!)+(FIRE1001!#REF!*FIRE1001!#REF!))/(FIRE1001!#REF!+FIRE1001!#REF!+FIRE1001!#REF!+FIRE1001!#REF!),7)=ROUND(FIRE1001!#REF!,7)</f>
        <v>#REF!</v>
      </c>
      <c r="D5" t="e">
        <f>ROUND(((FIRE1001!#REF!*FIRE1001!#REF!)+(FIRE1001!#REF!*FIRE1001!#REF!)+(FIRE1001!#REF!*FIRE1001!#REF!)+(FIRE1001!#REF!*FIRE1001!#REF!))/(FIRE1001!#REF!+FIRE1001!#REF!+FIRE1001!#REF!+FIRE1001!#REF!),7)=ROUND(FIRE1001!#REF!,7)</f>
        <v>#REF!</v>
      </c>
      <c r="E5" t="e">
        <f>ROUND(((FIRE1001!#REF!*FIRE1001!#REF!)+(FIRE1001!#REF!*FIRE1001!#REF!)+(FIRE1001!#REF!*FIRE1001!#REF!)+(FIRE1001!#REF!*FIRE1001!#REF!))/(FIRE1001!#REF!+FIRE1001!#REF!+FIRE1001!#REF!+FIRE1001!#REF!),7)=ROUND(FIRE1001!#REF!,7)</f>
        <v>#REF!</v>
      </c>
      <c r="F5" t="e">
        <f>ROUND(((FIRE1001!#REF!*FIRE1001!#REF!)+(FIRE1001!#REF!*FIRE1001!#REF!)+(FIRE1001!#REF!*FIRE1001!#REF!)+(FIRE1001!#REF!*FIRE1001!#REF!))/(FIRE1001!#REF!+FIRE1001!#REF!+FIRE1001!#REF!+FIRE1001!#REF!),7)=ROUND(FIRE1001!#REF!,7)</f>
        <v>#REF!</v>
      </c>
      <c r="G5" t="e">
        <f>ROUND(((FIRE1001!#REF!*FIRE1001!#REF!)+(FIRE1001!#REF!*FIRE1001!#REF!)+(FIRE1001!#REF!*FIRE1001!#REF!)+(FIRE1001!#REF!*FIRE1001!#REF!))/(FIRE1001!#REF!+FIRE1001!#REF!+FIRE1001!#REF!+FIRE1001!#REF!),7)=ROUND(FIRE1001!#REF!,7)</f>
        <v>#REF!</v>
      </c>
      <c r="H5" t="e">
        <f>ROUND(((FIRE1001!#REF!*FIRE1001!#REF!)+(FIRE1001!#REF!*FIRE1001!#REF!)+(FIRE1001!#REF!*FIRE1001!#REF!)+(FIRE1001!#REF!*FIRE1001!#REF!))/(FIRE1001!#REF!+FIRE1001!#REF!+FIRE1001!#REF!+FIRE1001!#REF!),7)=ROUND(FIRE1001!#REF!,7)</f>
        <v>#REF!</v>
      </c>
      <c r="I5" t="e">
        <f>ROUND(((FIRE1001!#REF!*FIRE1001!#REF!)+(FIRE1001!#REF!*FIRE1001!#REF!)+(FIRE1001!#REF!*FIRE1001!#REF!)+(FIRE1001!#REF!*FIRE1001!#REF!))/(FIRE1001!#REF!+FIRE1001!#REF!+FIRE1001!#REF!+FIRE1001!#REF!),7)=ROUND(FIRE1001!#REF!,7)</f>
        <v>#REF!</v>
      </c>
      <c r="J5" t="e">
        <f>ROUND(((FIRE1001!#REF!*FIRE1001!#REF!)+(FIRE1001!#REF!*FIRE1001!#REF!)+(FIRE1001!#REF!*FIRE1001!#REF!)+(FIRE1001!#REF!*FIRE1001!#REF!))/(FIRE1001!#REF!+FIRE1001!#REF!+FIRE1001!#REF!+FIRE1001!#REF!),7)=ROUND(FIRE1001!#REF!,7)</f>
        <v>#REF!</v>
      </c>
      <c r="K5" t="e">
        <f>ROUND(((FIRE1001!#REF!*FIRE1001!#REF!)+(FIRE1001!#REF!*FIRE1001!#REF!)+(FIRE1001!#REF!*FIRE1001!#REF!)+(FIRE1001!#REF!*FIRE1001!#REF!))/(FIRE1001!#REF!+FIRE1001!#REF!+FIRE1001!#REF!+FIRE1001!#REF!),7)=ROUND(FIRE1001!#REF!,7)</f>
        <v>#REF!</v>
      </c>
      <c r="L5" t="e">
        <f>ROUND(((FIRE1001!#REF!*FIRE1001!#REF!)+(FIRE1001!#REF!*FIRE1001!#REF!)+(FIRE1001!#REF!*FIRE1001!#REF!)+(FIRE1001!#REF!*FIRE1001!#REF!))/(FIRE1001!#REF!+FIRE1001!#REF!+FIRE1001!#REF!+FIRE1001!#REF!),7)=ROUND(FIRE1001!#REF!,7)</f>
        <v>#REF!</v>
      </c>
      <c r="M5" t="e">
        <f>ROUND(((FIRE1001!#REF!*FIRE1001!#REF!)+(FIRE1001!#REF!*FIRE1001!#REF!)+(FIRE1001!#REF!*FIRE1001!#REF!)+(FIRE1001!#REF!*FIRE1001!#REF!))/(FIRE1001!#REF!+FIRE1001!#REF!+FIRE1001!#REF!+FIRE1001!#REF!),7)=ROUND(FIRE1001!#REF!,7)</f>
        <v>#REF!</v>
      </c>
      <c r="N5" t="e">
        <f>ROUND(((FIRE1001!#REF!*FIRE1001!#REF!)+(FIRE1001!#REF!*FIRE1001!#REF!)+(FIRE1001!#REF!*FIRE1001!#REF!)+(FIRE1001!#REF!*FIRE1001!#REF!))/(FIRE1001!#REF!+FIRE1001!#REF!+FIRE1001!#REF!+FIRE1001!#REF!),7)=ROUND(FIRE1001!#REF!,7)</f>
        <v>#REF!</v>
      </c>
      <c r="O5" t="e">
        <f>ROUND(((FIRE1001!#REF!*FIRE1001!#REF!)+(FIRE1001!#REF!*FIRE1001!#REF!)+(FIRE1001!#REF!*FIRE1001!#REF!)+(FIRE1001!#REF!*FIRE1001!#REF!))/(FIRE1001!#REF!+FIRE1001!#REF!+FIRE1001!#REF!+FIRE1001!#REF!),7)=ROUND(FIRE1001!#REF!,7)</f>
        <v>#REF!</v>
      </c>
      <c r="P5" t="e">
        <f>ROUND(((FIRE1001!#REF!*FIRE1001!#REF!)+(FIRE1001!#REF!*FIRE1001!#REF!)+(FIRE1001!#REF!*FIRE1001!#REF!)+(FIRE1001!#REF!*FIRE1001!#REF!))/(FIRE1001!#REF!+FIRE1001!#REF!+FIRE1001!#REF!+FIRE1001!#REF!),7)=ROUND(FIRE1001!#REF!,7)</f>
        <v>#REF!</v>
      </c>
      <c r="Q5" t="b">
        <f>ROUND(((FIRE1001!C9*FIRE1001!C22)+(FIRE1001!C13*FIRE1001!C26)+(FIRE1001!C16*FIRE1001!C29)+(FIRE1001!C17*FIRE1001!C30))/(FIRE1001!C22+FIRE1001!C26+FIRE1001!C29+FIRE1001!C30),5)=ROUND(FIRE1001!C8,5)</f>
        <v>1</v>
      </c>
      <c r="R5" t="b">
        <f>ROUND(((FIRE1001!D9*FIRE1001!D22)+(FIRE1001!D13*FIRE1001!D26)+(FIRE1001!D16*FIRE1001!D29)+(FIRE1001!D17*FIRE1001!D30))/(FIRE1001!D22+FIRE1001!D26+FIRE1001!D29+FIRE1001!D30),5)=ROUND(FIRE1001!D8,5)</f>
        <v>1</v>
      </c>
      <c r="S5" t="b">
        <f>ROUND(((FIRE1001!E9*FIRE1001!E22)+(FIRE1001!E13*FIRE1001!E26)+(FIRE1001!E16*FIRE1001!E29)+(FIRE1001!E17*FIRE1001!E30))/(FIRE1001!E22+FIRE1001!E26+FIRE1001!E29+FIRE1001!E30),5)=ROUND(FIRE1001!E8,5)</f>
        <v>1</v>
      </c>
      <c r="T5" t="b">
        <f>ROUND(((FIRE1001!F9*FIRE1001!F22)+(FIRE1001!F13*FIRE1001!F26)+(FIRE1001!F16*FIRE1001!F29)+(FIRE1001!F17*FIRE1001!F30))/(FIRE1001!F22+FIRE1001!F26+FIRE1001!F29+FIRE1001!F30),5)=ROUND(FIRE1001!F8,5)</f>
        <v>1</v>
      </c>
      <c r="U5" t="b">
        <f>ROUND(((FIRE1001!G9*FIRE1001!G22)+(FIRE1001!G13*FIRE1001!G26)+(FIRE1001!G16*FIRE1001!G29)+(FIRE1001!G17*FIRE1001!G30))/(FIRE1001!G22+FIRE1001!G26+FIRE1001!G29+FIRE1001!G30),5)=ROUND(FIRE1001!G8,5)</f>
        <v>1</v>
      </c>
      <c r="V5" t="b">
        <f>ROUND(((FIRE1001!H9*FIRE1001!H22)+(FIRE1001!H13*FIRE1001!H26)+(FIRE1001!H16*FIRE1001!H29)+(FIRE1001!H17*FIRE1001!H30))/(FIRE1001!H22+FIRE1001!H26+FIRE1001!H29+FIRE1001!H30),5)=ROUND(FIRE1001!H8,5)</f>
        <v>1</v>
      </c>
      <c r="W5" t="b">
        <f>ROUND(((FIRE1001!I9*FIRE1001!I22)+(FIRE1001!I13*FIRE1001!I26)+(FIRE1001!I16*FIRE1001!I29)+(FIRE1001!I17*FIRE1001!I30))/(FIRE1001!I22+FIRE1001!I26+FIRE1001!I29+FIRE1001!I30),5)=ROUND(FIRE1001!I8,5)</f>
        <v>1</v>
      </c>
      <c r="X5" t="b">
        <f>ROUND(((FIRE1001!J9*FIRE1001!J22)+(FIRE1001!J13*FIRE1001!J26)+(FIRE1001!J16*FIRE1001!J29)+(FIRE1001!J17*FIRE1001!J30))/(FIRE1001!J22+FIRE1001!J26+FIRE1001!J29+FIRE1001!J30),5)=ROUND(FIRE1001!J8,5)</f>
        <v>1</v>
      </c>
      <c r="Y5" t="b">
        <f>ROUND(((FIRE1001!K9*FIRE1001!K22)+(FIRE1001!K13*FIRE1001!K26)+(FIRE1001!K16*FIRE1001!K29)+(FIRE1001!K17*FIRE1001!K30))/(FIRE1001!K22+FIRE1001!K26+FIRE1001!K29+FIRE1001!K30),5)=ROUND(FIRE1001!K8,5)</f>
        <v>1</v>
      </c>
      <c r="Z5" t="b">
        <f>ROUND(((FIRE1001!L9*FIRE1001!L22)+(FIRE1001!L13*FIRE1001!L26)+(FIRE1001!L16*FIRE1001!L29)+(FIRE1001!L17*FIRE1001!L30))/(FIRE1001!L22+FIRE1001!L26+FIRE1001!L29+FIRE1001!L30),5)=ROUND(FIRE1001!L8,5)</f>
        <v>1</v>
      </c>
    </row>
    <row r="6" spans="1:26" ht="28.8" x14ac:dyDescent="0.3">
      <c r="A6" s="54" t="s">
        <v>142</v>
      </c>
      <c r="B6" t="s">
        <v>135</v>
      </c>
      <c r="C6" t="s">
        <v>135</v>
      </c>
      <c r="D6" t="s">
        <v>135</v>
      </c>
      <c r="E6" t="s">
        <v>135</v>
      </c>
      <c r="F6" t="s">
        <v>135</v>
      </c>
      <c r="G6" t="s">
        <v>135</v>
      </c>
      <c r="H6" t="s">
        <v>135</v>
      </c>
      <c r="I6" t="s">
        <v>135</v>
      </c>
      <c r="J6" t="s">
        <v>135</v>
      </c>
      <c r="K6" t="s">
        <v>135</v>
      </c>
      <c r="L6" t="s">
        <v>135</v>
      </c>
      <c r="M6" t="s">
        <v>135</v>
      </c>
      <c r="N6" t="s">
        <v>135</v>
      </c>
      <c r="O6" t="s">
        <v>135</v>
      </c>
      <c r="P6" t="s">
        <v>135</v>
      </c>
      <c r="Q6" t="b">
        <f>ROUND(SUMPRODUCT(FIRE1001!C10:C12,FIRE1001!C23:C25)/SUM(FIRE1001!C23:C25),5)=ROUND(FIRE1001!C9,5)</f>
        <v>1</v>
      </c>
      <c r="R6" t="b">
        <f>ROUND(SUMPRODUCT(FIRE1001!D10:D12,FIRE1001!D23:D25)/SUM(FIRE1001!D23:D25),5)=ROUND(FIRE1001!D9,5)</f>
        <v>1</v>
      </c>
      <c r="S6" t="b">
        <f>ROUND(SUMPRODUCT(FIRE1001!E10:E12,FIRE1001!E23:E25)/SUM(FIRE1001!E23:E25),5)=ROUND(FIRE1001!E9,5)</f>
        <v>1</v>
      </c>
      <c r="T6" t="b">
        <f>ROUND(SUMPRODUCT(FIRE1001!F10:F12,FIRE1001!F23:F25)/SUM(FIRE1001!F23:F25),5)=ROUND(FIRE1001!F9,5)</f>
        <v>1</v>
      </c>
      <c r="U6" t="b">
        <f>ROUND(SUMPRODUCT(FIRE1001!G10:G12,FIRE1001!G23:G25)/SUM(FIRE1001!G23:G25),5)=ROUND(FIRE1001!G9,5)</f>
        <v>1</v>
      </c>
      <c r="V6" t="b">
        <f>ROUND(SUMPRODUCT(FIRE1001!H10:H12,FIRE1001!H23:H25)/SUM(FIRE1001!H23:H25),5)=ROUND(FIRE1001!H9,5)</f>
        <v>1</v>
      </c>
      <c r="W6" t="b">
        <f>ROUND(SUMPRODUCT(FIRE1001!I10:I12,FIRE1001!I23:I25)/SUM(FIRE1001!I23:I25),5)=ROUND(FIRE1001!I9,5)</f>
        <v>1</v>
      </c>
      <c r="X6" t="b">
        <f>ROUND(SUMPRODUCT(FIRE1001!J10:J12,FIRE1001!J23:J25)/SUM(FIRE1001!J23:J25),5)=ROUND(FIRE1001!J9,5)</f>
        <v>1</v>
      </c>
      <c r="Y6" t="b">
        <f>ROUND(SUMPRODUCT(FIRE1001!K10:K12,FIRE1001!K23:K25)/SUM(FIRE1001!K23:K25),5)=ROUND(FIRE1001!K9,5)</f>
        <v>1</v>
      </c>
      <c r="Z6" t="b">
        <f>ROUND(SUMPRODUCT(FIRE1001!L10:L12,FIRE1001!L23:L25)/SUM(FIRE1001!L23:L25),5)=ROUND(FIRE1001!L9,5)</f>
        <v>1</v>
      </c>
    </row>
    <row r="7" spans="1:26" ht="28.8" x14ac:dyDescent="0.3">
      <c r="A7" s="54" t="s">
        <v>143</v>
      </c>
      <c r="B7" t="s">
        <v>135</v>
      </c>
      <c r="C7" t="s">
        <v>135</v>
      </c>
      <c r="D7" t="s">
        <v>135</v>
      </c>
      <c r="E7" t="s">
        <v>135</v>
      </c>
      <c r="F7" t="s">
        <v>135</v>
      </c>
      <c r="G7" t="s">
        <v>135</v>
      </c>
      <c r="H7" t="s">
        <v>135</v>
      </c>
      <c r="I7" t="s">
        <v>135</v>
      </c>
      <c r="J7" t="s">
        <v>135</v>
      </c>
      <c r="K7" t="s">
        <v>135</v>
      </c>
      <c r="L7" t="s">
        <v>135</v>
      </c>
      <c r="M7" t="s">
        <v>135</v>
      </c>
      <c r="N7" t="s">
        <v>135</v>
      </c>
      <c r="O7" t="s">
        <v>135</v>
      </c>
      <c r="P7" t="s">
        <v>135</v>
      </c>
      <c r="Q7" t="b">
        <f>ROUND(SUMPRODUCT(FIRE1001!C14:C15,FIRE1001!C27:C28)/SUM(FIRE1001!C27:C28),5)=ROUND(FIRE1001!C13,5)</f>
        <v>1</v>
      </c>
      <c r="R7" t="b">
        <f>ROUND(SUMPRODUCT(FIRE1001!D14:D15,FIRE1001!D27:D28)/SUM(FIRE1001!D27:D28),5)=ROUND(FIRE1001!D13,5)</f>
        <v>1</v>
      </c>
      <c r="S7" t="b">
        <f>ROUND(SUMPRODUCT(FIRE1001!E14:E15,FIRE1001!E27:E28)/SUM(FIRE1001!E27:E28),5)=ROUND(FIRE1001!E13,5)</f>
        <v>1</v>
      </c>
      <c r="T7" t="b">
        <f>ROUND(SUMPRODUCT(FIRE1001!F14:F15,FIRE1001!F27:F28)/SUM(FIRE1001!F27:F28),5)=ROUND(FIRE1001!F13,5)</f>
        <v>1</v>
      </c>
      <c r="U7" t="b">
        <f>ROUND(SUMPRODUCT(FIRE1001!G14:G15,FIRE1001!G27:G28)/SUM(FIRE1001!G27:G28),5)=ROUND(FIRE1001!G13,5)</f>
        <v>1</v>
      </c>
      <c r="V7" t="b">
        <f>ROUND(SUMPRODUCT(FIRE1001!H14:H15,FIRE1001!H27:H28)/SUM(FIRE1001!H27:H28),5)=ROUND(FIRE1001!H13,5)</f>
        <v>1</v>
      </c>
      <c r="W7" t="b">
        <f>ROUND(SUMPRODUCT(FIRE1001!I14:I15,FIRE1001!I27:I28)/SUM(FIRE1001!I27:I28),5)=ROUND(FIRE1001!I13,5)</f>
        <v>1</v>
      </c>
      <c r="X7" t="b">
        <f>ROUND(SUMPRODUCT(FIRE1001!J14:J15,FIRE1001!J27:J28)/SUM(FIRE1001!J27:J28),5)=ROUND(FIRE1001!J13,5)</f>
        <v>1</v>
      </c>
      <c r="Y7" t="b">
        <f>ROUND(SUMPRODUCT(FIRE1001!K14:K15,FIRE1001!K27:K28)/SUM(FIRE1001!K27:K28),5)=ROUND(FIRE1001!K13,5)</f>
        <v>1</v>
      </c>
      <c r="Z7" t="b">
        <f>ROUND(SUMPRODUCT(FIRE1001!L14:L15,FIRE1001!L27:L28)/SUM(FIRE1001!L27:L28),5)=ROUND(FIRE1001!L13,5)</f>
        <v>1</v>
      </c>
    </row>
    <row r="8" spans="1:26" ht="28.8" x14ac:dyDescent="0.3">
      <c r="A8" s="56" t="s">
        <v>144</v>
      </c>
      <c r="B8" t="e">
        <f>ROUND(FIRE1001!#REF!+FIRE1001!#REF!+FIRE1001!#REF!+FIRE1001!#REF!,0)=ROUND(FIRE1001!#REF!,0)</f>
        <v>#REF!</v>
      </c>
      <c r="C8" t="e">
        <f>ROUND(FIRE1001!#REF!+FIRE1001!#REF!+FIRE1001!#REF!+FIRE1001!#REF!,0)=ROUND(FIRE1001!#REF!,0)</f>
        <v>#REF!</v>
      </c>
      <c r="D8" t="e">
        <f>ROUND(FIRE1001!#REF!+FIRE1001!#REF!+FIRE1001!#REF!+FIRE1001!#REF!,0)=ROUND(FIRE1001!#REF!,0)</f>
        <v>#REF!</v>
      </c>
      <c r="E8" t="e">
        <f>ROUND(FIRE1001!#REF!+FIRE1001!#REF!+FIRE1001!#REF!+FIRE1001!#REF!,0)=ROUND(FIRE1001!#REF!,0)</f>
        <v>#REF!</v>
      </c>
      <c r="F8" t="e">
        <f>ROUND(FIRE1001!#REF!+FIRE1001!#REF!+FIRE1001!#REF!+FIRE1001!#REF!,0)=ROUND(FIRE1001!#REF!,0)</f>
        <v>#REF!</v>
      </c>
      <c r="G8" t="e">
        <f>ROUND(FIRE1001!#REF!+FIRE1001!#REF!+FIRE1001!#REF!+FIRE1001!#REF!,0)=ROUND(FIRE1001!#REF!,0)</f>
        <v>#REF!</v>
      </c>
      <c r="H8" t="e">
        <f>ROUND(FIRE1001!#REF!+FIRE1001!#REF!+FIRE1001!#REF!+FIRE1001!#REF!,0)=ROUND(FIRE1001!#REF!,0)</f>
        <v>#REF!</v>
      </c>
      <c r="I8" t="e">
        <f>ROUND(FIRE1001!#REF!+FIRE1001!#REF!+FIRE1001!#REF!+FIRE1001!#REF!,0)=ROUND(FIRE1001!#REF!,0)</f>
        <v>#REF!</v>
      </c>
      <c r="J8" t="e">
        <f>ROUND(FIRE1001!#REF!+FIRE1001!#REF!+FIRE1001!#REF!+FIRE1001!#REF!,0)=ROUND(FIRE1001!#REF!,0)</f>
        <v>#REF!</v>
      </c>
      <c r="K8" t="e">
        <f>ROUND(FIRE1001!#REF!+FIRE1001!#REF!+FIRE1001!#REF!+FIRE1001!#REF!,0)=ROUND(FIRE1001!#REF!,0)</f>
        <v>#REF!</v>
      </c>
      <c r="L8" t="e">
        <f>ROUND(FIRE1001!#REF!+FIRE1001!#REF!+FIRE1001!#REF!+FIRE1001!#REF!,0)=ROUND(FIRE1001!#REF!,0)</f>
        <v>#REF!</v>
      </c>
      <c r="M8" t="e">
        <f>ROUND(FIRE1001!#REF!+FIRE1001!#REF!+FIRE1001!#REF!+FIRE1001!#REF!,0)=ROUND(FIRE1001!#REF!,0)</f>
        <v>#REF!</v>
      </c>
      <c r="N8" t="e">
        <f>ROUND(FIRE1001!#REF!+FIRE1001!#REF!+FIRE1001!#REF!+FIRE1001!#REF!,0)=ROUND(FIRE1001!#REF!,0)</f>
        <v>#REF!</v>
      </c>
      <c r="O8" t="e">
        <f>ROUND(FIRE1001!#REF!+FIRE1001!#REF!+FIRE1001!#REF!+FIRE1001!#REF!,0)=ROUND(FIRE1001!#REF!,0)</f>
        <v>#REF!</v>
      </c>
      <c r="P8" t="e">
        <f>ROUND(FIRE1001!#REF!+FIRE1001!#REF!+FIRE1001!#REF!+FIRE1001!#REF!,0)=ROUND(FIRE1001!#REF!,0)</f>
        <v>#REF!</v>
      </c>
      <c r="Q8" t="b">
        <f>(FIRE1001!C22+FIRE1001!C26+FIRE1001!C29+FIRE1001!C30)=FIRE1001!C21</f>
        <v>1</v>
      </c>
      <c r="R8" t="b">
        <f>(FIRE1001!D22+FIRE1001!D26+FIRE1001!D29+FIRE1001!D30)=FIRE1001!D21</f>
        <v>1</v>
      </c>
      <c r="S8" t="b">
        <f>(FIRE1001!E22+FIRE1001!E26+FIRE1001!E29+FIRE1001!E30)=FIRE1001!E21</f>
        <v>1</v>
      </c>
      <c r="T8" t="b">
        <f>(FIRE1001!F22+FIRE1001!F26+FIRE1001!F29+FIRE1001!F30)=FIRE1001!F21</f>
        <v>1</v>
      </c>
      <c r="U8" t="b">
        <f>(FIRE1001!G22+FIRE1001!G26+FIRE1001!G29+FIRE1001!G30)=FIRE1001!G21</f>
        <v>1</v>
      </c>
      <c r="V8" t="b">
        <f>(FIRE1001!H22+FIRE1001!H26+FIRE1001!H29+FIRE1001!H30)=FIRE1001!H21</f>
        <v>1</v>
      </c>
      <c r="W8" t="b">
        <f>(FIRE1001!I22+FIRE1001!I26+FIRE1001!I29+FIRE1001!I30)=FIRE1001!I21</f>
        <v>1</v>
      </c>
      <c r="X8" t="b">
        <f>(FIRE1001!J22+FIRE1001!J26+FIRE1001!J29+FIRE1001!J30)=FIRE1001!J21</f>
        <v>1</v>
      </c>
      <c r="Y8" t="b">
        <f>(FIRE1001!K22+FIRE1001!K26+FIRE1001!K29+FIRE1001!K30)=FIRE1001!K21</f>
        <v>1</v>
      </c>
      <c r="Z8" t="b">
        <f>(FIRE1001!L22+FIRE1001!L26+FIRE1001!L29+FIRE1001!L30)=FIRE1001!L21</f>
        <v>1</v>
      </c>
    </row>
    <row r="9" spans="1:26" ht="28.8" x14ac:dyDescent="0.3">
      <c r="A9" s="56" t="s">
        <v>145</v>
      </c>
      <c r="B9" t="s">
        <v>135</v>
      </c>
      <c r="C9" t="s">
        <v>135</v>
      </c>
      <c r="D9" t="s">
        <v>135</v>
      </c>
      <c r="E9" t="s">
        <v>135</v>
      </c>
      <c r="F9" t="s">
        <v>135</v>
      </c>
      <c r="G9" t="s">
        <v>135</v>
      </c>
      <c r="H9" t="s">
        <v>135</v>
      </c>
      <c r="I9" t="s">
        <v>135</v>
      </c>
      <c r="J9" t="s">
        <v>135</v>
      </c>
      <c r="K9" t="s">
        <v>135</v>
      </c>
      <c r="L9" t="s">
        <v>135</v>
      </c>
      <c r="M9" t="s">
        <v>135</v>
      </c>
      <c r="N9" t="s">
        <v>135</v>
      </c>
      <c r="O9" t="s">
        <v>135</v>
      </c>
      <c r="P9" t="s">
        <v>135</v>
      </c>
      <c r="Q9" t="b">
        <f>SUM(FIRE1001!C23:C25)=FIRE1001!C22</f>
        <v>1</v>
      </c>
      <c r="R9" t="b">
        <f>SUM(FIRE1001!D23:D25)=FIRE1001!D22</f>
        <v>1</v>
      </c>
      <c r="S9" t="b">
        <f>SUM(FIRE1001!E23:E25)=FIRE1001!E22</f>
        <v>1</v>
      </c>
      <c r="T9" t="b">
        <f>SUM(FIRE1001!F23:F25)=FIRE1001!F22</f>
        <v>1</v>
      </c>
      <c r="U9" t="b">
        <f>SUM(FIRE1001!G23:G25)=FIRE1001!G22</f>
        <v>1</v>
      </c>
      <c r="V9" t="b">
        <f>SUM(FIRE1001!H23:H25)=FIRE1001!H22</f>
        <v>1</v>
      </c>
      <c r="W9" t="b">
        <f>SUM(FIRE1001!I23:I25)=FIRE1001!I22</f>
        <v>1</v>
      </c>
      <c r="X9" t="b">
        <f>SUM(FIRE1001!J23:J25)=FIRE1001!J22</f>
        <v>1</v>
      </c>
      <c r="Y9" t="b">
        <f>SUM(FIRE1001!K23:K25)=FIRE1001!K22</f>
        <v>1</v>
      </c>
      <c r="Z9" t="b">
        <f>SUM(FIRE1001!L23:L25)=FIRE1001!L22</f>
        <v>1</v>
      </c>
    </row>
    <row r="10" spans="1:26" ht="28.8" x14ac:dyDescent="0.3">
      <c r="A10" s="56" t="s">
        <v>146</v>
      </c>
      <c r="B10" t="s">
        <v>135</v>
      </c>
      <c r="C10" t="s">
        <v>135</v>
      </c>
      <c r="D10" t="s">
        <v>135</v>
      </c>
      <c r="E10" t="s">
        <v>135</v>
      </c>
      <c r="F10" t="s">
        <v>135</v>
      </c>
      <c r="G10" t="s">
        <v>135</v>
      </c>
      <c r="H10" t="s">
        <v>135</v>
      </c>
      <c r="I10" t="s">
        <v>135</v>
      </c>
      <c r="J10" t="s">
        <v>135</v>
      </c>
      <c r="K10" t="s">
        <v>135</v>
      </c>
      <c r="L10" t="s">
        <v>135</v>
      </c>
      <c r="M10" t="s">
        <v>135</v>
      </c>
      <c r="N10" t="s">
        <v>135</v>
      </c>
      <c r="O10" t="s">
        <v>135</v>
      </c>
      <c r="P10" t="s">
        <v>135</v>
      </c>
      <c r="Q10" t="b">
        <f>(FIRE1001!C27+FIRE1001!C28)=FIRE1001!C26</f>
        <v>1</v>
      </c>
      <c r="R10" t="b">
        <f>(FIRE1001!D27+FIRE1001!D28)=FIRE1001!D26</f>
        <v>1</v>
      </c>
      <c r="S10" t="b">
        <f>(FIRE1001!E27+FIRE1001!E28)=FIRE1001!E26</f>
        <v>1</v>
      </c>
      <c r="T10" t="b">
        <f>(FIRE1001!F27+FIRE1001!F28)=FIRE1001!F26</f>
        <v>1</v>
      </c>
      <c r="U10" t="b">
        <f>(FIRE1001!G27+FIRE1001!G28)=FIRE1001!G26</f>
        <v>1</v>
      </c>
      <c r="V10" t="b">
        <f>(FIRE1001!H27+FIRE1001!H28)=FIRE1001!H26</f>
        <v>1</v>
      </c>
      <c r="W10" t="b">
        <f>(FIRE1001!I27+FIRE1001!I28)=FIRE1001!I26</f>
        <v>1</v>
      </c>
      <c r="X10" t="b">
        <f>(FIRE1001!J27+FIRE1001!J28)=FIRE1001!J26</f>
        <v>1</v>
      </c>
      <c r="Y10" t="b">
        <f>(FIRE1001!K27+FIRE1001!K28)=FIRE1001!K26</f>
        <v>1</v>
      </c>
      <c r="Z10" t="b">
        <f>(FIRE1001!L27+FIRE1001!L28)=FIRE1001!L26</f>
        <v>1</v>
      </c>
    </row>
    <row r="13" spans="1:26" ht="144" x14ac:dyDescent="0.3">
      <c r="A13" s="56" t="s">
        <v>147</v>
      </c>
    </row>
  </sheetData>
  <conditionalFormatting sqref="B5:Z10">
    <cfRule type="cellIs" dxfId="0" priority="1" operator="equal">
      <formula>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2"/>
  <sheetViews>
    <sheetView workbookViewId="0">
      <selection activeCell="M15" sqref="M15"/>
    </sheetView>
  </sheetViews>
  <sheetFormatPr defaultRowHeight="14.4" x14ac:dyDescent="0.3"/>
  <sheetData>
    <row r="1" spans="1:11" x14ac:dyDescent="0.3">
      <c r="B1" t="s">
        <v>20</v>
      </c>
      <c r="C1" t="s">
        <v>19</v>
      </c>
      <c r="D1" t="s">
        <v>18</v>
      </c>
      <c r="E1" t="s">
        <v>17</v>
      </c>
      <c r="F1" t="s">
        <v>16</v>
      </c>
      <c r="G1" t="s">
        <v>15</v>
      </c>
      <c r="H1" t="s">
        <v>14</v>
      </c>
      <c r="I1" t="s">
        <v>36</v>
      </c>
      <c r="J1" t="s">
        <v>39</v>
      </c>
      <c r="K1" t="s">
        <v>140</v>
      </c>
    </row>
    <row r="2" spans="1:11" x14ac:dyDescent="0.3">
      <c r="A2" t="s">
        <v>52</v>
      </c>
      <c r="B2" s="32">
        <v>5.8101851851851856E-3</v>
      </c>
      <c r="C2" s="32">
        <v>5.9259259259259256E-3</v>
      </c>
      <c r="D2" s="32">
        <v>5.8564814814814825E-3</v>
      </c>
      <c r="E2" s="32">
        <v>5.8912037037037032E-3</v>
      </c>
      <c r="F2" s="32">
        <v>5.9722222222222225E-3</v>
      </c>
      <c r="G2" s="32">
        <v>6.4351851851851861E-3</v>
      </c>
      <c r="H2" s="32">
        <v>6.3773148148148148E-3</v>
      </c>
      <c r="I2" s="32">
        <v>6.3773148148148148E-3</v>
      </c>
      <c r="J2" s="32">
        <v>6.4120370370370364E-3</v>
      </c>
      <c r="K2" s="32">
        <f>J2-I2</f>
        <v>3.4722222222221578E-5</v>
      </c>
    </row>
    <row r="3" spans="1:11" x14ac:dyDescent="0.3">
      <c r="A3" t="s">
        <v>53</v>
      </c>
      <c r="B3" s="32">
        <v>5.7754629629629623E-3</v>
      </c>
      <c r="C3" s="32">
        <v>5.7638888888888887E-3</v>
      </c>
      <c r="D3" s="32">
        <v>5.6481481481481478E-3</v>
      </c>
      <c r="E3" s="32">
        <v>5.7407407407407416E-3</v>
      </c>
      <c r="F3" s="32">
        <v>6.0879629629629643E-3</v>
      </c>
      <c r="G3" s="32">
        <v>6.030092592592593E-3</v>
      </c>
      <c r="H3" s="32">
        <v>6.1574074074074074E-3</v>
      </c>
      <c r="I3" s="32">
        <v>6.4699074074074069E-3</v>
      </c>
      <c r="J3" s="32">
        <v>7.1990740740740739E-3</v>
      </c>
      <c r="K3" s="32">
        <f t="shared" ref="K3:K52" si="0">J3-I3</f>
        <v>7.2916666666666703E-4</v>
      </c>
    </row>
    <row r="4" spans="1:11" x14ac:dyDescent="0.3">
      <c r="A4" t="s">
        <v>54</v>
      </c>
      <c r="B4" s="32">
        <v>6.0069444444444441E-3</v>
      </c>
      <c r="C4" s="32">
        <v>6.053240740740741E-3</v>
      </c>
      <c r="D4" s="32">
        <v>6.3078703703703708E-3</v>
      </c>
      <c r="E4" s="32">
        <v>6.0995370370370361E-3</v>
      </c>
      <c r="F4" s="32">
        <v>6.1111111111111114E-3</v>
      </c>
      <c r="G4" s="32">
        <v>6.4930555555555549E-3</v>
      </c>
      <c r="H4" s="32">
        <v>6.9444444444444441E-3</v>
      </c>
      <c r="I4" s="32">
        <v>6.3310185185185197E-3</v>
      </c>
      <c r="J4" s="32">
        <v>6.1574074074074074E-3</v>
      </c>
      <c r="K4" s="32">
        <f t="shared" si="0"/>
        <v>-1.7361111111111223E-4</v>
      </c>
    </row>
    <row r="5" spans="1:11" x14ac:dyDescent="0.3">
      <c r="A5" t="s">
        <v>55</v>
      </c>
      <c r="B5" s="32">
        <v>7.1990740740740739E-3</v>
      </c>
      <c r="C5" s="32">
        <v>7.3263888888888892E-3</v>
      </c>
      <c r="D5" s="32">
        <v>7.1412037037037043E-3</v>
      </c>
      <c r="E5" s="32">
        <v>6.6782407407407415E-3</v>
      </c>
      <c r="F5" s="32">
        <v>6.8981481481481489E-3</v>
      </c>
      <c r="G5" s="32">
        <v>7.0949074074074074E-3</v>
      </c>
      <c r="H5" s="32">
        <v>7.7314814814814815E-3</v>
      </c>
      <c r="I5" s="32">
        <v>6.9560185185185185E-3</v>
      </c>
      <c r="J5" s="32">
        <v>7.0949074074074074E-3</v>
      </c>
      <c r="K5" s="32">
        <f t="shared" si="0"/>
        <v>1.3888888888888892E-4</v>
      </c>
    </row>
    <row r="6" spans="1:11" x14ac:dyDescent="0.3">
      <c r="A6" t="s">
        <v>56</v>
      </c>
      <c r="B6" s="32">
        <v>6.9097222222222225E-3</v>
      </c>
      <c r="C6" s="32">
        <v>7.2916666666666659E-3</v>
      </c>
      <c r="D6" s="32">
        <v>7.2569444444444443E-3</v>
      </c>
      <c r="E6" s="32">
        <v>7.3263888888888892E-3</v>
      </c>
      <c r="F6" s="32">
        <v>7.4537037037037028E-3</v>
      </c>
      <c r="G6" s="32">
        <v>7.3495370370370372E-3</v>
      </c>
      <c r="H6" s="32">
        <v>7.5115740740740742E-3</v>
      </c>
      <c r="I6" s="32">
        <v>7.3263888888888892E-3</v>
      </c>
      <c r="J6" s="32">
        <v>7.4768518518518526E-3</v>
      </c>
      <c r="K6" s="32">
        <f t="shared" si="0"/>
        <v>1.5046296296296335E-4</v>
      </c>
    </row>
    <row r="7" spans="1:11" x14ac:dyDescent="0.3">
      <c r="A7" t="s">
        <v>57</v>
      </c>
      <c r="B7" s="32">
        <v>6.5046296296296302E-3</v>
      </c>
      <c r="C7" s="32">
        <v>6.3888888888888884E-3</v>
      </c>
      <c r="D7" s="32">
        <v>6.3657407407407404E-3</v>
      </c>
      <c r="E7" s="32">
        <v>6.4583333333333333E-3</v>
      </c>
      <c r="F7" s="32">
        <v>6.3194444444444444E-3</v>
      </c>
      <c r="G7" s="32">
        <v>6.8865740740740736E-3</v>
      </c>
      <c r="H7" s="32">
        <v>6.9097222222222225E-3</v>
      </c>
      <c r="I7" s="32">
        <v>6.8981481481481489E-3</v>
      </c>
      <c r="J7" s="32">
        <v>6.8865740740740736E-3</v>
      </c>
      <c r="K7" s="32">
        <f t="shared" si="0"/>
        <v>-1.1574074074075305E-5</v>
      </c>
    </row>
    <row r="8" spans="1:11" x14ac:dyDescent="0.3">
      <c r="A8" t="s">
        <v>58</v>
      </c>
      <c r="B8" s="32">
        <v>4.4675925925925933E-3</v>
      </c>
      <c r="C8" s="32">
        <v>4.3981481481481484E-3</v>
      </c>
      <c r="D8" s="32">
        <v>4.0277777777777777E-3</v>
      </c>
      <c r="E8" s="32">
        <v>4.6990740740740743E-3</v>
      </c>
      <c r="F8" s="32">
        <v>4.2245370370370371E-3</v>
      </c>
      <c r="G8" s="32">
        <v>4.4560185185185189E-3</v>
      </c>
      <c r="H8" s="32">
        <v>4.6296296296296302E-3</v>
      </c>
      <c r="I8" s="32">
        <v>4.409722222222222E-3</v>
      </c>
      <c r="J8" s="32">
        <v>4.5717592592592589E-3</v>
      </c>
      <c r="K8" s="32">
        <f t="shared" si="0"/>
        <v>1.6203703703703692E-4</v>
      </c>
    </row>
    <row r="9" spans="1:11" x14ac:dyDescent="0.3">
      <c r="A9" t="s">
        <v>59</v>
      </c>
      <c r="B9" s="32">
        <v>7.743055555555556E-3</v>
      </c>
      <c r="C9" s="32">
        <v>7.6736111111111111E-3</v>
      </c>
      <c r="D9" s="32">
        <v>8.0208333333333329E-3</v>
      </c>
      <c r="E9" s="32">
        <v>7.6157407407407415E-3</v>
      </c>
      <c r="F9" s="32">
        <v>7.8703703703703713E-3</v>
      </c>
      <c r="G9" s="32">
        <v>8.1597222222222227E-3</v>
      </c>
      <c r="H9" s="32">
        <v>7.951388888888888E-3</v>
      </c>
      <c r="I9" s="32">
        <v>8.6574074074074071E-3</v>
      </c>
      <c r="J9" s="32">
        <v>8.6921296296296312E-3</v>
      </c>
      <c r="K9" s="32">
        <f t="shared" si="0"/>
        <v>3.4722222222224181E-5</v>
      </c>
    </row>
    <row r="10" spans="1:11" x14ac:dyDescent="0.3">
      <c r="A10" t="s">
        <v>60</v>
      </c>
      <c r="B10" s="32">
        <v>6.6898148148148142E-3</v>
      </c>
      <c r="C10" s="32">
        <v>6.7592592592592591E-3</v>
      </c>
      <c r="D10" s="32">
        <v>6.7476851851851856E-3</v>
      </c>
      <c r="E10" s="32">
        <v>7.3379629629629628E-3</v>
      </c>
      <c r="F10" s="32">
        <v>7.2106481481481475E-3</v>
      </c>
      <c r="G10" s="32">
        <v>7.9745370370370369E-3</v>
      </c>
      <c r="H10" s="32">
        <v>7.5694444444444446E-3</v>
      </c>
      <c r="I10" s="32">
        <v>7.7083333333333335E-3</v>
      </c>
      <c r="J10" s="32">
        <v>7.5231481481481477E-3</v>
      </c>
      <c r="K10" s="32">
        <f t="shared" si="0"/>
        <v>-1.851851851851858E-4</v>
      </c>
    </row>
    <row r="11" spans="1:11" x14ac:dyDescent="0.3">
      <c r="A11" t="s">
        <v>61</v>
      </c>
      <c r="B11" s="32">
        <v>5.8333333333333336E-3</v>
      </c>
      <c r="C11" s="32">
        <v>6.145833333333333E-3</v>
      </c>
      <c r="D11" s="32">
        <v>6.2268518518518515E-3</v>
      </c>
      <c r="E11" s="32">
        <v>6.1921296296296299E-3</v>
      </c>
      <c r="F11" s="32">
        <v>6.1342592592592594E-3</v>
      </c>
      <c r="G11" s="32">
        <v>6.4004629629629628E-3</v>
      </c>
      <c r="H11" s="32">
        <v>7.1527777777777787E-3</v>
      </c>
      <c r="I11" s="32">
        <v>7.3495370370370372E-3</v>
      </c>
      <c r="J11" s="32">
        <v>7.2222222222222228E-3</v>
      </c>
      <c r="K11" s="32">
        <f t="shared" si="0"/>
        <v>-1.2731481481481448E-4</v>
      </c>
    </row>
    <row r="12" spans="1:11" x14ac:dyDescent="0.3">
      <c r="A12" t="s">
        <v>62</v>
      </c>
      <c r="B12" s="32">
        <v>6.8055555555555569E-3</v>
      </c>
      <c r="C12" s="32">
        <v>7.2222222222222228E-3</v>
      </c>
      <c r="D12" s="32">
        <v>7.1527777777777787E-3</v>
      </c>
      <c r="E12" s="32">
        <v>7.4537037037037028E-3</v>
      </c>
      <c r="F12" s="32">
        <v>7.3148148148148148E-3</v>
      </c>
      <c r="G12" s="32">
        <v>7.3958333333333341E-3</v>
      </c>
      <c r="H12" s="32">
        <v>7.3495370370370372E-3</v>
      </c>
      <c r="I12" s="32">
        <v>7.1990740740740739E-3</v>
      </c>
      <c r="J12" s="32">
        <v>7.037037037037037E-3</v>
      </c>
      <c r="K12" s="32">
        <f t="shared" si="0"/>
        <v>-1.6203703703703692E-4</v>
      </c>
    </row>
    <row r="13" spans="1:11" x14ac:dyDescent="0.3">
      <c r="A13" t="s">
        <v>63</v>
      </c>
      <c r="B13" s="32">
        <v>6.6666666666666671E-3</v>
      </c>
      <c r="C13" s="32">
        <v>6.782407407407408E-3</v>
      </c>
      <c r="D13" s="32">
        <v>6.5624999999999998E-3</v>
      </c>
      <c r="E13" s="32">
        <v>6.782407407407408E-3</v>
      </c>
      <c r="F13" s="32">
        <v>6.8171296296296287E-3</v>
      </c>
      <c r="G13" s="32">
        <v>7.1643518518518514E-3</v>
      </c>
      <c r="H13" s="32">
        <v>7.7777777777777767E-3</v>
      </c>
      <c r="I13" s="32">
        <v>7.2569444444444443E-3</v>
      </c>
      <c r="J13" s="32">
        <v>7.1990740740740739E-3</v>
      </c>
      <c r="K13" s="32">
        <f t="shared" si="0"/>
        <v>-5.7870370370370454E-5</v>
      </c>
    </row>
    <row r="14" spans="1:11" x14ac:dyDescent="0.3">
      <c r="A14" t="s">
        <v>64</v>
      </c>
      <c r="B14" s="32">
        <v>5.9490740740740745E-3</v>
      </c>
      <c r="C14" s="32">
        <v>6.1111111111111114E-3</v>
      </c>
      <c r="D14" s="32">
        <v>5.7638888888888887E-3</v>
      </c>
      <c r="E14" s="32">
        <v>5.8101851851851856E-3</v>
      </c>
      <c r="F14" s="32">
        <v>5.7175925925925927E-3</v>
      </c>
      <c r="G14" s="32">
        <v>6.1574074074074074E-3</v>
      </c>
      <c r="H14" s="32">
        <v>6.2847222222222228E-3</v>
      </c>
      <c r="I14" s="32">
        <v>6.122685185185185E-3</v>
      </c>
      <c r="J14" s="32">
        <v>6.0069444444444441E-3</v>
      </c>
      <c r="K14" s="32">
        <f t="shared" si="0"/>
        <v>-1.1574074074074091E-4</v>
      </c>
    </row>
    <row r="15" spans="1:11" x14ac:dyDescent="0.3">
      <c r="A15" t="s">
        <v>65</v>
      </c>
      <c r="B15" s="32">
        <v>5.3356481481481484E-3</v>
      </c>
      <c r="C15" s="32">
        <v>5.3125000000000004E-3</v>
      </c>
      <c r="D15" s="32">
        <v>5.2777777777777771E-3</v>
      </c>
      <c r="E15" s="32">
        <v>5.1504629629629635E-3</v>
      </c>
      <c r="F15" s="32">
        <v>5.3009259259259251E-3</v>
      </c>
      <c r="G15" s="32">
        <v>5.8217592592592592E-3</v>
      </c>
      <c r="H15" s="32">
        <v>5.5902777777777782E-3</v>
      </c>
      <c r="I15" s="32">
        <v>5.7523148148148143E-3</v>
      </c>
      <c r="J15" s="32">
        <v>5.8101851851851856E-3</v>
      </c>
      <c r="K15" s="32">
        <f t="shared" si="0"/>
        <v>5.7870370370371321E-5</v>
      </c>
    </row>
    <row r="16" spans="1:11" x14ac:dyDescent="0.3">
      <c r="A16" t="s">
        <v>66</v>
      </c>
      <c r="B16" s="32">
        <v>6.4351851851851861E-3</v>
      </c>
      <c r="C16" s="32">
        <v>6.3888888888888884E-3</v>
      </c>
      <c r="D16" s="32">
        <v>6.2615740740740748E-3</v>
      </c>
      <c r="E16" s="32">
        <v>6.3310185185185197E-3</v>
      </c>
      <c r="F16" s="32">
        <v>6.4467592592592597E-3</v>
      </c>
      <c r="G16" s="32">
        <v>6.6550925925925935E-3</v>
      </c>
      <c r="H16" s="32">
        <v>6.7245370370370367E-3</v>
      </c>
      <c r="I16" s="32">
        <v>6.8402777777777776E-3</v>
      </c>
      <c r="J16" s="32">
        <v>7.0023148148148154E-3</v>
      </c>
      <c r="K16" s="32">
        <f t="shared" si="0"/>
        <v>1.6203703703703779E-4</v>
      </c>
    </row>
    <row r="17" spans="1:11" x14ac:dyDescent="0.3">
      <c r="A17" t="s">
        <v>67</v>
      </c>
      <c r="B17" s="32">
        <v>6.8981481481481489E-3</v>
      </c>
      <c r="C17" s="32">
        <v>6.851851851851852E-3</v>
      </c>
      <c r="D17" s="32">
        <v>6.7129629629629622E-3</v>
      </c>
      <c r="E17" s="32">
        <v>6.5509259259259262E-3</v>
      </c>
      <c r="F17" s="32">
        <v>7.3379629629629628E-3</v>
      </c>
      <c r="G17" s="32">
        <v>7.4074074074074068E-3</v>
      </c>
      <c r="H17" s="32">
        <v>7.2106481481481475E-3</v>
      </c>
      <c r="I17" s="32">
        <v>7.4884259259259262E-3</v>
      </c>
      <c r="J17" s="32">
        <v>7.6736111111111111E-3</v>
      </c>
      <c r="K17" s="32">
        <f t="shared" si="0"/>
        <v>1.8518518518518493E-4</v>
      </c>
    </row>
    <row r="18" spans="1:11" x14ac:dyDescent="0.3">
      <c r="A18" t="s">
        <v>68</v>
      </c>
      <c r="B18" s="32">
        <v>4.7916666666666672E-3</v>
      </c>
      <c r="C18" s="32">
        <v>5.0231481481481481E-3</v>
      </c>
      <c r="D18" s="32">
        <v>4.8495370370370368E-3</v>
      </c>
      <c r="E18" s="32">
        <v>4.7916666666666672E-3</v>
      </c>
      <c r="F18" s="32">
        <v>4.7222222222222223E-3</v>
      </c>
      <c r="G18" s="32">
        <v>4.7685185185185183E-3</v>
      </c>
      <c r="H18" s="32">
        <v>4.7685185185185183E-3</v>
      </c>
      <c r="I18" s="32">
        <v>4.6759259259259263E-3</v>
      </c>
      <c r="J18" s="32">
        <v>4.6180555555555558E-3</v>
      </c>
      <c r="K18" s="32">
        <f t="shared" si="0"/>
        <v>-5.7870370370370454E-5</v>
      </c>
    </row>
    <row r="19" spans="1:11" x14ac:dyDescent="0.3">
      <c r="A19" t="s">
        <v>69</v>
      </c>
      <c r="B19" s="32">
        <v>5.0000000000000001E-3</v>
      </c>
      <c r="C19" s="32">
        <v>5.0231481481481481E-3</v>
      </c>
      <c r="D19" s="32">
        <v>4.8611111111111112E-3</v>
      </c>
      <c r="E19" s="32">
        <v>4.8148148148148152E-3</v>
      </c>
      <c r="F19" s="32">
        <v>4.8726851851851856E-3</v>
      </c>
      <c r="G19" s="32">
        <v>5.5092592592592589E-3</v>
      </c>
      <c r="H19" s="32">
        <v>5.2430555555555555E-3</v>
      </c>
      <c r="I19" s="32">
        <v>5.0231481481481481E-3</v>
      </c>
      <c r="J19" s="32">
        <v>5.0231481481481481E-3</v>
      </c>
      <c r="K19" s="32">
        <f t="shared" si="0"/>
        <v>0</v>
      </c>
    </row>
    <row r="20" spans="1:11" x14ac:dyDescent="0.3">
      <c r="A20" t="s">
        <v>70</v>
      </c>
      <c r="B20" s="32">
        <v>5.4050925925925924E-3</v>
      </c>
      <c r="C20" s="32">
        <v>5.4050925925925924E-3</v>
      </c>
      <c r="D20" s="32">
        <v>5.5671296296296302E-3</v>
      </c>
      <c r="E20" s="32">
        <v>5.7175925925925927E-3</v>
      </c>
      <c r="F20" s="32">
        <v>5.9837962962962961E-3</v>
      </c>
      <c r="G20" s="32">
        <v>6.122685185185185E-3</v>
      </c>
      <c r="H20" s="32">
        <v>6.5162037037037037E-3</v>
      </c>
      <c r="I20" s="32">
        <v>6.3078703703703708E-3</v>
      </c>
      <c r="J20" s="32">
        <v>6.1921296296296299E-3</v>
      </c>
      <c r="K20" s="32">
        <f t="shared" si="0"/>
        <v>-1.1574074074074091E-4</v>
      </c>
    </row>
    <row r="21" spans="1:11" x14ac:dyDescent="0.3">
      <c r="A21" t="s">
        <v>71</v>
      </c>
      <c r="B21" s="32">
        <v>6.8634259259259256E-3</v>
      </c>
      <c r="C21" s="32">
        <v>6.8402777777777776E-3</v>
      </c>
      <c r="D21" s="32">
        <v>6.8055555555555569E-3</v>
      </c>
      <c r="E21" s="32">
        <v>7.2453703703703708E-3</v>
      </c>
      <c r="F21" s="32">
        <v>7.9976851851851858E-3</v>
      </c>
      <c r="G21" s="32">
        <v>7.5925925925925926E-3</v>
      </c>
      <c r="H21" s="32">
        <v>7.4652777777777781E-3</v>
      </c>
      <c r="I21" s="32">
        <v>7.6041666666666662E-3</v>
      </c>
      <c r="J21" s="32">
        <v>7.5115740740740742E-3</v>
      </c>
      <c r="K21" s="32">
        <f t="shared" si="0"/>
        <v>-9.2592592592592032E-5</v>
      </c>
    </row>
    <row r="22" spans="1:11" x14ac:dyDescent="0.3">
      <c r="A22" t="s">
        <v>72</v>
      </c>
      <c r="B22" s="32">
        <v>5.7060185185185191E-3</v>
      </c>
      <c r="C22" s="32">
        <v>5.6712962962962958E-3</v>
      </c>
      <c r="D22" s="32">
        <v>5.6828703703703702E-3</v>
      </c>
      <c r="E22" s="32">
        <v>5.6134259259259271E-3</v>
      </c>
      <c r="F22" s="32">
        <v>5.7523148148148143E-3</v>
      </c>
      <c r="G22" s="32">
        <v>6.122685185185185E-3</v>
      </c>
      <c r="H22" s="32">
        <v>5.9722222222222225E-3</v>
      </c>
      <c r="I22" s="32">
        <v>6.1574074074074074E-3</v>
      </c>
      <c r="J22" s="32">
        <v>6.1342592592592594E-3</v>
      </c>
      <c r="K22" s="32">
        <f t="shared" si="0"/>
        <v>-2.3148148148148008E-5</v>
      </c>
    </row>
    <row r="23" spans="1:11" x14ac:dyDescent="0.3">
      <c r="A23" t="s">
        <v>73</v>
      </c>
      <c r="B23" s="32">
        <v>5.6134259259259271E-3</v>
      </c>
      <c r="C23" s="32">
        <v>5.7754629629629623E-3</v>
      </c>
      <c r="D23" s="32">
        <v>5.6018518518518518E-3</v>
      </c>
      <c r="E23" s="32">
        <v>5.6481481481481478E-3</v>
      </c>
      <c r="F23" s="32">
        <v>5.7870370370370376E-3</v>
      </c>
      <c r="G23" s="32">
        <v>6.1342592592592594E-3</v>
      </c>
      <c r="H23" s="32">
        <v>5.9259259259259256E-3</v>
      </c>
      <c r="I23" s="32">
        <v>5.7754629629629623E-3</v>
      </c>
      <c r="J23" s="32">
        <v>5.9259259259259256E-3</v>
      </c>
      <c r="K23" s="32">
        <f t="shared" si="0"/>
        <v>1.5046296296296335E-4</v>
      </c>
    </row>
    <row r="24" spans="1:11" x14ac:dyDescent="0.3">
      <c r="A24" t="s">
        <v>114</v>
      </c>
      <c r="B24" s="32">
        <v>5.9143518518518521E-3</v>
      </c>
      <c r="C24" s="32">
        <v>6.2731481481481484E-3</v>
      </c>
      <c r="D24" s="32">
        <v>6.9907407407407409E-3</v>
      </c>
      <c r="E24" s="32">
        <v>6.3425925925925915E-3</v>
      </c>
      <c r="F24" s="32">
        <v>6.4236111111111117E-3</v>
      </c>
      <c r="G24" s="32">
        <v>6.9097222222222225E-3</v>
      </c>
      <c r="H24" s="32">
        <v>6.6782407407407415E-3</v>
      </c>
      <c r="I24" s="32">
        <v>7.4652777777777781E-3</v>
      </c>
      <c r="J24" s="32">
        <v>7.1412037037037043E-3</v>
      </c>
      <c r="K24" s="32">
        <f t="shared" si="0"/>
        <v>-3.2407407407407385E-4</v>
      </c>
    </row>
    <row r="25" spans="1:11" x14ac:dyDescent="0.3">
      <c r="A25" t="s">
        <v>113</v>
      </c>
      <c r="B25" s="32">
        <v>6.168981481481481E-3</v>
      </c>
      <c r="C25" s="32">
        <v>5.9027777777777776E-3</v>
      </c>
      <c r="D25" s="32"/>
      <c r="E25" s="32">
        <v>6.2962962962962964E-3</v>
      </c>
      <c r="F25" s="32"/>
      <c r="G25" s="32">
        <v>7.0717592592592594E-3</v>
      </c>
      <c r="H25" s="32">
        <v>7.2222222222222228E-3</v>
      </c>
      <c r="I25" s="32">
        <v>6.4236111111111117E-3</v>
      </c>
      <c r="J25" s="32">
        <v>6.1574074074074074E-3</v>
      </c>
      <c r="K25" s="32">
        <f t="shared" si="0"/>
        <v>-2.6620370370370426E-4</v>
      </c>
    </row>
    <row r="26" spans="1:11" x14ac:dyDescent="0.3">
      <c r="A26" t="s">
        <v>74</v>
      </c>
      <c r="B26" s="32">
        <v>5.5208333333333333E-3</v>
      </c>
      <c r="C26" s="32">
        <v>5.5439814814814822E-3</v>
      </c>
      <c r="D26" s="32">
        <v>5.5671296296296302E-3</v>
      </c>
      <c r="E26" s="32">
        <v>5.6134259259259271E-3</v>
      </c>
      <c r="F26" s="32">
        <v>5.8333333333333336E-3</v>
      </c>
      <c r="G26" s="32">
        <v>5.7638888888888887E-3</v>
      </c>
      <c r="H26" s="32">
        <v>6.3425925925925915E-3</v>
      </c>
      <c r="I26" s="32">
        <v>6.6319444444444446E-3</v>
      </c>
      <c r="J26" s="32">
        <v>6.6666666666666671E-3</v>
      </c>
      <c r="K26" s="32">
        <f t="shared" si="0"/>
        <v>3.4722222222222446E-5</v>
      </c>
    </row>
    <row r="27" spans="1:11" x14ac:dyDescent="0.3">
      <c r="A27" t="s">
        <v>75</v>
      </c>
      <c r="B27" s="32">
        <v>5.1504629629629635E-3</v>
      </c>
      <c r="C27" s="32">
        <v>5.2777777777777771E-3</v>
      </c>
      <c r="D27" s="32">
        <v>5.0578703703703706E-3</v>
      </c>
      <c r="E27" s="32">
        <v>5.0000000000000001E-3</v>
      </c>
      <c r="F27" s="32">
        <v>5.2314814814814819E-3</v>
      </c>
      <c r="G27" s="32">
        <v>5.6134259259259271E-3</v>
      </c>
      <c r="H27" s="32">
        <v>5.7060185185185191E-3</v>
      </c>
      <c r="I27" s="32">
        <v>5.7175925925925927E-3</v>
      </c>
      <c r="J27" s="32">
        <v>5.6481481481481478E-3</v>
      </c>
      <c r="K27" s="32">
        <f t="shared" si="0"/>
        <v>-6.9444444444444892E-5</v>
      </c>
    </row>
    <row r="28" spans="1:11" x14ac:dyDescent="0.3">
      <c r="A28" t="s">
        <v>76</v>
      </c>
      <c r="B28" s="32">
        <v>6.1805555555555563E-3</v>
      </c>
      <c r="C28" s="32">
        <v>5.9722222222222225E-3</v>
      </c>
      <c r="D28" s="32">
        <v>6.168981481481481E-3</v>
      </c>
      <c r="E28" s="32">
        <v>6.2499999999999995E-3</v>
      </c>
      <c r="F28" s="32">
        <v>6.1805555555555563E-3</v>
      </c>
      <c r="G28" s="32">
        <v>6.3310185185185197E-3</v>
      </c>
      <c r="H28" s="32">
        <v>6.9097222222222225E-3</v>
      </c>
      <c r="I28" s="32">
        <v>7.1990740740740739E-3</v>
      </c>
      <c r="J28" s="32">
        <v>7.2453703703703708E-3</v>
      </c>
      <c r="K28" s="32">
        <f t="shared" si="0"/>
        <v>4.6296296296296884E-5</v>
      </c>
    </row>
    <row r="29" spans="1:11" x14ac:dyDescent="0.3">
      <c r="A29" t="s">
        <v>77</v>
      </c>
      <c r="B29" s="32">
        <v>7.1180555555555554E-3</v>
      </c>
      <c r="C29" s="32">
        <v>7.1643518518518514E-3</v>
      </c>
      <c r="D29" s="32">
        <v>7.2222222222222228E-3</v>
      </c>
      <c r="E29" s="32">
        <v>7.3495370370370372E-3</v>
      </c>
      <c r="F29" s="32">
        <v>7.3495370370370372E-3</v>
      </c>
      <c r="G29" s="32">
        <v>7.4652777777777781E-3</v>
      </c>
      <c r="H29" s="32">
        <v>6.9675925925925921E-3</v>
      </c>
      <c r="I29" s="32">
        <v>6.9675925925925921E-3</v>
      </c>
      <c r="J29" s="32">
        <v>7.0717592592592594E-3</v>
      </c>
      <c r="K29" s="32">
        <f t="shared" si="0"/>
        <v>1.0416666666666734E-4</v>
      </c>
    </row>
    <row r="30" spans="1:11" x14ac:dyDescent="0.3">
      <c r="A30" t="s">
        <v>78</v>
      </c>
      <c r="B30" s="32">
        <v>4.1666666666666666E-3</v>
      </c>
      <c r="C30" s="32">
        <v>4.7106481481481478E-3</v>
      </c>
      <c r="D30" s="32">
        <v>4.8263888888888887E-3</v>
      </c>
      <c r="E30" s="32">
        <v>4.6527777777777774E-3</v>
      </c>
      <c r="F30" s="32">
        <v>4.6759259259259263E-3</v>
      </c>
      <c r="G30" s="32">
        <v>4.7800925925925919E-3</v>
      </c>
      <c r="H30" s="32">
        <v>4.9537037037037041E-3</v>
      </c>
      <c r="I30" s="32">
        <v>4.9189814814814816E-3</v>
      </c>
      <c r="J30" s="32">
        <v>5.1967592592592595E-3</v>
      </c>
      <c r="K30" s="32">
        <f t="shared" si="0"/>
        <v>2.7777777777777783E-4</v>
      </c>
    </row>
    <row r="31" spans="1:11" x14ac:dyDescent="0.3">
      <c r="A31" t="s">
        <v>79</v>
      </c>
      <c r="B31" s="32">
        <v>6.6319444444444446E-3</v>
      </c>
      <c r="C31" s="32">
        <v>6.5046296296296302E-3</v>
      </c>
      <c r="D31" s="32">
        <v>6.3541666666666668E-3</v>
      </c>
      <c r="E31" s="32">
        <v>6.4120370370370364E-3</v>
      </c>
      <c r="F31" s="32">
        <v>6.9791666666666674E-3</v>
      </c>
      <c r="G31" s="32">
        <v>7.1296296296296307E-3</v>
      </c>
      <c r="H31" s="32">
        <v>7.106481481481481E-3</v>
      </c>
      <c r="I31" s="32">
        <v>7.2106481481481475E-3</v>
      </c>
      <c r="J31" s="32">
        <v>7.106481481481481E-3</v>
      </c>
      <c r="K31" s="32">
        <f t="shared" si="0"/>
        <v>-1.0416666666666647E-4</v>
      </c>
    </row>
    <row r="32" spans="1:11" x14ac:dyDescent="0.3">
      <c r="A32" t="s">
        <v>80</v>
      </c>
      <c r="B32" s="32">
        <v>7.0601851851851841E-3</v>
      </c>
      <c r="C32" s="32">
        <v>7.3958333333333341E-3</v>
      </c>
      <c r="D32" s="32">
        <v>7.4884259259259262E-3</v>
      </c>
      <c r="E32" s="32">
        <v>7.4768518518518526E-3</v>
      </c>
      <c r="F32" s="32">
        <v>7.8703703703703713E-3</v>
      </c>
      <c r="G32" s="32">
        <v>7.9629629629629634E-3</v>
      </c>
      <c r="H32" s="32">
        <v>7.9629629629629634E-3</v>
      </c>
      <c r="I32" s="32">
        <v>7.7546296296296287E-3</v>
      </c>
      <c r="J32" s="32">
        <v>7.789351851851852E-3</v>
      </c>
      <c r="K32" s="32">
        <f t="shared" si="0"/>
        <v>3.4722222222223313E-5</v>
      </c>
    </row>
    <row r="33" spans="1:11" x14ac:dyDescent="0.3">
      <c r="A33" t="s">
        <v>81</v>
      </c>
      <c r="B33" s="32">
        <v>6.3425925925925915E-3</v>
      </c>
      <c r="C33" s="32">
        <v>6.5046296296296302E-3</v>
      </c>
      <c r="D33" s="32">
        <v>6.5624999999999998E-3</v>
      </c>
      <c r="E33" s="32">
        <v>6.8171296296296287E-3</v>
      </c>
      <c r="F33" s="32">
        <v>7.1759259259259259E-3</v>
      </c>
      <c r="G33" s="32">
        <v>7.1180555555555554E-3</v>
      </c>
      <c r="H33" s="32">
        <v>6.9328703703703696E-3</v>
      </c>
      <c r="I33" s="32">
        <v>6.828703703703704E-3</v>
      </c>
      <c r="J33" s="32">
        <v>7.3611111111111108E-3</v>
      </c>
      <c r="K33" s="32">
        <f t="shared" si="0"/>
        <v>5.3240740740740679E-4</v>
      </c>
    </row>
    <row r="34" spans="1:11" x14ac:dyDescent="0.3">
      <c r="A34" t="s">
        <v>82</v>
      </c>
      <c r="B34" s="32">
        <v>6.8981481481481489E-3</v>
      </c>
      <c r="C34" s="32">
        <v>6.828703703703704E-3</v>
      </c>
      <c r="D34" s="32">
        <v>7.0949074074074074E-3</v>
      </c>
      <c r="E34" s="32">
        <v>7.1527777777777787E-3</v>
      </c>
      <c r="F34" s="32">
        <v>7.8009259259259256E-3</v>
      </c>
      <c r="G34" s="32">
        <v>7.6041666666666662E-3</v>
      </c>
      <c r="H34" s="32">
        <v>7.9166666666666673E-3</v>
      </c>
      <c r="I34" s="32">
        <v>7.4768518518518526E-3</v>
      </c>
      <c r="J34" s="32">
        <v>8.2638888888888883E-3</v>
      </c>
      <c r="K34" s="32">
        <f t="shared" si="0"/>
        <v>7.8703703703703574E-4</v>
      </c>
    </row>
    <row r="35" spans="1:11" x14ac:dyDescent="0.3">
      <c r="A35" t="s">
        <v>83</v>
      </c>
      <c r="B35" s="32">
        <v>5.37037037037037E-3</v>
      </c>
      <c r="C35" s="32">
        <v>5.6018518518518518E-3</v>
      </c>
      <c r="D35" s="32">
        <v>5.8449074074074072E-3</v>
      </c>
      <c r="E35" s="32">
        <v>5.6828703703703702E-3</v>
      </c>
      <c r="F35" s="32">
        <v>5.9143518518518521E-3</v>
      </c>
      <c r="G35" s="32">
        <v>6.3194444444444444E-3</v>
      </c>
      <c r="H35" s="32">
        <v>6.7592592592592591E-3</v>
      </c>
      <c r="I35" s="32">
        <v>7.2800925925925915E-3</v>
      </c>
      <c r="J35" s="32">
        <v>7.1990740740740739E-3</v>
      </c>
      <c r="K35" s="32">
        <f t="shared" si="0"/>
        <v>-8.1018518518517595E-5</v>
      </c>
    </row>
    <row r="36" spans="1:11" x14ac:dyDescent="0.3">
      <c r="A36" t="s">
        <v>84</v>
      </c>
      <c r="B36" s="32">
        <v>6.8865740740740736E-3</v>
      </c>
      <c r="C36" s="32">
        <v>7.0486111111111105E-3</v>
      </c>
      <c r="D36" s="32">
        <v>6.7939814814814816E-3</v>
      </c>
      <c r="E36" s="32">
        <v>7.106481481481481E-3</v>
      </c>
      <c r="F36" s="32">
        <v>7.3263888888888892E-3</v>
      </c>
      <c r="G36" s="32">
        <v>7.9166666666666673E-3</v>
      </c>
      <c r="H36" s="32">
        <v>8.0324074074074065E-3</v>
      </c>
      <c r="I36" s="32">
        <v>7.2222222222222228E-3</v>
      </c>
      <c r="J36" s="32">
        <v>7.3842592592592597E-3</v>
      </c>
      <c r="K36" s="32">
        <f t="shared" si="0"/>
        <v>1.6203703703703692E-4</v>
      </c>
    </row>
    <row r="37" spans="1:11" x14ac:dyDescent="0.3">
      <c r="A37" t="s">
        <v>85</v>
      </c>
      <c r="B37" s="32">
        <v>6.6435185185185182E-3</v>
      </c>
      <c r="C37" s="32">
        <v>6.8981481481481489E-3</v>
      </c>
      <c r="D37" s="32">
        <v>6.8634259259259256E-3</v>
      </c>
      <c r="E37" s="32">
        <v>6.4930555555555549E-3</v>
      </c>
      <c r="F37" s="32">
        <v>6.6666666666666671E-3</v>
      </c>
      <c r="G37" s="32">
        <v>6.9675925925925921E-3</v>
      </c>
      <c r="H37" s="32">
        <v>6.6087962962962966E-3</v>
      </c>
      <c r="I37" s="32">
        <v>7.106481481481481E-3</v>
      </c>
      <c r="J37" s="32">
        <v>7.1296296296296307E-3</v>
      </c>
      <c r="K37" s="32">
        <f t="shared" si="0"/>
        <v>2.3148148148149743E-5</v>
      </c>
    </row>
    <row r="38" spans="1:11" x14ac:dyDescent="0.3">
      <c r="A38" t="s">
        <v>86</v>
      </c>
      <c r="B38" s="32">
        <v>5.7523148148148143E-3</v>
      </c>
      <c r="C38" s="32">
        <v>5.5787037037037038E-3</v>
      </c>
      <c r="D38" s="32">
        <v>5.6597222222222222E-3</v>
      </c>
      <c r="E38" s="32">
        <v>5.5208333333333333E-3</v>
      </c>
      <c r="F38" s="32">
        <v>5.8449074074074072E-3</v>
      </c>
      <c r="G38" s="32">
        <v>6.1805555555555563E-3</v>
      </c>
      <c r="H38" s="32">
        <v>6.0879629629629643E-3</v>
      </c>
      <c r="I38" s="32">
        <v>6.145833333333333E-3</v>
      </c>
      <c r="J38" s="32">
        <v>6.1921296296296299E-3</v>
      </c>
      <c r="K38" s="32">
        <f t="shared" si="0"/>
        <v>4.6296296296296884E-5</v>
      </c>
    </row>
    <row r="39" spans="1:11" x14ac:dyDescent="0.3">
      <c r="A39" t="s">
        <v>87</v>
      </c>
      <c r="B39" s="32">
        <v>6.3194444444444444E-3</v>
      </c>
      <c r="C39" s="32">
        <v>6.4120370370370364E-3</v>
      </c>
      <c r="D39" s="32">
        <v>6.3657407407407404E-3</v>
      </c>
      <c r="E39" s="32">
        <v>6.238425925925925E-3</v>
      </c>
      <c r="F39" s="32">
        <v>6.6087962962962966E-3</v>
      </c>
      <c r="G39" s="32">
        <v>7.3495370370370372E-3</v>
      </c>
      <c r="H39" s="32">
        <v>7.3263888888888892E-3</v>
      </c>
      <c r="I39" s="32">
        <v>7.2800925925925915E-3</v>
      </c>
      <c r="J39" s="32">
        <v>7.5578703703703702E-3</v>
      </c>
      <c r="K39" s="32">
        <f t="shared" si="0"/>
        <v>2.777777777777787E-4</v>
      </c>
    </row>
    <row r="40" spans="1:11" x14ac:dyDescent="0.3">
      <c r="A40" t="s">
        <v>88</v>
      </c>
      <c r="B40" s="32">
        <v>7.1643518518518514E-3</v>
      </c>
      <c r="C40" s="32">
        <v>7.3495370370370372E-3</v>
      </c>
      <c r="D40" s="32">
        <v>7.3148148148148148E-3</v>
      </c>
      <c r="E40" s="32">
        <v>7.3842592592592597E-3</v>
      </c>
      <c r="F40" s="32">
        <v>7.7314814814814815E-3</v>
      </c>
      <c r="G40" s="32">
        <v>7.8703703703703713E-3</v>
      </c>
      <c r="H40" s="32">
        <v>7.6157407407407415E-3</v>
      </c>
      <c r="I40" s="32">
        <v>7.9861111111111122E-3</v>
      </c>
      <c r="J40" s="32">
        <v>7.6388888888888886E-3</v>
      </c>
      <c r="K40" s="32">
        <f t="shared" si="0"/>
        <v>-3.4722222222222359E-4</v>
      </c>
    </row>
    <row r="41" spans="1:11" x14ac:dyDescent="0.3">
      <c r="A41" t="s">
        <v>89</v>
      </c>
      <c r="B41" s="32">
        <v>6.2615740740740748E-3</v>
      </c>
      <c r="C41" s="32">
        <v>6.0995370370370361E-3</v>
      </c>
      <c r="D41" s="32">
        <v>6.168981481481481E-3</v>
      </c>
      <c r="E41" s="32">
        <v>6.0069444444444441E-3</v>
      </c>
      <c r="F41" s="32">
        <v>6.030092592592593E-3</v>
      </c>
      <c r="G41" s="32">
        <v>6.2615740740740748E-3</v>
      </c>
      <c r="H41" s="32">
        <v>6.1805555555555563E-3</v>
      </c>
      <c r="I41" s="32">
        <v>6.3310185185185197E-3</v>
      </c>
      <c r="J41" s="32">
        <v>6.4004629629629628E-3</v>
      </c>
      <c r="K41" s="32">
        <f t="shared" si="0"/>
        <v>6.9444444444443157E-5</v>
      </c>
    </row>
    <row r="42" spans="1:11" x14ac:dyDescent="0.3">
      <c r="A42" t="s">
        <v>90</v>
      </c>
      <c r="B42" s="32">
        <v>3.9351851851851857E-3</v>
      </c>
      <c r="C42" s="32">
        <v>3.9699074074074072E-3</v>
      </c>
      <c r="D42" s="32">
        <v>3.8425925925925923E-3</v>
      </c>
      <c r="E42" s="32">
        <v>3.9699074074074072E-3</v>
      </c>
      <c r="F42" s="32">
        <v>4.0856481481481481E-3</v>
      </c>
      <c r="G42" s="32">
        <v>4.6759259259259263E-3</v>
      </c>
      <c r="H42" s="32">
        <v>4.7800925925925919E-3</v>
      </c>
      <c r="I42" s="32">
        <v>4.8495370370370368E-3</v>
      </c>
      <c r="J42" s="32">
        <v>4.7337962962962958E-3</v>
      </c>
      <c r="K42" s="32">
        <f t="shared" si="0"/>
        <v>-1.1574074074074091E-4</v>
      </c>
    </row>
    <row r="43" spans="1:11" x14ac:dyDescent="0.3">
      <c r="A43" t="s">
        <v>91</v>
      </c>
      <c r="B43" s="32">
        <v>6.3773148148148148E-3</v>
      </c>
      <c r="C43" s="32">
        <v>6.3541666666666668E-3</v>
      </c>
      <c r="D43" s="32">
        <v>6.6087962962962966E-3</v>
      </c>
      <c r="E43" s="32">
        <v>7.1180555555555554E-3</v>
      </c>
      <c r="F43" s="32">
        <v>7.5462962962962966E-3</v>
      </c>
      <c r="G43" s="32">
        <v>7.5462962962962966E-3</v>
      </c>
      <c r="H43" s="32">
        <v>7.5578703703703702E-3</v>
      </c>
      <c r="I43" s="32">
        <v>7.4768518518518526E-3</v>
      </c>
      <c r="J43" s="32">
        <v>7.106481481481481E-3</v>
      </c>
      <c r="K43" s="32">
        <f t="shared" si="0"/>
        <v>-3.703703703703716E-4</v>
      </c>
    </row>
    <row r="44" spans="1:11" x14ac:dyDescent="0.3">
      <c r="A44" t="s">
        <v>50</v>
      </c>
      <c r="B44" s="32">
        <v>4.8495370370370368E-3</v>
      </c>
      <c r="C44" s="32">
        <v>4.7685185185185183E-3</v>
      </c>
      <c r="D44" s="32">
        <v>4.6759259259259263E-3</v>
      </c>
      <c r="E44" s="32">
        <v>4.7337962962962958E-3</v>
      </c>
      <c r="F44" s="32">
        <v>4.8032407407407407E-3</v>
      </c>
      <c r="G44" s="32">
        <v>5.162037037037037E-3</v>
      </c>
      <c r="H44" s="32">
        <v>4.6874999999999998E-3</v>
      </c>
      <c r="I44" s="32">
        <v>4.6990740740740743E-3</v>
      </c>
      <c r="J44" s="32">
        <v>4.6412037037037038E-3</v>
      </c>
      <c r="K44" s="32">
        <f t="shared" si="0"/>
        <v>-5.7870370370370454E-5</v>
      </c>
    </row>
    <row r="45" spans="1:11" x14ac:dyDescent="0.3">
      <c r="A45" t="s">
        <v>92</v>
      </c>
      <c r="B45" s="32">
        <v>6.6435185185185182E-3</v>
      </c>
      <c r="C45" s="32">
        <v>6.5972222222222222E-3</v>
      </c>
      <c r="D45" s="32">
        <v>6.5393518518518517E-3</v>
      </c>
      <c r="E45" s="32">
        <v>6.3657407407407404E-3</v>
      </c>
      <c r="F45" s="32">
        <v>6.3541666666666668E-3</v>
      </c>
      <c r="G45" s="32">
        <v>7.0486111111111105E-3</v>
      </c>
      <c r="H45" s="32">
        <v>6.6435185185185182E-3</v>
      </c>
      <c r="I45" s="32">
        <v>6.7592592592592591E-3</v>
      </c>
      <c r="J45" s="32">
        <v>6.8055555555555569E-3</v>
      </c>
      <c r="K45" s="32">
        <f t="shared" si="0"/>
        <v>4.6296296296297751E-5</v>
      </c>
    </row>
    <row r="46" spans="1:11" x14ac:dyDescent="0.3">
      <c r="A46" t="s">
        <v>93</v>
      </c>
      <c r="B46" s="32">
        <v>5.138888888888889E-3</v>
      </c>
      <c r="C46" s="32">
        <v>5.162037037037037E-3</v>
      </c>
      <c r="D46" s="32">
        <v>5.185185185185185E-3</v>
      </c>
      <c r="E46" s="32">
        <v>5.2199074074074066E-3</v>
      </c>
      <c r="F46" s="32">
        <v>5.5092592592592589E-3</v>
      </c>
      <c r="G46" s="32">
        <v>5.8217592592592592E-3</v>
      </c>
      <c r="H46" s="32">
        <v>6.1921296296296299E-3</v>
      </c>
      <c r="I46" s="32">
        <v>6.0069444444444441E-3</v>
      </c>
      <c r="J46" s="32">
        <v>5.8796296296296296E-3</v>
      </c>
      <c r="K46" s="32">
        <f t="shared" si="0"/>
        <v>-1.2731481481481448E-4</v>
      </c>
    </row>
    <row r="47" spans="1:11" x14ac:dyDescent="0.3">
      <c r="A47" t="s">
        <v>44</v>
      </c>
      <c r="B47" s="32">
        <v>5.7175925925925927E-3</v>
      </c>
      <c r="C47" s="32">
        <v>5.7407407407407416E-3</v>
      </c>
      <c r="D47" s="32">
        <v>5.6828703703703702E-3</v>
      </c>
      <c r="E47" s="32">
        <v>5.6828703703703702E-3</v>
      </c>
      <c r="F47" s="32">
        <v>5.8217592592592592E-3</v>
      </c>
      <c r="G47" s="32">
        <v>6.076388888888889E-3</v>
      </c>
      <c r="H47" s="32">
        <v>6.1111111111111114E-3</v>
      </c>
      <c r="I47" s="32">
        <v>6.076388888888889E-3</v>
      </c>
      <c r="J47" s="32">
        <v>6.076388888888889E-3</v>
      </c>
      <c r="K47" s="32">
        <f t="shared" si="0"/>
        <v>0</v>
      </c>
    </row>
    <row r="48" spans="1:11" x14ac:dyDescent="0.3">
      <c r="A48" t="s">
        <v>102</v>
      </c>
      <c r="B48" s="32">
        <v>4.8148148148148152E-3</v>
      </c>
      <c r="C48" s="32">
        <v>4.9537037037037041E-3</v>
      </c>
      <c r="D48" s="32">
        <v>4.8495370370370368E-3</v>
      </c>
      <c r="E48" s="32">
        <v>4.8263888888888887E-3</v>
      </c>
      <c r="F48" s="32">
        <v>4.8726851851851856E-3</v>
      </c>
      <c r="G48" s="32">
        <v>5.115740740740741E-3</v>
      </c>
      <c r="H48" s="32">
        <v>5.0810185185185186E-3</v>
      </c>
      <c r="I48" s="32">
        <v>5.0347222222222225E-3</v>
      </c>
      <c r="J48" s="32">
        <v>4.9884259259259265E-3</v>
      </c>
      <c r="K48" s="32">
        <f t="shared" si="0"/>
        <v>-4.6296296296296016E-5</v>
      </c>
    </row>
    <row r="49" spans="1:11" x14ac:dyDescent="0.3">
      <c r="A49" t="s">
        <v>103</v>
      </c>
      <c r="B49" s="32">
        <v>6.215277777777777E-3</v>
      </c>
      <c r="C49" s="32">
        <v>6.3078703703703708E-3</v>
      </c>
      <c r="D49" s="32">
        <v>6.2847222222222228E-3</v>
      </c>
      <c r="E49" s="32">
        <v>6.3310185185185197E-3</v>
      </c>
      <c r="F49" s="32">
        <v>6.4930555555555549E-3</v>
      </c>
      <c r="G49" s="32">
        <v>6.7361111111111103E-3</v>
      </c>
      <c r="H49" s="32">
        <v>6.8402777777777776E-3</v>
      </c>
      <c r="I49" s="32">
        <v>6.828703703703704E-3</v>
      </c>
      <c r="J49" s="32">
        <v>6.8634259259259256E-3</v>
      </c>
      <c r="K49" s="32">
        <f t="shared" si="0"/>
        <v>3.4722222222221578E-5</v>
      </c>
    </row>
    <row r="50" spans="1:11" x14ac:dyDescent="0.3">
      <c r="A50" t="s">
        <v>110</v>
      </c>
      <c r="B50" s="32">
        <v>6.2268518518518515E-3</v>
      </c>
      <c r="C50" s="32">
        <v>6.2731481481481484E-3</v>
      </c>
      <c r="D50" s="32">
        <v>6.2268518518518515E-3</v>
      </c>
      <c r="E50" s="32">
        <v>6.2731481481481484E-3</v>
      </c>
      <c r="F50" s="32">
        <v>6.4699074074074069E-3</v>
      </c>
      <c r="G50" s="32">
        <v>6.6898148148148142E-3</v>
      </c>
      <c r="H50" s="32">
        <v>6.875E-3</v>
      </c>
      <c r="I50" s="32">
        <v>6.875E-3</v>
      </c>
      <c r="J50" s="32">
        <v>7.013888888888889E-3</v>
      </c>
      <c r="K50" s="32">
        <f t="shared" si="0"/>
        <v>1.3888888888888892E-4</v>
      </c>
    </row>
    <row r="51" spans="1:11" x14ac:dyDescent="0.3">
      <c r="A51" t="s">
        <v>107</v>
      </c>
      <c r="B51" s="32">
        <v>6.851851851851852E-3</v>
      </c>
      <c r="C51" s="32">
        <v>7.037037037037037E-3</v>
      </c>
      <c r="D51" s="32">
        <v>7.013888888888889E-3</v>
      </c>
      <c r="E51" s="32">
        <v>7.106481481481481E-3</v>
      </c>
      <c r="F51" s="32">
        <v>7.2685185185185188E-3</v>
      </c>
      <c r="G51" s="32">
        <v>7.4652777777777781E-3</v>
      </c>
      <c r="H51" s="32">
        <v>7.3842592592592597E-3</v>
      </c>
      <c r="I51" s="32">
        <v>7.3379629629629628E-3</v>
      </c>
      <c r="J51" s="32">
        <v>7.3148148148148148E-3</v>
      </c>
      <c r="K51" s="32">
        <f t="shared" si="0"/>
        <v>-2.3148148148148008E-5</v>
      </c>
    </row>
    <row r="52" spans="1:11" x14ac:dyDescent="0.3">
      <c r="A52" t="s">
        <v>112</v>
      </c>
      <c r="B52" s="32">
        <v>5.0578703703703706E-3</v>
      </c>
      <c r="C52" s="32">
        <v>5.115740740740741E-3</v>
      </c>
      <c r="D52" s="32">
        <v>5.0578703703703706E-3</v>
      </c>
      <c r="E52" s="32">
        <v>5.0231481481481481E-3</v>
      </c>
      <c r="F52" s="32">
        <v>5.1041666666666666E-3</v>
      </c>
      <c r="G52" s="32">
        <v>5.37037037037037E-3</v>
      </c>
      <c r="H52" s="32">
        <v>5.3935185185185188E-3</v>
      </c>
      <c r="I52" s="32">
        <v>5.3587962962962964E-3</v>
      </c>
      <c r="J52" s="32">
        <v>5.3125000000000004E-3</v>
      </c>
      <c r="K52" s="32">
        <f t="shared" si="0"/>
        <v>-4.6296296296296016E-5</v>
      </c>
    </row>
  </sheetData>
  <autoFilter ref="A1:K52" xr:uid="{00000000-0009-0000-0000-00000A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B30F0-031F-47F5-8DF4-58B6649441F5}">
  <dimension ref="A1:E26"/>
  <sheetViews>
    <sheetView tabSelected="1" workbookViewId="0"/>
  </sheetViews>
  <sheetFormatPr defaultColWidth="9.44140625" defaultRowHeight="11.4" x14ac:dyDescent="0.2"/>
  <cols>
    <col min="1" max="1" width="24.5546875" style="127" customWidth="1"/>
    <col min="2" max="3" width="50.5546875" style="190" customWidth="1"/>
    <col min="4" max="4" width="39.21875" style="127" customWidth="1"/>
    <col min="5" max="5" width="16.21875" style="127" customWidth="1"/>
    <col min="6" max="6" width="9.44140625" style="127" customWidth="1"/>
    <col min="7" max="16384" width="9.44140625" style="127"/>
  </cols>
  <sheetData>
    <row r="1" spans="1:5" s="117" customFormat="1" ht="15.6" customHeight="1" x14ac:dyDescent="0.25">
      <c r="A1" s="116" t="s">
        <v>195</v>
      </c>
      <c r="D1" s="118"/>
      <c r="E1" s="118"/>
    </row>
    <row r="2" spans="1:5" s="117" customFormat="1" ht="21.6" customHeight="1" x14ac:dyDescent="0.25">
      <c r="A2" s="119" t="s">
        <v>201</v>
      </c>
      <c r="D2" s="118"/>
      <c r="E2" s="118"/>
    </row>
    <row r="3" spans="1:5" s="120" customFormat="1" ht="18" customHeight="1" x14ac:dyDescent="0.2">
      <c r="A3" s="120" t="s">
        <v>186</v>
      </c>
      <c r="D3" s="121"/>
      <c r="E3" s="121"/>
    </row>
    <row r="4" spans="1:5" s="120" customFormat="1" ht="15.75" customHeight="1" x14ac:dyDescent="0.2">
      <c r="A4" s="122" t="s">
        <v>187</v>
      </c>
      <c r="D4" s="121"/>
      <c r="E4" s="121"/>
    </row>
    <row r="5" spans="1:5" ht="24" customHeight="1" x14ac:dyDescent="0.25">
      <c r="A5" s="123" t="s">
        <v>188</v>
      </c>
      <c r="B5" s="123" t="s">
        <v>189</v>
      </c>
      <c r="C5" s="123" t="s">
        <v>206</v>
      </c>
      <c r="D5" s="123" t="s">
        <v>190</v>
      </c>
      <c r="E5" s="124" t="s">
        <v>191</v>
      </c>
    </row>
    <row r="6" spans="1:5" ht="52.05" customHeight="1" x14ac:dyDescent="0.2">
      <c r="A6" s="128" t="s">
        <v>202</v>
      </c>
      <c r="B6" s="125" t="s">
        <v>203</v>
      </c>
      <c r="C6" s="125" t="s">
        <v>212</v>
      </c>
      <c r="D6" s="126" t="s">
        <v>235</v>
      </c>
      <c r="E6" s="126" t="s">
        <v>204</v>
      </c>
    </row>
    <row r="7" spans="1:5" ht="52.05" customHeight="1" x14ac:dyDescent="0.2">
      <c r="A7" s="128" t="s">
        <v>231</v>
      </c>
      <c r="B7" s="125" t="s">
        <v>203</v>
      </c>
      <c r="C7" s="125" t="s">
        <v>233</v>
      </c>
      <c r="D7" s="126" t="s">
        <v>234</v>
      </c>
      <c r="E7" s="126" t="s">
        <v>204</v>
      </c>
    </row>
    <row r="8" spans="1:5" ht="39" customHeight="1" x14ac:dyDescent="0.2">
      <c r="A8" s="128" t="s">
        <v>192</v>
      </c>
      <c r="B8" s="125" t="s">
        <v>209</v>
      </c>
      <c r="C8" s="125" t="s">
        <v>208</v>
      </c>
      <c r="D8" s="126" t="s">
        <v>205</v>
      </c>
      <c r="E8" s="126" t="s">
        <v>204</v>
      </c>
    </row>
    <row r="9" spans="1:5" ht="39" customHeight="1" x14ac:dyDescent="0.2">
      <c r="A9" s="128" t="s">
        <v>193</v>
      </c>
      <c r="B9" s="125" t="s">
        <v>194</v>
      </c>
      <c r="C9" s="125" t="s">
        <v>207</v>
      </c>
      <c r="D9" s="189"/>
    </row>
    <row r="10" spans="1:5" x14ac:dyDescent="0.2">
      <c r="D10" s="189"/>
    </row>
    <row r="11" spans="1:5" ht="12" x14ac:dyDescent="0.25">
      <c r="A11" s="127" t="s">
        <v>236</v>
      </c>
      <c r="D11" s="189"/>
    </row>
    <row r="12" spans="1:5" x14ac:dyDescent="0.2">
      <c r="D12" s="189"/>
    </row>
    <row r="13" spans="1:5" x14ac:dyDescent="0.2">
      <c r="C13" s="127"/>
      <c r="D13" s="189"/>
    </row>
    <row r="14" spans="1:5" x14ac:dyDescent="0.2">
      <c r="D14" s="189"/>
    </row>
    <row r="15" spans="1:5" x14ac:dyDescent="0.2">
      <c r="D15" s="189"/>
    </row>
    <row r="16" spans="1:5" x14ac:dyDescent="0.2">
      <c r="D16" s="189"/>
    </row>
    <row r="17" spans="4:4" x14ac:dyDescent="0.2">
      <c r="D17" s="189"/>
    </row>
    <row r="18" spans="4:4" x14ac:dyDescent="0.2">
      <c r="D18" s="189"/>
    </row>
    <row r="19" spans="4:4" x14ac:dyDescent="0.2">
      <c r="D19" s="189"/>
    </row>
    <row r="20" spans="4:4" x14ac:dyDescent="0.2">
      <c r="D20" s="189"/>
    </row>
    <row r="21" spans="4:4" x14ac:dyDescent="0.2">
      <c r="D21" s="189"/>
    </row>
    <row r="22" spans="4:4" x14ac:dyDescent="0.2">
      <c r="D22" s="189"/>
    </row>
    <row r="23" spans="4:4" x14ac:dyDescent="0.2">
      <c r="D23" s="189"/>
    </row>
    <row r="24" spans="4:4" x14ac:dyDescent="0.2">
      <c r="D24" s="189"/>
    </row>
    <row r="25" spans="4:4" x14ac:dyDescent="0.2">
      <c r="D25" s="189"/>
    </row>
    <row r="26" spans="4:4" x14ac:dyDescent="0.2">
      <c r="D26" s="189"/>
    </row>
  </sheetData>
  <hyperlinks>
    <hyperlink ref="A4" location="Cover_sheet!A1" display="Cover sheet" xr:uid="{6A448209-69A6-4D90-92AF-672E40FD0E59}"/>
    <hyperlink ref="A6" location="FIRE1001!A1" display="Fire1001" xr:uid="{A8592278-742E-4D8A-A36A-799E14B154F6}"/>
    <hyperlink ref="A8" location="Data!A1" display="Data" xr:uid="{8989DA5E-96A7-4E43-89D7-68D8004045F6}"/>
    <hyperlink ref="A9" location="'FRS geographical categories'!A1" display="FRS geographical categories" xr:uid="{2A69C274-3B9B-4CA3-B360-3AD767056495}"/>
    <hyperlink ref="A7" location="FIRE1001_historical!A1" display="Fire1001_historical" xr:uid="{903532A0-1CC5-494D-BFC4-ECE786D07A14}"/>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E122"/>
  <sheetViews>
    <sheetView zoomScaleNormal="100" workbookViewId="0">
      <pane xSplit="2" ySplit="7" topLeftCell="C32" activePane="bottomRight" state="frozen"/>
      <selection activeCell="R36" sqref="R36"/>
      <selection pane="topRight" activeCell="R36" sqref="R36"/>
      <selection pane="bottomLeft" activeCell="R36" sqref="R36"/>
      <selection pane="bottomRight" activeCell="A4" sqref="A4:A5"/>
    </sheetView>
  </sheetViews>
  <sheetFormatPr defaultRowHeight="14.4" x14ac:dyDescent="0.3"/>
  <cols>
    <col min="1" max="1" width="20" style="154" customWidth="1"/>
    <col min="2" max="2" width="16.77734375" style="154" bestFit="1" customWidth="1"/>
    <col min="3" max="5" width="10.21875" style="154" customWidth="1"/>
    <col min="6" max="10" width="11.21875" style="154" bestFit="1" customWidth="1"/>
    <col min="11" max="12" width="11.21875" style="154" customWidth="1"/>
    <col min="13" max="13" width="12.77734375" style="154" customWidth="1"/>
    <col min="14" max="14" width="9.21875" style="154" customWidth="1"/>
    <col min="15" max="15" width="8.77734375" style="154"/>
    <col min="16" max="16" width="17.44140625" style="154" customWidth="1"/>
    <col min="17" max="237" width="8.77734375" style="154"/>
    <col min="238" max="238" width="25" style="154" customWidth="1"/>
    <col min="239" max="239" width="24.21875" style="154" customWidth="1"/>
    <col min="240" max="257" width="10.21875" style="154" customWidth="1"/>
    <col min="258" max="493" width="8.77734375" style="154"/>
    <col min="494" max="494" width="25" style="154" customWidth="1"/>
    <col min="495" max="495" width="24.21875" style="154" customWidth="1"/>
    <col min="496" max="513" width="10.21875" style="154" customWidth="1"/>
    <col min="514" max="749" width="8.77734375" style="154"/>
    <col min="750" max="750" width="25" style="154" customWidth="1"/>
    <col min="751" max="751" width="24.21875" style="154" customWidth="1"/>
    <col min="752" max="769" width="10.21875" style="154" customWidth="1"/>
    <col min="770" max="1005" width="8.77734375" style="154"/>
    <col min="1006" max="1006" width="25" style="154" customWidth="1"/>
    <col min="1007" max="1007" width="24.21875" style="154" customWidth="1"/>
    <col min="1008" max="1025" width="10.21875" style="154" customWidth="1"/>
    <col min="1026" max="1261" width="8.77734375" style="154"/>
    <col min="1262" max="1262" width="25" style="154" customWidth="1"/>
    <col min="1263" max="1263" width="24.21875" style="154" customWidth="1"/>
    <col min="1264" max="1281" width="10.21875" style="154" customWidth="1"/>
    <col min="1282" max="1517" width="8.77734375" style="154"/>
    <col min="1518" max="1518" width="25" style="154" customWidth="1"/>
    <col min="1519" max="1519" width="24.21875" style="154" customWidth="1"/>
    <col min="1520" max="1537" width="10.21875" style="154" customWidth="1"/>
    <col min="1538" max="1773" width="8.77734375" style="154"/>
    <col min="1774" max="1774" width="25" style="154" customWidth="1"/>
    <col min="1775" max="1775" width="24.21875" style="154" customWidth="1"/>
    <col min="1776" max="1793" width="10.21875" style="154" customWidth="1"/>
    <col min="1794" max="2029" width="8.77734375" style="154"/>
    <col min="2030" max="2030" width="25" style="154" customWidth="1"/>
    <col min="2031" max="2031" width="24.21875" style="154" customWidth="1"/>
    <col min="2032" max="2049" width="10.21875" style="154" customWidth="1"/>
    <col min="2050" max="2285" width="8.77734375" style="154"/>
    <col min="2286" max="2286" width="25" style="154" customWidth="1"/>
    <col min="2287" max="2287" width="24.21875" style="154" customWidth="1"/>
    <col min="2288" max="2305" width="10.21875" style="154" customWidth="1"/>
    <col min="2306" max="2541" width="8.77734375" style="154"/>
    <col min="2542" max="2542" width="25" style="154" customWidth="1"/>
    <col min="2543" max="2543" width="24.21875" style="154" customWidth="1"/>
    <col min="2544" max="2561" width="10.21875" style="154" customWidth="1"/>
    <col min="2562" max="2797" width="8.77734375" style="154"/>
    <col min="2798" max="2798" width="25" style="154" customWidth="1"/>
    <col min="2799" max="2799" width="24.21875" style="154" customWidth="1"/>
    <col min="2800" max="2817" width="10.21875" style="154" customWidth="1"/>
    <col min="2818" max="3053" width="8.77734375" style="154"/>
    <col min="3054" max="3054" width="25" style="154" customWidth="1"/>
    <col min="3055" max="3055" width="24.21875" style="154" customWidth="1"/>
    <col min="3056" max="3073" width="10.21875" style="154" customWidth="1"/>
    <col min="3074" max="3309" width="8.77734375" style="154"/>
    <col min="3310" max="3310" width="25" style="154" customWidth="1"/>
    <col min="3311" max="3311" width="24.21875" style="154" customWidth="1"/>
    <col min="3312" max="3329" width="10.21875" style="154" customWidth="1"/>
    <col min="3330" max="3565" width="8.77734375" style="154"/>
    <col min="3566" max="3566" width="25" style="154" customWidth="1"/>
    <col min="3567" max="3567" width="24.21875" style="154" customWidth="1"/>
    <col min="3568" max="3585" width="10.21875" style="154" customWidth="1"/>
    <col min="3586" max="3821" width="8.77734375" style="154"/>
    <col min="3822" max="3822" width="25" style="154" customWidth="1"/>
    <col min="3823" max="3823" width="24.21875" style="154" customWidth="1"/>
    <col min="3824" max="3841" width="10.21875" style="154" customWidth="1"/>
    <col min="3842" max="4077" width="8.77734375" style="154"/>
    <col min="4078" max="4078" width="25" style="154" customWidth="1"/>
    <col min="4079" max="4079" width="24.21875" style="154" customWidth="1"/>
    <col min="4080" max="4097" width="10.21875" style="154" customWidth="1"/>
    <col min="4098" max="4333" width="8.77734375" style="154"/>
    <col min="4334" max="4334" width="25" style="154" customWidth="1"/>
    <col min="4335" max="4335" width="24.21875" style="154" customWidth="1"/>
    <col min="4336" max="4353" width="10.21875" style="154" customWidth="1"/>
    <col min="4354" max="4589" width="8.77734375" style="154"/>
    <col min="4590" max="4590" width="25" style="154" customWidth="1"/>
    <col min="4591" max="4591" width="24.21875" style="154" customWidth="1"/>
    <col min="4592" max="4609" width="10.21875" style="154" customWidth="1"/>
    <col min="4610" max="4845" width="8.77734375" style="154"/>
    <col min="4846" max="4846" width="25" style="154" customWidth="1"/>
    <col min="4847" max="4847" width="24.21875" style="154" customWidth="1"/>
    <col min="4848" max="4865" width="10.21875" style="154" customWidth="1"/>
    <col min="4866" max="5101" width="8.77734375" style="154"/>
    <col min="5102" max="5102" width="25" style="154" customWidth="1"/>
    <col min="5103" max="5103" width="24.21875" style="154" customWidth="1"/>
    <col min="5104" max="5121" width="10.21875" style="154" customWidth="1"/>
    <col min="5122" max="5357" width="8.77734375" style="154"/>
    <col min="5358" max="5358" width="25" style="154" customWidth="1"/>
    <col min="5359" max="5359" width="24.21875" style="154" customWidth="1"/>
    <col min="5360" max="5377" width="10.21875" style="154" customWidth="1"/>
    <col min="5378" max="5613" width="8.77734375" style="154"/>
    <col min="5614" max="5614" width="25" style="154" customWidth="1"/>
    <col min="5615" max="5615" width="24.21875" style="154" customWidth="1"/>
    <col min="5616" max="5633" width="10.21875" style="154" customWidth="1"/>
    <col min="5634" max="5869" width="8.77734375" style="154"/>
    <col min="5870" max="5870" width="25" style="154" customWidth="1"/>
    <col min="5871" max="5871" width="24.21875" style="154" customWidth="1"/>
    <col min="5872" max="5889" width="10.21875" style="154" customWidth="1"/>
    <col min="5890" max="6125" width="8.77734375" style="154"/>
    <col min="6126" max="6126" width="25" style="154" customWidth="1"/>
    <col min="6127" max="6127" width="24.21875" style="154" customWidth="1"/>
    <col min="6128" max="6145" width="10.21875" style="154" customWidth="1"/>
    <col min="6146" max="6381" width="8.77734375" style="154"/>
    <col min="6382" max="6382" width="25" style="154" customWidth="1"/>
    <col min="6383" max="6383" width="24.21875" style="154" customWidth="1"/>
    <col min="6384" max="6401" width="10.21875" style="154" customWidth="1"/>
    <col min="6402" max="6637" width="8.77734375" style="154"/>
    <col min="6638" max="6638" width="25" style="154" customWidth="1"/>
    <col min="6639" max="6639" width="24.21875" style="154" customWidth="1"/>
    <col min="6640" max="6657" width="10.21875" style="154" customWidth="1"/>
    <col min="6658" max="6893" width="8.77734375" style="154"/>
    <col min="6894" max="6894" width="25" style="154" customWidth="1"/>
    <col min="6895" max="6895" width="24.21875" style="154" customWidth="1"/>
    <col min="6896" max="6913" width="10.21875" style="154" customWidth="1"/>
    <col min="6914" max="7149" width="8.77734375" style="154"/>
    <col min="7150" max="7150" width="25" style="154" customWidth="1"/>
    <col min="7151" max="7151" width="24.21875" style="154" customWidth="1"/>
    <col min="7152" max="7169" width="10.21875" style="154" customWidth="1"/>
    <col min="7170" max="7405" width="8.77734375" style="154"/>
    <col min="7406" max="7406" width="25" style="154" customWidth="1"/>
    <col min="7407" max="7407" width="24.21875" style="154" customWidth="1"/>
    <col min="7408" max="7425" width="10.21875" style="154" customWidth="1"/>
    <col min="7426" max="7661" width="8.77734375" style="154"/>
    <col min="7662" max="7662" width="25" style="154" customWidth="1"/>
    <col min="7663" max="7663" width="24.21875" style="154" customWidth="1"/>
    <col min="7664" max="7681" width="10.21875" style="154" customWidth="1"/>
    <col min="7682" max="7917" width="8.77734375" style="154"/>
    <col min="7918" max="7918" width="25" style="154" customWidth="1"/>
    <col min="7919" max="7919" width="24.21875" style="154" customWidth="1"/>
    <col min="7920" max="7937" width="10.21875" style="154" customWidth="1"/>
    <col min="7938" max="8173" width="8.77734375" style="154"/>
    <col min="8174" max="8174" width="25" style="154" customWidth="1"/>
    <col min="8175" max="8175" width="24.21875" style="154" customWidth="1"/>
    <col min="8176" max="8193" width="10.21875" style="154" customWidth="1"/>
    <col min="8194" max="8429" width="8.77734375" style="154"/>
    <col min="8430" max="8430" width="25" style="154" customWidth="1"/>
    <col min="8431" max="8431" width="24.21875" style="154" customWidth="1"/>
    <col min="8432" max="8449" width="10.21875" style="154" customWidth="1"/>
    <col min="8450" max="8685" width="8.77734375" style="154"/>
    <col min="8686" max="8686" width="25" style="154" customWidth="1"/>
    <col min="8687" max="8687" width="24.21875" style="154" customWidth="1"/>
    <col min="8688" max="8705" width="10.21875" style="154" customWidth="1"/>
    <col min="8706" max="8941" width="8.77734375" style="154"/>
    <col min="8942" max="8942" width="25" style="154" customWidth="1"/>
    <col min="8943" max="8943" width="24.21875" style="154" customWidth="1"/>
    <col min="8944" max="8961" width="10.21875" style="154" customWidth="1"/>
    <col min="8962" max="9197" width="8.77734375" style="154"/>
    <col min="9198" max="9198" width="25" style="154" customWidth="1"/>
    <col min="9199" max="9199" width="24.21875" style="154" customWidth="1"/>
    <col min="9200" max="9217" width="10.21875" style="154" customWidth="1"/>
    <col min="9218" max="9453" width="8.77734375" style="154"/>
    <col min="9454" max="9454" width="25" style="154" customWidth="1"/>
    <col min="9455" max="9455" width="24.21875" style="154" customWidth="1"/>
    <col min="9456" max="9473" width="10.21875" style="154" customWidth="1"/>
    <col min="9474" max="9709" width="8.77734375" style="154"/>
    <col min="9710" max="9710" width="25" style="154" customWidth="1"/>
    <col min="9711" max="9711" width="24.21875" style="154" customWidth="1"/>
    <col min="9712" max="9729" width="10.21875" style="154" customWidth="1"/>
    <col min="9730" max="9965" width="8.77734375" style="154"/>
    <col min="9966" max="9966" width="25" style="154" customWidth="1"/>
    <col min="9967" max="9967" width="24.21875" style="154" customWidth="1"/>
    <col min="9968" max="9985" width="10.21875" style="154" customWidth="1"/>
    <col min="9986" max="10221" width="8.77734375" style="154"/>
    <col min="10222" max="10222" width="25" style="154" customWidth="1"/>
    <col min="10223" max="10223" width="24.21875" style="154" customWidth="1"/>
    <col min="10224" max="10241" width="10.21875" style="154" customWidth="1"/>
    <col min="10242" max="10477" width="8.77734375" style="154"/>
    <col min="10478" max="10478" width="25" style="154" customWidth="1"/>
    <col min="10479" max="10479" width="24.21875" style="154" customWidth="1"/>
    <col min="10480" max="10497" width="10.21875" style="154" customWidth="1"/>
    <col min="10498" max="10733" width="8.77734375" style="154"/>
    <col min="10734" max="10734" width="25" style="154" customWidth="1"/>
    <col min="10735" max="10735" width="24.21875" style="154" customWidth="1"/>
    <col min="10736" max="10753" width="10.21875" style="154" customWidth="1"/>
    <col min="10754" max="10989" width="8.77734375" style="154"/>
    <col min="10990" max="10990" width="25" style="154" customWidth="1"/>
    <col min="10991" max="10991" width="24.21875" style="154" customWidth="1"/>
    <col min="10992" max="11009" width="10.21875" style="154" customWidth="1"/>
    <col min="11010" max="11245" width="8.77734375" style="154"/>
    <col min="11246" max="11246" width="25" style="154" customWidth="1"/>
    <col min="11247" max="11247" width="24.21875" style="154" customWidth="1"/>
    <col min="11248" max="11265" width="10.21875" style="154" customWidth="1"/>
    <col min="11266" max="11501" width="8.77734375" style="154"/>
    <col min="11502" max="11502" width="25" style="154" customWidth="1"/>
    <col min="11503" max="11503" width="24.21875" style="154" customWidth="1"/>
    <col min="11504" max="11521" width="10.21875" style="154" customWidth="1"/>
    <col min="11522" max="11757" width="8.77734375" style="154"/>
    <col min="11758" max="11758" width="25" style="154" customWidth="1"/>
    <col min="11759" max="11759" width="24.21875" style="154" customWidth="1"/>
    <col min="11760" max="11777" width="10.21875" style="154" customWidth="1"/>
    <col min="11778" max="12013" width="8.77734375" style="154"/>
    <col min="12014" max="12014" width="25" style="154" customWidth="1"/>
    <col min="12015" max="12015" width="24.21875" style="154" customWidth="1"/>
    <col min="12016" max="12033" width="10.21875" style="154" customWidth="1"/>
    <col min="12034" max="12269" width="8.77734375" style="154"/>
    <col min="12270" max="12270" width="25" style="154" customWidth="1"/>
    <col min="12271" max="12271" width="24.21875" style="154" customWidth="1"/>
    <col min="12272" max="12289" width="10.21875" style="154" customWidth="1"/>
    <col min="12290" max="12525" width="8.77734375" style="154"/>
    <col min="12526" max="12526" width="25" style="154" customWidth="1"/>
    <col min="12527" max="12527" width="24.21875" style="154" customWidth="1"/>
    <col min="12528" max="12545" width="10.21875" style="154" customWidth="1"/>
    <col min="12546" max="12781" width="8.77734375" style="154"/>
    <col min="12782" max="12782" width="25" style="154" customWidth="1"/>
    <col min="12783" max="12783" width="24.21875" style="154" customWidth="1"/>
    <col min="12784" max="12801" width="10.21875" style="154" customWidth="1"/>
    <col min="12802" max="13037" width="8.77734375" style="154"/>
    <col min="13038" max="13038" width="25" style="154" customWidth="1"/>
    <col min="13039" max="13039" width="24.21875" style="154" customWidth="1"/>
    <col min="13040" max="13057" width="10.21875" style="154" customWidth="1"/>
    <col min="13058" max="13293" width="8.77734375" style="154"/>
    <col min="13294" max="13294" width="25" style="154" customWidth="1"/>
    <col min="13295" max="13295" width="24.21875" style="154" customWidth="1"/>
    <col min="13296" max="13313" width="10.21875" style="154" customWidth="1"/>
    <col min="13314" max="13549" width="8.77734375" style="154"/>
    <col min="13550" max="13550" width="25" style="154" customWidth="1"/>
    <col min="13551" max="13551" width="24.21875" style="154" customWidth="1"/>
    <col min="13552" max="13569" width="10.21875" style="154" customWidth="1"/>
    <col min="13570" max="13805" width="8.77734375" style="154"/>
    <col min="13806" max="13806" width="25" style="154" customWidth="1"/>
    <col min="13807" max="13807" width="24.21875" style="154" customWidth="1"/>
    <col min="13808" max="13825" width="10.21875" style="154" customWidth="1"/>
    <col min="13826" max="14061" width="8.77734375" style="154"/>
    <col min="14062" max="14062" width="25" style="154" customWidth="1"/>
    <col min="14063" max="14063" width="24.21875" style="154" customWidth="1"/>
    <col min="14064" max="14081" width="10.21875" style="154" customWidth="1"/>
    <col min="14082" max="14317" width="8.77734375" style="154"/>
    <col min="14318" max="14318" width="25" style="154" customWidth="1"/>
    <col min="14319" max="14319" width="24.21875" style="154" customWidth="1"/>
    <col min="14320" max="14337" width="10.21875" style="154" customWidth="1"/>
    <col min="14338" max="14573" width="8.77734375" style="154"/>
    <col min="14574" max="14574" width="25" style="154" customWidth="1"/>
    <col min="14575" max="14575" width="24.21875" style="154" customWidth="1"/>
    <col min="14576" max="14593" width="10.21875" style="154" customWidth="1"/>
    <col min="14594" max="14829" width="8.77734375" style="154"/>
    <col min="14830" max="14830" width="25" style="154" customWidth="1"/>
    <col min="14831" max="14831" width="24.21875" style="154" customWidth="1"/>
    <col min="14832" max="14849" width="10.21875" style="154" customWidth="1"/>
    <col min="14850" max="15085" width="8.77734375" style="154"/>
    <col min="15086" max="15086" width="25" style="154" customWidth="1"/>
    <col min="15087" max="15087" width="24.21875" style="154" customWidth="1"/>
    <col min="15088" max="15105" width="10.21875" style="154" customWidth="1"/>
    <col min="15106" max="15341" width="8.77734375" style="154"/>
    <col min="15342" max="15342" width="25" style="154" customWidth="1"/>
    <col min="15343" max="15343" width="24.21875" style="154" customWidth="1"/>
    <col min="15344" max="15361" width="10.21875" style="154" customWidth="1"/>
    <col min="15362" max="15597" width="8.77734375" style="154"/>
    <col min="15598" max="15598" width="25" style="154" customWidth="1"/>
    <col min="15599" max="15599" width="24.21875" style="154" customWidth="1"/>
    <col min="15600" max="15617" width="10.21875" style="154" customWidth="1"/>
    <col min="15618" max="15853" width="8.77734375" style="154"/>
    <col min="15854" max="15854" width="25" style="154" customWidth="1"/>
    <col min="15855" max="15855" width="24.21875" style="154" customWidth="1"/>
    <col min="15856" max="15873" width="10.21875" style="154" customWidth="1"/>
    <col min="15874" max="16109" width="8.77734375" style="154"/>
    <col min="16110" max="16110" width="25" style="154" customWidth="1"/>
    <col min="16111" max="16111" width="24.21875" style="154" customWidth="1"/>
    <col min="16112" max="16129" width="10.21875" style="154" customWidth="1"/>
    <col min="16130" max="16384" width="8.77734375" style="154"/>
  </cols>
  <sheetData>
    <row r="1" spans="1:31" ht="20.25" customHeight="1" x14ac:dyDescent="0.45">
      <c r="A1" s="202"/>
      <c r="B1" s="202"/>
      <c r="C1" s="202"/>
      <c r="D1" s="202"/>
      <c r="E1" s="202"/>
      <c r="F1" s="202"/>
      <c r="G1" s="202"/>
      <c r="H1" s="202"/>
      <c r="I1" s="202"/>
      <c r="J1" s="202"/>
      <c r="K1" s="202"/>
      <c r="L1" s="202"/>
      <c r="M1" s="174"/>
    </row>
    <row r="2" spans="1:31" ht="12" customHeight="1" x14ac:dyDescent="0.3">
      <c r="C2" s="51"/>
      <c r="D2" s="51"/>
      <c r="E2" s="51"/>
      <c r="F2" s="51"/>
      <c r="G2" s="51"/>
      <c r="H2" s="51"/>
      <c r="I2" s="51"/>
      <c r="J2" s="51"/>
      <c r="K2" s="51"/>
      <c r="L2" s="51"/>
      <c r="M2" s="51"/>
      <c r="N2" s="51"/>
      <c r="O2" s="51"/>
      <c r="P2" s="51"/>
      <c r="Q2" s="51"/>
      <c r="R2" s="175"/>
      <c r="S2" s="175"/>
    </row>
    <row r="3" spans="1:31" x14ac:dyDescent="0.3">
      <c r="A3" s="159"/>
      <c r="C3" s="169"/>
      <c r="D3" s="169"/>
      <c r="E3" s="169"/>
      <c r="F3" s="169"/>
      <c r="G3" s="169"/>
      <c r="H3" s="169"/>
      <c r="I3" s="169"/>
      <c r="J3" s="169"/>
      <c r="K3" s="51"/>
      <c r="L3" s="51"/>
      <c r="M3" s="169"/>
      <c r="N3" s="169"/>
      <c r="O3" s="169"/>
      <c r="P3" s="169"/>
      <c r="Q3" s="169"/>
      <c r="R3" s="170"/>
      <c r="S3" s="170"/>
      <c r="T3" s="150"/>
    </row>
    <row r="4" spans="1:31" x14ac:dyDescent="0.3">
      <c r="A4" s="78" t="str">
        <f>FIRE1001!A3</f>
        <v>England</v>
      </c>
      <c r="B4" s="176"/>
      <c r="C4" s="171"/>
      <c r="D4" s="51"/>
      <c r="E4" s="51"/>
      <c r="F4" s="51"/>
      <c r="G4" s="51"/>
      <c r="H4" s="51"/>
      <c r="I4" s="51"/>
      <c r="J4" s="51"/>
      <c r="K4" s="51"/>
      <c r="L4" s="51"/>
      <c r="M4" s="51"/>
      <c r="N4" s="51"/>
      <c r="O4" s="51"/>
      <c r="P4" s="51"/>
      <c r="Q4" s="51"/>
    </row>
    <row r="5" spans="1:31" x14ac:dyDescent="0.3">
      <c r="A5" s="78" t="str">
        <f>FIRE1001!A4</f>
        <v>Total response time</v>
      </c>
      <c r="B5" s="172"/>
      <c r="C5" s="173"/>
    </row>
    <row r="6" spans="1:31" x14ac:dyDescent="0.3">
      <c r="B6" s="172"/>
      <c r="C6" s="173"/>
    </row>
    <row r="7" spans="1:31" ht="41.25" customHeight="1" x14ac:dyDescent="0.3">
      <c r="A7" s="153" t="s">
        <v>162</v>
      </c>
      <c r="C7" s="147" t="s">
        <v>20</v>
      </c>
      <c r="D7" s="147" t="s">
        <v>19</v>
      </c>
      <c r="E7" s="147" t="s">
        <v>18</v>
      </c>
      <c r="F7" s="147" t="s">
        <v>17</v>
      </c>
      <c r="G7" s="147" t="s">
        <v>16</v>
      </c>
      <c r="H7" s="147" t="s">
        <v>15</v>
      </c>
      <c r="I7" s="147" t="s">
        <v>14</v>
      </c>
      <c r="J7" s="147" t="s">
        <v>36</v>
      </c>
      <c r="K7" s="147" t="s">
        <v>39</v>
      </c>
      <c r="L7" s="147" t="s">
        <v>163</v>
      </c>
      <c r="M7" s="147" t="s">
        <v>177</v>
      </c>
    </row>
    <row r="8" spans="1:31" x14ac:dyDescent="0.3">
      <c r="A8" s="151" t="s">
        <v>46</v>
      </c>
      <c r="B8" s="155"/>
      <c r="C8" s="147"/>
      <c r="D8" s="147"/>
      <c r="E8" s="147"/>
      <c r="F8" s="147"/>
      <c r="G8" s="147"/>
      <c r="H8" s="147"/>
      <c r="I8" s="147"/>
      <c r="J8" s="147"/>
      <c r="K8" s="147"/>
      <c r="L8" s="147"/>
      <c r="M8" s="147"/>
    </row>
    <row r="9" spans="1:31" s="159" customFormat="1" ht="16.5" customHeight="1" x14ac:dyDescent="0.3">
      <c r="A9" s="22" t="s">
        <v>157</v>
      </c>
      <c r="B9" s="156" t="s">
        <v>47</v>
      </c>
      <c r="C9" s="157">
        <f>IF((IF($A$5="Total response time",SUMPRODUCT((data_0910!$A$2:$A$557=C$7)*(data_0910!$B$2:$B$557=$B9)*(data_0910!$C$2:$C$557=$A$4)*(data_0910!$E$2:$E$557)),IF($A$5="Call handling time",SUMPRODUCT((data_0910!$A$2:$A$557=C$7)*(data_0910!$B$2:$B$557=$B9)*(data_0910!$C$2:$C$557=$A$4)*(data_0910!$F$2:$F$557)),IF($A$5="Crew turnout time",SUMPRODUCT((data_0910!$A$2:$A$557=C$7)*(data_0910!$B$2:$B$557=$B9)*(data_0910!$C$2:$C$557=$A$4)*(data_0910!$G$2:$G$557)),SUMPRODUCT((data_0910!$A$2:$A$557=C$7)*(data_0910!$B$2:$B$557=$B9)*(data_0910!$C$2:$C$557=$A$4)*(data_0910!$H$2:$H$557))))))=0,"..",( IF($A$5="Total response time",SUMPRODUCT((data_0910!$A$2:$A$557=C$7)*(data_0910!$B$2:$B$557=$B9)*(data_0910!$C$2:$C$557=$A$4)*(data_0910!$E$2:$E$557)),IF($A$5="Call handling time",SUMPRODUCT((data_0910!$A$2:$A$557=C$7)*(data_0910!$B$2:$B$557=$B9)*(data_0910!$C$2:$C$557=$A$4)*(data_0910!$F$2:$F$557)),IF($A$5="Crew turnout time",SUMPRODUCT((data_0910!$A$2:$A$557=C$7)*(data_0910!$B$2:$B$557=$B9)*(data_0910!$C$2:$C$557=$A$4)*(data_0910!$G$2:$G$557)),SUMPRODUCT((data_0910!$A$2:$A$557=C$7)*(data_0910!$B$2:$B$557=$B9)*(data_0910!$C$2:$C$557=$A$4)*(data_0910!$H$2:$H$557)))))))</f>
        <v>5.5209282199999996E-3</v>
      </c>
      <c r="D9" s="157">
        <f>IF((IF($A$5="Total response time",SUMPRODUCT((data!$A$2:$A$14431=D$7)*(data!$B$2:$B$14431=$B9)*(data!$C$2:$C$14431=$A$4)*(data!$E$2:$E$14431)),IF($A$5="Call handling time",SUMPRODUCT((data!$A$2:$A$14431=D$7)*(data!$B$2:$B$14431=$B9)*(data!$C$2:$C$14431=$A$4)*(data!$F$2:$F$14431)),IF($A$5="Crew turnout time",SUMPRODUCT((data!$A$2:$A$14431=D$7)*(data!$B$2:$B$14431=$B9)*(data!$C$2:$C$14431=$A$4)*(data!$G$2:$G$14431)),SUMPRODUCT((data!$A$2:$A$14431=D$7)*(data!$B$2:$B$14431=$B9)*(data!$C$2:$C$14431=$A$4)*(data!$H$2:$H$14431))))))=0,"..",( IF($A$5="Total response time",SUMPRODUCT((data!$A$2:$A$14431=D$7)*(data!$B$2:$B$14431=$B9)*(data!$C$2:$C$14431=$A$4)*(data!$E$2:$E$14431)),IF($A$5="Call handling time",SUMPRODUCT((data!$A$2:$A$14431=D$7)*(data!$B$2:$B$14431=$B9)*(data!$C$2:$C$14431=$A$4)*(data!$F$2:$F$14431)),IF($A$5="Crew turnout time",SUMPRODUCT((data!$A$2:$A$14431=D$7)*(data!$B$2:$B$14431=$B9)*(data!$C$2:$C$14431=$A$4)*(data!$G$2:$G$14431)),SUMPRODUCT((data!$A$2:$A$14431=D$7)*(data!$B$2:$B$14431=$B9)*(data!$C$2:$C$14431=$A$4)*(data!$H$2:$H$14431)))))))</f>
        <v>5.6323662299999997E-3</v>
      </c>
      <c r="E9" s="157">
        <f>IF((IF($A$5="Total response time",SUMPRODUCT((data!$A$2:$A$14431=E$7)*(data!$B$2:$B$14431=$B9)*(data!$C$2:$C$14431=$A$4)*(data!$E$2:$E$14431)),IF($A$5="Call handling time",SUMPRODUCT((data!$A$2:$A$14431=E$7)*(data!$B$2:$B$14431=$B9)*(data!$C$2:$C$14431=$A$4)*(data!$F$2:$F$14431)),IF($A$5="Crew turnout time",SUMPRODUCT((data!$A$2:$A$14431=E$7)*(data!$B$2:$B$14431=$B9)*(data!$C$2:$C$14431=$A$4)*(data!$G$2:$G$14431)),SUMPRODUCT((data!$A$2:$A$14431=E$7)*(data!$B$2:$B$14431=$B9)*(data!$C$2:$C$14431=$A$4)*(data!$H$2:$H$14431))))))=0,"..",( IF($A$5="Total response time",SUMPRODUCT((data!$A$2:$A$14431=E$7)*(data!$B$2:$B$14431=$B9)*(data!$C$2:$C$14431=$A$4)*(data!$E$2:$E$14431)),IF($A$5="Call handling time",SUMPRODUCT((data!$A$2:$A$14431=E$7)*(data!$B$2:$B$14431=$B9)*(data!$C$2:$C$14431=$A$4)*(data!$F$2:$F$14431)),IF($A$5="Crew turnout time",SUMPRODUCT((data!$A$2:$A$14431=E$7)*(data!$B$2:$B$14431=$B9)*(data!$C$2:$C$14431=$A$4)*(data!$G$2:$G$14431)),SUMPRODUCT((data!$A$2:$A$14431=E$7)*(data!$B$2:$B$14431=$B9)*(data!$C$2:$C$14431=$A$4)*(data!$H$2:$H$14431)))))))</f>
        <v>5.5880779000000002E-3</v>
      </c>
      <c r="F9" s="157">
        <f>IF((IF($A$5="Total response time",SUMPRODUCT((data!$A$2:$A$14431=F$7)*(data!$B$2:$B$14431=$B9)*(data!$C$2:$C$14431=$A$4)*(data!$E$2:$E$14431)),IF($A$5="Call handling time",SUMPRODUCT((data!$A$2:$A$14431=F$7)*(data!$B$2:$B$14431=$B9)*(data!$C$2:$C$14431=$A$4)*(data!$F$2:$F$14431)),IF($A$5="Crew turnout time",SUMPRODUCT((data!$A$2:$A$14431=F$7)*(data!$B$2:$B$14431=$B9)*(data!$C$2:$C$14431=$A$4)*(data!$G$2:$G$14431)),SUMPRODUCT((data!$A$2:$A$14431=F$7)*(data!$B$2:$B$14431=$B9)*(data!$C$2:$C$14431=$A$4)*(data!$H$2:$H$14431))))))=0,"..",( IF($A$5="Total response time",SUMPRODUCT((data!$A$2:$A$14431=F$7)*(data!$B$2:$B$14431=$B9)*(data!$C$2:$C$14431=$A$4)*(data!$E$2:$E$14431)),IF($A$5="Call handling time",SUMPRODUCT((data!$A$2:$A$14431=F$7)*(data!$B$2:$B$14431=$B9)*(data!$C$2:$C$14431=$A$4)*(data!$F$2:$F$14431)),IF($A$5="Crew turnout time",SUMPRODUCT((data!$A$2:$A$14431=F$7)*(data!$B$2:$B$14431=$B9)*(data!$C$2:$C$14431=$A$4)*(data!$G$2:$G$14431)),SUMPRODUCT((data!$A$2:$A$14431=F$7)*(data!$B$2:$B$14431=$B9)*(data!$C$2:$C$14431=$A$4)*(data!$H$2:$H$14431)))))))</f>
        <v>5.5983382500000003E-3</v>
      </c>
      <c r="G9" s="157">
        <f>IF((IF($A$5="Total response time",SUMPRODUCT((data!$A$2:$A$14431=G$7)*(data!$B$2:$B$14431=$B9)*(data!$C$2:$C$14431=$A$4)*(data!$E$2:$E$14431)),IF($A$5="Call handling time",SUMPRODUCT((data!$A$2:$A$14431=G$7)*(data!$B$2:$B$14431=$B9)*(data!$C$2:$C$14431=$A$4)*(data!$F$2:$F$14431)),IF($A$5="Crew turnout time",SUMPRODUCT((data!$A$2:$A$14431=G$7)*(data!$B$2:$B$14431=$B9)*(data!$C$2:$C$14431=$A$4)*(data!$G$2:$G$14431)),SUMPRODUCT((data!$A$2:$A$14431=G$7)*(data!$B$2:$B$14431=$B9)*(data!$C$2:$C$14431=$A$4)*(data!$H$2:$H$14431))))))=0,"..",( IF($A$5="Total response time",SUMPRODUCT((data!$A$2:$A$14431=G$7)*(data!$B$2:$B$14431=$B9)*(data!$C$2:$C$14431=$A$4)*(data!$E$2:$E$14431)),IF($A$5="Call handling time",SUMPRODUCT((data!$A$2:$A$14431=G$7)*(data!$B$2:$B$14431=$B9)*(data!$C$2:$C$14431=$A$4)*(data!$F$2:$F$14431)),IF($A$5="Crew turnout time",SUMPRODUCT((data!$A$2:$A$14431=G$7)*(data!$B$2:$B$14431=$B9)*(data!$C$2:$C$14431=$A$4)*(data!$G$2:$G$14431)),SUMPRODUCT((data!$A$2:$A$14431=G$7)*(data!$B$2:$B$14431=$B9)*(data!$C$2:$C$14431=$A$4)*(data!$H$2:$H$14431)))))))</f>
        <v>5.7409273300000003E-3</v>
      </c>
      <c r="H9" s="157">
        <f>IF((IF($A$5="Total response time",SUMPRODUCT((data!$A$2:$A$14431=H$7)*(data!$B$2:$B$14431=$B9)*(data!$C$2:$C$14431=$A$4)*(data!$E$2:$E$14431)),IF($A$5="Call handling time",SUMPRODUCT((data!$A$2:$A$14431=H$7)*(data!$B$2:$B$14431=$B9)*(data!$C$2:$C$14431=$A$4)*(data!$F$2:$F$14431)),IF($A$5="Crew turnout time",SUMPRODUCT((data!$A$2:$A$14431=H$7)*(data!$B$2:$B$14431=$B9)*(data!$C$2:$C$14431=$A$4)*(data!$G$2:$G$14431)),SUMPRODUCT((data!$A$2:$A$14431=H$7)*(data!$B$2:$B$14431=$B9)*(data!$C$2:$C$14431=$A$4)*(data!$H$2:$H$14431))))))=0,"..",( IF($A$5="Total response time",SUMPRODUCT((data!$A$2:$A$14431=H$7)*(data!$B$2:$B$14431=$B9)*(data!$C$2:$C$14431=$A$4)*(data!$E$2:$E$14431)),IF($A$5="Call handling time",SUMPRODUCT((data!$A$2:$A$14431=H$7)*(data!$B$2:$B$14431=$B9)*(data!$C$2:$C$14431=$A$4)*(data!$F$2:$F$14431)),IF($A$5="Crew turnout time",SUMPRODUCT((data!$A$2:$A$14431=H$7)*(data!$B$2:$B$14431=$B9)*(data!$C$2:$C$14431=$A$4)*(data!$G$2:$G$14431)),SUMPRODUCT((data!$A$2:$A$14431=H$7)*(data!$B$2:$B$14431=$B9)*(data!$C$2:$C$14431=$A$4)*(data!$H$2:$H$14431)))))))</f>
        <v>5.9800970200000001E-3</v>
      </c>
      <c r="I9" s="157">
        <f>IF((IF($A$5="Total response time",SUMPRODUCT((data!$A$2:$A$14431=I$7)*(data!$B$2:$B$14431=$B9)*(data!$C$2:$C$14431=$A$4)*(data!$E$2:$E$14431)),IF($A$5="Call handling time",SUMPRODUCT((data!$A$2:$A$14431=I$7)*(data!$B$2:$B$14431=$B9)*(data!$C$2:$C$14431=$A$4)*(data!$F$2:$F$14431)),IF($A$5="Crew turnout time",SUMPRODUCT((data!$A$2:$A$14431=I$7)*(data!$B$2:$B$14431=$B9)*(data!$C$2:$C$14431=$A$4)*(data!$G$2:$G$14431)),SUMPRODUCT((data!$A$2:$A$14431=I$7)*(data!$B$2:$B$14431=$B9)*(data!$C$2:$C$14431=$A$4)*(data!$H$2:$H$14431))))))=0,"..",( IF($A$5="Total response time",SUMPRODUCT((data!$A$2:$A$14431=I$7)*(data!$B$2:$B$14431=$B9)*(data!$C$2:$C$14431=$A$4)*(data!$E$2:$E$14431)),IF($A$5="Call handling time",SUMPRODUCT((data!$A$2:$A$14431=I$7)*(data!$B$2:$B$14431=$B9)*(data!$C$2:$C$14431=$A$4)*(data!$F$2:$F$14431)),IF($A$5="Crew turnout time",SUMPRODUCT((data!$A$2:$A$14431=I$7)*(data!$B$2:$B$14431=$B9)*(data!$C$2:$C$14431=$A$4)*(data!$G$2:$G$14431)),SUMPRODUCT((data!$A$2:$A$14431=I$7)*(data!$B$2:$B$14431=$B9)*(data!$C$2:$C$14431=$A$4)*(data!$H$2:$H$14431)))))))</f>
        <v>6.0176175899999997E-3</v>
      </c>
      <c r="J9" s="157">
        <f>IF((IF($A$5="Total response time",SUMPRODUCT((data!$A$2:$A$14431=J$7)*(data!$B$2:$B$14431=$B9)*(data!$C$2:$C$14431=$A$4)*(data!$E$2:$E$14431)),IF($A$5="Call handling time",SUMPRODUCT((data!$A$2:$A$14431=J$7)*(data!$B$2:$B$14431=$B9)*(data!$C$2:$C$14431=$A$4)*(data!$F$2:$F$14431)),IF($A$5="Crew turnout time",SUMPRODUCT((data!$A$2:$A$14431=J$7)*(data!$B$2:$B$14431=$B9)*(data!$C$2:$C$14431=$A$4)*(data!$G$2:$G$14431)),SUMPRODUCT((data!$A$2:$A$14431=J$7)*(data!$B$2:$B$14431=$B9)*(data!$C$2:$C$14431=$A$4)*(data!$H$2:$H$14431))))))=0,"..",( IF($A$5="Total response time",SUMPRODUCT((data!$A$2:$A$14431=J$7)*(data!$B$2:$B$14431=$B9)*(data!$C$2:$C$14431=$A$4)*(data!$E$2:$E$14431)),IF($A$5="Call handling time",SUMPRODUCT((data!$A$2:$A$14431=J$7)*(data!$B$2:$B$14431=$B9)*(data!$C$2:$C$14431=$A$4)*(data!$F$2:$F$14431)),IF($A$5="Crew turnout time",SUMPRODUCT((data!$A$2:$A$14431=J$7)*(data!$B$2:$B$14431=$B9)*(data!$C$2:$C$14431=$A$4)*(data!$G$2:$G$14431)),SUMPRODUCT((data!$A$2:$A$14431=J$7)*(data!$B$2:$B$14431=$B9)*(data!$C$2:$C$14431=$A$4)*(data!$H$2:$H$14431)))))))</f>
        <v>5.9949760299999998E-3</v>
      </c>
      <c r="K9" s="157">
        <f>IF((IF($A$5="Total response time",SUMPRODUCT((data!$A$2:$A$14431=K$7)*(data!$B$2:$B$14431=$B9)*(data!$C$2:$C$14431=$A$4)*(data!$E$2:$E$14431)),IF($A$5="Call handling time",SUMPRODUCT((data!$A$2:$A$14431=K$7)*(data!$B$2:$B$14431=$B9)*(data!$C$2:$C$14431=$A$4)*(data!$F$2:$F$14431)),IF($A$5="Crew turnout time",SUMPRODUCT((data!$A$2:$A$14431=K$7)*(data!$B$2:$B$14431=$B9)*(data!$C$2:$C$14431=$A$4)*(data!$G$2:$G$14431)),SUMPRODUCT((data!$A$2:$A$14431=K$7)*(data!$B$2:$B$14431=$B9)*(data!$C$2:$C$14431=$A$4)*(data!$H$2:$H$14431))))))=0,"..",( IF($A$5="Total response time",SUMPRODUCT((data!$A$2:$A$14431=K$7)*(data!$B$2:$B$14431=$B9)*(data!$C$2:$C$14431=$A$4)*(data!$E$2:$E$14431)),IF($A$5="Call handling time",SUMPRODUCT((data!$A$2:$A$14431=K$7)*(data!$B$2:$B$14431=$B9)*(data!$C$2:$C$14431=$A$4)*(data!$F$2:$F$14431)),IF($A$5="Crew turnout time",SUMPRODUCT((data!$A$2:$A$14431=K$7)*(data!$B$2:$B$14431=$B9)*(data!$C$2:$C$14431=$A$4)*(data!$G$2:$G$14431)),SUMPRODUCT((data!$A$2:$A$14431=K$7)*(data!$B$2:$B$14431=$B9)*(data!$C$2:$C$14431=$A$4)*(data!$H$2:$H$14431)))))))</f>
        <v>5.9940173200000004E-3</v>
      </c>
      <c r="L9" s="157">
        <f>IF((IF($A$5="Total response time",SUMPRODUCT((data!$A$2:$A$14431=L$7)*(data!$B$2:$B$14431=$B9)*(data!$C$2:$C$14431=$A$4)*(data!$E$2:$E$14431)),IF($A$5="Call handling time",SUMPRODUCT((data!$A$2:$A$14431=L$7)*(data!$B$2:$B$14431=$B9)*(data!$C$2:$C$14431=$A$4)*(data!$F$2:$F$14431)),IF($A$5="Crew turnout time",SUMPRODUCT((data!$A$2:$A$14431=L$7)*(data!$B$2:$B$14431=$B9)*(data!$C$2:$C$14431=$A$4)*(data!$G$2:$G$14431)),SUMPRODUCT((data!$A$2:$A$14431=L$7)*(data!$B$2:$B$14431=$B9)*(data!$C$2:$C$14431=$A$4)*(data!$H$2:$H$14431))))))=0,"..",( IF($A$5="Total response time",SUMPRODUCT((data!$A$2:$A$14431=L$7)*(data!$B$2:$B$14431=$B9)*(data!$C$2:$C$14431=$A$4)*(data!$E$2:$E$14431)),IF($A$5="Call handling time",SUMPRODUCT((data!$A$2:$A$14431=L$7)*(data!$B$2:$B$14431=$B9)*(data!$C$2:$C$14431=$A$4)*(data!$F$2:$F$14431)),IF($A$5="Crew turnout time",SUMPRODUCT((data!$A$2:$A$14431=L$7)*(data!$B$2:$B$14431=$B9)*(data!$C$2:$C$14431=$A$4)*(data!$G$2:$G$14431)),SUMPRODUCT((data!$A$2:$A$14431=L$7)*(data!$B$2:$B$14431=$B9)*(data!$C$2:$C$14431=$A$4)*(data!$H$2:$H$14431)))))))</f>
        <v>6.1262099200000003E-3</v>
      </c>
      <c r="M9" s="157">
        <f>IF((IF($A$5="Total response time",SUMPRODUCT((data!$A$2:$A$14431=M$7)*(data!$B$2:$B$14431=$B9)*(data!$C$2:$C$14431=$A$4)*(data!$E$2:$E$14431)),IF($A$5="Call handling time",SUMPRODUCT((data!$A$2:$A$14431=M$7)*(data!$B$2:$B$14431=$B9)*(data!$C$2:$C$14431=$A$4)*(data!$F$2:$F$14431)),IF($A$5="Crew turnout time",SUMPRODUCT((data!$A$2:$A$14431=M$7)*(data!$B$2:$B$14431=$B9)*(data!$C$2:$C$14431=$A$4)*(data!$G$2:$G$14431)),SUMPRODUCT((data!$A$2:$A$14431=M$7)*(data!$B$2:$B$14431=$B9)*(data!$C$2:$C$14431=$A$4)*(data!$H$2:$H$14431))))))=0,"..",( IF($A$5="Total response time",SUMPRODUCT((data!$A$2:$A$14431=M$7)*(data!$B$2:$B$14431=$B9)*(data!$C$2:$C$14431=$A$4)*(data!$E$2:$E$14431)),IF($A$5="Call handling time",SUMPRODUCT((data!$A$2:$A$14431=M$7)*(data!$B$2:$B$14431=$B9)*(data!$C$2:$C$14431=$A$4)*(data!$F$2:$F$14431)),IF($A$5="Crew turnout time",SUMPRODUCT((data!$A$2:$A$14431=M$7)*(data!$B$2:$B$14431=$B9)*(data!$C$2:$C$14431=$A$4)*(data!$G$2:$G$14431)),SUMPRODUCT((data!$A$2:$A$14431=M$7)*(data!$B$2:$B$14431=$B9)*(data!$C$2:$C$14431=$A$4)*(data!$H$2:$H$14431)))))))</f>
        <v>6.0495280300000001E-3</v>
      </c>
      <c r="N9" s="148"/>
      <c r="O9" s="148"/>
      <c r="P9" s="149"/>
      <c r="Q9" s="148"/>
      <c r="R9" s="148"/>
      <c r="S9" s="148"/>
      <c r="T9" s="148"/>
      <c r="U9" s="148"/>
      <c r="V9" s="158"/>
      <c r="W9" s="148"/>
      <c r="X9" s="148"/>
      <c r="Y9" s="148"/>
      <c r="Z9" s="148"/>
      <c r="AA9" s="148"/>
      <c r="AB9" s="148"/>
      <c r="AC9" s="148"/>
      <c r="AD9" s="148"/>
      <c r="AE9" s="148"/>
    </row>
    <row r="10" spans="1:31" s="159" customFormat="1" ht="16.5" customHeight="1" x14ac:dyDescent="0.3">
      <c r="A10" s="15" t="s">
        <v>13</v>
      </c>
      <c r="B10" s="156" t="s">
        <v>13</v>
      </c>
      <c r="C10" s="157">
        <f>IF((IF($A$5="Total response time",SUMPRODUCT((data_0910!$A$2:$A$557=C$7)*(data_0910!$B$2:$B$557=$B10)*(data_0910!$C$2:$C$557=$A$4)*(data_0910!$E$2:$E$557)),IF($A$5="Call handling time",SUMPRODUCT((data_0910!$A$2:$A$557=C$7)*(data_0910!$B$2:$B$557=$B10)*(data_0910!$C$2:$C$557=$A$4)*(data_0910!$F$2:$F$557)),IF($A$5="Crew turnout time",SUMPRODUCT((data_0910!$A$2:$A$557=C$7)*(data_0910!$B$2:$B$557=$B10)*(data_0910!$C$2:$C$557=$A$4)*(data_0910!$G$2:$G$557)),SUMPRODUCT((data_0910!$A$2:$A$557=C$7)*(data_0910!$B$2:$B$557=$B10)*(data_0910!$C$2:$C$557=$A$4)*(data_0910!$H$2:$H$557))))))=0,"..",( IF($A$5="Total response time",SUMPRODUCT((data_0910!$A$2:$A$557=C$7)*(data_0910!$B$2:$B$557=$B10)*(data_0910!$C$2:$C$557=$A$4)*(data_0910!$E$2:$E$557)),IF($A$5="Call handling time",SUMPRODUCT((data_0910!$A$2:$A$557=C$7)*(data_0910!$B$2:$B$557=$B10)*(data_0910!$C$2:$C$557=$A$4)*(data_0910!$F$2:$F$557)),IF($A$5="Crew turnout time",SUMPRODUCT((data_0910!$A$2:$A$557=C$7)*(data_0910!$B$2:$B$557=$B10)*(data_0910!$C$2:$C$557=$A$4)*(data_0910!$G$2:$G$557)),SUMPRODUCT((data_0910!$A$2:$A$557=C$7)*(data_0910!$B$2:$B$557=$B10)*(data_0910!$C$2:$C$557=$A$4)*(data_0910!$H$2:$H$557)))))))</f>
        <v>4.9965989000000004E-3</v>
      </c>
      <c r="D10" s="157">
        <f>IF((IF($A$5="Total response time",SUMPRODUCT((data!$A$2:$A$14431=D$7)*(data!$B$2:$B$14431=$B10)*(data!$C$2:$C$14431=$A$4)*(data!$E$2:$E$14431)),IF($A$5="Call handling time",SUMPRODUCT((data!$A$2:$A$14431=D$7)*(data!$B$2:$B$14431=$B10)*(data!$C$2:$C$14431=$A$4)*(data!$F$2:$F$14431)),IF($A$5="Crew turnout time",SUMPRODUCT((data!$A$2:$A$14431=D$7)*(data!$B$2:$B$14431=$B10)*(data!$C$2:$C$14431=$A$4)*(data!$G$2:$G$14431)),SUMPRODUCT((data!$A$2:$A$14431=D$7)*(data!$B$2:$B$14431=$B10)*(data!$C$2:$C$14431=$A$4)*(data!$H$2:$H$14431))))))=0,"..",( IF($A$5="Total response time",SUMPRODUCT((data!$A$2:$A$14431=D$7)*(data!$B$2:$B$14431=$B10)*(data!$C$2:$C$14431=$A$4)*(data!$E$2:$E$14431)),IF($A$5="Call handling time",SUMPRODUCT((data!$A$2:$A$14431=D$7)*(data!$B$2:$B$14431=$B10)*(data!$C$2:$C$14431=$A$4)*(data!$F$2:$F$14431)),IF($A$5="Crew turnout time",SUMPRODUCT((data!$A$2:$A$14431=D$7)*(data!$B$2:$B$14431=$B10)*(data!$C$2:$C$14431=$A$4)*(data!$G$2:$G$14431)),SUMPRODUCT((data!$A$2:$A$14431=D$7)*(data!$B$2:$B$14431=$B10)*(data!$C$2:$C$14431=$A$4)*(data!$H$2:$H$14431)))))))</f>
        <v>5.1292607599999996E-3</v>
      </c>
      <c r="E10" s="157">
        <f>IF((IF($A$5="Total response time",SUMPRODUCT((data!$A$2:$A$14431=E$7)*(data!$B$2:$B$14431=$B10)*(data!$C$2:$C$14431=$A$4)*(data!$E$2:$E$14431)),IF($A$5="Call handling time",SUMPRODUCT((data!$A$2:$A$14431=E$7)*(data!$B$2:$B$14431=$B10)*(data!$C$2:$C$14431=$A$4)*(data!$F$2:$F$14431)),IF($A$5="Crew turnout time",SUMPRODUCT((data!$A$2:$A$14431=E$7)*(data!$B$2:$B$14431=$B10)*(data!$C$2:$C$14431=$A$4)*(data!$G$2:$G$14431)),SUMPRODUCT((data!$A$2:$A$14431=E$7)*(data!$B$2:$B$14431=$B10)*(data!$C$2:$C$14431=$A$4)*(data!$H$2:$H$14431))))))=0,"..",( IF($A$5="Total response time",SUMPRODUCT((data!$A$2:$A$14431=E$7)*(data!$B$2:$B$14431=$B10)*(data!$C$2:$C$14431=$A$4)*(data!$E$2:$E$14431)),IF($A$5="Call handling time",SUMPRODUCT((data!$A$2:$A$14431=E$7)*(data!$B$2:$B$14431=$B10)*(data!$C$2:$C$14431=$A$4)*(data!$F$2:$F$14431)),IF($A$5="Crew turnout time",SUMPRODUCT((data!$A$2:$A$14431=E$7)*(data!$B$2:$B$14431=$B10)*(data!$C$2:$C$14431=$A$4)*(data!$G$2:$G$14431)),SUMPRODUCT((data!$A$2:$A$14431=E$7)*(data!$B$2:$B$14431=$B10)*(data!$C$2:$C$14431=$A$4)*(data!$H$2:$H$14431)))))))</f>
        <v>5.0413841699999996E-3</v>
      </c>
      <c r="F10" s="157">
        <f>IF((IF($A$5="Total response time",SUMPRODUCT((data!$A$2:$A$14431=F$7)*(data!$B$2:$B$14431=$B10)*(data!$C$2:$C$14431=$A$4)*(data!$E$2:$E$14431)),IF($A$5="Call handling time",SUMPRODUCT((data!$A$2:$A$14431=F$7)*(data!$B$2:$B$14431=$B10)*(data!$C$2:$C$14431=$A$4)*(data!$F$2:$F$14431)),IF($A$5="Crew turnout time",SUMPRODUCT((data!$A$2:$A$14431=F$7)*(data!$B$2:$B$14431=$B10)*(data!$C$2:$C$14431=$A$4)*(data!$G$2:$G$14431)),SUMPRODUCT((data!$A$2:$A$14431=F$7)*(data!$B$2:$B$14431=$B10)*(data!$C$2:$C$14431=$A$4)*(data!$H$2:$H$14431))))))=0,"..",( IF($A$5="Total response time",SUMPRODUCT((data!$A$2:$A$14431=F$7)*(data!$B$2:$B$14431=$B10)*(data!$C$2:$C$14431=$A$4)*(data!$E$2:$E$14431)),IF($A$5="Call handling time",SUMPRODUCT((data!$A$2:$A$14431=F$7)*(data!$B$2:$B$14431=$B10)*(data!$C$2:$C$14431=$A$4)*(data!$F$2:$F$14431)),IF($A$5="Crew turnout time",SUMPRODUCT((data!$A$2:$A$14431=F$7)*(data!$B$2:$B$14431=$B10)*(data!$C$2:$C$14431=$A$4)*(data!$G$2:$G$14431)),SUMPRODUCT((data!$A$2:$A$14431=F$7)*(data!$B$2:$B$14431=$B10)*(data!$C$2:$C$14431=$A$4)*(data!$H$2:$H$14431)))))))</f>
        <v>5.1452990199999998E-3</v>
      </c>
      <c r="G10" s="157">
        <f>IF((IF($A$5="Total response time",SUMPRODUCT((data!$A$2:$A$14431=G$7)*(data!$B$2:$B$14431=$B10)*(data!$C$2:$C$14431=$A$4)*(data!$E$2:$E$14431)),IF($A$5="Call handling time",SUMPRODUCT((data!$A$2:$A$14431=G$7)*(data!$B$2:$B$14431=$B10)*(data!$C$2:$C$14431=$A$4)*(data!$F$2:$F$14431)),IF($A$5="Crew turnout time",SUMPRODUCT((data!$A$2:$A$14431=G$7)*(data!$B$2:$B$14431=$B10)*(data!$C$2:$C$14431=$A$4)*(data!$G$2:$G$14431)),SUMPRODUCT((data!$A$2:$A$14431=G$7)*(data!$B$2:$B$14431=$B10)*(data!$C$2:$C$14431=$A$4)*(data!$H$2:$H$14431))))))=0,"..",( IF($A$5="Total response time",SUMPRODUCT((data!$A$2:$A$14431=G$7)*(data!$B$2:$B$14431=$B10)*(data!$C$2:$C$14431=$A$4)*(data!$E$2:$E$14431)),IF($A$5="Call handling time",SUMPRODUCT((data!$A$2:$A$14431=G$7)*(data!$B$2:$B$14431=$B10)*(data!$C$2:$C$14431=$A$4)*(data!$F$2:$F$14431)),IF($A$5="Crew turnout time",SUMPRODUCT((data!$A$2:$A$14431=G$7)*(data!$B$2:$B$14431=$B10)*(data!$C$2:$C$14431=$A$4)*(data!$G$2:$G$14431)),SUMPRODUCT((data!$A$2:$A$14431=G$7)*(data!$B$2:$B$14431=$B10)*(data!$C$2:$C$14431=$A$4)*(data!$H$2:$H$14431)))))))</f>
        <v>5.1918032799999998E-3</v>
      </c>
      <c r="H10" s="157">
        <f>IF((IF($A$5="Total response time",SUMPRODUCT((data!$A$2:$A$14431=H$7)*(data!$B$2:$B$14431=$B10)*(data!$C$2:$C$14431=$A$4)*(data!$E$2:$E$14431)),IF($A$5="Call handling time",SUMPRODUCT((data!$A$2:$A$14431=H$7)*(data!$B$2:$B$14431=$B10)*(data!$C$2:$C$14431=$A$4)*(data!$F$2:$F$14431)),IF($A$5="Crew turnout time",SUMPRODUCT((data!$A$2:$A$14431=H$7)*(data!$B$2:$B$14431=$B10)*(data!$C$2:$C$14431=$A$4)*(data!$G$2:$G$14431)),SUMPRODUCT((data!$A$2:$A$14431=H$7)*(data!$B$2:$B$14431=$B10)*(data!$C$2:$C$14431=$A$4)*(data!$H$2:$H$14431))))))=0,"..",( IF($A$5="Total response time",SUMPRODUCT((data!$A$2:$A$14431=H$7)*(data!$B$2:$B$14431=$B10)*(data!$C$2:$C$14431=$A$4)*(data!$E$2:$E$14431)),IF($A$5="Call handling time",SUMPRODUCT((data!$A$2:$A$14431=H$7)*(data!$B$2:$B$14431=$B10)*(data!$C$2:$C$14431=$A$4)*(data!$F$2:$F$14431)),IF($A$5="Crew turnout time",SUMPRODUCT((data!$A$2:$A$14431=H$7)*(data!$B$2:$B$14431=$B10)*(data!$C$2:$C$14431=$A$4)*(data!$G$2:$G$14431)),SUMPRODUCT((data!$A$2:$A$14431=H$7)*(data!$B$2:$B$14431=$B10)*(data!$C$2:$C$14431=$A$4)*(data!$H$2:$H$14431)))))))</f>
        <v>5.42546108E-3</v>
      </c>
      <c r="I10" s="157">
        <f>IF((IF($A$5="Total response time",SUMPRODUCT((data!$A$2:$A$14431=I$7)*(data!$B$2:$B$14431=$B10)*(data!$C$2:$C$14431=$A$4)*(data!$E$2:$E$14431)),IF($A$5="Call handling time",SUMPRODUCT((data!$A$2:$A$14431=I$7)*(data!$B$2:$B$14431=$B10)*(data!$C$2:$C$14431=$A$4)*(data!$F$2:$F$14431)),IF($A$5="Crew turnout time",SUMPRODUCT((data!$A$2:$A$14431=I$7)*(data!$B$2:$B$14431=$B10)*(data!$C$2:$C$14431=$A$4)*(data!$G$2:$G$14431)),SUMPRODUCT((data!$A$2:$A$14431=I$7)*(data!$B$2:$B$14431=$B10)*(data!$C$2:$C$14431=$A$4)*(data!$H$2:$H$14431))))))=0,"..",( IF($A$5="Total response time",SUMPRODUCT((data!$A$2:$A$14431=I$7)*(data!$B$2:$B$14431=$B10)*(data!$C$2:$C$14431=$A$4)*(data!$E$2:$E$14431)),IF($A$5="Call handling time",SUMPRODUCT((data!$A$2:$A$14431=I$7)*(data!$B$2:$B$14431=$B10)*(data!$C$2:$C$14431=$A$4)*(data!$F$2:$F$14431)),IF($A$5="Crew turnout time",SUMPRODUCT((data!$A$2:$A$14431=I$7)*(data!$B$2:$B$14431=$B10)*(data!$C$2:$C$14431=$A$4)*(data!$G$2:$G$14431)),SUMPRODUCT((data!$A$2:$A$14431=I$7)*(data!$B$2:$B$14431=$B10)*(data!$C$2:$C$14431=$A$4)*(data!$H$2:$H$14431)))))))</f>
        <v>5.4072482899999996E-3</v>
      </c>
      <c r="J10" s="157">
        <f>IF((IF($A$5="Total response time",SUMPRODUCT((data!$A$2:$A$14431=J$7)*(data!$B$2:$B$14431=$B10)*(data!$C$2:$C$14431=$A$4)*(data!$E$2:$E$14431)),IF($A$5="Call handling time",SUMPRODUCT((data!$A$2:$A$14431=J$7)*(data!$B$2:$B$14431=$B10)*(data!$C$2:$C$14431=$A$4)*(data!$F$2:$F$14431)),IF($A$5="Crew turnout time",SUMPRODUCT((data!$A$2:$A$14431=J$7)*(data!$B$2:$B$14431=$B10)*(data!$C$2:$C$14431=$A$4)*(data!$G$2:$G$14431)),SUMPRODUCT((data!$A$2:$A$14431=J$7)*(data!$B$2:$B$14431=$B10)*(data!$C$2:$C$14431=$A$4)*(data!$H$2:$H$14431))))))=0,"..",( IF($A$5="Total response time",SUMPRODUCT((data!$A$2:$A$14431=J$7)*(data!$B$2:$B$14431=$B10)*(data!$C$2:$C$14431=$A$4)*(data!$E$2:$E$14431)),IF($A$5="Call handling time",SUMPRODUCT((data!$A$2:$A$14431=J$7)*(data!$B$2:$B$14431=$B10)*(data!$C$2:$C$14431=$A$4)*(data!$F$2:$F$14431)),IF($A$5="Crew turnout time",SUMPRODUCT((data!$A$2:$A$14431=J$7)*(data!$B$2:$B$14431=$B10)*(data!$C$2:$C$14431=$A$4)*(data!$G$2:$G$14431)),SUMPRODUCT((data!$A$2:$A$14431=J$7)*(data!$B$2:$B$14431=$B10)*(data!$C$2:$C$14431=$A$4)*(data!$H$2:$H$14431)))))))</f>
        <v>5.3975524299999999E-3</v>
      </c>
      <c r="K10" s="157">
        <f>IF((IF($A$5="Total response time",SUMPRODUCT((data!$A$2:$A$14431=K$7)*(data!$B$2:$B$14431=$B10)*(data!$C$2:$C$14431=$A$4)*(data!$E$2:$E$14431)),IF($A$5="Call handling time",SUMPRODUCT((data!$A$2:$A$14431=K$7)*(data!$B$2:$B$14431=$B10)*(data!$C$2:$C$14431=$A$4)*(data!$F$2:$F$14431)),IF($A$5="Crew turnout time",SUMPRODUCT((data!$A$2:$A$14431=K$7)*(data!$B$2:$B$14431=$B10)*(data!$C$2:$C$14431=$A$4)*(data!$G$2:$G$14431)),SUMPRODUCT((data!$A$2:$A$14431=K$7)*(data!$B$2:$B$14431=$B10)*(data!$C$2:$C$14431=$A$4)*(data!$H$2:$H$14431))))))=0,"..",( IF($A$5="Total response time",SUMPRODUCT((data!$A$2:$A$14431=K$7)*(data!$B$2:$B$14431=$B10)*(data!$C$2:$C$14431=$A$4)*(data!$E$2:$E$14431)),IF($A$5="Call handling time",SUMPRODUCT((data!$A$2:$A$14431=K$7)*(data!$B$2:$B$14431=$B10)*(data!$C$2:$C$14431=$A$4)*(data!$F$2:$F$14431)),IF($A$5="Crew turnout time",SUMPRODUCT((data!$A$2:$A$14431=K$7)*(data!$B$2:$B$14431=$B10)*(data!$C$2:$C$14431=$A$4)*(data!$G$2:$G$14431)),SUMPRODUCT((data!$A$2:$A$14431=K$7)*(data!$B$2:$B$14431=$B10)*(data!$C$2:$C$14431=$A$4)*(data!$H$2:$H$14431)))))))</f>
        <v>5.4163459899999999E-3</v>
      </c>
      <c r="L10" s="157">
        <f>IF((IF($A$5="Total response time",SUMPRODUCT((data!$A$2:$A$14431=L$7)*(data!$B$2:$B$14431=$B10)*(data!$C$2:$C$14431=$A$4)*(data!$E$2:$E$14431)),IF($A$5="Call handling time",SUMPRODUCT((data!$A$2:$A$14431=L$7)*(data!$B$2:$B$14431=$B10)*(data!$C$2:$C$14431=$A$4)*(data!$F$2:$F$14431)),IF($A$5="Crew turnout time",SUMPRODUCT((data!$A$2:$A$14431=L$7)*(data!$B$2:$B$14431=$B10)*(data!$C$2:$C$14431=$A$4)*(data!$G$2:$G$14431)),SUMPRODUCT((data!$A$2:$A$14431=L$7)*(data!$B$2:$B$14431=$B10)*(data!$C$2:$C$14431=$A$4)*(data!$H$2:$H$14431))))))=0,"..",( IF($A$5="Total response time",SUMPRODUCT((data!$A$2:$A$14431=L$7)*(data!$B$2:$B$14431=$B10)*(data!$C$2:$C$14431=$A$4)*(data!$E$2:$E$14431)),IF($A$5="Call handling time",SUMPRODUCT((data!$A$2:$A$14431=L$7)*(data!$B$2:$B$14431=$B10)*(data!$C$2:$C$14431=$A$4)*(data!$F$2:$F$14431)),IF($A$5="Crew turnout time",SUMPRODUCT((data!$A$2:$A$14431=L$7)*(data!$B$2:$B$14431=$B10)*(data!$C$2:$C$14431=$A$4)*(data!$G$2:$G$14431)),SUMPRODUCT((data!$A$2:$A$14431=L$7)*(data!$B$2:$B$14431=$B10)*(data!$C$2:$C$14431=$A$4)*(data!$H$2:$H$14431)))))))</f>
        <v>5.4007115200000004E-3</v>
      </c>
      <c r="M10" s="157">
        <f>IF((IF($A$5="Total response time",SUMPRODUCT((data!$A$2:$A$14431=M$7)*(data!$B$2:$B$14431=$B10)*(data!$C$2:$C$14431=$A$4)*(data!$E$2:$E$14431)),IF($A$5="Call handling time",SUMPRODUCT((data!$A$2:$A$14431=M$7)*(data!$B$2:$B$14431=$B10)*(data!$C$2:$C$14431=$A$4)*(data!$F$2:$F$14431)),IF($A$5="Crew turnout time",SUMPRODUCT((data!$A$2:$A$14431=M$7)*(data!$B$2:$B$14431=$B10)*(data!$C$2:$C$14431=$A$4)*(data!$G$2:$G$14431)),SUMPRODUCT((data!$A$2:$A$14431=M$7)*(data!$B$2:$B$14431=$B10)*(data!$C$2:$C$14431=$A$4)*(data!$H$2:$H$14431))))))=0,"..",( IF($A$5="Total response time",SUMPRODUCT((data!$A$2:$A$14431=M$7)*(data!$B$2:$B$14431=$B10)*(data!$C$2:$C$14431=$A$4)*(data!$E$2:$E$14431)),IF($A$5="Call handling time",SUMPRODUCT((data!$A$2:$A$14431=M$7)*(data!$B$2:$B$14431=$B10)*(data!$C$2:$C$14431=$A$4)*(data!$F$2:$F$14431)),IF($A$5="Crew turnout time",SUMPRODUCT((data!$A$2:$A$14431=M$7)*(data!$B$2:$B$14431=$B10)*(data!$C$2:$C$14431=$A$4)*(data!$G$2:$G$14431)),SUMPRODUCT((data!$A$2:$A$14431=M$7)*(data!$B$2:$B$14431=$B10)*(data!$C$2:$C$14431=$A$4)*(data!$H$2:$H$14431)))))))</f>
        <v>5.3857833600000002E-3</v>
      </c>
      <c r="N10" s="148"/>
      <c r="O10" s="148"/>
      <c r="P10" s="149"/>
      <c r="Q10" s="148"/>
      <c r="R10" s="148"/>
      <c r="S10" s="148"/>
      <c r="T10" s="148"/>
      <c r="U10" s="148"/>
      <c r="W10" s="148"/>
      <c r="X10" s="148"/>
      <c r="Y10" s="148"/>
      <c r="Z10" s="148"/>
      <c r="AA10" s="148"/>
      <c r="AB10" s="148"/>
      <c r="AC10" s="148"/>
      <c r="AD10" s="148"/>
      <c r="AE10" s="148"/>
    </row>
    <row r="11" spans="1:31" s="161" customFormat="1" ht="16.5" customHeight="1" x14ac:dyDescent="0.3">
      <c r="A11" s="27" t="s">
        <v>9</v>
      </c>
      <c r="B11" s="28" t="s">
        <v>12</v>
      </c>
      <c r="C11" s="160">
        <f>IF((IF($A$5="Total response time",SUMPRODUCT((data_0910!$A$2:$A$557=C$7)*(data_0910!$B$2:$B$557=$B11)*(data_0910!$C$2:$C$557=$A$4)*(data_0910!$E$2:$E$557)),IF($A$5="Call handling time",SUMPRODUCT((data_0910!$A$2:$A$557=C$7)*(data_0910!$B$2:$B$557=$B11)*(data_0910!$C$2:$C$557=$A$4)*(data_0910!$F$2:$F$557)),IF($A$5="Crew turnout time",SUMPRODUCT((data_0910!$A$2:$A$557=C$7)*(data_0910!$B$2:$B$557=$B11)*(data_0910!$C$2:$C$557=$A$4)*(data_0910!$G$2:$G$557)),SUMPRODUCT((data_0910!$A$2:$A$557=C$7)*(data_0910!$B$2:$B$557=$B11)*(data_0910!$C$2:$C$557=$A$4)*(data_0910!$H$2:$H$557))))))=0,"..",( IF($A$5="Total response time",SUMPRODUCT((data_0910!$A$2:$A$557=C$7)*(data_0910!$B$2:$B$557=$B11)*(data_0910!$C$2:$C$557=$A$4)*(data_0910!$E$2:$E$557)),IF($A$5="Call handling time",SUMPRODUCT((data_0910!$A$2:$A$557=C$7)*(data_0910!$B$2:$B$557=$B11)*(data_0910!$C$2:$C$557=$A$4)*(data_0910!$F$2:$F$557)),IF($A$5="Crew turnout time",SUMPRODUCT((data_0910!$A$2:$A$557=C$7)*(data_0910!$B$2:$B$557=$B11)*(data_0910!$C$2:$C$557=$A$4)*(data_0910!$G$2:$G$557)),SUMPRODUCT((data_0910!$A$2:$A$557=C$7)*(data_0910!$B$2:$B$557=$B11)*(data_0910!$C$2:$C$557=$A$4)*(data_0910!$H$2:$H$557)))))))</f>
        <v>5.3060367599999997E-3</v>
      </c>
      <c r="D11" s="160">
        <f>IF((IF($A$5="Total response time",SUMPRODUCT((data!$A$2:$A$14431=D$7)*(data!$B$2:$B$14431=$B11)*(data!$C$2:$C$14431=$A$4)*(data!$E$2:$E$14431)),IF($A$5="Call handling time",SUMPRODUCT((data!$A$2:$A$14431=D$7)*(data!$B$2:$B$14431=$B11)*(data!$C$2:$C$14431=$A$4)*(data!$F$2:$F$14431)),IF($A$5="Crew turnout time",SUMPRODUCT((data!$A$2:$A$14431=D$7)*(data!$B$2:$B$14431=$B11)*(data!$C$2:$C$14431=$A$4)*(data!$G$2:$G$14431)),SUMPRODUCT((data!$A$2:$A$14431=D$7)*(data!$B$2:$B$14431=$B11)*(data!$C$2:$C$14431=$A$4)*(data!$H$2:$H$14431))))))=0,"..",( IF($A$5="Total response time",SUMPRODUCT((data!$A$2:$A$14431=D$7)*(data!$B$2:$B$14431=$B11)*(data!$C$2:$C$14431=$A$4)*(data!$E$2:$E$14431)),IF($A$5="Call handling time",SUMPRODUCT((data!$A$2:$A$14431=D$7)*(data!$B$2:$B$14431=$B11)*(data!$C$2:$C$14431=$A$4)*(data!$F$2:$F$14431)),IF($A$5="Crew turnout time",SUMPRODUCT((data!$A$2:$A$14431=D$7)*(data!$B$2:$B$14431=$B11)*(data!$C$2:$C$14431=$A$4)*(data!$G$2:$G$14431)),SUMPRODUCT((data!$A$2:$A$14431=D$7)*(data!$B$2:$B$14431=$B11)*(data!$C$2:$C$14431=$A$4)*(data!$H$2:$H$14431)))))))</f>
        <v>5.3935028699999997E-3</v>
      </c>
      <c r="E11" s="160">
        <f>IF((IF($A$5="Total response time",SUMPRODUCT((data!$A$2:$A$14431=E$7)*(data!$B$2:$B$14431=$B11)*(data!$C$2:$C$14431=$A$4)*(data!$E$2:$E$14431)),IF($A$5="Call handling time",SUMPRODUCT((data!$A$2:$A$14431=E$7)*(data!$B$2:$B$14431=$B11)*(data!$C$2:$C$14431=$A$4)*(data!$F$2:$F$14431)),IF($A$5="Crew turnout time",SUMPRODUCT((data!$A$2:$A$14431=E$7)*(data!$B$2:$B$14431=$B11)*(data!$C$2:$C$14431=$A$4)*(data!$G$2:$G$14431)),SUMPRODUCT((data!$A$2:$A$14431=E$7)*(data!$B$2:$B$14431=$B11)*(data!$C$2:$C$14431=$A$4)*(data!$H$2:$H$14431))))))=0,"..",( IF($A$5="Total response time",SUMPRODUCT((data!$A$2:$A$14431=E$7)*(data!$B$2:$B$14431=$B11)*(data!$C$2:$C$14431=$A$4)*(data!$E$2:$E$14431)),IF($A$5="Call handling time",SUMPRODUCT((data!$A$2:$A$14431=E$7)*(data!$B$2:$B$14431=$B11)*(data!$C$2:$C$14431=$A$4)*(data!$F$2:$F$14431)),IF($A$5="Crew turnout time",SUMPRODUCT((data!$A$2:$A$14431=E$7)*(data!$B$2:$B$14431=$B11)*(data!$C$2:$C$14431=$A$4)*(data!$G$2:$G$14431)),SUMPRODUCT((data!$A$2:$A$14431=E$7)*(data!$B$2:$B$14431=$B11)*(data!$C$2:$C$14431=$A$4)*(data!$H$2:$H$14431)))))))</f>
        <v>5.2879472300000003E-3</v>
      </c>
      <c r="F11" s="160">
        <f>IF((IF($A$5="Total response time",SUMPRODUCT((data!$A$2:$A$14431=F$7)*(data!$B$2:$B$14431=$B11)*(data!$C$2:$C$14431=$A$4)*(data!$E$2:$E$14431)),IF($A$5="Call handling time",SUMPRODUCT((data!$A$2:$A$14431=F$7)*(data!$B$2:$B$14431=$B11)*(data!$C$2:$C$14431=$A$4)*(data!$F$2:$F$14431)),IF($A$5="Crew turnout time",SUMPRODUCT((data!$A$2:$A$14431=F$7)*(data!$B$2:$B$14431=$B11)*(data!$C$2:$C$14431=$A$4)*(data!$G$2:$G$14431)),SUMPRODUCT((data!$A$2:$A$14431=F$7)*(data!$B$2:$B$14431=$B11)*(data!$C$2:$C$14431=$A$4)*(data!$H$2:$H$14431))))))=0,"..",( IF($A$5="Total response time",SUMPRODUCT((data!$A$2:$A$14431=F$7)*(data!$B$2:$B$14431=$B11)*(data!$C$2:$C$14431=$A$4)*(data!$E$2:$E$14431)),IF($A$5="Call handling time",SUMPRODUCT((data!$A$2:$A$14431=F$7)*(data!$B$2:$B$14431=$B11)*(data!$C$2:$C$14431=$A$4)*(data!$F$2:$F$14431)),IF($A$5="Crew turnout time",SUMPRODUCT((data!$A$2:$A$14431=F$7)*(data!$B$2:$B$14431=$B11)*(data!$C$2:$C$14431=$A$4)*(data!$G$2:$G$14431)),SUMPRODUCT((data!$A$2:$A$14431=F$7)*(data!$B$2:$B$14431=$B11)*(data!$C$2:$C$14431=$A$4)*(data!$H$2:$H$14431)))))))</f>
        <v>5.44391926E-3</v>
      </c>
      <c r="G11" s="160">
        <f>IF((IF($A$5="Total response time",SUMPRODUCT((data!$A$2:$A$14431=G$7)*(data!$B$2:$B$14431=$B11)*(data!$C$2:$C$14431=$A$4)*(data!$E$2:$E$14431)),IF($A$5="Call handling time",SUMPRODUCT((data!$A$2:$A$14431=G$7)*(data!$B$2:$B$14431=$B11)*(data!$C$2:$C$14431=$A$4)*(data!$F$2:$F$14431)),IF($A$5="Crew turnout time",SUMPRODUCT((data!$A$2:$A$14431=G$7)*(data!$B$2:$B$14431=$B11)*(data!$C$2:$C$14431=$A$4)*(data!$G$2:$G$14431)),SUMPRODUCT((data!$A$2:$A$14431=G$7)*(data!$B$2:$B$14431=$B11)*(data!$C$2:$C$14431=$A$4)*(data!$H$2:$H$14431))))))=0,"..",( IF($A$5="Total response time",SUMPRODUCT((data!$A$2:$A$14431=G$7)*(data!$B$2:$B$14431=$B11)*(data!$C$2:$C$14431=$A$4)*(data!$E$2:$E$14431)),IF($A$5="Call handling time",SUMPRODUCT((data!$A$2:$A$14431=G$7)*(data!$B$2:$B$14431=$B11)*(data!$C$2:$C$14431=$A$4)*(data!$F$2:$F$14431)),IF($A$5="Crew turnout time",SUMPRODUCT((data!$A$2:$A$14431=G$7)*(data!$B$2:$B$14431=$B11)*(data!$C$2:$C$14431=$A$4)*(data!$G$2:$G$14431)),SUMPRODUCT((data!$A$2:$A$14431=G$7)*(data!$B$2:$B$14431=$B11)*(data!$C$2:$C$14431=$A$4)*(data!$H$2:$H$14431)))))))</f>
        <v>5.4716804399999996E-3</v>
      </c>
      <c r="H11" s="160">
        <f>IF((IF($A$5="Total response time",SUMPRODUCT((data!$A$2:$A$14431=H$7)*(data!$B$2:$B$14431=$B11)*(data!$C$2:$C$14431=$A$4)*(data!$E$2:$E$14431)),IF($A$5="Call handling time",SUMPRODUCT((data!$A$2:$A$14431=H$7)*(data!$B$2:$B$14431=$B11)*(data!$C$2:$C$14431=$A$4)*(data!$F$2:$F$14431)),IF($A$5="Crew turnout time",SUMPRODUCT((data!$A$2:$A$14431=H$7)*(data!$B$2:$B$14431=$B11)*(data!$C$2:$C$14431=$A$4)*(data!$G$2:$G$14431)),SUMPRODUCT((data!$A$2:$A$14431=H$7)*(data!$B$2:$B$14431=$B11)*(data!$C$2:$C$14431=$A$4)*(data!$H$2:$H$14431))))))=0,"..",( IF($A$5="Total response time",SUMPRODUCT((data!$A$2:$A$14431=H$7)*(data!$B$2:$B$14431=$B11)*(data!$C$2:$C$14431=$A$4)*(data!$E$2:$E$14431)),IF($A$5="Call handling time",SUMPRODUCT((data!$A$2:$A$14431=H$7)*(data!$B$2:$B$14431=$B11)*(data!$C$2:$C$14431=$A$4)*(data!$F$2:$F$14431)),IF($A$5="Crew turnout time",SUMPRODUCT((data!$A$2:$A$14431=H$7)*(data!$B$2:$B$14431=$B11)*(data!$C$2:$C$14431=$A$4)*(data!$G$2:$G$14431)),SUMPRODUCT((data!$A$2:$A$14431=H$7)*(data!$B$2:$B$14431=$B11)*(data!$C$2:$C$14431=$A$4)*(data!$H$2:$H$14431)))))))</f>
        <v>5.7236007000000004E-3</v>
      </c>
      <c r="I11" s="160">
        <f>IF((IF($A$5="Total response time",SUMPRODUCT((data!$A$2:$A$14431=I$7)*(data!$B$2:$B$14431=$B11)*(data!$C$2:$C$14431=$A$4)*(data!$E$2:$E$14431)),IF($A$5="Call handling time",SUMPRODUCT((data!$A$2:$A$14431=I$7)*(data!$B$2:$B$14431=$B11)*(data!$C$2:$C$14431=$A$4)*(data!$F$2:$F$14431)),IF($A$5="Crew turnout time",SUMPRODUCT((data!$A$2:$A$14431=I$7)*(data!$B$2:$B$14431=$B11)*(data!$C$2:$C$14431=$A$4)*(data!$G$2:$G$14431)),SUMPRODUCT((data!$A$2:$A$14431=I$7)*(data!$B$2:$B$14431=$B11)*(data!$C$2:$C$14431=$A$4)*(data!$H$2:$H$14431))))))=0,"..",( IF($A$5="Total response time",SUMPRODUCT((data!$A$2:$A$14431=I$7)*(data!$B$2:$B$14431=$B11)*(data!$C$2:$C$14431=$A$4)*(data!$E$2:$E$14431)),IF($A$5="Call handling time",SUMPRODUCT((data!$A$2:$A$14431=I$7)*(data!$B$2:$B$14431=$B11)*(data!$C$2:$C$14431=$A$4)*(data!$F$2:$F$14431)),IF($A$5="Crew turnout time",SUMPRODUCT((data!$A$2:$A$14431=I$7)*(data!$B$2:$B$14431=$B11)*(data!$C$2:$C$14431=$A$4)*(data!$G$2:$G$14431)),SUMPRODUCT((data!$A$2:$A$14431=I$7)*(data!$B$2:$B$14431=$B11)*(data!$C$2:$C$14431=$A$4)*(data!$H$2:$H$14431)))))))</f>
        <v>5.7138211500000003E-3</v>
      </c>
      <c r="J11" s="160">
        <f>IF((IF($A$5="Total response time",SUMPRODUCT((data!$A$2:$A$14431=J$7)*(data!$B$2:$B$14431=$B11)*(data!$C$2:$C$14431=$A$4)*(data!$E$2:$E$14431)),IF($A$5="Call handling time",SUMPRODUCT((data!$A$2:$A$14431=J$7)*(data!$B$2:$B$14431=$B11)*(data!$C$2:$C$14431=$A$4)*(data!$F$2:$F$14431)),IF($A$5="Crew turnout time",SUMPRODUCT((data!$A$2:$A$14431=J$7)*(data!$B$2:$B$14431=$B11)*(data!$C$2:$C$14431=$A$4)*(data!$G$2:$G$14431)),SUMPRODUCT((data!$A$2:$A$14431=J$7)*(data!$B$2:$B$14431=$B11)*(data!$C$2:$C$14431=$A$4)*(data!$H$2:$H$14431))))))=0,"..",( IF($A$5="Total response time",SUMPRODUCT((data!$A$2:$A$14431=J$7)*(data!$B$2:$B$14431=$B11)*(data!$C$2:$C$14431=$A$4)*(data!$E$2:$E$14431)),IF($A$5="Call handling time",SUMPRODUCT((data!$A$2:$A$14431=J$7)*(data!$B$2:$B$14431=$B11)*(data!$C$2:$C$14431=$A$4)*(data!$F$2:$F$14431)),IF($A$5="Crew turnout time",SUMPRODUCT((data!$A$2:$A$14431=J$7)*(data!$B$2:$B$14431=$B11)*(data!$C$2:$C$14431=$A$4)*(data!$G$2:$G$14431)),SUMPRODUCT((data!$A$2:$A$14431=J$7)*(data!$B$2:$B$14431=$B11)*(data!$C$2:$C$14431=$A$4)*(data!$H$2:$H$14431)))))))</f>
        <v>5.6882756700000004E-3</v>
      </c>
      <c r="K11" s="160">
        <f>IF((IF($A$5="Total response time",SUMPRODUCT((data!$A$2:$A$14431=K$7)*(data!$B$2:$B$14431=$B11)*(data!$C$2:$C$14431=$A$4)*(data!$E$2:$E$14431)),IF($A$5="Call handling time",SUMPRODUCT((data!$A$2:$A$14431=K$7)*(data!$B$2:$B$14431=$B11)*(data!$C$2:$C$14431=$A$4)*(data!$F$2:$F$14431)),IF($A$5="Crew turnout time",SUMPRODUCT((data!$A$2:$A$14431=K$7)*(data!$B$2:$B$14431=$B11)*(data!$C$2:$C$14431=$A$4)*(data!$G$2:$G$14431)),SUMPRODUCT((data!$A$2:$A$14431=K$7)*(data!$B$2:$B$14431=$B11)*(data!$C$2:$C$14431=$A$4)*(data!$H$2:$H$14431))))))=0,"..",( IF($A$5="Total response time",SUMPRODUCT((data!$A$2:$A$14431=K$7)*(data!$B$2:$B$14431=$B11)*(data!$C$2:$C$14431=$A$4)*(data!$E$2:$E$14431)),IF($A$5="Call handling time",SUMPRODUCT((data!$A$2:$A$14431=K$7)*(data!$B$2:$B$14431=$B11)*(data!$C$2:$C$14431=$A$4)*(data!$F$2:$F$14431)),IF($A$5="Crew turnout time",SUMPRODUCT((data!$A$2:$A$14431=K$7)*(data!$B$2:$B$14431=$B11)*(data!$C$2:$C$14431=$A$4)*(data!$G$2:$G$14431)),SUMPRODUCT((data!$A$2:$A$14431=K$7)*(data!$B$2:$B$14431=$B11)*(data!$C$2:$C$14431=$A$4)*(data!$H$2:$H$14431)))))))</f>
        <v>5.72362749E-3</v>
      </c>
      <c r="L11" s="160">
        <f>IF((IF($A$5="Total response time",SUMPRODUCT((data!$A$2:$A$14431=L$7)*(data!$B$2:$B$14431=$B11)*(data!$C$2:$C$14431=$A$4)*(data!$E$2:$E$14431)),IF($A$5="Call handling time",SUMPRODUCT((data!$A$2:$A$14431=L$7)*(data!$B$2:$B$14431=$B11)*(data!$C$2:$C$14431=$A$4)*(data!$F$2:$F$14431)),IF($A$5="Crew turnout time",SUMPRODUCT((data!$A$2:$A$14431=L$7)*(data!$B$2:$B$14431=$B11)*(data!$C$2:$C$14431=$A$4)*(data!$G$2:$G$14431)),SUMPRODUCT((data!$A$2:$A$14431=L$7)*(data!$B$2:$B$14431=$B11)*(data!$C$2:$C$14431=$A$4)*(data!$H$2:$H$14431))))))=0,"..",( IF($A$5="Total response time",SUMPRODUCT((data!$A$2:$A$14431=L$7)*(data!$B$2:$B$14431=$B11)*(data!$C$2:$C$14431=$A$4)*(data!$E$2:$E$14431)),IF($A$5="Call handling time",SUMPRODUCT((data!$A$2:$A$14431=L$7)*(data!$B$2:$B$14431=$B11)*(data!$C$2:$C$14431=$A$4)*(data!$F$2:$F$14431)),IF($A$5="Crew turnout time",SUMPRODUCT((data!$A$2:$A$14431=L$7)*(data!$B$2:$B$14431=$B11)*(data!$C$2:$C$14431=$A$4)*(data!$G$2:$G$14431)),SUMPRODUCT((data!$A$2:$A$14431=L$7)*(data!$B$2:$B$14431=$B11)*(data!$C$2:$C$14431=$A$4)*(data!$H$2:$H$14431)))))))</f>
        <v>5.7116414599999998E-3</v>
      </c>
      <c r="M11" s="160">
        <f>IF((IF($A$5="Total response time",SUMPRODUCT((data!$A$2:$A$14431=M$7)*(data!$B$2:$B$14431=$B11)*(data!$C$2:$C$14431=$A$4)*(data!$E$2:$E$14431)),IF($A$5="Call handling time",SUMPRODUCT((data!$A$2:$A$14431=M$7)*(data!$B$2:$B$14431=$B11)*(data!$C$2:$C$14431=$A$4)*(data!$F$2:$F$14431)),IF($A$5="Crew turnout time",SUMPRODUCT((data!$A$2:$A$14431=M$7)*(data!$B$2:$B$14431=$B11)*(data!$C$2:$C$14431=$A$4)*(data!$G$2:$G$14431)),SUMPRODUCT((data!$A$2:$A$14431=M$7)*(data!$B$2:$B$14431=$B11)*(data!$C$2:$C$14431=$A$4)*(data!$H$2:$H$14431))))))=0,"..",( IF($A$5="Total response time",SUMPRODUCT((data!$A$2:$A$14431=M$7)*(data!$B$2:$B$14431=$B11)*(data!$C$2:$C$14431=$A$4)*(data!$E$2:$E$14431)),IF($A$5="Call handling time",SUMPRODUCT((data!$A$2:$A$14431=M$7)*(data!$B$2:$B$14431=$B11)*(data!$C$2:$C$14431=$A$4)*(data!$F$2:$F$14431)),IF($A$5="Crew turnout time",SUMPRODUCT((data!$A$2:$A$14431=M$7)*(data!$B$2:$B$14431=$B11)*(data!$C$2:$C$14431=$A$4)*(data!$G$2:$G$14431)),SUMPRODUCT((data!$A$2:$A$14431=M$7)*(data!$B$2:$B$14431=$B11)*(data!$C$2:$C$14431=$A$4)*(data!$H$2:$H$14431)))))))</f>
        <v>5.7016743199999999E-3</v>
      </c>
      <c r="N11" s="150"/>
      <c r="O11" s="150"/>
      <c r="P11" s="150"/>
      <c r="Q11" s="150"/>
      <c r="R11" s="150"/>
      <c r="S11" s="150"/>
      <c r="T11" s="150"/>
      <c r="U11" s="150"/>
      <c r="W11" s="150"/>
      <c r="X11" s="150"/>
      <c r="Y11" s="150"/>
      <c r="Z11" s="150"/>
      <c r="AA11" s="150"/>
      <c r="AB11" s="150"/>
      <c r="AC11" s="150"/>
      <c r="AD11" s="150"/>
      <c r="AE11" s="150"/>
    </row>
    <row r="12" spans="1:31" ht="16.5" customHeight="1" x14ac:dyDescent="0.3">
      <c r="B12" s="28" t="s">
        <v>11</v>
      </c>
      <c r="C12" s="160">
        <f>IF((IF($A$5="Total response time",SUMPRODUCT((data_0910!$A$2:$A$557=C$7)*(data_0910!$B$2:$B$557=$B12)*(data_0910!$C$2:$C$557=$A$4)*(data_0910!$E$2:$E$557)),IF($A$5="Call handling time",SUMPRODUCT((data_0910!$A$2:$A$557=C$7)*(data_0910!$B$2:$B$557=$B12)*(data_0910!$C$2:$C$557=$A$4)*(data_0910!$F$2:$F$557)),IF($A$5="Crew turnout time",SUMPRODUCT((data_0910!$A$2:$A$557=C$7)*(data_0910!$B$2:$B$557=$B12)*(data_0910!$C$2:$C$557=$A$4)*(data_0910!$G$2:$G$557)),SUMPRODUCT((data_0910!$A$2:$A$557=C$7)*(data_0910!$B$2:$B$557=$B12)*(data_0910!$C$2:$C$557=$A$4)*(data_0910!$H$2:$H$557))))))=0,"..",( IF($A$5="Total response time",SUMPRODUCT((data_0910!$A$2:$A$557=C$7)*(data_0910!$B$2:$B$557=$B12)*(data_0910!$C$2:$C$557=$A$4)*(data_0910!$E$2:$E$557)),IF($A$5="Call handling time",SUMPRODUCT((data_0910!$A$2:$A$557=C$7)*(data_0910!$B$2:$B$557=$B12)*(data_0910!$C$2:$C$557=$A$4)*(data_0910!$F$2:$F$557)),IF($A$5="Crew turnout time",SUMPRODUCT((data_0910!$A$2:$A$557=C$7)*(data_0910!$B$2:$B$557=$B12)*(data_0910!$C$2:$C$557=$A$4)*(data_0910!$G$2:$G$557)),SUMPRODUCT((data_0910!$A$2:$A$557=C$7)*(data_0910!$B$2:$B$557=$B12)*(data_0910!$C$2:$C$557=$A$4)*(data_0910!$H$2:$H$557)))))))</f>
        <v>4.5291897499999999E-3</v>
      </c>
      <c r="D12" s="160">
        <f>IF((IF($A$5="Total response time",SUMPRODUCT((data!$A$2:$A$14431=D$7)*(data!$B$2:$B$14431=$B12)*(data!$C$2:$C$14431=$A$4)*(data!$E$2:$E$14431)),IF($A$5="Call handling time",SUMPRODUCT((data!$A$2:$A$14431=D$7)*(data!$B$2:$B$14431=$B12)*(data!$C$2:$C$14431=$A$4)*(data!$F$2:$F$14431)),IF($A$5="Crew turnout time",SUMPRODUCT((data!$A$2:$A$14431=D$7)*(data!$B$2:$B$14431=$B12)*(data!$C$2:$C$14431=$A$4)*(data!$G$2:$G$14431)),SUMPRODUCT((data!$A$2:$A$14431=D$7)*(data!$B$2:$B$14431=$B12)*(data!$C$2:$C$14431=$A$4)*(data!$H$2:$H$14431))))))=0,"..",( IF($A$5="Total response time",SUMPRODUCT((data!$A$2:$A$14431=D$7)*(data!$B$2:$B$14431=$B12)*(data!$C$2:$C$14431=$A$4)*(data!$E$2:$E$14431)),IF($A$5="Call handling time",SUMPRODUCT((data!$A$2:$A$14431=D$7)*(data!$B$2:$B$14431=$B12)*(data!$C$2:$C$14431=$A$4)*(data!$F$2:$F$14431)),IF($A$5="Crew turnout time",SUMPRODUCT((data!$A$2:$A$14431=D$7)*(data!$B$2:$B$14431=$B12)*(data!$C$2:$C$14431=$A$4)*(data!$G$2:$G$14431)),SUMPRODUCT((data!$A$2:$A$14431=D$7)*(data!$B$2:$B$14431=$B12)*(data!$C$2:$C$14431=$A$4)*(data!$H$2:$H$14431)))))))</f>
        <v>4.7110613800000001E-3</v>
      </c>
      <c r="E12" s="160">
        <f>IF((IF($A$5="Total response time",SUMPRODUCT((data!$A$2:$A$14431=E$7)*(data!$B$2:$B$14431=$B12)*(data!$C$2:$C$14431=$A$4)*(data!$E$2:$E$14431)),IF($A$5="Call handling time",SUMPRODUCT((data!$A$2:$A$14431=E$7)*(data!$B$2:$B$14431=$B12)*(data!$C$2:$C$14431=$A$4)*(data!$F$2:$F$14431)),IF($A$5="Crew turnout time",SUMPRODUCT((data!$A$2:$A$14431=E$7)*(data!$B$2:$B$14431=$B12)*(data!$C$2:$C$14431=$A$4)*(data!$G$2:$G$14431)),SUMPRODUCT((data!$A$2:$A$14431=E$7)*(data!$B$2:$B$14431=$B12)*(data!$C$2:$C$14431=$A$4)*(data!$H$2:$H$14431))))))=0,"..",( IF($A$5="Total response time",SUMPRODUCT((data!$A$2:$A$14431=E$7)*(data!$B$2:$B$14431=$B12)*(data!$C$2:$C$14431=$A$4)*(data!$E$2:$E$14431)),IF($A$5="Call handling time",SUMPRODUCT((data!$A$2:$A$14431=E$7)*(data!$B$2:$B$14431=$B12)*(data!$C$2:$C$14431=$A$4)*(data!$F$2:$F$14431)),IF($A$5="Crew turnout time",SUMPRODUCT((data!$A$2:$A$14431=E$7)*(data!$B$2:$B$14431=$B12)*(data!$C$2:$C$14431=$A$4)*(data!$G$2:$G$14431)),SUMPRODUCT((data!$A$2:$A$14431=E$7)*(data!$B$2:$B$14431=$B12)*(data!$C$2:$C$14431=$A$4)*(data!$H$2:$H$14431)))))))</f>
        <v>4.6742431400000001E-3</v>
      </c>
      <c r="F12" s="160">
        <f>IF((IF($A$5="Total response time",SUMPRODUCT((data!$A$2:$A$14431=F$7)*(data!$B$2:$B$14431=$B12)*(data!$C$2:$C$14431=$A$4)*(data!$E$2:$E$14431)),IF($A$5="Call handling time",SUMPRODUCT((data!$A$2:$A$14431=F$7)*(data!$B$2:$B$14431=$B12)*(data!$C$2:$C$14431=$A$4)*(data!$F$2:$F$14431)),IF($A$5="Crew turnout time",SUMPRODUCT((data!$A$2:$A$14431=F$7)*(data!$B$2:$B$14431=$B12)*(data!$C$2:$C$14431=$A$4)*(data!$G$2:$G$14431)),SUMPRODUCT((data!$A$2:$A$14431=F$7)*(data!$B$2:$B$14431=$B12)*(data!$C$2:$C$14431=$A$4)*(data!$H$2:$H$14431))))))=0,"..",( IF($A$5="Total response time",SUMPRODUCT((data!$A$2:$A$14431=F$7)*(data!$B$2:$B$14431=$B12)*(data!$C$2:$C$14431=$A$4)*(data!$E$2:$E$14431)),IF($A$5="Call handling time",SUMPRODUCT((data!$A$2:$A$14431=F$7)*(data!$B$2:$B$14431=$B12)*(data!$C$2:$C$14431=$A$4)*(data!$F$2:$F$14431)),IF($A$5="Crew turnout time",SUMPRODUCT((data!$A$2:$A$14431=F$7)*(data!$B$2:$B$14431=$B12)*(data!$C$2:$C$14431=$A$4)*(data!$G$2:$G$14431)),SUMPRODUCT((data!$A$2:$A$14431=F$7)*(data!$B$2:$B$14431=$B12)*(data!$C$2:$C$14431=$A$4)*(data!$H$2:$H$14431)))))))</f>
        <v>4.6653903700000004E-3</v>
      </c>
      <c r="G12" s="160">
        <f>IF((IF($A$5="Total response time",SUMPRODUCT((data!$A$2:$A$14431=G$7)*(data!$B$2:$B$14431=$B12)*(data!$C$2:$C$14431=$A$4)*(data!$E$2:$E$14431)),IF($A$5="Call handling time",SUMPRODUCT((data!$A$2:$A$14431=G$7)*(data!$B$2:$B$14431=$B12)*(data!$C$2:$C$14431=$A$4)*(data!$F$2:$F$14431)),IF($A$5="Crew turnout time",SUMPRODUCT((data!$A$2:$A$14431=G$7)*(data!$B$2:$B$14431=$B12)*(data!$C$2:$C$14431=$A$4)*(data!$G$2:$G$14431)),SUMPRODUCT((data!$A$2:$A$14431=G$7)*(data!$B$2:$B$14431=$B12)*(data!$C$2:$C$14431=$A$4)*(data!$H$2:$H$14431))))))=0,"..",( IF($A$5="Total response time",SUMPRODUCT((data!$A$2:$A$14431=G$7)*(data!$B$2:$B$14431=$B12)*(data!$C$2:$C$14431=$A$4)*(data!$E$2:$E$14431)),IF($A$5="Call handling time",SUMPRODUCT((data!$A$2:$A$14431=G$7)*(data!$B$2:$B$14431=$B12)*(data!$C$2:$C$14431=$A$4)*(data!$F$2:$F$14431)),IF($A$5="Crew turnout time",SUMPRODUCT((data!$A$2:$A$14431=G$7)*(data!$B$2:$B$14431=$B12)*(data!$C$2:$C$14431=$A$4)*(data!$G$2:$G$14431)),SUMPRODUCT((data!$A$2:$A$14431=G$7)*(data!$B$2:$B$14431=$B12)*(data!$C$2:$C$14431=$A$4)*(data!$H$2:$H$14431)))))))</f>
        <v>4.7247490400000001E-3</v>
      </c>
      <c r="H12" s="160">
        <f>IF((IF($A$5="Total response time",SUMPRODUCT((data!$A$2:$A$14431=H$7)*(data!$B$2:$B$14431=$B12)*(data!$C$2:$C$14431=$A$4)*(data!$E$2:$E$14431)),IF($A$5="Call handling time",SUMPRODUCT((data!$A$2:$A$14431=H$7)*(data!$B$2:$B$14431=$B12)*(data!$C$2:$C$14431=$A$4)*(data!$F$2:$F$14431)),IF($A$5="Crew turnout time",SUMPRODUCT((data!$A$2:$A$14431=H$7)*(data!$B$2:$B$14431=$B12)*(data!$C$2:$C$14431=$A$4)*(data!$G$2:$G$14431)),SUMPRODUCT((data!$A$2:$A$14431=H$7)*(data!$B$2:$B$14431=$B12)*(data!$C$2:$C$14431=$A$4)*(data!$H$2:$H$14431))))))=0,"..",( IF($A$5="Total response time",SUMPRODUCT((data!$A$2:$A$14431=H$7)*(data!$B$2:$B$14431=$B12)*(data!$C$2:$C$14431=$A$4)*(data!$E$2:$E$14431)),IF($A$5="Call handling time",SUMPRODUCT((data!$A$2:$A$14431=H$7)*(data!$B$2:$B$14431=$B12)*(data!$C$2:$C$14431=$A$4)*(data!$F$2:$F$14431)),IF($A$5="Crew turnout time",SUMPRODUCT((data!$A$2:$A$14431=H$7)*(data!$B$2:$B$14431=$B12)*(data!$C$2:$C$14431=$A$4)*(data!$G$2:$G$14431)),SUMPRODUCT((data!$A$2:$A$14431=H$7)*(data!$B$2:$B$14431=$B12)*(data!$C$2:$C$14431=$A$4)*(data!$H$2:$H$14431)))))))</f>
        <v>4.9074310300000002E-3</v>
      </c>
      <c r="I12" s="160">
        <f>IF((IF($A$5="Total response time",SUMPRODUCT((data!$A$2:$A$14431=I$7)*(data!$B$2:$B$14431=$B12)*(data!$C$2:$C$14431=$A$4)*(data!$E$2:$E$14431)),IF($A$5="Call handling time",SUMPRODUCT((data!$A$2:$A$14431=I$7)*(data!$B$2:$B$14431=$B12)*(data!$C$2:$C$14431=$A$4)*(data!$F$2:$F$14431)),IF($A$5="Crew turnout time",SUMPRODUCT((data!$A$2:$A$14431=I$7)*(data!$B$2:$B$14431=$B12)*(data!$C$2:$C$14431=$A$4)*(data!$G$2:$G$14431)),SUMPRODUCT((data!$A$2:$A$14431=I$7)*(data!$B$2:$B$14431=$B12)*(data!$C$2:$C$14431=$A$4)*(data!$H$2:$H$14431))))))=0,"..",( IF($A$5="Total response time",SUMPRODUCT((data!$A$2:$A$14431=I$7)*(data!$B$2:$B$14431=$B12)*(data!$C$2:$C$14431=$A$4)*(data!$E$2:$E$14431)),IF($A$5="Call handling time",SUMPRODUCT((data!$A$2:$A$14431=I$7)*(data!$B$2:$B$14431=$B12)*(data!$C$2:$C$14431=$A$4)*(data!$F$2:$F$14431)),IF($A$5="Crew turnout time",SUMPRODUCT((data!$A$2:$A$14431=I$7)*(data!$B$2:$B$14431=$B12)*(data!$C$2:$C$14431=$A$4)*(data!$G$2:$G$14431)),SUMPRODUCT((data!$A$2:$A$14431=I$7)*(data!$B$2:$B$14431=$B12)*(data!$C$2:$C$14431=$A$4)*(data!$H$2:$H$14431)))))))</f>
        <v>4.8862299400000003E-3</v>
      </c>
      <c r="J12" s="160">
        <f>IF((IF($A$5="Total response time",SUMPRODUCT((data!$A$2:$A$14431=J$7)*(data!$B$2:$B$14431=$B12)*(data!$C$2:$C$14431=$A$4)*(data!$E$2:$E$14431)),IF($A$5="Call handling time",SUMPRODUCT((data!$A$2:$A$14431=J$7)*(data!$B$2:$B$14431=$B12)*(data!$C$2:$C$14431=$A$4)*(data!$F$2:$F$14431)),IF($A$5="Crew turnout time",SUMPRODUCT((data!$A$2:$A$14431=J$7)*(data!$B$2:$B$14431=$B12)*(data!$C$2:$C$14431=$A$4)*(data!$G$2:$G$14431)),SUMPRODUCT((data!$A$2:$A$14431=J$7)*(data!$B$2:$B$14431=$B12)*(data!$C$2:$C$14431=$A$4)*(data!$H$2:$H$14431))))))=0,"..",( IF($A$5="Total response time",SUMPRODUCT((data!$A$2:$A$14431=J$7)*(data!$B$2:$B$14431=$B12)*(data!$C$2:$C$14431=$A$4)*(data!$E$2:$E$14431)),IF($A$5="Call handling time",SUMPRODUCT((data!$A$2:$A$14431=J$7)*(data!$B$2:$B$14431=$B12)*(data!$C$2:$C$14431=$A$4)*(data!$F$2:$F$14431)),IF($A$5="Crew turnout time",SUMPRODUCT((data!$A$2:$A$14431=J$7)*(data!$B$2:$B$14431=$B12)*(data!$C$2:$C$14431=$A$4)*(data!$G$2:$G$14431)),SUMPRODUCT((data!$A$2:$A$14431=J$7)*(data!$B$2:$B$14431=$B12)*(data!$C$2:$C$14431=$A$4)*(data!$H$2:$H$14431)))))))</f>
        <v>4.8741021300000003E-3</v>
      </c>
      <c r="K12" s="160">
        <f>IF((IF($A$5="Total response time",SUMPRODUCT((data!$A$2:$A$14431=K$7)*(data!$B$2:$B$14431=$B12)*(data!$C$2:$C$14431=$A$4)*(data!$E$2:$E$14431)),IF($A$5="Call handling time",SUMPRODUCT((data!$A$2:$A$14431=K$7)*(data!$B$2:$B$14431=$B12)*(data!$C$2:$C$14431=$A$4)*(data!$F$2:$F$14431)),IF($A$5="Crew turnout time",SUMPRODUCT((data!$A$2:$A$14431=K$7)*(data!$B$2:$B$14431=$B12)*(data!$C$2:$C$14431=$A$4)*(data!$G$2:$G$14431)),SUMPRODUCT((data!$A$2:$A$14431=K$7)*(data!$B$2:$B$14431=$B12)*(data!$C$2:$C$14431=$A$4)*(data!$H$2:$H$14431))))))=0,"..",( IF($A$5="Total response time",SUMPRODUCT((data!$A$2:$A$14431=K$7)*(data!$B$2:$B$14431=$B12)*(data!$C$2:$C$14431=$A$4)*(data!$E$2:$E$14431)),IF($A$5="Call handling time",SUMPRODUCT((data!$A$2:$A$14431=K$7)*(data!$B$2:$B$14431=$B12)*(data!$C$2:$C$14431=$A$4)*(data!$F$2:$F$14431)),IF($A$5="Crew turnout time",SUMPRODUCT((data!$A$2:$A$14431=K$7)*(data!$B$2:$B$14431=$B12)*(data!$C$2:$C$14431=$A$4)*(data!$G$2:$G$14431)),SUMPRODUCT((data!$A$2:$A$14431=K$7)*(data!$B$2:$B$14431=$B12)*(data!$C$2:$C$14431=$A$4)*(data!$H$2:$H$14431)))))))</f>
        <v>4.8657962400000003E-3</v>
      </c>
      <c r="L12" s="160">
        <f>IF((IF($A$5="Total response time",SUMPRODUCT((data!$A$2:$A$14431=L$7)*(data!$B$2:$B$14431=$B12)*(data!$C$2:$C$14431=$A$4)*(data!$E$2:$E$14431)),IF($A$5="Call handling time",SUMPRODUCT((data!$A$2:$A$14431=L$7)*(data!$B$2:$B$14431=$B12)*(data!$C$2:$C$14431=$A$4)*(data!$F$2:$F$14431)),IF($A$5="Crew turnout time",SUMPRODUCT((data!$A$2:$A$14431=L$7)*(data!$B$2:$B$14431=$B12)*(data!$C$2:$C$14431=$A$4)*(data!$G$2:$G$14431)),SUMPRODUCT((data!$A$2:$A$14431=L$7)*(data!$B$2:$B$14431=$B12)*(data!$C$2:$C$14431=$A$4)*(data!$H$2:$H$14431))))))=0,"..",( IF($A$5="Total response time",SUMPRODUCT((data!$A$2:$A$14431=L$7)*(data!$B$2:$B$14431=$B12)*(data!$C$2:$C$14431=$A$4)*(data!$E$2:$E$14431)),IF($A$5="Call handling time",SUMPRODUCT((data!$A$2:$A$14431=L$7)*(data!$B$2:$B$14431=$B12)*(data!$C$2:$C$14431=$A$4)*(data!$F$2:$F$14431)),IF($A$5="Crew turnout time",SUMPRODUCT((data!$A$2:$A$14431=L$7)*(data!$B$2:$B$14431=$B12)*(data!$C$2:$C$14431=$A$4)*(data!$G$2:$G$14431)),SUMPRODUCT((data!$A$2:$A$14431=L$7)*(data!$B$2:$B$14431=$B12)*(data!$C$2:$C$14431=$A$4)*(data!$H$2:$H$14431)))))))</f>
        <v>4.87094322E-3</v>
      </c>
      <c r="M12" s="160">
        <f>IF((IF($A$5="Total response time",SUMPRODUCT((data!$A$2:$A$14431=M$7)*(data!$B$2:$B$14431=$B12)*(data!$C$2:$C$14431=$A$4)*(data!$E$2:$E$14431)),IF($A$5="Call handling time",SUMPRODUCT((data!$A$2:$A$14431=M$7)*(data!$B$2:$B$14431=$B12)*(data!$C$2:$C$14431=$A$4)*(data!$F$2:$F$14431)),IF($A$5="Crew turnout time",SUMPRODUCT((data!$A$2:$A$14431=M$7)*(data!$B$2:$B$14431=$B12)*(data!$C$2:$C$14431=$A$4)*(data!$G$2:$G$14431)),SUMPRODUCT((data!$A$2:$A$14431=M$7)*(data!$B$2:$B$14431=$B12)*(data!$C$2:$C$14431=$A$4)*(data!$H$2:$H$14431))))))=0,"..",( IF($A$5="Total response time",SUMPRODUCT((data!$A$2:$A$14431=M$7)*(data!$B$2:$B$14431=$B12)*(data!$C$2:$C$14431=$A$4)*(data!$E$2:$E$14431)),IF($A$5="Call handling time",SUMPRODUCT((data!$A$2:$A$14431=M$7)*(data!$B$2:$B$14431=$B12)*(data!$C$2:$C$14431=$A$4)*(data!$F$2:$F$14431)),IF($A$5="Crew turnout time",SUMPRODUCT((data!$A$2:$A$14431=M$7)*(data!$B$2:$B$14431=$B12)*(data!$C$2:$C$14431=$A$4)*(data!$G$2:$G$14431)),SUMPRODUCT((data!$A$2:$A$14431=M$7)*(data!$B$2:$B$14431=$B12)*(data!$C$2:$C$14431=$A$4)*(data!$H$2:$H$14431)))))))</f>
        <v>4.8658693500000004E-3</v>
      </c>
      <c r="N12" s="150"/>
      <c r="O12" s="150"/>
      <c r="P12" s="150"/>
      <c r="Q12" s="150"/>
      <c r="R12" s="150"/>
      <c r="S12" s="150"/>
      <c r="T12" s="150"/>
      <c r="U12" s="150"/>
      <c r="W12" s="150"/>
      <c r="X12" s="150"/>
      <c r="Y12" s="150"/>
      <c r="Z12" s="150"/>
      <c r="AA12" s="150"/>
      <c r="AB12" s="150"/>
      <c r="AC12" s="150"/>
      <c r="AD12" s="150"/>
      <c r="AE12" s="150"/>
    </row>
    <row r="13" spans="1:31" ht="16.5" customHeight="1" x14ac:dyDescent="0.3">
      <c r="B13" s="28" t="s">
        <v>10</v>
      </c>
      <c r="C13" s="160">
        <f>IF((IF($A$5="Total response time",SUMPRODUCT((data_0910!$A$2:$A$557=C$7)*(data_0910!$B$2:$B$557=$B13)*(data_0910!$C$2:$C$557=$A$4)*(data_0910!$E$2:$E$557)),IF($A$5="Call handling time",SUMPRODUCT((data_0910!$A$2:$A$557=C$7)*(data_0910!$B$2:$B$557=$B13)*(data_0910!$C$2:$C$557=$A$4)*(data_0910!$F$2:$F$557)),IF($A$5="Crew turnout time",SUMPRODUCT((data_0910!$A$2:$A$557=C$7)*(data_0910!$B$2:$B$557=$B13)*(data_0910!$C$2:$C$557=$A$4)*(data_0910!$G$2:$G$557)),SUMPRODUCT((data_0910!$A$2:$A$557=C$7)*(data_0910!$B$2:$B$557=$B13)*(data_0910!$C$2:$C$557=$A$4)*(data_0910!$H$2:$H$557))))))=0,"..",( IF($A$5="Total response time",SUMPRODUCT((data_0910!$A$2:$A$557=C$7)*(data_0910!$B$2:$B$557=$B13)*(data_0910!$C$2:$C$557=$A$4)*(data_0910!$E$2:$E$557)),IF($A$5="Call handling time",SUMPRODUCT((data_0910!$A$2:$A$557=C$7)*(data_0910!$B$2:$B$557=$B13)*(data_0910!$C$2:$C$557=$A$4)*(data_0910!$F$2:$F$557)),IF($A$5="Crew turnout time",SUMPRODUCT((data_0910!$A$2:$A$557=C$7)*(data_0910!$B$2:$B$557=$B13)*(data_0910!$C$2:$C$557=$A$4)*(data_0910!$G$2:$G$557)),SUMPRODUCT((data_0910!$A$2:$A$557=C$7)*(data_0910!$B$2:$B$557=$B13)*(data_0910!$C$2:$C$557=$A$4)*(data_0910!$H$2:$H$557)))))))</f>
        <v>4.78688247E-3</v>
      </c>
      <c r="D13" s="160">
        <f>IF((IF($A$5="Total response time",SUMPRODUCT((data!$A$2:$A$14431=D$7)*(data!$B$2:$B$14431=$B13)*(data!$C$2:$C$14431=$A$4)*(data!$E$2:$E$14431)),IF($A$5="Call handling time",SUMPRODUCT((data!$A$2:$A$14431=D$7)*(data!$B$2:$B$14431=$B13)*(data!$C$2:$C$14431=$A$4)*(data!$F$2:$F$14431)),IF($A$5="Crew turnout time",SUMPRODUCT((data!$A$2:$A$14431=D$7)*(data!$B$2:$B$14431=$B13)*(data!$C$2:$C$14431=$A$4)*(data!$G$2:$G$14431)),SUMPRODUCT((data!$A$2:$A$14431=D$7)*(data!$B$2:$B$14431=$B13)*(data!$C$2:$C$14431=$A$4)*(data!$H$2:$H$14431))))))=0,"..",( IF($A$5="Total response time",SUMPRODUCT((data!$A$2:$A$14431=D$7)*(data!$B$2:$B$14431=$B13)*(data!$C$2:$C$14431=$A$4)*(data!$E$2:$E$14431)),IF($A$5="Call handling time",SUMPRODUCT((data!$A$2:$A$14431=D$7)*(data!$B$2:$B$14431=$B13)*(data!$C$2:$C$14431=$A$4)*(data!$F$2:$F$14431)),IF($A$5="Crew turnout time",SUMPRODUCT((data!$A$2:$A$14431=D$7)*(data!$B$2:$B$14431=$B13)*(data!$C$2:$C$14431=$A$4)*(data!$G$2:$G$14431)),SUMPRODUCT((data!$A$2:$A$14431=D$7)*(data!$B$2:$B$14431=$B13)*(data!$C$2:$C$14431=$A$4)*(data!$H$2:$H$14431)))))))</f>
        <v>4.9560706799999998E-3</v>
      </c>
      <c r="E13" s="160">
        <f>IF((IF($A$5="Total response time",SUMPRODUCT((data!$A$2:$A$14431=E$7)*(data!$B$2:$B$14431=$B13)*(data!$C$2:$C$14431=$A$4)*(data!$E$2:$E$14431)),IF($A$5="Call handling time",SUMPRODUCT((data!$A$2:$A$14431=E$7)*(data!$B$2:$B$14431=$B13)*(data!$C$2:$C$14431=$A$4)*(data!$F$2:$F$14431)),IF($A$5="Crew turnout time",SUMPRODUCT((data!$A$2:$A$14431=E$7)*(data!$B$2:$B$14431=$B13)*(data!$C$2:$C$14431=$A$4)*(data!$G$2:$G$14431)),SUMPRODUCT((data!$A$2:$A$14431=E$7)*(data!$B$2:$B$14431=$B13)*(data!$C$2:$C$14431=$A$4)*(data!$H$2:$H$14431))))))=0,"..",( IF($A$5="Total response time",SUMPRODUCT((data!$A$2:$A$14431=E$7)*(data!$B$2:$B$14431=$B13)*(data!$C$2:$C$14431=$A$4)*(data!$E$2:$E$14431)),IF($A$5="Call handling time",SUMPRODUCT((data!$A$2:$A$14431=E$7)*(data!$B$2:$B$14431=$B13)*(data!$C$2:$C$14431=$A$4)*(data!$F$2:$F$14431)),IF($A$5="Crew turnout time",SUMPRODUCT((data!$A$2:$A$14431=E$7)*(data!$B$2:$B$14431=$B13)*(data!$C$2:$C$14431=$A$4)*(data!$G$2:$G$14431)),SUMPRODUCT((data!$A$2:$A$14431=E$7)*(data!$B$2:$B$14431=$B13)*(data!$C$2:$C$14431=$A$4)*(data!$H$2:$H$14431)))))))</f>
        <v>4.8326847599999999E-3</v>
      </c>
      <c r="F13" s="160">
        <f>IF((IF($A$5="Total response time",SUMPRODUCT((data!$A$2:$A$14431=F$7)*(data!$B$2:$B$14431=$B13)*(data!$C$2:$C$14431=$A$4)*(data!$E$2:$E$14431)),IF($A$5="Call handling time",SUMPRODUCT((data!$A$2:$A$14431=F$7)*(data!$B$2:$B$14431=$B13)*(data!$C$2:$C$14431=$A$4)*(data!$F$2:$F$14431)),IF($A$5="Crew turnout time",SUMPRODUCT((data!$A$2:$A$14431=F$7)*(data!$B$2:$B$14431=$B13)*(data!$C$2:$C$14431=$A$4)*(data!$G$2:$G$14431)),SUMPRODUCT((data!$A$2:$A$14431=F$7)*(data!$B$2:$B$14431=$B13)*(data!$C$2:$C$14431=$A$4)*(data!$H$2:$H$14431))))))=0,"..",( IF($A$5="Total response time",SUMPRODUCT((data!$A$2:$A$14431=F$7)*(data!$B$2:$B$14431=$B13)*(data!$C$2:$C$14431=$A$4)*(data!$E$2:$E$14431)),IF($A$5="Call handling time",SUMPRODUCT((data!$A$2:$A$14431=F$7)*(data!$B$2:$B$14431=$B13)*(data!$C$2:$C$14431=$A$4)*(data!$F$2:$F$14431)),IF($A$5="Crew turnout time",SUMPRODUCT((data!$A$2:$A$14431=F$7)*(data!$B$2:$B$14431=$B13)*(data!$C$2:$C$14431=$A$4)*(data!$G$2:$G$14431)),SUMPRODUCT((data!$A$2:$A$14431=F$7)*(data!$B$2:$B$14431=$B13)*(data!$C$2:$C$14431=$A$4)*(data!$H$2:$H$14431)))))))</f>
        <v>5.0039221900000002E-3</v>
      </c>
      <c r="G13" s="160">
        <f>IF((IF($A$5="Total response time",SUMPRODUCT((data!$A$2:$A$14431=G$7)*(data!$B$2:$B$14431=$B13)*(data!$C$2:$C$14431=$A$4)*(data!$E$2:$E$14431)),IF($A$5="Call handling time",SUMPRODUCT((data!$A$2:$A$14431=G$7)*(data!$B$2:$B$14431=$B13)*(data!$C$2:$C$14431=$A$4)*(data!$F$2:$F$14431)),IF($A$5="Crew turnout time",SUMPRODUCT((data!$A$2:$A$14431=G$7)*(data!$B$2:$B$14431=$B13)*(data!$C$2:$C$14431=$A$4)*(data!$G$2:$G$14431)),SUMPRODUCT((data!$A$2:$A$14431=G$7)*(data!$B$2:$B$14431=$B13)*(data!$C$2:$C$14431=$A$4)*(data!$H$2:$H$14431))))))=0,"..",( IF($A$5="Total response time",SUMPRODUCT((data!$A$2:$A$14431=G$7)*(data!$B$2:$B$14431=$B13)*(data!$C$2:$C$14431=$A$4)*(data!$E$2:$E$14431)),IF($A$5="Call handling time",SUMPRODUCT((data!$A$2:$A$14431=G$7)*(data!$B$2:$B$14431=$B13)*(data!$C$2:$C$14431=$A$4)*(data!$F$2:$F$14431)),IF($A$5="Crew turnout time",SUMPRODUCT((data!$A$2:$A$14431=G$7)*(data!$B$2:$B$14431=$B13)*(data!$C$2:$C$14431=$A$4)*(data!$G$2:$G$14431)),SUMPRODUCT((data!$A$2:$A$14431=G$7)*(data!$B$2:$B$14431=$B13)*(data!$C$2:$C$14431=$A$4)*(data!$H$2:$H$14431)))))))</f>
        <v>5.0536751899999998E-3</v>
      </c>
      <c r="H13" s="160">
        <f>IF((IF($A$5="Total response time",SUMPRODUCT((data!$A$2:$A$14431=H$7)*(data!$B$2:$B$14431=$B13)*(data!$C$2:$C$14431=$A$4)*(data!$E$2:$E$14431)),IF($A$5="Call handling time",SUMPRODUCT((data!$A$2:$A$14431=H$7)*(data!$B$2:$B$14431=$B13)*(data!$C$2:$C$14431=$A$4)*(data!$F$2:$F$14431)),IF($A$5="Crew turnout time",SUMPRODUCT((data!$A$2:$A$14431=H$7)*(data!$B$2:$B$14431=$B13)*(data!$C$2:$C$14431=$A$4)*(data!$G$2:$G$14431)),SUMPRODUCT((data!$A$2:$A$14431=H$7)*(data!$B$2:$B$14431=$B13)*(data!$C$2:$C$14431=$A$4)*(data!$H$2:$H$14431))))))=0,"..",( IF($A$5="Total response time",SUMPRODUCT((data!$A$2:$A$14431=H$7)*(data!$B$2:$B$14431=$B13)*(data!$C$2:$C$14431=$A$4)*(data!$E$2:$E$14431)),IF($A$5="Call handling time",SUMPRODUCT((data!$A$2:$A$14431=H$7)*(data!$B$2:$B$14431=$B13)*(data!$C$2:$C$14431=$A$4)*(data!$F$2:$F$14431)),IF($A$5="Crew turnout time",SUMPRODUCT((data!$A$2:$A$14431=H$7)*(data!$B$2:$B$14431=$B13)*(data!$C$2:$C$14431=$A$4)*(data!$G$2:$G$14431)),SUMPRODUCT((data!$A$2:$A$14431=H$7)*(data!$B$2:$B$14431=$B13)*(data!$C$2:$C$14431=$A$4)*(data!$H$2:$H$14431)))))))</f>
        <v>5.3731436400000004E-3</v>
      </c>
      <c r="I13" s="160">
        <f>IF((IF($A$5="Total response time",SUMPRODUCT((data!$A$2:$A$14431=I$7)*(data!$B$2:$B$14431=$B13)*(data!$C$2:$C$14431=$A$4)*(data!$E$2:$E$14431)),IF($A$5="Call handling time",SUMPRODUCT((data!$A$2:$A$14431=I$7)*(data!$B$2:$B$14431=$B13)*(data!$C$2:$C$14431=$A$4)*(data!$F$2:$F$14431)),IF($A$5="Crew turnout time",SUMPRODUCT((data!$A$2:$A$14431=I$7)*(data!$B$2:$B$14431=$B13)*(data!$C$2:$C$14431=$A$4)*(data!$G$2:$G$14431)),SUMPRODUCT((data!$A$2:$A$14431=I$7)*(data!$B$2:$B$14431=$B13)*(data!$C$2:$C$14431=$A$4)*(data!$H$2:$H$14431))))))=0,"..",( IF($A$5="Total response time",SUMPRODUCT((data!$A$2:$A$14431=I$7)*(data!$B$2:$B$14431=$B13)*(data!$C$2:$C$14431=$A$4)*(data!$E$2:$E$14431)),IF($A$5="Call handling time",SUMPRODUCT((data!$A$2:$A$14431=I$7)*(data!$B$2:$B$14431=$B13)*(data!$C$2:$C$14431=$A$4)*(data!$F$2:$F$14431)),IF($A$5="Crew turnout time",SUMPRODUCT((data!$A$2:$A$14431=I$7)*(data!$B$2:$B$14431=$B13)*(data!$C$2:$C$14431=$A$4)*(data!$G$2:$G$14431)),SUMPRODUCT((data!$A$2:$A$14431=I$7)*(data!$B$2:$B$14431=$B13)*(data!$C$2:$C$14431=$A$4)*(data!$H$2:$H$14431)))))))</f>
        <v>5.3085182499999998E-3</v>
      </c>
      <c r="J13" s="160">
        <f>IF((IF($A$5="Total response time",SUMPRODUCT((data!$A$2:$A$14431=J$7)*(data!$B$2:$B$14431=$B13)*(data!$C$2:$C$14431=$A$4)*(data!$E$2:$E$14431)),IF($A$5="Call handling time",SUMPRODUCT((data!$A$2:$A$14431=J$7)*(data!$B$2:$B$14431=$B13)*(data!$C$2:$C$14431=$A$4)*(data!$F$2:$F$14431)),IF($A$5="Crew turnout time",SUMPRODUCT((data!$A$2:$A$14431=J$7)*(data!$B$2:$B$14431=$B13)*(data!$C$2:$C$14431=$A$4)*(data!$G$2:$G$14431)),SUMPRODUCT((data!$A$2:$A$14431=J$7)*(data!$B$2:$B$14431=$B13)*(data!$C$2:$C$14431=$A$4)*(data!$H$2:$H$14431))))))=0,"..",( IF($A$5="Total response time",SUMPRODUCT((data!$A$2:$A$14431=J$7)*(data!$B$2:$B$14431=$B13)*(data!$C$2:$C$14431=$A$4)*(data!$E$2:$E$14431)),IF($A$5="Call handling time",SUMPRODUCT((data!$A$2:$A$14431=J$7)*(data!$B$2:$B$14431=$B13)*(data!$C$2:$C$14431=$A$4)*(data!$F$2:$F$14431)),IF($A$5="Crew turnout time",SUMPRODUCT((data!$A$2:$A$14431=J$7)*(data!$B$2:$B$14431=$B13)*(data!$C$2:$C$14431=$A$4)*(data!$G$2:$G$14431)),SUMPRODUCT((data!$A$2:$A$14431=J$7)*(data!$B$2:$B$14431=$B13)*(data!$C$2:$C$14431=$A$4)*(data!$H$2:$H$14431)))))))</f>
        <v>5.3481383000000002E-3</v>
      </c>
      <c r="K13" s="160">
        <f>IF((IF($A$5="Total response time",SUMPRODUCT((data!$A$2:$A$14431=K$7)*(data!$B$2:$B$14431=$B13)*(data!$C$2:$C$14431=$A$4)*(data!$E$2:$E$14431)),IF($A$5="Call handling time",SUMPRODUCT((data!$A$2:$A$14431=K$7)*(data!$B$2:$B$14431=$B13)*(data!$C$2:$C$14431=$A$4)*(data!$F$2:$F$14431)),IF($A$5="Crew turnout time",SUMPRODUCT((data!$A$2:$A$14431=K$7)*(data!$B$2:$B$14431=$B13)*(data!$C$2:$C$14431=$A$4)*(data!$G$2:$G$14431)),SUMPRODUCT((data!$A$2:$A$14431=K$7)*(data!$B$2:$B$14431=$B13)*(data!$C$2:$C$14431=$A$4)*(data!$H$2:$H$14431))))))=0,"..",( IF($A$5="Total response time",SUMPRODUCT((data!$A$2:$A$14431=K$7)*(data!$B$2:$B$14431=$B13)*(data!$C$2:$C$14431=$A$4)*(data!$E$2:$E$14431)),IF($A$5="Call handling time",SUMPRODUCT((data!$A$2:$A$14431=K$7)*(data!$B$2:$B$14431=$B13)*(data!$C$2:$C$14431=$A$4)*(data!$F$2:$F$14431)),IF($A$5="Crew turnout time",SUMPRODUCT((data!$A$2:$A$14431=K$7)*(data!$B$2:$B$14431=$B13)*(data!$C$2:$C$14431=$A$4)*(data!$G$2:$G$14431)),SUMPRODUCT((data!$A$2:$A$14431=K$7)*(data!$B$2:$B$14431=$B13)*(data!$C$2:$C$14431=$A$4)*(data!$H$2:$H$14431)))))))</f>
        <v>5.4294293499999998E-3</v>
      </c>
      <c r="L13" s="160">
        <f>IF((IF($A$5="Total response time",SUMPRODUCT((data!$A$2:$A$14431=L$7)*(data!$B$2:$B$14431=$B13)*(data!$C$2:$C$14431=$A$4)*(data!$E$2:$E$14431)),IF($A$5="Call handling time",SUMPRODUCT((data!$A$2:$A$14431=L$7)*(data!$B$2:$B$14431=$B13)*(data!$C$2:$C$14431=$A$4)*(data!$F$2:$F$14431)),IF($A$5="Crew turnout time",SUMPRODUCT((data!$A$2:$A$14431=L$7)*(data!$B$2:$B$14431=$B13)*(data!$C$2:$C$14431=$A$4)*(data!$G$2:$G$14431)),SUMPRODUCT((data!$A$2:$A$14431=L$7)*(data!$B$2:$B$14431=$B13)*(data!$C$2:$C$14431=$A$4)*(data!$H$2:$H$14431))))))=0,"..",( IF($A$5="Total response time",SUMPRODUCT((data!$A$2:$A$14431=L$7)*(data!$B$2:$B$14431=$B13)*(data!$C$2:$C$14431=$A$4)*(data!$E$2:$E$14431)),IF($A$5="Call handling time",SUMPRODUCT((data!$A$2:$A$14431=L$7)*(data!$B$2:$B$14431=$B13)*(data!$C$2:$C$14431=$A$4)*(data!$F$2:$F$14431)),IF($A$5="Crew turnout time",SUMPRODUCT((data!$A$2:$A$14431=L$7)*(data!$B$2:$B$14431=$B13)*(data!$C$2:$C$14431=$A$4)*(data!$G$2:$G$14431)),SUMPRODUCT((data!$A$2:$A$14431=L$7)*(data!$B$2:$B$14431=$B13)*(data!$C$2:$C$14431=$A$4)*(data!$H$2:$H$14431)))))))</f>
        <v>5.3909462599999996E-3</v>
      </c>
      <c r="M13" s="160">
        <f>IF((IF($A$5="Total response time",SUMPRODUCT((data!$A$2:$A$14431=M$7)*(data!$B$2:$B$14431=$B13)*(data!$C$2:$C$14431=$A$4)*(data!$E$2:$E$14431)),IF($A$5="Call handling time",SUMPRODUCT((data!$A$2:$A$14431=M$7)*(data!$B$2:$B$14431=$B13)*(data!$C$2:$C$14431=$A$4)*(data!$F$2:$F$14431)),IF($A$5="Crew turnout time",SUMPRODUCT((data!$A$2:$A$14431=M$7)*(data!$B$2:$B$14431=$B13)*(data!$C$2:$C$14431=$A$4)*(data!$G$2:$G$14431)),SUMPRODUCT((data!$A$2:$A$14431=M$7)*(data!$B$2:$B$14431=$B13)*(data!$C$2:$C$14431=$A$4)*(data!$H$2:$H$14431))))))=0,"..",( IF($A$5="Total response time",SUMPRODUCT((data!$A$2:$A$14431=M$7)*(data!$B$2:$B$14431=$B13)*(data!$C$2:$C$14431=$A$4)*(data!$E$2:$E$14431)),IF($A$5="Call handling time",SUMPRODUCT((data!$A$2:$A$14431=M$7)*(data!$B$2:$B$14431=$B13)*(data!$C$2:$C$14431=$A$4)*(data!$F$2:$F$14431)),IF($A$5="Crew turnout time",SUMPRODUCT((data!$A$2:$A$14431=M$7)*(data!$B$2:$B$14431=$B13)*(data!$C$2:$C$14431=$A$4)*(data!$G$2:$G$14431)),SUMPRODUCT((data!$A$2:$A$14431=M$7)*(data!$B$2:$B$14431=$B13)*(data!$C$2:$C$14431=$A$4)*(data!$H$2:$H$14431)))))))</f>
        <v>5.3674113400000003E-3</v>
      </c>
      <c r="N13" s="150"/>
      <c r="O13" s="150"/>
      <c r="P13" s="150"/>
      <c r="Q13" s="150"/>
      <c r="R13" s="150"/>
      <c r="S13" s="150"/>
      <c r="T13" s="150"/>
      <c r="U13" s="150"/>
      <c r="W13" s="150"/>
      <c r="X13" s="150"/>
      <c r="Y13" s="150"/>
      <c r="Z13" s="150"/>
      <c r="AA13" s="150"/>
      <c r="AB13" s="150"/>
      <c r="AC13" s="150"/>
      <c r="AD13" s="150"/>
      <c r="AE13" s="150"/>
    </row>
    <row r="14" spans="1:31" s="159" customFormat="1" ht="16.5" customHeight="1" x14ac:dyDescent="0.3">
      <c r="A14" s="15" t="s">
        <v>158</v>
      </c>
      <c r="B14" s="156" t="s">
        <v>48</v>
      </c>
      <c r="C14" s="157">
        <f>IF((IF($A$5="Total response time",SUMPRODUCT((data_0910!$A$2:$A$557=C$7)*(data_0910!$B$2:$B$557=$B14)*(data_0910!$C$2:$C$557=$A$4)*(data_0910!$E$2:$E$557)),IF($A$5="Call handling time",SUMPRODUCT((data_0910!$A$2:$A$557=C$7)*(data_0910!$B$2:$B$557=$B14)*(data_0910!$C$2:$C$557=$A$4)*(data_0910!$F$2:$F$557)),IF($A$5="Crew turnout time",SUMPRODUCT((data_0910!$A$2:$A$557=C$7)*(data_0910!$B$2:$B$557=$B14)*(data_0910!$C$2:$C$557=$A$4)*(data_0910!$G$2:$G$557)),SUMPRODUCT((data_0910!$A$2:$A$557=C$7)*(data_0910!$B$2:$B$557=$B14)*(data_0910!$C$2:$C$557=$A$4)*(data_0910!$H$2:$H$557))))))=0,"..",( IF($A$5="Total response time",SUMPRODUCT((data_0910!$A$2:$A$557=C$7)*(data_0910!$B$2:$B$557=$B14)*(data_0910!$C$2:$C$557=$A$4)*(data_0910!$E$2:$E$557)),IF($A$5="Call handling time",SUMPRODUCT((data_0910!$A$2:$A$557=C$7)*(data_0910!$B$2:$B$557=$B14)*(data_0910!$C$2:$C$557=$A$4)*(data_0910!$F$2:$F$557)),IF($A$5="Crew turnout time",SUMPRODUCT((data_0910!$A$2:$A$557=C$7)*(data_0910!$B$2:$B$557=$B14)*(data_0910!$C$2:$C$557=$A$4)*(data_0910!$G$2:$G$557)),SUMPRODUCT((data_0910!$A$2:$A$557=C$7)*(data_0910!$B$2:$B$557=$B14)*(data_0910!$C$2:$C$557=$A$4)*(data_0910!$H$2:$H$557)))))))</f>
        <v>5.3252041500000003E-3</v>
      </c>
      <c r="D14" s="157">
        <f>IF((IF($A$5="Total response time",SUMPRODUCT((data!$A$2:$A$14431=D$7)*(data!$B$2:$B$14431=$B14)*(data!$C$2:$C$14431=$A$4)*(data!$E$2:$E$14431)),IF($A$5="Call handling time",SUMPRODUCT((data!$A$2:$A$14431=D$7)*(data!$B$2:$B$14431=$B14)*(data!$C$2:$C$14431=$A$4)*(data!$F$2:$F$14431)),IF($A$5="Crew turnout time",SUMPRODUCT((data!$A$2:$A$14431=D$7)*(data!$B$2:$B$14431=$B14)*(data!$C$2:$C$14431=$A$4)*(data!$G$2:$G$14431)),SUMPRODUCT((data!$A$2:$A$14431=D$7)*(data!$B$2:$B$14431=$B14)*(data!$C$2:$C$14431=$A$4)*(data!$H$2:$H$14431))))))=0,"..",( IF($A$5="Total response time",SUMPRODUCT((data!$A$2:$A$14431=D$7)*(data!$B$2:$B$14431=$B14)*(data!$C$2:$C$14431=$A$4)*(data!$E$2:$E$14431)),IF($A$5="Call handling time",SUMPRODUCT((data!$A$2:$A$14431=D$7)*(data!$B$2:$B$14431=$B14)*(data!$C$2:$C$14431=$A$4)*(data!$F$2:$F$14431)),IF($A$5="Crew turnout time",SUMPRODUCT((data!$A$2:$A$14431=D$7)*(data!$B$2:$B$14431=$B14)*(data!$C$2:$C$14431=$A$4)*(data!$G$2:$G$14431)),SUMPRODUCT((data!$A$2:$A$14431=D$7)*(data!$B$2:$B$14431=$B14)*(data!$C$2:$C$14431=$A$4)*(data!$H$2:$H$14431)))))))</f>
        <v>5.4472740699999999E-3</v>
      </c>
      <c r="E14" s="157">
        <f>IF((IF($A$5="Total response time",SUMPRODUCT((data!$A$2:$A$14431=E$7)*(data!$B$2:$B$14431=$B14)*(data!$C$2:$C$14431=$A$4)*(data!$E$2:$E$14431)),IF($A$5="Call handling time",SUMPRODUCT((data!$A$2:$A$14431=E$7)*(data!$B$2:$B$14431=$B14)*(data!$C$2:$C$14431=$A$4)*(data!$F$2:$F$14431)),IF($A$5="Crew turnout time",SUMPRODUCT((data!$A$2:$A$14431=E$7)*(data!$B$2:$B$14431=$B14)*(data!$C$2:$C$14431=$A$4)*(data!$G$2:$G$14431)),SUMPRODUCT((data!$A$2:$A$14431=E$7)*(data!$B$2:$B$14431=$B14)*(data!$C$2:$C$14431=$A$4)*(data!$H$2:$H$14431))))))=0,"..",( IF($A$5="Total response time",SUMPRODUCT((data!$A$2:$A$14431=E$7)*(data!$B$2:$B$14431=$B14)*(data!$C$2:$C$14431=$A$4)*(data!$E$2:$E$14431)),IF($A$5="Call handling time",SUMPRODUCT((data!$A$2:$A$14431=E$7)*(data!$B$2:$B$14431=$B14)*(data!$C$2:$C$14431=$A$4)*(data!$F$2:$F$14431)),IF($A$5="Crew turnout time",SUMPRODUCT((data!$A$2:$A$14431=E$7)*(data!$B$2:$B$14431=$B14)*(data!$C$2:$C$14431=$A$4)*(data!$G$2:$G$14431)),SUMPRODUCT((data!$A$2:$A$14431=E$7)*(data!$B$2:$B$14431=$B14)*(data!$C$2:$C$14431=$A$4)*(data!$H$2:$H$14431)))))))</f>
        <v>5.4235520099999998E-3</v>
      </c>
      <c r="F14" s="157">
        <f>IF((IF($A$5="Total response time",SUMPRODUCT((data!$A$2:$A$14431=F$7)*(data!$B$2:$B$14431=$B14)*(data!$C$2:$C$14431=$A$4)*(data!$E$2:$E$14431)),IF($A$5="Call handling time",SUMPRODUCT((data!$A$2:$A$14431=F$7)*(data!$B$2:$B$14431=$B14)*(data!$C$2:$C$14431=$A$4)*(data!$F$2:$F$14431)),IF($A$5="Crew turnout time",SUMPRODUCT((data!$A$2:$A$14431=F$7)*(data!$B$2:$B$14431=$B14)*(data!$C$2:$C$14431=$A$4)*(data!$G$2:$G$14431)),SUMPRODUCT((data!$A$2:$A$14431=F$7)*(data!$B$2:$B$14431=$B14)*(data!$C$2:$C$14431=$A$4)*(data!$H$2:$H$14431))))))=0,"..",( IF($A$5="Total response time",SUMPRODUCT((data!$A$2:$A$14431=F$7)*(data!$B$2:$B$14431=$B14)*(data!$C$2:$C$14431=$A$4)*(data!$E$2:$E$14431)),IF($A$5="Call handling time",SUMPRODUCT((data!$A$2:$A$14431=F$7)*(data!$B$2:$B$14431=$B14)*(data!$C$2:$C$14431=$A$4)*(data!$F$2:$F$14431)),IF($A$5="Crew turnout time",SUMPRODUCT((data!$A$2:$A$14431=F$7)*(data!$B$2:$B$14431=$B14)*(data!$C$2:$C$14431=$A$4)*(data!$G$2:$G$14431)),SUMPRODUCT((data!$A$2:$A$14431=F$7)*(data!$B$2:$B$14431=$B14)*(data!$C$2:$C$14431=$A$4)*(data!$H$2:$H$14431)))))))</f>
        <v>5.4152008300000004E-3</v>
      </c>
      <c r="G14" s="157">
        <f>IF((IF($A$5="Total response time",SUMPRODUCT((data!$A$2:$A$14431=G$7)*(data!$B$2:$B$14431=$B14)*(data!$C$2:$C$14431=$A$4)*(data!$E$2:$E$14431)),IF($A$5="Call handling time",SUMPRODUCT((data!$A$2:$A$14431=G$7)*(data!$B$2:$B$14431=$B14)*(data!$C$2:$C$14431=$A$4)*(data!$F$2:$F$14431)),IF($A$5="Crew turnout time",SUMPRODUCT((data!$A$2:$A$14431=G$7)*(data!$B$2:$B$14431=$B14)*(data!$C$2:$C$14431=$A$4)*(data!$G$2:$G$14431)),SUMPRODUCT((data!$A$2:$A$14431=G$7)*(data!$B$2:$B$14431=$B14)*(data!$C$2:$C$14431=$A$4)*(data!$H$2:$H$14431))))))=0,"..",( IF($A$5="Total response time",SUMPRODUCT((data!$A$2:$A$14431=G$7)*(data!$B$2:$B$14431=$B14)*(data!$C$2:$C$14431=$A$4)*(data!$E$2:$E$14431)),IF($A$5="Call handling time",SUMPRODUCT((data!$A$2:$A$14431=G$7)*(data!$B$2:$B$14431=$B14)*(data!$C$2:$C$14431=$A$4)*(data!$F$2:$F$14431)),IF($A$5="Crew turnout time",SUMPRODUCT((data!$A$2:$A$14431=G$7)*(data!$B$2:$B$14431=$B14)*(data!$C$2:$C$14431=$A$4)*(data!$G$2:$G$14431)),SUMPRODUCT((data!$A$2:$A$14431=G$7)*(data!$B$2:$B$14431=$B14)*(data!$C$2:$C$14431=$A$4)*(data!$H$2:$H$14431)))))))</f>
        <v>5.6002130800000003E-3</v>
      </c>
      <c r="H14" s="157">
        <f>IF((IF($A$5="Total response time",SUMPRODUCT((data!$A$2:$A$14431=H$7)*(data!$B$2:$B$14431=$B14)*(data!$C$2:$C$14431=$A$4)*(data!$E$2:$E$14431)),IF($A$5="Call handling time",SUMPRODUCT((data!$A$2:$A$14431=H$7)*(data!$B$2:$B$14431=$B14)*(data!$C$2:$C$14431=$A$4)*(data!$F$2:$F$14431)),IF($A$5="Crew turnout time",SUMPRODUCT((data!$A$2:$A$14431=H$7)*(data!$B$2:$B$14431=$B14)*(data!$C$2:$C$14431=$A$4)*(data!$G$2:$G$14431)),SUMPRODUCT((data!$A$2:$A$14431=H$7)*(data!$B$2:$B$14431=$B14)*(data!$C$2:$C$14431=$A$4)*(data!$H$2:$H$14431))))))=0,"..",( IF($A$5="Total response time",SUMPRODUCT((data!$A$2:$A$14431=H$7)*(data!$B$2:$B$14431=$B14)*(data!$C$2:$C$14431=$A$4)*(data!$E$2:$E$14431)),IF($A$5="Call handling time",SUMPRODUCT((data!$A$2:$A$14431=H$7)*(data!$B$2:$B$14431=$B14)*(data!$C$2:$C$14431=$A$4)*(data!$F$2:$F$14431)),IF($A$5="Crew turnout time",SUMPRODUCT((data!$A$2:$A$14431=H$7)*(data!$B$2:$B$14431=$B14)*(data!$C$2:$C$14431=$A$4)*(data!$G$2:$G$14431)),SUMPRODUCT((data!$A$2:$A$14431=H$7)*(data!$B$2:$B$14431=$B14)*(data!$C$2:$C$14431=$A$4)*(data!$H$2:$H$14431)))))))</f>
        <v>5.8774528200000002E-3</v>
      </c>
      <c r="I14" s="157">
        <f>IF((IF($A$5="Total response time",SUMPRODUCT((data!$A$2:$A$14431=I$7)*(data!$B$2:$B$14431=$B14)*(data!$C$2:$C$14431=$A$4)*(data!$E$2:$E$14431)),IF($A$5="Call handling time",SUMPRODUCT((data!$A$2:$A$14431=I$7)*(data!$B$2:$B$14431=$B14)*(data!$C$2:$C$14431=$A$4)*(data!$F$2:$F$14431)),IF($A$5="Crew turnout time",SUMPRODUCT((data!$A$2:$A$14431=I$7)*(data!$B$2:$B$14431=$B14)*(data!$C$2:$C$14431=$A$4)*(data!$G$2:$G$14431)),SUMPRODUCT((data!$A$2:$A$14431=I$7)*(data!$B$2:$B$14431=$B14)*(data!$C$2:$C$14431=$A$4)*(data!$H$2:$H$14431))))))=0,"..",( IF($A$5="Total response time",SUMPRODUCT((data!$A$2:$A$14431=I$7)*(data!$B$2:$B$14431=$B14)*(data!$C$2:$C$14431=$A$4)*(data!$E$2:$E$14431)),IF($A$5="Call handling time",SUMPRODUCT((data!$A$2:$A$14431=I$7)*(data!$B$2:$B$14431=$B14)*(data!$C$2:$C$14431=$A$4)*(data!$F$2:$F$14431)),IF($A$5="Crew turnout time",SUMPRODUCT((data!$A$2:$A$14431=I$7)*(data!$B$2:$B$14431=$B14)*(data!$C$2:$C$14431=$A$4)*(data!$G$2:$G$14431)),SUMPRODUCT((data!$A$2:$A$14431=I$7)*(data!$B$2:$B$14431=$B14)*(data!$C$2:$C$14431=$A$4)*(data!$H$2:$H$14431)))))))</f>
        <v>5.8616160499999998E-3</v>
      </c>
      <c r="J14" s="157">
        <f>IF((IF($A$5="Total response time",SUMPRODUCT((data!$A$2:$A$14431=J$7)*(data!$B$2:$B$14431=$B14)*(data!$C$2:$C$14431=$A$4)*(data!$E$2:$E$14431)),IF($A$5="Call handling time",SUMPRODUCT((data!$A$2:$A$14431=J$7)*(data!$B$2:$B$14431=$B14)*(data!$C$2:$C$14431=$A$4)*(data!$F$2:$F$14431)),IF($A$5="Crew turnout time",SUMPRODUCT((data!$A$2:$A$14431=J$7)*(data!$B$2:$B$14431=$B14)*(data!$C$2:$C$14431=$A$4)*(data!$G$2:$G$14431)),SUMPRODUCT((data!$A$2:$A$14431=J$7)*(data!$B$2:$B$14431=$B14)*(data!$C$2:$C$14431=$A$4)*(data!$H$2:$H$14431))))))=0,"..",( IF($A$5="Total response time",SUMPRODUCT((data!$A$2:$A$14431=J$7)*(data!$B$2:$B$14431=$B14)*(data!$C$2:$C$14431=$A$4)*(data!$E$2:$E$14431)),IF($A$5="Call handling time",SUMPRODUCT((data!$A$2:$A$14431=J$7)*(data!$B$2:$B$14431=$B14)*(data!$C$2:$C$14431=$A$4)*(data!$F$2:$F$14431)),IF($A$5="Crew turnout time",SUMPRODUCT((data!$A$2:$A$14431=J$7)*(data!$B$2:$B$14431=$B14)*(data!$C$2:$C$14431=$A$4)*(data!$G$2:$G$14431)),SUMPRODUCT((data!$A$2:$A$14431=J$7)*(data!$B$2:$B$14431=$B14)*(data!$C$2:$C$14431=$A$4)*(data!$H$2:$H$14431)))))))</f>
        <v>5.8973200599999999E-3</v>
      </c>
      <c r="K14" s="157">
        <f>IF((IF($A$5="Total response time",SUMPRODUCT((data!$A$2:$A$14431=K$7)*(data!$B$2:$B$14431=$B14)*(data!$C$2:$C$14431=$A$4)*(data!$E$2:$E$14431)),IF($A$5="Call handling time",SUMPRODUCT((data!$A$2:$A$14431=K$7)*(data!$B$2:$B$14431=$B14)*(data!$C$2:$C$14431=$A$4)*(data!$F$2:$F$14431)),IF($A$5="Crew turnout time",SUMPRODUCT((data!$A$2:$A$14431=K$7)*(data!$B$2:$B$14431=$B14)*(data!$C$2:$C$14431=$A$4)*(data!$G$2:$G$14431)),SUMPRODUCT((data!$A$2:$A$14431=K$7)*(data!$B$2:$B$14431=$B14)*(data!$C$2:$C$14431=$A$4)*(data!$H$2:$H$14431))))))=0,"..",( IF($A$5="Total response time",SUMPRODUCT((data!$A$2:$A$14431=K$7)*(data!$B$2:$B$14431=$B14)*(data!$C$2:$C$14431=$A$4)*(data!$E$2:$E$14431)),IF($A$5="Call handling time",SUMPRODUCT((data!$A$2:$A$14431=K$7)*(data!$B$2:$B$14431=$B14)*(data!$C$2:$C$14431=$A$4)*(data!$F$2:$F$14431)),IF($A$5="Crew turnout time",SUMPRODUCT((data!$A$2:$A$14431=K$7)*(data!$B$2:$B$14431=$B14)*(data!$C$2:$C$14431=$A$4)*(data!$G$2:$G$14431)),SUMPRODUCT((data!$A$2:$A$14431=K$7)*(data!$B$2:$B$14431=$B14)*(data!$C$2:$C$14431=$A$4)*(data!$H$2:$H$14431)))))))</f>
        <v>5.8641792299999997E-3</v>
      </c>
      <c r="L14" s="157">
        <f>IF((IF($A$5="Total response time",SUMPRODUCT((data!$A$2:$A$14431=L$7)*(data!$B$2:$B$14431=$B14)*(data!$C$2:$C$14431=$A$4)*(data!$E$2:$E$14431)),IF($A$5="Call handling time",SUMPRODUCT((data!$A$2:$A$14431=L$7)*(data!$B$2:$B$14431=$B14)*(data!$C$2:$C$14431=$A$4)*(data!$F$2:$F$14431)),IF($A$5="Crew turnout time",SUMPRODUCT((data!$A$2:$A$14431=L$7)*(data!$B$2:$B$14431=$B14)*(data!$C$2:$C$14431=$A$4)*(data!$G$2:$G$14431)),SUMPRODUCT((data!$A$2:$A$14431=L$7)*(data!$B$2:$B$14431=$B14)*(data!$C$2:$C$14431=$A$4)*(data!$H$2:$H$14431))))))=0,"..",( IF($A$5="Total response time",SUMPRODUCT((data!$A$2:$A$14431=L$7)*(data!$B$2:$B$14431=$B14)*(data!$C$2:$C$14431=$A$4)*(data!$E$2:$E$14431)),IF($A$5="Call handling time",SUMPRODUCT((data!$A$2:$A$14431=L$7)*(data!$B$2:$B$14431=$B14)*(data!$C$2:$C$14431=$A$4)*(data!$F$2:$F$14431)),IF($A$5="Crew turnout time",SUMPRODUCT((data!$A$2:$A$14431=L$7)*(data!$B$2:$B$14431=$B14)*(data!$C$2:$C$14431=$A$4)*(data!$G$2:$G$14431)),SUMPRODUCT((data!$A$2:$A$14431=L$7)*(data!$B$2:$B$14431=$B14)*(data!$C$2:$C$14431=$A$4)*(data!$H$2:$H$14431)))))))</f>
        <v>5.9568070299999996E-3</v>
      </c>
      <c r="M14" s="157">
        <f>IF((IF($A$5="Total response time",SUMPRODUCT((data!$A$2:$A$14431=M$7)*(data!$B$2:$B$14431=$B14)*(data!$C$2:$C$14431=$A$4)*(data!$E$2:$E$14431)),IF($A$5="Call handling time",SUMPRODUCT((data!$A$2:$A$14431=M$7)*(data!$B$2:$B$14431=$B14)*(data!$C$2:$C$14431=$A$4)*(data!$F$2:$F$14431)),IF($A$5="Crew turnout time",SUMPRODUCT((data!$A$2:$A$14431=M$7)*(data!$B$2:$B$14431=$B14)*(data!$C$2:$C$14431=$A$4)*(data!$G$2:$G$14431)),SUMPRODUCT((data!$A$2:$A$14431=M$7)*(data!$B$2:$B$14431=$B14)*(data!$C$2:$C$14431=$A$4)*(data!$H$2:$H$14431))))))=0,"..",( IF($A$5="Total response time",SUMPRODUCT((data!$A$2:$A$14431=M$7)*(data!$B$2:$B$14431=$B14)*(data!$C$2:$C$14431=$A$4)*(data!$E$2:$E$14431)),IF($A$5="Call handling time",SUMPRODUCT((data!$A$2:$A$14431=M$7)*(data!$B$2:$B$14431=$B14)*(data!$C$2:$C$14431=$A$4)*(data!$F$2:$F$14431)),IF($A$5="Crew turnout time",SUMPRODUCT((data!$A$2:$A$14431=M$7)*(data!$B$2:$B$14431=$B14)*(data!$C$2:$C$14431=$A$4)*(data!$G$2:$G$14431)),SUMPRODUCT((data!$A$2:$A$14431=M$7)*(data!$B$2:$B$14431=$B14)*(data!$C$2:$C$14431=$A$4)*(data!$H$2:$H$14431)))))))</f>
        <v>5.9824571099999996E-3</v>
      </c>
      <c r="N14" s="148"/>
      <c r="O14" s="148"/>
      <c r="P14" s="148"/>
      <c r="Q14" s="148"/>
      <c r="R14" s="148"/>
      <c r="S14" s="148"/>
      <c r="T14" s="148"/>
      <c r="U14" s="148"/>
      <c r="W14" s="148"/>
      <c r="X14" s="148"/>
      <c r="Y14" s="148"/>
      <c r="Z14" s="148"/>
      <c r="AA14" s="148"/>
      <c r="AB14" s="148"/>
      <c r="AC14" s="148"/>
      <c r="AD14" s="148"/>
      <c r="AE14" s="148"/>
    </row>
    <row r="15" spans="1:31" s="161" customFormat="1" ht="16.5" customHeight="1" x14ac:dyDescent="0.3">
      <c r="A15" s="27" t="s">
        <v>9</v>
      </c>
      <c r="B15" s="28" t="s">
        <v>8</v>
      </c>
      <c r="C15" s="160">
        <f>IF((IF($A$5="Total response time",SUMPRODUCT((data_0910!$A$2:$A$557=C$7)*(data_0910!$B$2:$B$557=$B15)*(data_0910!$C$2:$C$557=$A$4)*(data_0910!$E$2:$E$557)),IF($A$5="Call handling time",SUMPRODUCT((data_0910!$A$2:$A$557=C$7)*(data_0910!$B$2:$B$557=$B15)*(data_0910!$C$2:$C$557=$A$4)*(data_0910!$F$2:$F$557)),IF($A$5="Crew turnout time",SUMPRODUCT((data_0910!$A$2:$A$557=C$7)*(data_0910!$B$2:$B$557=$B15)*(data_0910!$C$2:$C$557=$A$4)*(data_0910!$G$2:$G$557)),SUMPRODUCT((data_0910!$A$2:$A$557=C$7)*(data_0910!$B$2:$B$557=$B15)*(data_0910!$C$2:$C$557=$A$4)*(data_0910!$H$2:$H$557))))))=0,"..",( IF($A$5="Total response time",SUMPRODUCT((data_0910!$A$2:$A$557=C$7)*(data_0910!$B$2:$B$557=$B15)*(data_0910!$C$2:$C$557=$A$4)*(data_0910!$E$2:$E$557)),IF($A$5="Call handling time",SUMPRODUCT((data_0910!$A$2:$A$557=C$7)*(data_0910!$B$2:$B$557=$B15)*(data_0910!$C$2:$C$557=$A$4)*(data_0910!$F$2:$F$557)),IF($A$5="Crew turnout time",SUMPRODUCT((data_0910!$A$2:$A$557=C$7)*(data_0910!$B$2:$B$557=$B15)*(data_0910!$C$2:$C$557=$A$4)*(data_0910!$G$2:$G$557)),SUMPRODUCT((data_0910!$A$2:$A$557=C$7)*(data_0910!$B$2:$B$557=$B15)*(data_0910!$C$2:$C$557=$A$4)*(data_0910!$H$2:$H$557)))))))</f>
        <v>5.0661084499999997E-3</v>
      </c>
      <c r="D15" s="160">
        <f>IF((IF($A$5="Total response time",SUMPRODUCT((data!$A$2:$A$14431=D$7)*(data!$B$2:$B$14431=$B15)*(data!$C$2:$C$14431=$A$4)*(data!$E$2:$E$14431)),IF($A$5="Call handling time",SUMPRODUCT((data!$A$2:$A$14431=D$7)*(data!$B$2:$B$14431=$B15)*(data!$C$2:$C$14431=$A$4)*(data!$F$2:$F$14431)),IF($A$5="Crew turnout time",SUMPRODUCT((data!$A$2:$A$14431=D$7)*(data!$B$2:$B$14431=$B15)*(data!$C$2:$C$14431=$A$4)*(data!$G$2:$G$14431)),SUMPRODUCT((data!$A$2:$A$14431=D$7)*(data!$B$2:$B$14431=$B15)*(data!$C$2:$C$14431=$A$4)*(data!$H$2:$H$14431))))))=0,"..",( IF($A$5="Total response time",SUMPRODUCT((data!$A$2:$A$14431=D$7)*(data!$B$2:$B$14431=$B15)*(data!$C$2:$C$14431=$A$4)*(data!$E$2:$E$14431)),IF($A$5="Call handling time",SUMPRODUCT((data!$A$2:$A$14431=D$7)*(data!$B$2:$B$14431=$B15)*(data!$C$2:$C$14431=$A$4)*(data!$F$2:$F$14431)),IF($A$5="Crew turnout time",SUMPRODUCT((data!$A$2:$A$14431=D$7)*(data!$B$2:$B$14431=$B15)*(data!$C$2:$C$14431=$A$4)*(data!$G$2:$G$14431)),SUMPRODUCT((data!$A$2:$A$14431=D$7)*(data!$B$2:$B$14431=$B15)*(data!$C$2:$C$14431=$A$4)*(data!$H$2:$H$14431)))))))</f>
        <v>5.1740236399999999E-3</v>
      </c>
      <c r="E15" s="160">
        <f>IF((IF($A$5="Total response time",SUMPRODUCT((data!$A$2:$A$14431=E$7)*(data!$B$2:$B$14431=$B15)*(data!$C$2:$C$14431=$A$4)*(data!$E$2:$E$14431)),IF($A$5="Call handling time",SUMPRODUCT((data!$A$2:$A$14431=E$7)*(data!$B$2:$B$14431=$B15)*(data!$C$2:$C$14431=$A$4)*(data!$F$2:$F$14431)),IF($A$5="Crew turnout time",SUMPRODUCT((data!$A$2:$A$14431=E$7)*(data!$B$2:$B$14431=$B15)*(data!$C$2:$C$14431=$A$4)*(data!$G$2:$G$14431)),SUMPRODUCT((data!$A$2:$A$14431=E$7)*(data!$B$2:$B$14431=$B15)*(data!$C$2:$C$14431=$A$4)*(data!$H$2:$H$14431))))))=0,"..",( IF($A$5="Total response time",SUMPRODUCT((data!$A$2:$A$14431=E$7)*(data!$B$2:$B$14431=$B15)*(data!$C$2:$C$14431=$A$4)*(data!$E$2:$E$14431)),IF($A$5="Call handling time",SUMPRODUCT((data!$A$2:$A$14431=E$7)*(data!$B$2:$B$14431=$B15)*(data!$C$2:$C$14431=$A$4)*(data!$F$2:$F$14431)),IF($A$5="Crew turnout time",SUMPRODUCT((data!$A$2:$A$14431=E$7)*(data!$B$2:$B$14431=$B15)*(data!$C$2:$C$14431=$A$4)*(data!$G$2:$G$14431)),SUMPRODUCT((data!$A$2:$A$14431=E$7)*(data!$B$2:$B$14431=$B15)*(data!$C$2:$C$14431=$A$4)*(data!$H$2:$H$14431)))))))</f>
        <v>5.22194076E-3</v>
      </c>
      <c r="F15" s="160">
        <f>IF((IF($A$5="Total response time",SUMPRODUCT((data!$A$2:$A$14431=F$7)*(data!$B$2:$B$14431=$B15)*(data!$C$2:$C$14431=$A$4)*(data!$E$2:$E$14431)),IF($A$5="Call handling time",SUMPRODUCT((data!$A$2:$A$14431=F$7)*(data!$B$2:$B$14431=$B15)*(data!$C$2:$C$14431=$A$4)*(data!$F$2:$F$14431)),IF($A$5="Crew turnout time",SUMPRODUCT((data!$A$2:$A$14431=F$7)*(data!$B$2:$B$14431=$B15)*(data!$C$2:$C$14431=$A$4)*(data!$G$2:$G$14431)),SUMPRODUCT((data!$A$2:$A$14431=F$7)*(data!$B$2:$B$14431=$B15)*(data!$C$2:$C$14431=$A$4)*(data!$H$2:$H$14431))))))=0,"..",( IF($A$5="Total response time",SUMPRODUCT((data!$A$2:$A$14431=F$7)*(data!$B$2:$B$14431=$B15)*(data!$C$2:$C$14431=$A$4)*(data!$E$2:$E$14431)),IF($A$5="Call handling time",SUMPRODUCT((data!$A$2:$A$14431=F$7)*(data!$B$2:$B$14431=$B15)*(data!$C$2:$C$14431=$A$4)*(data!$F$2:$F$14431)),IF($A$5="Crew turnout time",SUMPRODUCT((data!$A$2:$A$14431=F$7)*(data!$B$2:$B$14431=$B15)*(data!$C$2:$C$14431=$A$4)*(data!$G$2:$G$14431)),SUMPRODUCT((data!$A$2:$A$14431=F$7)*(data!$B$2:$B$14431=$B15)*(data!$C$2:$C$14431=$A$4)*(data!$H$2:$H$14431)))))))</f>
        <v>5.1687028799999998E-3</v>
      </c>
      <c r="G15" s="160">
        <f>IF((IF($A$5="Total response time",SUMPRODUCT((data!$A$2:$A$14431=G$7)*(data!$B$2:$B$14431=$B15)*(data!$C$2:$C$14431=$A$4)*(data!$E$2:$E$14431)),IF($A$5="Call handling time",SUMPRODUCT((data!$A$2:$A$14431=G$7)*(data!$B$2:$B$14431=$B15)*(data!$C$2:$C$14431=$A$4)*(data!$F$2:$F$14431)),IF($A$5="Crew turnout time",SUMPRODUCT((data!$A$2:$A$14431=G$7)*(data!$B$2:$B$14431=$B15)*(data!$C$2:$C$14431=$A$4)*(data!$G$2:$G$14431)),SUMPRODUCT((data!$A$2:$A$14431=G$7)*(data!$B$2:$B$14431=$B15)*(data!$C$2:$C$14431=$A$4)*(data!$H$2:$H$14431))))))=0,"..",( IF($A$5="Total response time",SUMPRODUCT((data!$A$2:$A$14431=G$7)*(data!$B$2:$B$14431=$B15)*(data!$C$2:$C$14431=$A$4)*(data!$E$2:$E$14431)),IF($A$5="Call handling time",SUMPRODUCT((data!$A$2:$A$14431=G$7)*(data!$B$2:$B$14431=$B15)*(data!$C$2:$C$14431=$A$4)*(data!$F$2:$F$14431)),IF($A$5="Crew turnout time",SUMPRODUCT((data!$A$2:$A$14431=G$7)*(data!$B$2:$B$14431=$B15)*(data!$C$2:$C$14431=$A$4)*(data!$G$2:$G$14431)),SUMPRODUCT((data!$A$2:$A$14431=G$7)*(data!$B$2:$B$14431=$B15)*(data!$C$2:$C$14431=$A$4)*(data!$H$2:$H$14431)))))))</f>
        <v>5.2381802500000001E-3</v>
      </c>
      <c r="H15" s="160">
        <f>IF((IF($A$5="Total response time",SUMPRODUCT((data!$A$2:$A$14431=H$7)*(data!$B$2:$B$14431=$B15)*(data!$C$2:$C$14431=$A$4)*(data!$E$2:$E$14431)),IF($A$5="Call handling time",SUMPRODUCT((data!$A$2:$A$14431=H$7)*(data!$B$2:$B$14431=$B15)*(data!$C$2:$C$14431=$A$4)*(data!$F$2:$F$14431)),IF($A$5="Crew turnout time",SUMPRODUCT((data!$A$2:$A$14431=H$7)*(data!$B$2:$B$14431=$B15)*(data!$C$2:$C$14431=$A$4)*(data!$G$2:$G$14431)),SUMPRODUCT((data!$A$2:$A$14431=H$7)*(data!$B$2:$B$14431=$B15)*(data!$C$2:$C$14431=$A$4)*(data!$H$2:$H$14431))))))=0,"..",( IF($A$5="Total response time",SUMPRODUCT((data!$A$2:$A$14431=H$7)*(data!$B$2:$B$14431=$B15)*(data!$C$2:$C$14431=$A$4)*(data!$E$2:$E$14431)),IF($A$5="Call handling time",SUMPRODUCT((data!$A$2:$A$14431=H$7)*(data!$B$2:$B$14431=$B15)*(data!$C$2:$C$14431=$A$4)*(data!$F$2:$F$14431)),IF($A$5="Crew turnout time",SUMPRODUCT((data!$A$2:$A$14431=H$7)*(data!$B$2:$B$14431=$B15)*(data!$C$2:$C$14431=$A$4)*(data!$G$2:$G$14431)),SUMPRODUCT((data!$A$2:$A$14431=H$7)*(data!$B$2:$B$14431=$B15)*(data!$C$2:$C$14431=$A$4)*(data!$H$2:$H$14431)))))))</f>
        <v>5.4909110200000001E-3</v>
      </c>
      <c r="I15" s="160">
        <f>IF((IF($A$5="Total response time",SUMPRODUCT((data!$A$2:$A$14431=I$7)*(data!$B$2:$B$14431=$B15)*(data!$C$2:$C$14431=$A$4)*(data!$E$2:$E$14431)),IF($A$5="Call handling time",SUMPRODUCT((data!$A$2:$A$14431=I$7)*(data!$B$2:$B$14431=$B15)*(data!$C$2:$C$14431=$A$4)*(data!$F$2:$F$14431)),IF($A$5="Crew turnout time",SUMPRODUCT((data!$A$2:$A$14431=I$7)*(data!$B$2:$B$14431=$B15)*(data!$C$2:$C$14431=$A$4)*(data!$G$2:$G$14431)),SUMPRODUCT((data!$A$2:$A$14431=I$7)*(data!$B$2:$B$14431=$B15)*(data!$C$2:$C$14431=$A$4)*(data!$H$2:$H$14431))))))=0,"..",( IF($A$5="Total response time",SUMPRODUCT((data!$A$2:$A$14431=I$7)*(data!$B$2:$B$14431=$B15)*(data!$C$2:$C$14431=$A$4)*(data!$E$2:$E$14431)),IF($A$5="Call handling time",SUMPRODUCT((data!$A$2:$A$14431=I$7)*(data!$B$2:$B$14431=$B15)*(data!$C$2:$C$14431=$A$4)*(data!$F$2:$F$14431)),IF($A$5="Crew turnout time",SUMPRODUCT((data!$A$2:$A$14431=I$7)*(data!$B$2:$B$14431=$B15)*(data!$C$2:$C$14431=$A$4)*(data!$G$2:$G$14431)),SUMPRODUCT((data!$A$2:$A$14431=I$7)*(data!$B$2:$B$14431=$B15)*(data!$C$2:$C$14431=$A$4)*(data!$H$2:$H$14431)))))))</f>
        <v>5.5601548800000003E-3</v>
      </c>
      <c r="J15" s="160">
        <f>IF((IF($A$5="Total response time",SUMPRODUCT((data!$A$2:$A$14431=J$7)*(data!$B$2:$B$14431=$B15)*(data!$C$2:$C$14431=$A$4)*(data!$E$2:$E$14431)),IF($A$5="Call handling time",SUMPRODUCT((data!$A$2:$A$14431=J$7)*(data!$B$2:$B$14431=$B15)*(data!$C$2:$C$14431=$A$4)*(data!$F$2:$F$14431)),IF($A$5="Crew turnout time",SUMPRODUCT((data!$A$2:$A$14431=J$7)*(data!$B$2:$B$14431=$B15)*(data!$C$2:$C$14431=$A$4)*(data!$G$2:$G$14431)),SUMPRODUCT((data!$A$2:$A$14431=J$7)*(data!$B$2:$B$14431=$B15)*(data!$C$2:$C$14431=$A$4)*(data!$H$2:$H$14431))))))=0,"..",( IF($A$5="Total response time",SUMPRODUCT((data!$A$2:$A$14431=J$7)*(data!$B$2:$B$14431=$B15)*(data!$C$2:$C$14431=$A$4)*(data!$E$2:$E$14431)),IF($A$5="Call handling time",SUMPRODUCT((data!$A$2:$A$14431=J$7)*(data!$B$2:$B$14431=$B15)*(data!$C$2:$C$14431=$A$4)*(data!$F$2:$F$14431)),IF($A$5="Crew turnout time",SUMPRODUCT((data!$A$2:$A$14431=J$7)*(data!$B$2:$B$14431=$B15)*(data!$C$2:$C$14431=$A$4)*(data!$G$2:$G$14431)),SUMPRODUCT((data!$A$2:$A$14431=J$7)*(data!$B$2:$B$14431=$B15)*(data!$C$2:$C$14431=$A$4)*(data!$H$2:$H$14431)))))))</f>
        <v>5.6520218400000002E-3</v>
      </c>
      <c r="K15" s="160">
        <f>IF((IF($A$5="Total response time",SUMPRODUCT((data!$A$2:$A$14431=K$7)*(data!$B$2:$B$14431=$B15)*(data!$C$2:$C$14431=$A$4)*(data!$E$2:$E$14431)),IF($A$5="Call handling time",SUMPRODUCT((data!$A$2:$A$14431=K$7)*(data!$B$2:$B$14431=$B15)*(data!$C$2:$C$14431=$A$4)*(data!$F$2:$F$14431)),IF($A$5="Crew turnout time",SUMPRODUCT((data!$A$2:$A$14431=K$7)*(data!$B$2:$B$14431=$B15)*(data!$C$2:$C$14431=$A$4)*(data!$G$2:$G$14431)),SUMPRODUCT((data!$A$2:$A$14431=K$7)*(data!$B$2:$B$14431=$B15)*(data!$C$2:$C$14431=$A$4)*(data!$H$2:$H$14431))))))=0,"..",( IF($A$5="Total response time",SUMPRODUCT((data!$A$2:$A$14431=K$7)*(data!$B$2:$B$14431=$B15)*(data!$C$2:$C$14431=$A$4)*(data!$E$2:$E$14431)),IF($A$5="Call handling time",SUMPRODUCT((data!$A$2:$A$14431=K$7)*(data!$B$2:$B$14431=$B15)*(data!$C$2:$C$14431=$A$4)*(data!$F$2:$F$14431)),IF($A$5="Crew turnout time",SUMPRODUCT((data!$A$2:$A$14431=K$7)*(data!$B$2:$B$14431=$B15)*(data!$C$2:$C$14431=$A$4)*(data!$G$2:$G$14431)),SUMPRODUCT((data!$A$2:$A$14431=K$7)*(data!$B$2:$B$14431=$B15)*(data!$C$2:$C$14431=$A$4)*(data!$H$2:$H$14431)))))))</f>
        <v>5.5110924099999997E-3</v>
      </c>
      <c r="L15" s="160">
        <f>IF((IF($A$5="Total response time",SUMPRODUCT((data!$A$2:$A$14431=L$7)*(data!$B$2:$B$14431=$B15)*(data!$C$2:$C$14431=$A$4)*(data!$E$2:$E$14431)),IF($A$5="Call handling time",SUMPRODUCT((data!$A$2:$A$14431=L$7)*(data!$B$2:$B$14431=$B15)*(data!$C$2:$C$14431=$A$4)*(data!$F$2:$F$14431)),IF($A$5="Crew turnout time",SUMPRODUCT((data!$A$2:$A$14431=L$7)*(data!$B$2:$B$14431=$B15)*(data!$C$2:$C$14431=$A$4)*(data!$G$2:$G$14431)),SUMPRODUCT((data!$A$2:$A$14431=L$7)*(data!$B$2:$B$14431=$B15)*(data!$C$2:$C$14431=$A$4)*(data!$H$2:$H$14431))))))=0,"..",( IF($A$5="Total response time",SUMPRODUCT((data!$A$2:$A$14431=L$7)*(data!$B$2:$B$14431=$B15)*(data!$C$2:$C$14431=$A$4)*(data!$E$2:$E$14431)),IF($A$5="Call handling time",SUMPRODUCT((data!$A$2:$A$14431=L$7)*(data!$B$2:$B$14431=$B15)*(data!$C$2:$C$14431=$A$4)*(data!$F$2:$F$14431)),IF($A$5="Crew turnout time",SUMPRODUCT((data!$A$2:$A$14431=L$7)*(data!$B$2:$B$14431=$B15)*(data!$C$2:$C$14431=$A$4)*(data!$G$2:$G$14431)),SUMPRODUCT((data!$A$2:$A$14431=L$7)*(data!$B$2:$B$14431=$B15)*(data!$C$2:$C$14431=$A$4)*(data!$H$2:$H$14431)))))))</f>
        <v>5.5022106600000004E-3</v>
      </c>
      <c r="M15" s="160">
        <f>IF((IF($A$5="Total response time",SUMPRODUCT((data!$A$2:$A$14431=M$7)*(data!$B$2:$B$14431=$B15)*(data!$C$2:$C$14431=$A$4)*(data!$E$2:$E$14431)),IF($A$5="Call handling time",SUMPRODUCT((data!$A$2:$A$14431=M$7)*(data!$B$2:$B$14431=$B15)*(data!$C$2:$C$14431=$A$4)*(data!$F$2:$F$14431)),IF($A$5="Crew turnout time",SUMPRODUCT((data!$A$2:$A$14431=M$7)*(data!$B$2:$B$14431=$B15)*(data!$C$2:$C$14431=$A$4)*(data!$G$2:$G$14431)),SUMPRODUCT((data!$A$2:$A$14431=M$7)*(data!$B$2:$B$14431=$B15)*(data!$C$2:$C$14431=$A$4)*(data!$H$2:$H$14431))))))=0,"..",( IF($A$5="Total response time",SUMPRODUCT((data!$A$2:$A$14431=M$7)*(data!$B$2:$B$14431=$B15)*(data!$C$2:$C$14431=$A$4)*(data!$E$2:$E$14431)),IF($A$5="Call handling time",SUMPRODUCT((data!$A$2:$A$14431=M$7)*(data!$B$2:$B$14431=$B15)*(data!$C$2:$C$14431=$A$4)*(data!$F$2:$F$14431)),IF($A$5="Crew turnout time",SUMPRODUCT((data!$A$2:$A$14431=M$7)*(data!$B$2:$B$14431=$B15)*(data!$C$2:$C$14431=$A$4)*(data!$G$2:$G$14431)),SUMPRODUCT((data!$A$2:$A$14431=M$7)*(data!$B$2:$B$14431=$B15)*(data!$C$2:$C$14431=$A$4)*(data!$H$2:$H$14431)))))))</f>
        <v>5.6404537799999996E-3</v>
      </c>
      <c r="N15" s="150"/>
      <c r="O15" s="150"/>
      <c r="P15" s="150"/>
      <c r="Q15" s="150"/>
      <c r="R15" s="150"/>
      <c r="S15" s="150"/>
      <c r="T15" s="150"/>
      <c r="U15" s="150"/>
      <c r="W15" s="150"/>
      <c r="X15" s="150"/>
      <c r="Y15" s="150"/>
      <c r="Z15" s="150"/>
      <c r="AA15" s="150"/>
      <c r="AB15" s="150"/>
      <c r="AC15" s="150"/>
      <c r="AD15" s="150"/>
      <c r="AE15" s="150"/>
    </row>
    <row r="16" spans="1:31" ht="16.5" customHeight="1" x14ac:dyDescent="0.3">
      <c r="B16" s="28" t="s">
        <v>7</v>
      </c>
      <c r="C16" s="160">
        <f>IF((IF($A$5="Total response time",SUMPRODUCT((data_0910!$A$2:$A$557=C$7)*(data_0910!$B$2:$B$557=$B16)*(data_0910!$C$2:$C$557=$A$4)*(data_0910!$E$2:$E$557)),IF($A$5="Call handling time",SUMPRODUCT((data_0910!$A$2:$A$557=C$7)*(data_0910!$B$2:$B$557=$B16)*(data_0910!$C$2:$C$557=$A$4)*(data_0910!$F$2:$F$557)),IF($A$5="Crew turnout time",SUMPRODUCT((data_0910!$A$2:$A$557=C$7)*(data_0910!$B$2:$B$557=$B16)*(data_0910!$C$2:$C$557=$A$4)*(data_0910!$G$2:$G$557)),SUMPRODUCT((data_0910!$A$2:$A$557=C$7)*(data_0910!$B$2:$B$557=$B16)*(data_0910!$C$2:$C$557=$A$4)*(data_0910!$H$2:$H$557))))))=0,"..",( IF($A$5="Total response time",SUMPRODUCT((data_0910!$A$2:$A$557=C$7)*(data_0910!$B$2:$B$557=$B16)*(data_0910!$C$2:$C$557=$A$4)*(data_0910!$E$2:$E$557)),IF($A$5="Call handling time",SUMPRODUCT((data_0910!$A$2:$A$557=C$7)*(data_0910!$B$2:$B$557=$B16)*(data_0910!$C$2:$C$557=$A$4)*(data_0910!$F$2:$F$557)),IF($A$5="Crew turnout time",SUMPRODUCT((data_0910!$A$2:$A$557=C$7)*(data_0910!$B$2:$B$557=$B16)*(data_0910!$C$2:$C$557=$A$4)*(data_0910!$G$2:$G$557)),SUMPRODUCT((data_0910!$A$2:$A$557=C$7)*(data_0910!$B$2:$B$557=$B16)*(data_0910!$C$2:$C$557=$A$4)*(data_0910!$H$2:$H$557)))))))</f>
        <v>5.37239811E-3</v>
      </c>
      <c r="D16" s="160">
        <f>IF((IF($A$5="Total response time",SUMPRODUCT((data!$A$2:$A$14431=D$7)*(data!$B$2:$B$14431=$B16)*(data!$C$2:$C$14431=$A$4)*(data!$E$2:$E$14431)),IF($A$5="Call handling time",SUMPRODUCT((data!$A$2:$A$14431=D$7)*(data!$B$2:$B$14431=$B16)*(data!$C$2:$C$14431=$A$4)*(data!$F$2:$F$14431)),IF($A$5="Crew turnout time",SUMPRODUCT((data!$A$2:$A$14431=D$7)*(data!$B$2:$B$14431=$B16)*(data!$C$2:$C$14431=$A$4)*(data!$G$2:$G$14431)),SUMPRODUCT((data!$A$2:$A$14431=D$7)*(data!$B$2:$B$14431=$B16)*(data!$C$2:$C$14431=$A$4)*(data!$H$2:$H$14431))))))=0,"..",( IF($A$5="Total response time",SUMPRODUCT((data!$A$2:$A$14431=D$7)*(data!$B$2:$B$14431=$B16)*(data!$C$2:$C$14431=$A$4)*(data!$E$2:$E$14431)),IF($A$5="Call handling time",SUMPRODUCT((data!$A$2:$A$14431=D$7)*(data!$B$2:$B$14431=$B16)*(data!$C$2:$C$14431=$A$4)*(data!$F$2:$F$14431)),IF($A$5="Crew turnout time",SUMPRODUCT((data!$A$2:$A$14431=D$7)*(data!$B$2:$B$14431=$B16)*(data!$C$2:$C$14431=$A$4)*(data!$G$2:$G$14431)),SUMPRODUCT((data!$A$2:$A$14431=D$7)*(data!$B$2:$B$14431=$B16)*(data!$C$2:$C$14431=$A$4)*(data!$H$2:$H$14431)))))))</f>
        <v>5.4911991999999996E-3</v>
      </c>
      <c r="E16" s="160">
        <f>IF((IF($A$5="Total response time",SUMPRODUCT((data!$A$2:$A$14431=E$7)*(data!$B$2:$B$14431=$B16)*(data!$C$2:$C$14431=$A$4)*(data!$E$2:$E$14431)),IF($A$5="Call handling time",SUMPRODUCT((data!$A$2:$A$14431=E$7)*(data!$B$2:$B$14431=$B16)*(data!$C$2:$C$14431=$A$4)*(data!$F$2:$F$14431)),IF($A$5="Crew turnout time",SUMPRODUCT((data!$A$2:$A$14431=E$7)*(data!$B$2:$B$14431=$B16)*(data!$C$2:$C$14431=$A$4)*(data!$G$2:$G$14431)),SUMPRODUCT((data!$A$2:$A$14431=E$7)*(data!$B$2:$B$14431=$B16)*(data!$C$2:$C$14431=$A$4)*(data!$H$2:$H$14431))))))=0,"..",( IF($A$5="Total response time",SUMPRODUCT((data!$A$2:$A$14431=E$7)*(data!$B$2:$B$14431=$B16)*(data!$C$2:$C$14431=$A$4)*(data!$E$2:$E$14431)),IF($A$5="Call handling time",SUMPRODUCT((data!$A$2:$A$14431=E$7)*(data!$B$2:$B$14431=$B16)*(data!$C$2:$C$14431=$A$4)*(data!$F$2:$F$14431)),IF($A$5="Crew turnout time",SUMPRODUCT((data!$A$2:$A$14431=E$7)*(data!$B$2:$B$14431=$B16)*(data!$C$2:$C$14431=$A$4)*(data!$G$2:$G$14431)),SUMPRODUCT((data!$A$2:$A$14431=E$7)*(data!$B$2:$B$14431=$B16)*(data!$C$2:$C$14431=$A$4)*(data!$H$2:$H$14431)))))))</f>
        <v>5.4534172800000001E-3</v>
      </c>
      <c r="F16" s="160">
        <f>IF((IF($A$5="Total response time",SUMPRODUCT((data!$A$2:$A$14431=F$7)*(data!$B$2:$B$14431=$B16)*(data!$C$2:$C$14431=$A$4)*(data!$E$2:$E$14431)),IF($A$5="Call handling time",SUMPRODUCT((data!$A$2:$A$14431=F$7)*(data!$B$2:$B$14431=$B16)*(data!$C$2:$C$14431=$A$4)*(data!$F$2:$F$14431)),IF($A$5="Crew turnout time",SUMPRODUCT((data!$A$2:$A$14431=F$7)*(data!$B$2:$B$14431=$B16)*(data!$C$2:$C$14431=$A$4)*(data!$G$2:$G$14431)),SUMPRODUCT((data!$A$2:$A$14431=F$7)*(data!$B$2:$B$14431=$B16)*(data!$C$2:$C$14431=$A$4)*(data!$H$2:$H$14431))))))=0,"..",( IF($A$5="Total response time",SUMPRODUCT((data!$A$2:$A$14431=F$7)*(data!$B$2:$B$14431=$B16)*(data!$C$2:$C$14431=$A$4)*(data!$E$2:$E$14431)),IF($A$5="Call handling time",SUMPRODUCT((data!$A$2:$A$14431=F$7)*(data!$B$2:$B$14431=$B16)*(data!$C$2:$C$14431=$A$4)*(data!$F$2:$F$14431)),IF($A$5="Crew turnout time",SUMPRODUCT((data!$A$2:$A$14431=F$7)*(data!$B$2:$B$14431=$B16)*(data!$C$2:$C$14431=$A$4)*(data!$G$2:$G$14431)),SUMPRODUCT((data!$A$2:$A$14431=F$7)*(data!$B$2:$B$14431=$B16)*(data!$C$2:$C$14431=$A$4)*(data!$H$2:$H$14431)))))))</f>
        <v>5.4550439800000001E-3</v>
      </c>
      <c r="G16" s="160">
        <f>IF((IF($A$5="Total response time",SUMPRODUCT((data!$A$2:$A$14431=G$7)*(data!$B$2:$B$14431=$B16)*(data!$C$2:$C$14431=$A$4)*(data!$E$2:$E$14431)),IF($A$5="Call handling time",SUMPRODUCT((data!$A$2:$A$14431=G$7)*(data!$B$2:$B$14431=$B16)*(data!$C$2:$C$14431=$A$4)*(data!$F$2:$F$14431)),IF($A$5="Crew turnout time",SUMPRODUCT((data!$A$2:$A$14431=G$7)*(data!$B$2:$B$14431=$B16)*(data!$C$2:$C$14431=$A$4)*(data!$G$2:$G$14431)),SUMPRODUCT((data!$A$2:$A$14431=G$7)*(data!$B$2:$B$14431=$B16)*(data!$C$2:$C$14431=$A$4)*(data!$H$2:$H$14431))))))=0,"..",( IF($A$5="Total response time",SUMPRODUCT((data!$A$2:$A$14431=G$7)*(data!$B$2:$B$14431=$B16)*(data!$C$2:$C$14431=$A$4)*(data!$E$2:$E$14431)),IF($A$5="Call handling time",SUMPRODUCT((data!$A$2:$A$14431=G$7)*(data!$B$2:$B$14431=$B16)*(data!$C$2:$C$14431=$A$4)*(data!$F$2:$F$14431)),IF($A$5="Crew turnout time",SUMPRODUCT((data!$A$2:$A$14431=G$7)*(data!$B$2:$B$14431=$B16)*(data!$C$2:$C$14431=$A$4)*(data!$G$2:$G$14431)),SUMPRODUCT((data!$A$2:$A$14431=G$7)*(data!$B$2:$B$14431=$B16)*(data!$C$2:$C$14431=$A$4)*(data!$H$2:$H$14431)))))))</f>
        <v>5.6537318900000003E-3</v>
      </c>
      <c r="H16" s="160">
        <f>IF((IF($A$5="Total response time",SUMPRODUCT((data!$A$2:$A$14431=H$7)*(data!$B$2:$B$14431=$B16)*(data!$C$2:$C$14431=$A$4)*(data!$E$2:$E$14431)),IF($A$5="Call handling time",SUMPRODUCT((data!$A$2:$A$14431=H$7)*(data!$B$2:$B$14431=$B16)*(data!$C$2:$C$14431=$A$4)*(data!$F$2:$F$14431)),IF($A$5="Crew turnout time",SUMPRODUCT((data!$A$2:$A$14431=H$7)*(data!$B$2:$B$14431=$B16)*(data!$C$2:$C$14431=$A$4)*(data!$G$2:$G$14431)),SUMPRODUCT((data!$A$2:$A$14431=H$7)*(data!$B$2:$B$14431=$B16)*(data!$C$2:$C$14431=$A$4)*(data!$H$2:$H$14431))))))=0,"..",( IF($A$5="Total response time",SUMPRODUCT((data!$A$2:$A$14431=H$7)*(data!$B$2:$B$14431=$B16)*(data!$C$2:$C$14431=$A$4)*(data!$E$2:$E$14431)),IF($A$5="Call handling time",SUMPRODUCT((data!$A$2:$A$14431=H$7)*(data!$B$2:$B$14431=$B16)*(data!$C$2:$C$14431=$A$4)*(data!$F$2:$F$14431)),IF($A$5="Crew turnout time",SUMPRODUCT((data!$A$2:$A$14431=H$7)*(data!$B$2:$B$14431=$B16)*(data!$C$2:$C$14431=$A$4)*(data!$G$2:$G$14431)),SUMPRODUCT((data!$A$2:$A$14431=H$7)*(data!$B$2:$B$14431=$B16)*(data!$C$2:$C$14431=$A$4)*(data!$H$2:$H$14431)))))))</f>
        <v>5.9364445700000002E-3</v>
      </c>
      <c r="I16" s="160">
        <f>IF((IF($A$5="Total response time",SUMPRODUCT((data!$A$2:$A$14431=I$7)*(data!$B$2:$B$14431=$B16)*(data!$C$2:$C$14431=$A$4)*(data!$E$2:$E$14431)),IF($A$5="Call handling time",SUMPRODUCT((data!$A$2:$A$14431=I$7)*(data!$B$2:$B$14431=$B16)*(data!$C$2:$C$14431=$A$4)*(data!$F$2:$F$14431)),IF($A$5="Crew turnout time",SUMPRODUCT((data!$A$2:$A$14431=I$7)*(data!$B$2:$B$14431=$B16)*(data!$C$2:$C$14431=$A$4)*(data!$G$2:$G$14431)),SUMPRODUCT((data!$A$2:$A$14431=I$7)*(data!$B$2:$B$14431=$B16)*(data!$C$2:$C$14431=$A$4)*(data!$H$2:$H$14431))))))=0,"..",( IF($A$5="Total response time",SUMPRODUCT((data!$A$2:$A$14431=I$7)*(data!$B$2:$B$14431=$B16)*(data!$C$2:$C$14431=$A$4)*(data!$E$2:$E$14431)),IF($A$5="Call handling time",SUMPRODUCT((data!$A$2:$A$14431=I$7)*(data!$B$2:$B$14431=$B16)*(data!$C$2:$C$14431=$A$4)*(data!$F$2:$F$14431)),IF($A$5="Crew turnout time",SUMPRODUCT((data!$A$2:$A$14431=I$7)*(data!$B$2:$B$14431=$B16)*(data!$C$2:$C$14431=$A$4)*(data!$G$2:$G$14431)),SUMPRODUCT((data!$A$2:$A$14431=I$7)*(data!$B$2:$B$14431=$B16)*(data!$C$2:$C$14431=$A$4)*(data!$H$2:$H$14431)))))))</f>
        <v>5.9044467200000004E-3</v>
      </c>
      <c r="J16" s="160">
        <f>IF((IF($A$5="Total response time",SUMPRODUCT((data!$A$2:$A$14431=J$7)*(data!$B$2:$B$14431=$B16)*(data!$C$2:$C$14431=$A$4)*(data!$E$2:$E$14431)),IF($A$5="Call handling time",SUMPRODUCT((data!$A$2:$A$14431=J$7)*(data!$B$2:$B$14431=$B16)*(data!$C$2:$C$14431=$A$4)*(data!$F$2:$F$14431)),IF($A$5="Crew turnout time",SUMPRODUCT((data!$A$2:$A$14431=J$7)*(data!$B$2:$B$14431=$B16)*(data!$C$2:$C$14431=$A$4)*(data!$G$2:$G$14431)),SUMPRODUCT((data!$A$2:$A$14431=J$7)*(data!$B$2:$B$14431=$B16)*(data!$C$2:$C$14431=$A$4)*(data!$H$2:$H$14431))))))=0,"..",( IF($A$5="Total response time",SUMPRODUCT((data!$A$2:$A$14431=J$7)*(data!$B$2:$B$14431=$B16)*(data!$C$2:$C$14431=$A$4)*(data!$E$2:$E$14431)),IF($A$5="Call handling time",SUMPRODUCT((data!$A$2:$A$14431=J$7)*(data!$B$2:$B$14431=$B16)*(data!$C$2:$C$14431=$A$4)*(data!$F$2:$F$14431)),IF($A$5="Crew turnout time",SUMPRODUCT((data!$A$2:$A$14431=J$7)*(data!$B$2:$B$14431=$B16)*(data!$C$2:$C$14431=$A$4)*(data!$G$2:$G$14431)),SUMPRODUCT((data!$A$2:$A$14431=J$7)*(data!$B$2:$B$14431=$B16)*(data!$C$2:$C$14431=$A$4)*(data!$H$2:$H$14431)))))))</f>
        <v>5.9278945100000001E-3</v>
      </c>
      <c r="K16" s="160">
        <f>IF((IF($A$5="Total response time",SUMPRODUCT((data!$A$2:$A$14431=K$7)*(data!$B$2:$B$14431=$B16)*(data!$C$2:$C$14431=$A$4)*(data!$E$2:$E$14431)),IF($A$5="Call handling time",SUMPRODUCT((data!$A$2:$A$14431=K$7)*(data!$B$2:$B$14431=$B16)*(data!$C$2:$C$14431=$A$4)*(data!$F$2:$F$14431)),IF($A$5="Crew turnout time",SUMPRODUCT((data!$A$2:$A$14431=K$7)*(data!$B$2:$B$14431=$B16)*(data!$C$2:$C$14431=$A$4)*(data!$G$2:$G$14431)),SUMPRODUCT((data!$A$2:$A$14431=K$7)*(data!$B$2:$B$14431=$B16)*(data!$C$2:$C$14431=$A$4)*(data!$H$2:$H$14431))))))=0,"..",( IF($A$5="Total response time",SUMPRODUCT((data!$A$2:$A$14431=K$7)*(data!$B$2:$B$14431=$B16)*(data!$C$2:$C$14431=$A$4)*(data!$E$2:$E$14431)),IF($A$5="Call handling time",SUMPRODUCT((data!$A$2:$A$14431=K$7)*(data!$B$2:$B$14431=$B16)*(data!$C$2:$C$14431=$A$4)*(data!$F$2:$F$14431)),IF($A$5="Crew turnout time",SUMPRODUCT((data!$A$2:$A$14431=K$7)*(data!$B$2:$B$14431=$B16)*(data!$C$2:$C$14431=$A$4)*(data!$G$2:$G$14431)),SUMPRODUCT((data!$A$2:$A$14431=K$7)*(data!$B$2:$B$14431=$B16)*(data!$C$2:$C$14431=$A$4)*(data!$H$2:$H$14431)))))))</f>
        <v>5.9134150799999997E-3</v>
      </c>
      <c r="L16" s="160">
        <f>IF((IF($A$5="Total response time",SUMPRODUCT((data!$A$2:$A$14431=L$7)*(data!$B$2:$B$14431=$B16)*(data!$C$2:$C$14431=$A$4)*(data!$E$2:$E$14431)),IF($A$5="Call handling time",SUMPRODUCT((data!$A$2:$A$14431=L$7)*(data!$B$2:$B$14431=$B16)*(data!$C$2:$C$14431=$A$4)*(data!$F$2:$F$14431)),IF($A$5="Crew turnout time",SUMPRODUCT((data!$A$2:$A$14431=L$7)*(data!$B$2:$B$14431=$B16)*(data!$C$2:$C$14431=$A$4)*(data!$G$2:$G$14431)),SUMPRODUCT((data!$A$2:$A$14431=L$7)*(data!$B$2:$B$14431=$B16)*(data!$C$2:$C$14431=$A$4)*(data!$H$2:$H$14431))))))=0,"..",( IF($A$5="Total response time",SUMPRODUCT((data!$A$2:$A$14431=L$7)*(data!$B$2:$B$14431=$B16)*(data!$C$2:$C$14431=$A$4)*(data!$E$2:$E$14431)),IF($A$5="Call handling time",SUMPRODUCT((data!$A$2:$A$14431=L$7)*(data!$B$2:$B$14431=$B16)*(data!$C$2:$C$14431=$A$4)*(data!$F$2:$F$14431)),IF($A$5="Crew turnout time",SUMPRODUCT((data!$A$2:$A$14431=L$7)*(data!$B$2:$B$14431=$B16)*(data!$C$2:$C$14431=$A$4)*(data!$G$2:$G$14431)),SUMPRODUCT((data!$A$2:$A$14431=L$7)*(data!$B$2:$B$14431=$B16)*(data!$C$2:$C$14431=$A$4)*(data!$H$2:$H$14431)))))))</f>
        <v>6.0163115600000002E-3</v>
      </c>
      <c r="M16" s="160">
        <f>IF((IF($A$5="Total response time",SUMPRODUCT((data!$A$2:$A$14431=M$7)*(data!$B$2:$B$14431=$B16)*(data!$C$2:$C$14431=$A$4)*(data!$E$2:$E$14431)),IF($A$5="Call handling time",SUMPRODUCT((data!$A$2:$A$14431=M$7)*(data!$B$2:$B$14431=$B16)*(data!$C$2:$C$14431=$A$4)*(data!$F$2:$F$14431)),IF($A$5="Crew turnout time",SUMPRODUCT((data!$A$2:$A$14431=M$7)*(data!$B$2:$B$14431=$B16)*(data!$C$2:$C$14431=$A$4)*(data!$G$2:$G$14431)),SUMPRODUCT((data!$A$2:$A$14431=M$7)*(data!$B$2:$B$14431=$B16)*(data!$C$2:$C$14431=$A$4)*(data!$H$2:$H$14431))))))=0,"..",( IF($A$5="Total response time",SUMPRODUCT((data!$A$2:$A$14431=M$7)*(data!$B$2:$B$14431=$B16)*(data!$C$2:$C$14431=$A$4)*(data!$E$2:$E$14431)),IF($A$5="Call handling time",SUMPRODUCT((data!$A$2:$A$14431=M$7)*(data!$B$2:$B$14431=$B16)*(data!$C$2:$C$14431=$A$4)*(data!$F$2:$F$14431)),IF($A$5="Crew turnout time",SUMPRODUCT((data!$A$2:$A$14431=M$7)*(data!$B$2:$B$14431=$B16)*(data!$C$2:$C$14431=$A$4)*(data!$G$2:$G$14431)),SUMPRODUCT((data!$A$2:$A$14431=M$7)*(data!$B$2:$B$14431=$B16)*(data!$C$2:$C$14431=$A$4)*(data!$H$2:$H$14431)))))))</f>
        <v>6.0270699200000001E-3</v>
      </c>
      <c r="N16" s="150"/>
      <c r="O16" s="150"/>
      <c r="P16" s="150"/>
      <c r="Q16" s="150"/>
      <c r="R16" s="150"/>
      <c r="S16" s="150"/>
      <c r="T16" s="150"/>
      <c r="U16" s="150"/>
      <c r="W16" s="150"/>
      <c r="X16" s="150"/>
      <c r="Y16" s="150"/>
      <c r="Z16" s="150"/>
      <c r="AA16" s="150"/>
      <c r="AB16" s="150"/>
      <c r="AC16" s="150"/>
      <c r="AD16" s="150"/>
      <c r="AE16" s="150"/>
    </row>
    <row r="17" spans="1:31" s="159" customFormat="1" ht="16.5" customHeight="1" x14ac:dyDescent="0.3">
      <c r="A17" s="15" t="s">
        <v>6</v>
      </c>
      <c r="B17" s="156" t="s">
        <v>6</v>
      </c>
      <c r="C17" s="157">
        <f>IF((IF($A$5="Total response time",SUMPRODUCT((data_0910!$A$2:$A$557=C$7)*(data_0910!$B$2:$B$557=$B17)*(data_0910!$C$2:$C$557=$A$4)*(data_0910!$E$2:$E$557)),IF($A$5="Call handling time",SUMPRODUCT((data_0910!$A$2:$A$557=C$7)*(data_0910!$B$2:$B$557=$B17)*(data_0910!$C$2:$C$557=$A$4)*(data_0910!$F$2:$F$557)),IF($A$5="Crew turnout time",SUMPRODUCT((data_0910!$A$2:$A$557=C$7)*(data_0910!$B$2:$B$557=$B17)*(data_0910!$C$2:$C$557=$A$4)*(data_0910!$G$2:$G$557)),SUMPRODUCT((data_0910!$A$2:$A$557=C$7)*(data_0910!$B$2:$B$557=$B17)*(data_0910!$C$2:$C$557=$A$4)*(data_0910!$H$2:$H$557))))))=0,"..",( IF($A$5="Total response time",SUMPRODUCT((data_0910!$A$2:$A$557=C$7)*(data_0910!$B$2:$B$557=$B17)*(data_0910!$C$2:$C$557=$A$4)*(data_0910!$E$2:$E$557)),IF($A$5="Call handling time",SUMPRODUCT((data_0910!$A$2:$A$557=C$7)*(data_0910!$B$2:$B$557=$B17)*(data_0910!$C$2:$C$557=$A$4)*(data_0910!$F$2:$F$557)),IF($A$5="Crew turnout time",SUMPRODUCT((data_0910!$A$2:$A$557=C$7)*(data_0910!$B$2:$B$557=$B17)*(data_0910!$C$2:$C$557=$A$4)*(data_0910!$G$2:$G$557)),SUMPRODUCT((data_0910!$A$2:$A$557=C$7)*(data_0910!$B$2:$B$557=$B17)*(data_0910!$C$2:$C$557=$A$4)*(data_0910!$H$2:$H$557)))))))</f>
        <v>6.18490372E-3</v>
      </c>
      <c r="D17" s="157">
        <f>IF((IF($A$5="Total response time",SUMPRODUCT((data!$A$2:$A$14431=D$7)*(data!$B$2:$B$14431=$B17)*(data!$C$2:$C$14431=$A$4)*(data!$E$2:$E$14431)),IF($A$5="Call handling time",SUMPRODUCT((data!$A$2:$A$14431=D$7)*(data!$B$2:$B$14431=$B17)*(data!$C$2:$C$14431=$A$4)*(data!$F$2:$F$14431)),IF($A$5="Crew turnout time",SUMPRODUCT((data!$A$2:$A$14431=D$7)*(data!$B$2:$B$14431=$B17)*(data!$C$2:$C$14431=$A$4)*(data!$G$2:$G$14431)),SUMPRODUCT((data!$A$2:$A$14431=D$7)*(data!$B$2:$B$14431=$B17)*(data!$C$2:$C$14431=$A$4)*(data!$H$2:$H$14431))))))=0,"..",( IF($A$5="Total response time",SUMPRODUCT((data!$A$2:$A$14431=D$7)*(data!$B$2:$B$14431=$B17)*(data!$C$2:$C$14431=$A$4)*(data!$E$2:$E$14431)),IF($A$5="Call handling time",SUMPRODUCT((data!$A$2:$A$14431=D$7)*(data!$B$2:$B$14431=$B17)*(data!$C$2:$C$14431=$A$4)*(data!$F$2:$F$14431)),IF($A$5="Crew turnout time",SUMPRODUCT((data!$A$2:$A$14431=D$7)*(data!$B$2:$B$14431=$B17)*(data!$C$2:$C$14431=$A$4)*(data!$G$2:$G$14431)),SUMPRODUCT((data!$A$2:$A$14431=D$7)*(data!$B$2:$B$14431=$B17)*(data!$C$2:$C$14431=$A$4)*(data!$H$2:$H$14431)))))))</f>
        <v>6.2476167499999997E-3</v>
      </c>
      <c r="E17" s="157">
        <f>IF((IF($A$5="Total response time",SUMPRODUCT((data!$A$2:$A$14431=E$7)*(data!$B$2:$B$14431=$B17)*(data!$C$2:$C$14431=$A$4)*(data!$E$2:$E$14431)),IF($A$5="Call handling time",SUMPRODUCT((data!$A$2:$A$14431=E$7)*(data!$B$2:$B$14431=$B17)*(data!$C$2:$C$14431=$A$4)*(data!$F$2:$F$14431)),IF($A$5="Crew turnout time",SUMPRODUCT((data!$A$2:$A$14431=E$7)*(data!$B$2:$B$14431=$B17)*(data!$C$2:$C$14431=$A$4)*(data!$G$2:$G$14431)),SUMPRODUCT((data!$A$2:$A$14431=E$7)*(data!$B$2:$B$14431=$B17)*(data!$C$2:$C$14431=$A$4)*(data!$H$2:$H$14431))))))=0,"..",( IF($A$5="Total response time",SUMPRODUCT((data!$A$2:$A$14431=E$7)*(data!$B$2:$B$14431=$B17)*(data!$C$2:$C$14431=$A$4)*(data!$E$2:$E$14431)),IF($A$5="Call handling time",SUMPRODUCT((data!$A$2:$A$14431=E$7)*(data!$B$2:$B$14431=$B17)*(data!$C$2:$C$14431=$A$4)*(data!$F$2:$F$14431)),IF($A$5="Crew turnout time",SUMPRODUCT((data!$A$2:$A$14431=E$7)*(data!$B$2:$B$14431=$B17)*(data!$C$2:$C$14431=$A$4)*(data!$G$2:$G$14431)),SUMPRODUCT((data!$A$2:$A$14431=E$7)*(data!$B$2:$B$14431=$B17)*(data!$C$2:$C$14431=$A$4)*(data!$H$2:$H$14431)))))))</f>
        <v>6.2489389099999997E-3</v>
      </c>
      <c r="F17" s="157">
        <f>IF((IF($A$5="Total response time",SUMPRODUCT((data!$A$2:$A$14431=F$7)*(data!$B$2:$B$14431=$B17)*(data!$C$2:$C$14431=$A$4)*(data!$E$2:$E$14431)),IF($A$5="Call handling time",SUMPRODUCT((data!$A$2:$A$14431=F$7)*(data!$B$2:$B$14431=$B17)*(data!$C$2:$C$14431=$A$4)*(data!$F$2:$F$14431)),IF($A$5="Crew turnout time",SUMPRODUCT((data!$A$2:$A$14431=F$7)*(data!$B$2:$B$14431=$B17)*(data!$C$2:$C$14431=$A$4)*(data!$G$2:$G$14431)),SUMPRODUCT((data!$A$2:$A$14431=F$7)*(data!$B$2:$B$14431=$B17)*(data!$C$2:$C$14431=$A$4)*(data!$H$2:$H$14431))))))=0,"..",( IF($A$5="Total response time",SUMPRODUCT((data!$A$2:$A$14431=F$7)*(data!$B$2:$B$14431=$B17)*(data!$C$2:$C$14431=$A$4)*(data!$E$2:$E$14431)),IF($A$5="Call handling time",SUMPRODUCT((data!$A$2:$A$14431=F$7)*(data!$B$2:$B$14431=$B17)*(data!$C$2:$C$14431=$A$4)*(data!$F$2:$F$14431)),IF($A$5="Crew turnout time",SUMPRODUCT((data!$A$2:$A$14431=F$7)*(data!$B$2:$B$14431=$B17)*(data!$C$2:$C$14431=$A$4)*(data!$G$2:$G$14431)),SUMPRODUCT((data!$A$2:$A$14431=F$7)*(data!$B$2:$B$14431=$B17)*(data!$C$2:$C$14431=$A$4)*(data!$H$2:$H$14431)))))))</f>
        <v>6.35148751E-3</v>
      </c>
      <c r="G17" s="157">
        <f>IF((IF($A$5="Total response time",SUMPRODUCT((data!$A$2:$A$14431=G$7)*(data!$B$2:$B$14431=$B17)*(data!$C$2:$C$14431=$A$4)*(data!$E$2:$E$14431)),IF($A$5="Call handling time",SUMPRODUCT((data!$A$2:$A$14431=G$7)*(data!$B$2:$B$14431=$B17)*(data!$C$2:$C$14431=$A$4)*(data!$F$2:$F$14431)),IF($A$5="Crew turnout time",SUMPRODUCT((data!$A$2:$A$14431=G$7)*(data!$B$2:$B$14431=$B17)*(data!$C$2:$C$14431=$A$4)*(data!$G$2:$G$14431)),SUMPRODUCT((data!$A$2:$A$14431=G$7)*(data!$B$2:$B$14431=$B17)*(data!$C$2:$C$14431=$A$4)*(data!$H$2:$H$14431))))))=0,"..",( IF($A$5="Total response time",SUMPRODUCT((data!$A$2:$A$14431=G$7)*(data!$B$2:$B$14431=$B17)*(data!$C$2:$C$14431=$A$4)*(data!$E$2:$E$14431)),IF($A$5="Call handling time",SUMPRODUCT((data!$A$2:$A$14431=G$7)*(data!$B$2:$B$14431=$B17)*(data!$C$2:$C$14431=$A$4)*(data!$F$2:$F$14431)),IF($A$5="Crew turnout time",SUMPRODUCT((data!$A$2:$A$14431=G$7)*(data!$B$2:$B$14431=$B17)*(data!$C$2:$C$14431=$A$4)*(data!$G$2:$G$14431)),SUMPRODUCT((data!$A$2:$A$14431=G$7)*(data!$B$2:$B$14431=$B17)*(data!$C$2:$C$14431=$A$4)*(data!$H$2:$H$14431)))))))</f>
        <v>6.4846271799999999E-3</v>
      </c>
      <c r="H17" s="157">
        <f>IF((IF($A$5="Total response time",SUMPRODUCT((data!$A$2:$A$14431=H$7)*(data!$B$2:$B$14431=$B17)*(data!$C$2:$C$14431=$A$4)*(data!$E$2:$E$14431)),IF($A$5="Call handling time",SUMPRODUCT((data!$A$2:$A$14431=H$7)*(data!$B$2:$B$14431=$B17)*(data!$C$2:$C$14431=$A$4)*(data!$F$2:$F$14431)),IF($A$5="Crew turnout time",SUMPRODUCT((data!$A$2:$A$14431=H$7)*(data!$B$2:$B$14431=$B17)*(data!$C$2:$C$14431=$A$4)*(data!$G$2:$G$14431)),SUMPRODUCT((data!$A$2:$A$14431=H$7)*(data!$B$2:$B$14431=$B17)*(data!$C$2:$C$14431=$A$4)*(data!$H$2:$H$14431))))))=0,"..",( IF($A$5="Total response time",SUMPRODUCT((data!$A$2:$A$14431=H$7)*(data!$B$2:$B$14431=$B17)*(data!$C$2:$C$14431=$A$4)*(data!$E$2:$E$14431)),IF($A$5="Call handling time",SUMPRODUCT((data!$A$2:$A$14431=H$7)*(data!$B$2:$B$14431=$B17)*(data!$C$2:$C$14431=$A$4)*(data!$F$2:$F$14431)),IF($A$5="Crew turnout time",SUMPRODUCT((data!$A$2:$A$14431=H$7)*(data!$B$2:$B$14431=$B17)*(data!$C$2:$C$14431=$A$4)*(data!$G$2:$G$14431)),SUMPRODUCT((data!$A$2:$A$14431=H$7)*(data!$B$2:$B$14431=$B17)*(data!$C$2:$C$14431=$A$4)*(data!$H$2:$H$14431)))))))</f>
        <v>6.76833748E-3</v>
      </c>
      <c r="I17" s="157">
        <f>IF((IF($A$5="Total response time",SUMPRODUCT((data!$A$2:$A$14431=I$7)*(data!$B$2:$B$14431=$B17)*(data!$C$2:$C$14431=$A$4)*(data!$E$2:$E$14431)),IF($A$5="Call handling time",SUMPRODUCT((data!$A$2:$A$14431=I$7)*(data!$B$2:$B$14431=$B17)*(data!$C$2:$C$14431=$A$4)*(data!$F$2:$F$14431)),IF($A$5="Crew turnout time",SUMPRODUCT((data!$A$2:$A$14431=I$7)*(data!$B$2:$B$14431=$B17)*(data!$C$2:$C$14431=$A$4)*(data!$G$2:$G$14431)),SUMPRODUCT((data!$A$2:$A$14431=I$7)*(data!$B$2:$B$14431=$B17)*(data!$C$2:$C$14431=$A$4)*(data!$H$2:$H$14431))))))=0,"..",( IF($A$5="Total response time",SUMPRODUCT((data!$A$2:$A$14431=I$7)*(data!$B$2:$B$14431=$B17)*(data!$C$2:$C$14431=$A$4)*(data!$E$2:$E$14431)),IF($A$5="Call handling time",SUMPRODUCT((data!$A$2:$A$14431=I$7)*(data!$B$2:$B$14431=$B17)*(data!$C$2:$C$14431=$A$4)*(data!$F$2:$F$14431)),IF($A$5="Crew turnout time",SUMPRODUCT((data!$A$2:$A$14431=I$7)*(data!$B$2:$B$14431=$B17)*(data!$C$2:$C$14431=$A$4)*(data!$G$2:$G$14431)),SUMPRODUCT((data!$A$2:$A$14431=I$7)*(data!$B$2:$B$14431=$B17)*(data!$C$2:$C$14431=$A$4)*(data!$H$2:$H$14431)))))))</f>
        <v>6.7999006000000004E-3</v>
      </c>
      <c r="J17" s="157">
        <f>IF((IF($A$5="Total response time",SUMPRODUCT((data!$A$2:$A$14431=J$7)*(data!$B$2:$B$14431=$B17)*(data!$C$2:$C$14431=$A$4)*(data!$E$2:$E$14431)),IF($A$5="Call handling time",SUMPRODUCT((data!$A$2:$A$14431=J$7)*(data!$B$2:$B$14431=$B17)*(data!$C$2:$C$14431=$A$4)*(data!$F$2:$F$14431)),IF($A$5="Crew turnout time",SUMPRODUCT((data!$A$2:$A$14431=J$7)*(data!$B$2:$B$14431=$B17)*(data!$C$2:$C$14431=$A$4)*(data!$G$2:$G$14431)),SUMPRODUCT((data!$A$2:$A$14431=J$7)*(data!$B$2:$B$14431=$B17)*(data!$C$2:$C$14431=$A$4)*(data!$H$2:$H$14431))))))=0,"..",( IF($A$5="Total response time",SUMPRODUCT((data!$A$2:$A$14431=J$7)*(data!$B$2:$B$14431=$B17)*(data!$C$2:$C$14431=$A$4)*(data!$E$2:$E$14431)),IF($A$5="Call handling time",SUMPRODUCT((data!$A$2:$A$14431=J$7)*(data!$B$2:$B$14431=$B17)*(data!$C$2:$C$14431=$A$4)*(data!$F$2:$F$14431)),IF($A$5="Crew turnout time",SUMPRODUCT((data!$A$2:$A$14431=J$7)*(data!$B$2:$B$14431=$B17)*(data!$C$2:$C$14431=$A$4)*(data!$G$2:$G$14431)),SUMPRODUCT((data!$A$2:$A$14431=J$7)*(data!$B$2:$B$14431=$B17)*(data!$C$2:$C$14431=$A$4)*(data!$H$2:$H$14431)))))))</f>
        <v>6.6667414400000003E-3</v>
      </c>
      <c r="K17" s="157">
        <f>IF((IF($A$5="Total response time",SUMPRODUCT((data!$A$2:$A$14431=K$7)*(data!$B$2:$B$14431=$B17)*(data!$C$2:$C$14431=$A$4)*(data!$E$2:$E$14431)),IF($A$5="Call handling time",SUMPRODUCT((data!$A$2:$A$14431=K$7)*(data!$B$2:$B$14431=$B17)*(data!$C$2:$C$14431=$A$4)*(data!$F$2:$F$14431)),IF($A$5="Crew turnout time",SUMPRODUCT((data!$A$2:$A$14431=K$7)*(data!$B$2:$B$14431=$B17)*(data!$C$2:$C$14431=$A$4)*(data!$G$2:$G$14431)),SUMPRODUCT((data!$A$2:$A$14431=K$7)*(data!$B$2:$B$14431=$B17)*(data!$C$2:$C$14431=$A$4)*(data!$H$2:$H$14431))))))=0,"..",( IF($A$5="Total response time",SUMPRODUCT((data!$A$2:$A$14431=K$7)*(data!$B$2:$B$14431=$B17)*(data!$C$2:$C$14431=$A$4)*(data!$E$2:$E$14431)),IF($A$5="Call handling time",SUMPRODUCT((data!$A$2:$A$14431=K$7)*(data!$B$2:$B$14431=$B17)*(data!$C$2:$C$14431=$A$4)*(data!$F$2:$F$14431)),IF($A$5="Crew turnout time",SUMPRODUCT((data!$A$2:$A$14431=K$7)*(data!$B$2:$B$14431=$B17)*(data!$C$2:$C$14431=$A$4)*(data!$G$2:$G$14431)),SUMPRODUCT((data!$A$2:$A$14431=K$7)*(data!$B$2:$B$14431=$B17)*(data!$C$2:$C$14431=$A$4)*(data!$H$2:$H$14431)))))))</f>
        <v>6.6575024599999999E-3</v>
      </c>
      <c r="L17" s="157">
        <f>IF((IF($A$5="Total response time",SUMPRODUCT((data!$A$2:$A$14431=L$7)*(data!$B$2:$B$14431=$B17)*(data!$C$2:$C$14431=$A$4)*(data!$E$2:$E$14431)),IF($A$5="Call handling time",SUMPRODUCT((data!$A$2:$A$14431=L$7)*(data!$B$2:$B$14431=$B17)*(data!$C$2:$C$14431=$A$4)*(data!$F$2:$F$14431)),IF($A$5="Crew turnout time",SUMPRODUCT((data!$A$2:$A$14431=L$7)*(data!$B$2:$B$14431=$B17)*(data!$C$2:$C$14431=$A$4)*(data!$G$2:$G$14431)),SUMPRODUCT((data!$A$2:$A$14431=L$7)*(data!$B$2:$B$14431=$B17)*(data!$C$2:$C$14431=$A$4)*(data!$H$2:$H$14431))))))=0,"..",( IF($A$5="Total response time",SUMPRODUCT((data!$A$2:$A$14431=L$7)*(data!$B$2:$B$14431=$B17)*(data!$C$2:$C$14431=$A$4)*(data!$E$2:$E$14431)),IF($A$5="Call handling time",SUMPRODUCT((data!$A$2:$A$14431=L$7)*(data!$B$2:$B$14431=$B17)*(data!$C$2:$C$14431=$A$4)*(data!$F$2:$F$14431)),IF($A$5="Crew turnout time",SUMPRODUCT((data!$A$2:$A$14431=L$7)*(data!$B$2:$B$14431=$B17)*(data!$C$2:$C$14431=$A$4)*(data!$G$2:$G$14431)),SUMPRODUCT((data!$A$2:$A$14431=L$7)*(data!$B$2:$B$14431=$B17)*(data!$C$2:$C$14431=$A$4)*(data!$H$2:$H$14431)))))))</f>
        <v>6.7524424699999998E-3</v>
      </c>
      <c r="M17" s="157">
        <f>IF((IF($A$5="Total response time",SUMPRODUCT((data!$A$2:$A$14431=M$7)*(data!$B$2:$B$14431=$B17)*(data!$C$2:$C$14431=$A$4)*(data!$E$2:$E$14431)),IF($A$5="Call handling time",SUMPRODUCT((data!$A$2:$A$14431=M$7)*(data!$B$2:$B$14431=$B17)*(data!$C$2:$C$14431=$A$4)*(data!$F$2:$F$14431)),IF($A$5="Crew turnout time",SUMPRODUCT((data!$A$2:$A$14431=M$7)*(data!$B$2:$B$14431=$B17)*(data!$C$2:$C$14431=$A$4)*(data!$G$2:$G$14431)),SUMPRODUCT((data!$A$2:$A$14431=M$7)*(data!$B$2:$B$14431=$B17)*(data!$C$2:$C$14431=$A$4)*(data!$H$2:$H$14431))))))=0,"..",( IF($A$5="Total response time",SUMPRODUCT((data!$A$2:$A$14431=M$7)*(data!$B$2:$B$14431=$B17)*(data!$C$2:$C$14431=$A$4)*(data!$E$2:$E$14431)),IF($A$5="Call handling time",SUMPRODUCT((data!$A$2:$A$14431=M$7)*(data!$B$2:$B$14431=$B17)*(data!$C$2:$C$14431=$A$4)*(data!$F$2:$F$14431)),IF($A$5="Crew turnout time",SUMPRODUCT((data!$A$2:$A$14431=M$7)*(data!$B$2:$B$14431=$B17)*(data!$C$2:$C$14431=$A$4)*(data!$G$2:$G$14431)),SUMPRODUCT((data!$A$2:$A$14431=M$7)*(data!$B$2:$B$14431=$B17)*(data!$C$2:$C$14431=$A$4)*(data!$H$2:$H$14431)))))))</f>
        <v>6.7129790499999998E-3</v>
      </c>
      <c r="N17" s="148"/>
      <c r="O17" s="148"/>
      <c r="P17" s="148"/>
      <c r="Q17" s="148"/>
      <c r="R17" s="148"/>
      <c r="S17" s="148"/>
      <c r="T17" s="148"/>
      <c r="U17" s="148"/>
      <c r="W17" s="148"/>
      <c r="X17" s="148"/>
      <c r="Y17" s="148"/>
      <c r="Z17" s="148"/>
      <c r="AA17" s="148"/>
      <c r="AB17" s="148"/>
      <c r="AC17" s="148"/>
      <c r="AD17" s="148"/>
      <c r="AE17" s="148"/>
    </row>
    <row r="18" spans="1:31" s="159" customFormat="1" ht="16.5" customHeight="1" x14ac:dyDescent="0.3">
      <c r="A18" s="15" t="s">
        <v>159</v>
      </c>
      <c r="B18" s="156" t="s">
        <v>108</v>
      </c>
      <c r="C18" s="157">
        <f>IF((IF($A$5="Total response time",SUMPRODUCT((data_0910!$A$2:$A$557=C$7)*(data_0910!$B$2:$B$557=$B18)*(data_0910!$C$2:$C$557=$A$4)*(data_0910!$E$2:$E$557)),IF($A$5="Call handling time",SUMPRODUCT((data_0910!$A$2:$A$557=C$7)*(data_0910!$B$2:$B$557=$B18)*(data_0910!$C$2:$C$557=$A$4)*(data_0910!$F$2:$F$557)),IF($A$5="Crew turnout time",SUMPRODUCT((data_0910!$A$2:$A$557=C$7)*(data_0910!$B$2:$B$557=$B18)*(data_0910!$C$2:$C$557=$A$4)*(data_0910!$G$2:$G$557)),SUMPRODUCT((data_0910!$A$2:$A$557=C$7)*(data_0910!$B$2:$B$557=$B18)*(data_0910!$C$2:$C$557=$A$4)*(data_0910!$H$2:$H$557))))))=0,"..",( IF($A$5="Total response time",SUMPRODUCT((data_0910!$A$2:$A$557=C$7)*(data_0910!$B$2:$B$557=$B18)*(data_0910!$C$2:$C$557=$A$4)*(data_0910!$E$2:$E$557)),IF($A$5="Call handling time",SUMPRODUCT((data_0910!$A$2:$A$557=C$7)*(data_0910!$B$2:$B$557=$B18)*(data_0910!$C$2:$C$557=$A$4)*(data_0910!$F$2:$F$557)),IF($A$5="Crew turnout time",SUMPRODUCT((data_0910!$A$2:$A$557=C$7)*(data_0910!$B$2:$B$557=$B18)*(data_0910!$C$2:$C$557=$A$4)*(data_0910!$G$2:$G$557)),SUMPRODUCT((data_0910!$A$2:$A$557=C$7)*(data_0910!$B$2:$B$557=$B18)*(data_0910!$C$2:$C$557=$A$4)*(data_0910!$H$2:$H$557)))))))</f>
        <v>6.4425516299999996E-3</v>
      </c>
      <c r="D18" s="157">
        <f>IF((IF($A$5="Total response time",SUMPRODUCT((data!$A$2:$A$14431=D$7)*(data!$B$2:$B$14431=$B18)*(data!$C$2:$C$14431=$A$4)*(data!$E$2:$E$14431)),IF($A$5="Call handling time",SUMPRODUCT((data!$A$2:$A$14431=D$7)*(data!$B$2:$B$14431=$B18)*(data!$C$2:$C$14431=$A$4)*(data!$F$2:$F$14431)),IF($A$5="Crew turnout time",SUMPRODUCT((data!$A$2:$A$14431=D$7)*(data!$B$2:$B$14431=$B18)*(data!$C$2:$C$14431=$A$4)*(data!$G$2:$G$14431)),SUMPRODUCT((data!$A$2:$A$14431=D$7)*(data!$B$2:$B$14431=$B18)*(data!$C$2:$C$14431=$A$4)*(data!$H$2:$H$14431))))))=0,"..",( IF($A$5="Total response time",SUMPRODUCT((data!$A$2:$A$14431=D$7)*(data!$B$2:$B$14431=$B18)*(data!$C$2:$C$14431=$A$4)*(data!$E$2:$E$14431)),IF($A$5="Call handling time",SUMPRODUCT((data!$A$2:$A$14431=D$7)*(data!$B$2:$B$14431=$B18)*(data!$C$2:$C$14431=$A$4)*(data!$F$2:$F$14431)),IF($A$5="Crew turnout time",SUMPRODUCT((data!$A$2:$A$14431=D$7)*(data!$B$2:$B$14431=$B18)*(data!$C$2:$C$14431=$A$4)*(data!$G$2:$G$14431)),SUMPRODUCT((data!$A$2:$A$14431=D$7)*(data!$B$2:$B$14431=$B18)*(data!$C$2:$C$14431=$A$4)*(data!$H$2:$H$14431)))))))</f>
        <v>6.78634155E-3</v>
      </c>
      <c r="E18" s="157">
        <f>IF((IF($A$5="Total response time",SUMPRODUCT((data!$A$2:$A$14431=E$7)*(data!$B$2:$B$14431=$B18)*(data!$C$2:$C$14431=$A$4)*(data!$E$2:$E$14431)),IF($A$5="Call handling time",SUMPRODUCT((data!$A$2:$A$14431=E$7)*(data!$B$2:$B$14431=$B18)*(data!$C$2:$C$14431=$A$4)*(data!$F$2:$F$14431)),IF($A$5="Crew turnout time",SUMPRODUCT((data!$A$2:$A$14431=E$7)*(data!$B$2:$B$14431=$B18)*(data!$C$2:$C$14431=$A$4)*(data!$G$2:$G$14431)),SUMPRODUCT((data!$A$2:$A$14431=E$7)*(data!$B$2:$B$14431=$B18)*(data!$C$2:$C$14431=$A$4)*(data!$H$2:$H$14431))))))=0,"..",( IF($A$5="Total response time",SUMPRODUCT((data!$A$2:$A$14431=E$7)*(data!$B$2:$B$14431=$B18)*(data!$C$2:$C$14431=$A$4)*(data!$E$2:$E$14431)),IF($A$5="Call handling time",SUMPRODUCT((data!$A$2:$A$14431=E$7)*(data!$B$2:$B$14431=$B18)*(data!$C$2:$C$14431=$A$4)*(data!$F$2:$F$14431)),IF($A$5="Crew turnout time",SUMPRODUCT((data!$A$2:$A$14431=E$7)*(data!$B$2:$B$14431=$B18)*(data!$C$2:$C$14431=$A$4)*(data!$G$2:$G$14431)),SUMPRODUCT((data!$A$2:$A$14431=E$7)*(data!$B$2:$B$14431=$B18)*(data!$C$2:$C$14431=$A$4)*(data!$H$2:$H$14431)))))))</f>
        <v>6.8699398400000004E-3</v>
      </c>
      <c r="F18" s="157">
        <f>IF((IF($A$5="Total response time",SUMPRODUCT((data!$A$2:$A$14431=F$7)*(data!$B$2:$B$14431=$B18)*(data!$C$2:$C$14431=$A$4)*(data!$E$2:$E$14431)),IF($A$5="Call handling time",SUMPRODUCT((data!$A$2:$A$14431=F$7)*(data!$B$2:$B$14431=$B18)*(data!$C$2:$C$14431=$A$4)*(data!$F$2:$F$14431)),IF($A$5="Crew turnout time",SUMPRODUCT((data!$A$2:$A$14431=F$7)*(data!$B$2:$B$14431=$B18)*(data!$C$2:$C$14431=$A$4)*(data!$G$2:$G$14431)),SUMPRODUCT((data!$A$2:$A$14431=F$7)*(data!$B$2:$B$14431=$B18)*(data!$C$2:$C$14431=$A$4)*(data!$H$2:$H$14431))))))=0,"..",( IF($A$5="Total response time",SUMPRODUCT((data!$A$2:$A$14431=F$7)*(data!$B$2:$B$14431=$B18)*(data!$C$2:$C$14431=$A$4)*(data!$E$2:$E$14431)),IF($A$5="Call handling time",SUMPRODUCT((data!$A$2:$A$14431=F$7)*(data!$B$2:$B$14431=$B18)*(data!$C$2:$C$14431=$A$4)*(data!$F$2:$F$14431)),IF($A$5="Crew turnout time",SUMPRODUCT((data!$A$2:$A$14431=F$7)*(data!$B$2:$B$14431=$B18)*(data!$C$2:$C$14431=$A$4)*(data!$G$2:$G$14431)),SUMPRODUCT((data!$A$2:$A$14431=F$7)*(data!$B$2:$B$14431=$B18)*(data!$C$2:$C$14431=$A$4)*(data!$H$2:$H$14431)))))))</f>
        <v>6.68358797E-3</v>
      </c>
      <c r="G18" s="157">
        <f>IF((IF($A$5="Total response time",SUMPRODUCT((data!$A$2:$A$14431=G$7)*(data!$B$2:$B$14431=$B18)*(data!$C$2:$C$14431=$A$4)*(data!$E$2:$E$14431)),IF($A$5="Call handling time",SUMPRODUCT((data!$A$2:$A$14431=G$7)*(data!$B$2:$B$14431=$B18)*(data!$C$2:$C$14431=$A$4)*(data!$F$2:$F$14431)),IF($A$5="Crew turnout time",SUMPRODUCT((data!$A$2:$A$14431=G$7)*(data!$B$2:$B$14431=$B18)*(data!$C$2:$C$14431=$A$4)*(data!$G$2:$G$14431)),SUMPRODUCT((data!$A$2:$A$14431=G$7)*(data!$B$2:$B$14431=$B18)*(data!$C$2:$C$14431=$A$4)*(data!$H$2:$H$14431))))))=0,"..",( IF($A$5="Total response time",SUMPRODUCT((data!$A$2:$A$14431=G$7)*(data!$B$2:$B$14431=$B18)*(data!$C$2:$C$14431=$A$4)*(data!$E$2:$E$14431)),IF($A$5="Call handling time",SUMPRODUCT((data!$A$2:$A$14431=G$7)*(data!$B$2:$B$14431=$B18)*(data!$C$2:$C$14431=$A$4)*(data!$F$2:$F$14431)),IF($A$5="Crew turnout time",SUMPRODUCT((data!$A$2:$A$14431=G$7)*(data!$B$2:$B$14431=$B18)*(data!$C$2:$C$14431=$A$4)*(data!$G$2:$G$14431)),SUMPRODUCT((data!$A$2:$A$14431=G$7)*(data!$B$2:$B$14431=$B18)*(data!$C$2:$C$14431=$A$4)*(data!$H$2:$H$14431)))))))</f>
        <v>7.1479267400000003E-3</v>
      </c>
      <c r="H18" s="157">
        <f>IF((IF($A$5="Total response time",SUMPRODUCT((data!$A$2:$A$14431=H$7)*(data!$B$2:$B$14431=$B18)*(data!$C$2:$C$14431=$A$4)*(data!$E$2:$E$14431)),IF($A$5="Call handling time",SUMPRODUCT((data!$A$2:$A$14431=H$7)*(data!$B$2:$B$14431=$B18)*(data!$C$2:$C$14431=$A$4)*(data!$F$2:$F$14431)),IF($A$5="Crew turnout time",SUMPRODUCT((data!$A$2:$A$14431=H$7)*(data!$B$2:$B$14431=$B18)*(data!$C$2:$C$14431=$A$4)*(data!$G$2:$G$14431)),SUMPRODUCT((data!$A$2:$A$14431=H$7)*(data!$B$2:$B$14431=$B18)*(data!$C$2:$C$14431=$A$4)*(data!$H$2:$H$14431))))))=0,"..",( IF($A$5="Total response time",SUMPRODUCT((data!$A$2:$A$14431=H$7)*(data!$B$2:$B$14431=$B18)*(data!$C$2:$C$14431=$A$4)*(data!$E$2:$E$14431)),IF($A$5="Call handling time",SUMPRODUCT((data!$A$2:$A$14431=H$7)*(data!$B$2:$B$14431=$B18)*(data!$C$2:$C$14431=$A$4)*(data!$F$2:$F$14431)),IF($A$5="Crew turnout time",SUMPRODUCT((data!$A$2:$A$14431=H$7)*(data!$B$2:$B$14431=$B18)*(data!$C$2:$C$14431=$A$4)*(data!$G$2:$G$14431)),SUMPRODUCT((data!$A$2:$A$14431=H$7)*(data!$B$2:$B$14431=$B18)*(data!$C$2:$C$14431=$A$4)*(data!$H$2:$H$14431)))))))</f>
        <v>7.2593445099999997E-3</v>
      </c>
      <c r="I18" s="157">
        <f>IF((IF($A$5="Total response time",SUMPRODUCT((data!$A$2:$A$14431=I$7)*(data!$B$2:$B$14431=$B18)*(data!$C$2:$C$14431=$A$4)*(data!$E$2:$E$14431)),IF($A$5="Call handling time",SUMPRODUCT((data!$A$2:$A$14431=I$7)*(data!$B$2:$B$14431=$B18)*(data!$C$2:$C$14431=$A$4)*(data!$F$2:$F$14431)),IF($A$5="Crew turnout time",SUMPRODUCT((data!$A$2:$A$14431=I$7)*(data!$B$2:$B$14431=$B18)*(data!$C$2:$C$14431=$A$4)*(data!$G$2:$G$14431)),SUMPRODUCT((data!$A$2:$A$14431=I$7)*(data!$B$2:$B$14431=$B18)*(data!$C$2:$C$14431=$A$4)*(data!$H$2:$H$14431))))))=0,"..",( IF($A$5="Total response time",SUMPRODUCT((data!$A$2:$A$14431=I$7)*(data!$B$2:$B$14431=$B18)*(data!$C$2:$C$14431=$A$4)*(data!$E$2:$E$14431)),IF($A$5="Call handling time",SUMPRODUCT((data!$A$2:$A$14431=I$7)*(data!$B$2:$B$14431=$B18)*(data!$C$2:$C$14431=$A$4)*(data!$F$2:$F$14431)),IF($A$5="Crew turnout time",SUMPRODUCT((data!$A$2:$A$14431=I$7)*(data!$B$2:$B$14431=$B18)*(data!$C$2:$C$14431=$A$4)*(data!$G$2:$G$14431)),SUMPRODUCT((data!$A$2:$A$14431=I$7)*(data!$B$2:$B$14431=$B18)*(data!$C$2:$C$14431=$A$4)*(data!$H$2:$H$14431)))))))</f>
        <v>7.6176886799999999E-3</v>
      </c>
      <c r="J18" s="157">
        <f>IF((IF($A$5="Total response time",SUMPRODUCT((data!$A$2:$A$14431=J$7)*(data!$B$2:$B$14431=$B18)*(data!$C$2:$C$14431=$A$4)*(data!$E$2:$E$14431)),IF($A$5="Call handling time",SUMPRODUCT((data!$A$2:$A$14431=J$7)*(data!$B$2:$B$14431=$B18)*(data!$C$2:$C$14431=$A$4)*(data!$F$2:$F$14431)),IF($A$5="Crew turnout time",SUMPRODUCT((data!$A$2:$A$14431=J$7)*(data!$B$2:$B$14431=$B18)*(data!$C$2:$C$14431=$A$4)*(data!$G$2:$G$14431)),SUMPRODUCT((data!$A$2:$A$14431=J$7)*(data!$B$2:$B$14431=$B18)*(data!$C$2:$C$14431=$A$4)*(data!$H$2:$H$14431))))))=0,"..",( IF($A$5="Total response time",SUMPRODUCT((data!$A$2:$A$14431=J$7)*(data!$B$2:$B$14431=$B18)*(data!$C$2:$C$14431=$A$4)*(data!$E$2:$E$14431)),IF($A$5="Call handling time",SUMPRODUCT((data!$A$2:$A$14431=J$7)*(data!$B$2:$B$14431=$B18)*(data!$C$2:$C$14431=$A$4)*(data!$F$2:$F$14431)),IF($A$5="Crew turnout time",SUMPRODUCT((data!$A$2:$A$14431=J$7)*(data!$B$2:$B$14431=$B18)*(data!$C$2:$C$14431=$A$4)*(data!$G$2:$G$14431)),SUMPRODUCT((data!$A$2:$A$14431=J$7)*(data!$B$2:$B$14431=$B18)*(data!$C$2:$C$14431=$A$4)*(data!$H$2:$H$14431)))))))</f>
        <v>7.4029503099999998E-3</v>
      </c>
      <c r="K18" s="157">
        <f>IF((IF($A$5="Total response time",SUMPRODUCT((data!$A$2:$A$14431=K$7)*(data!$B$2:$B$14431=$B18)*(data!$C$2:$C$14431=$A$4)*(data!$E$2:$E$14431)),IF($A$5="Call handling time",SUMPRODUCT((data!$A$2:$A$14431=K$7)*(data!$B$2:$B$14431=$B18)*(data!$C$2:$C$14431=$A$4)*(data!$F$2:$F$14431)),IF($A$5="Crew turnout time",SUMPRODUCT((data!$A$2:$A$14431=K$7)*(data!$B$2:$B$14431=$B18)*(data!$C$2:$C$14431=$A$4)*(data!$G$2:$G$14431)),SUMPRODUCT((data!$A$2:$A$14431=K$7)*(data!$B$2:$B$14431=$B18)*(data!$C$2:$C$14431=$A$4)*(data!$H$2:$H$14431))))))=0,"..",( IF($A$5="Total response time",SUMPRODUCT((data!$A$2:$A$14431=K$7)*(data!$B$2:$B$14431=$B18)*(data!$C$2:$C$14431=$A$4)*(data!$E$2:$E$14431)),IF($A$5="Call handling time",SUMPRODUCT((data!$A$2:$A$14431=K$7)*(data!$B$2:$B$14431=$B18)*(data!$C$2:$C$14431=$A$4)*(data!$F$2:$F$14431)),IF($A$5="Crew turnout time",SUMPRODUCT((data!$A$2:$A$14431=K$7)*(data!$B$2:$B$14431=$B18)*(data!$C$2:$C$14431=$A$4)*(data!$G$2:$G$14431)),SUMPRODUCT((data!$A$2:$A$14431=K$7)*(data!$B$2:$B$14431=$B18)*(data!$C$2:$C$14431=$A$4)*(data!$H$2:$H$14431)))))))</f>
        <v>7.4783696700000003E-3</v>
      </c>
      <c r="L18" s="157">
        <f>IF((IF($A$5="Total response time",SUMPRODUCT((data!$A$2:$A$14431=L$7)*(data!$B$2:$B$14431=$B18)*(data!$C$2:$C$14431=$A$4)*(data!$E$2:$E$14431)),IF($A$5="Call handling time",SUMPRODUCT((data!$A$2:$A$14431=L$7)*(data!$B$2:$B$14431=$B18)*(data!$C$2:$C$14431=$A$4)*(data!$F$2:$F$14431)),IF($A$5="Crew turnout time",SUMPRODUCT((data!$A$2:$A$14431=L$7)*(data!$B$2:$B$14431=$B18)*(data!$C$2:$C$14431=$A$4)*(data!$G$2:$G$14431)),SUMPRODUCT((data!$A$2:$A$14431=L$7)*(data!$B$2:$B$14431=$B18)*(data!$C$2:$C$14431=$A$4)*(data!$H$2:$H$14431))))))=0,"..",( IF($A$5="Total response time",SUMPRODUCT((data!$A$2:$A$14431=L$7)*(data!$B$2:$B$14431=$B18)*(data!$C$2:$C$14431=$A$4)*(data!$E$2:$E$14431)),IF($A$5="Call handling time",SUMPRODUCT((data!$A$2:$A$14431=L$7)*(data!$B$2:$B$14431=$B18)*(data!$C$2:$C$14431=$A$4)*(data!$F$2:$F$14431)),IF($A$5="Crew turnout time",SUMPRODUCT((data!$A$2:$A$14431=L$7)*(data!$B$2:$B$14431=$B18)*(data!$C$2:$C$14431=$A$4)*(data!$G$2:$G$14431)),SUMPRODUCT((data!$A$2:$A$14431=L$7)*(data!$B$2:$B$14431=$B18)*(data!$C$2:$C$14431=$A$4)*(data!$H$2:$H$14431)))))))</f>
        <v>8.0380874100000003E-3</v>
      </c>
      <c r="M18" s="157">
        <f>IF((IF($A$5="Total response time",SUMPRODUCT((data!$A$2:$A$14431=M$7)*(data!$B$2:$B$14431=$B18)*(data!$C$2:$C$14431=$A$4)*(data!$E$2:$E$14431)),IF($A$5="Call handling time",SUMPRODUCT((data!$A$2:$A$14431=M$7)*(data!$B$2:$B$14431=$B18)*(data!$C$2:$C$14431=$A$4)*(data!$F$2:$F$14431)),IF($A$5="Crew turnout time",SUMPRODUCT((data!$A$2:$A$14431=M$7)*(data!$B$2:$B$14431=$B18)*(data!$C$2:$C$14431=$A$4)*(data!$G$2:$G$14431)),SUMPRODUCT((data!$A$2:$A$14431=M$7)*(data!$B$2:$B$14431=$B18)*(data!$C$2:$C$14431=$A$4)*(data!$H$2:$H$14431))))))=0,"..",( IF($A$5="Total response time",SUMPRODUCT((data!$A$2:$A$14431=M$7)*(data!$B$2:$B$14431=$B18)*(data!$C$2:$C$14431=$A$4)*(data!$E$2:$E$14431)),IF($A$5="Call handling time",SUMPRODUCT((data!$A$2:$A$14431=M$7)*(data!$B$2:$B$14431=$B18)*(data!$C$2:$C$14431=$A$4)*(data!$F$2:$F$14431)),IF($A$5="Crew turnout time",SUMPRODUCT((data!$A$2:$A$14431=M$7)*(data!$B$2:$B$14431=$B18)*(data!$C$2:$C$14431=$A$4)*(data!$G$2:$G$14431)),SUMPRODUCT((data!$A$2:$A$14431=M$7)*(data!$B$2:$B$14431=$B18)*(data!$C$2:$C$14431=$A$4)*(data!$H$2:$H$14431)))))))</f>
        <v>7.7058946800000003E-3</v>
      </c>
      <c r="N18" s="148"/>
      <c r="O18" s="148"/>
      <c r="P18" s="148"/>
      <c r="Q18" s="148"/>
      <c r="R18" s="148"/>
      <c r="S18" s="148"/>
      <c r="T18" s="148"/>
      <c r="U18" s="148"/>
      <c r="W18" s="148"/>
      <c r="X18" s="148"/>
      <c r="Y18" s="148"/>
      <c r="Z18" s="148"/>
      <c r="AA18" s="148"/>
      <c r="AB18" s="148"/>
      <c r="AC18" s="148"/>
      <c r="AD18" s="148"/>
      <c r="AE18" s="148"/>
    </row>
    <row r="19" spans="1:31" s="159" customFormat="1" ht="16.5" customHeight="1" x14ac:dyDescent="0.3">
      <c r="A19" s="16" t="s">
        <v>160</v>
      </c>
      <c r="B19" s="156" t="s">
        <v>178</v>
      </c>
      <c r="C19" s="157">
        <f>IF((IF($A$5="Total response time",SUMPRODUCT((data_0910!$A$2:$A$557=C$7)*(data_0910!$B$2:$B$557=$B19)*(data_0910!$C$2:$C$557=$A$4)*(data_0910!$E$2:$E$557)),IF($A$5="Call handling time",SUMPRODUCT((data_0910!$A$2:$A$557=C$7)*(data_0910!$B$2:$B$557=$B19)*(data_0910!$C$2:$C$557=$A$4)*(data_0910!$F$2:$F$557)),IF($A$5="Crew turnout time",SUMPRODUCT((data_0910!$A$2:$A$557=C$7)*(data_0910!$B$2:$B$557=$B19)*(data_0910!$C$2:$C$557=$A$4)*(data_0910!$G$2:$G$557)),SUMPRODUCT((data_0910!$A$2:$A$557=C$7)*(data_0910!$B$2:$B$557=$B19)*(data_0910!$C$2:$C$557=$A$4)*(data_0910!$H$2:$H$557))))))=0,"..",( IF($A$5="Total response time",SUMPRODUCT((data_0910!$A$2:$A$557=C$7)*(data_0910!$B$2:$B$557=$B19)*(data_0910!$C$2:$C$557=$A$4)*(data_0910!$E$2:$E$557)),IF($A$5="Call handling time",SUMPRODUCT((data_0910!$A$2:$A$557=C$7)*(data_0910!$B$2:$B$557=$B19)*(data_0910!$C$2:$C$557=$A$4)*(data_0910!$F$2:$F$557)),IF($A$5="Crew turnout time",SUMPRODUCT((data_0910!$A$2:$A$557=C$7)*(data_0910!$B$2:$B$557=$B19)*(data_0910!$C$2:$C$557=$A$4)*(data_0910!$G$2:$G$557)),SUMPRODUCT((data_0910!$A$2:$A$557=C$7)*(data_0910!$B$2:$B$557=$B19)*(data_0910!$C$2:$C$557=$A$4)*(data_0910!$H$2:$H$557)))))))</f>
        <v>5.7526649399999999E-3</v>
      </c>
      <c r="D19" s="157">
        <f>IF((IF($A$5="Total response time",SUMPRODUCT((data!$A$2:$A$14431=D$7)*(data!$B$2:$B$14431=$B19)*(data!$C$2:$C$14431=$A$4)*(data!$E$2:$E$14431)),IF($A$5="Call handling time",SUMPRODUCT((data!$A$2:$A$14431=D$7)*(data!$B$2:$B$14431=$B19)*(data!$C$2:$C$14431=$A$4)*(data!$F$2:$F$14431)),IF($A$5="Crew turnout time",SUMPRODUCT((data!$A$2:$A$14431=D$7)*(data!$B$2:$B$14431=$B19)*(data!$C$2:$C$14431=$A$4)*(data!$G$2:$G$14431)),SUMPRODUCT((data!$A$2:$A$14431=D$7)*(data!$B$2:$B$14431=$B19)*(data!$C$2:$C$14431=$A$4)*(data!$H$2:$H$14431))))))=0,"..",( IF($A$5="Total response time",SUMPRODUCT((data!$A$2:$A$14431=D$7)*(data!$B$2:$B$14431=$B19)*(data!$C$2:$C$14431=$A$4)*(data!$E$2:$E$14431)),IF($A$5="Call handling time",SUMPRODUCT((data!$A$2:$A$14431=D$7)*(data!$B$2:$B$14431=$B19)*(data!$C$2:$C$14431=$A$4)*(data!$F$2:$F$14431)),IF($A$5="Crew turnout time",SUMPRODUCT((data!$A$2:$A$14431=D$7)*(data!$B$2:$B$14431=$B19)*(data!$C$2:$C$14431=$A$4)*(data!$G$2:$G$14431)),SUMPRODUCT((data!$A$2:$A$14431=D$7)*(data!$B$2:$B$14431=$B19)*(data!$C$2:$C$14431=$A$4)*(data!$H$2:$H$14431)))))))</f>
        <v>5.9656918600000004E-3</v>
      </c>
      <c r="E19" s="157">
        <f>IF((IF($A$5="Total response time",SUMPRODUCT((data!$A$2:$A$14431=E$7)*(data!$B$2:$B$14431=$B19)*(data!$C$2:$C$14431=$A$4)*(data!$E$2:$E$14431)),IF($A$5="Call handling time",SUMPRODUCT((data!$A$2:$A$14431=E$7)*(data!$B$2:$B$14431=$B19)*(data!$C$2:$C$14431=$A$4)*(data!$F$2:$F$14431)),IF($A$5="Crew turnout time",SUMPRODUCT((data!$A$2:$A$14431=E$7)*(data!$B$2:$B$14431=$B19)*(data!$C$2:$C$14431=$A$4)*(data!$G$2:$G$14431)),SUMPRODUCT((data!$A$2:$A$14431=E$7)*(data!$B$2:$B$14431=$B19)*(data!$C$2:$C$14431=$A$4)*(data!$H$2:$H$14431))))))=0,"..",( IF($A$5="Total response time",SUMPRODUCT((data!$A$2:$A$14431=E$7)*(data!$B$2:$B$14431=$B19)*(data!$C$2:$C$14431=$A$4)*(data!$E$2:$E$14431)),IF($A$5="Call handling time",SUMPRODUCT((data!$A$2:$A$14431=E$7)*(data!$B$2:$B$14431=$B19)*(data!$C$2:$C$14431=$A$4)*(data!$F$2:$F$14431)),IF($A$5="Crew turnout time",SUMPRODUCT((data!$A$2:$A$14431=E$7)*(data!$B$2:$B$14431=$B19)*(data!$C$2:$C$14431=$A$4)*(data!$G$2:$G$14431)),SUMPRODUCT((data!$A$2:$A$14431=E$7)*(data!$B$2:$B$14431=$B19)*(data!$C$2:$C$14431=$A$4)*(data!$H$2:$H$14431)))))))</f>
        <v>5.9849741200000001E-3</v>
      </c>
      <c r="F19" s="157">
        <f>IF((IF($A$5="Total response time",SUMPRODUCT((data!$A$2:$A$14431=F$7)*(data!$B$2:$B$14431=$B19)*(data!$C$2:$C$14431=$A$4)*(data!$E$2:$E$14431)),IF($A$5="Call handling time",SUMPRODUCT((data!$A$2:$A$14431=F$7)*(data!$B$2:$B$14431=$B19)*(data!$C$2:$C$14431=$A$4)*(data!$F$2:$F$14431)),IF($A$5="Crew turnout time",SUMPRODUCT((data!$A$2:$A$14431=F$7)*(data!$B$2:$B$14431=$B19)*(data!$C$2:$C$14431=$A$4)*(data!$G$2:$G$14431)),SUMPRODUCT((data!$A$2:$A$14431=F$7)*(data!$B$2:$B$14431=$B19)*(data!$C$2:$C$14431=$A$4)*(data!$H$2:$H$14431))))))=0,"..",( IF($A$5="Total response time",SUMPRODUCT((data!$A$2:$A$14431=F$7)*(data!$B$2:$B$14431=$B19)*(data!$C$2:$C$14431=$A$4)*(data!$E$2:$E$14431)),IF($A$5="Call handling time",SUMPRODUCT((data!$A$2:$A$14431=F$7)*(data!$B$2:$B$14431=$B19)*(data!$C$2:$C$14431=$A$4)*(data!$F$2:$F$14431)),IF($A$5="Crew turnout time",SUMPRODUCT((data!$A$2:$A$14431=F$7)*(data!$B$2:$B$14431=$B19)*(data!$C$2:$C$14431=$A$4)*(data!$G$2:$G$14431)),SUMPRODUCT((data!$A$2:$A$14431=F$7)*(data!$B$2:$B$14431=$B19)*(data!$C$2:$C$14431=$A$4)*(data!$H$2:$H$14431)))))))</f>
        <v>5.8108884500000001E-3</v>
      </c>
      <c r="G19" s="157">
        <f>IF((IF($A$5="Total response time",SUMPRODUCT((data!$A$2:$A$14431=G$7)*(data!$B$2:$B$14431=$B19)*(data!$C$2:$C$14431=$A$4)*(data!$E$2:$E$14431)),IF($A$5="Call handling time",SUMPRODUCT((data!$A$2:$A$14431=G$7)*(data!$B$2:$B$14431=$B19)*(data!$C$2:$C$14431=$A$4)*(data!$F$2:$F$14431)),IF($A$5="Crew turnout time",SUMPRODUCT((data!$A$2:$A$14431=G$7)*(data!$B$2:$B$14431=$B19)*(data!$C$2:$C$14431=$A$4)*(data!$G$2:$G$14431)),SUMPRODUCT((data!$A$2:$A$14431=G$7)*(data!$B$2:$B$14431=$B19)*(data!$C$2:$C$14431=$A$4)*(data!$H$2:$H$14431))))))=0,"..",( IF($A$5="Total response time",SUMPRODUCT((data!$A$2:$A$14431=G$7)*(data!$B$2:$B$14431=$B19)*(data!$C$2:$C$14431=$A$4)*(data!$E$2:$E$14431)),IF($A$5="Call handling time",SUMPRODUCT((data!$A$2:$A$14431=G$7)*(data!$B$2:$B$14431=$B19)*(data!$C$2:$C$14431=$A$4)*(data!$F$2:$F$14431)),IF($A$5="Crew turnout time",SUMPRODUCT((data!$A$2:$A$14431=G$7)*(data!$B$2:$B$14431=$B19)*(data!$C$2:$C$14431=$A$4)*(data!$G$2:$G$14431)),SUMPRODUCT((data!$A$2:$A$14431=G$7)*(data!$B$2:$B$14431=$B19)*(data!$C$2:$C$14431=$A$4)*(data!$H$2:$H$14431)))))))</f>
        <v>6.0480912400000001E-3</v>
      </c>
      <c r="H19" s="157">
        <f>IF((IF($A$5="Total response time",SUMPRODUCT((data!$A$2:$A$14431=H$7)*(data!$B$2:$B$14431=$B19)*(data!$C$2:$C$14431=$A$4)*(data!$E$2:$E$14431)),IF($A$5="Call handling time",SUMPRODUCT((data!$A$2:$A$14431=H$7)*(data!$B$2:$B$14431=$B19)*(data!$C$2:$C$14431=$A$4)*(data!$F$2:$F$14431)),IF($A$5="Crew turnout time",SUMPRODUCT((data!$A$2:$A$14431=H$7)*(data!$B$2:$B$14431=$B19)*(data!$C$2:$C$14431=$A$4)*(data!$G$2:$G$14431)),SUMPRODUCT((data!$A$2:$A$14431=H$7)*(data!$B$2:$B$14431=$B19)*(data!$C$2:$C$14431=$A$4)*(data!$H$2:$H$14431))))))=0,"..",( IF($A$5="Total response time",SUMPRODUCT((data!$A$2:$A$14431=H$7)*(data!$B$2:$B$14431=$B19)*(data!$C$2:$C$14431=$A$4)*(data!$E$2:$E$14431)),IF($A$5="Call handling time",SUMPRODUCT((data!$A$2:$A$14431=H$7)*(data!$B$2:$B$14431=$B19)*(data!$C$2:$C$14431=$A$4)*(data!$F$2:$F$14431)),IF($A$5="Crew turnout time",SUMPRODUCT((data!$A$2:$A$14431=H$7)*(data!$B$2:$B$14431=$B19)*(data!$C$2:$C$14431=$A$4)*(data!$G$2:$G$14431)),SUMPRODUCT((data!$A$2:$A$14431=H$7)*(data!$B$2:$B$14431=$B19)*(data!$C$2:$C$14431=$A$4)*(data!$H$2:$H$14431)))))))</f>
        <v>6.2890894600000002E-3</v>
      </c>
      <c r="I19" s="157">
        <f>IF((IF($A$5="Total response time",SUMPRODUCT((data!$A$2:$A$14431=I$7)*(data!$B$2:$B$14431=$B19)*(data!$C$2:$C$14431=$A$4)*(data!$E$2:$E$14431)),IF($A$5="Call handling time",SUMPRODUCT((data!$A$2:$A$14431=I$7)*(data!$B$2:$B$14431=$B19)*(data!$C$2:$C$14431=$A$4)*(data!$F$2:$F$14431)),IF($A$5="Crew turnout time",SUMPRODUCT((data!$A$2:$A$14431=I$7)*(data!$B$2:$B$14431=$B19)*(data!$C$2:$C$14431=$A$4)*(data!$G$2:$G$14431)),SUMPRODUCT((data!$A$2:$A$14431=I$7)*(data!$B$2:$B$14431=$B19)*(data!$C$2:$C$14431=$A$4)*(data!$H$2:$H$14431))))))=0,"..",( IF($A$5="Total response time",SUMPRODUCT((data!$A$2:$A$14431=I$7)*(data!$B$2:$B$14431=$B19)*(data!$C$2:$C$14431=$A$4)*(data!$E$2:$E$14431)),IF($A$5="Call handling time",SUMPRODUCT((data!$A$2:$A$14431=I$7)*(data!$B$2:$B$14431=$B19)*(data!$C$2:$C$14431=$A$4)*(data!$F$2:$F$14431)),IF($A$5="Crew turnout time",SUMPRODUCT((data!$A$2:$A$14431=I$7)*(data!$B$2:$B$14431=$B19)*(data!$C$2:$C$14431=$A$4)*(data!$G$2:$G$14431)),SUMPRODUCT((data!$A$2:$A$14431=I$7)*(data!$B$2:$B$14431=$B19)*(data!$C$2:$C$14431=$A$4)*(data!$H$2:$H$14431)))))))</f>
        <v>6.4184749500000001E-3</v>
      </c>
      <c r="J19" s="157">
        <f>IF((IF($A$5="Total response time",SUMPRODUCT((data!$A$2:$A$14431=J$7)*(data!$B$2:$B$14431=$B19)*(data!$C$2:$C$14431=$A$4)*(data!$E$2:$E$14431)),IF($A$5="Call handling time",SUMPRODUCT((data!$A$2:$A$14431=J$7)*(data!$B$2:$B$14431=$B19)*(data!$C$2:$C$14431=$A$4)*(data!$F$2:$F$14431)),IF($A$5="Crew turnout time",SUMPRODUCT((data!$A$2:$A$14431=J$7)*(data!$B$2:$B$14431=$B19)*(data!$C$2:$C$14431=$A$4)*(data!$G$2:$G$14431)),SUMPRODUCT((data!$A$2:$A$14431=J$7)*(data!$B$2:$B$14431=$B19)*(data!$C$2:$C$14431=$A$4)*(data!$H$2:$H$14431))))))=0,"..",( IF($A$5="Total response time",SUMPRODUCT((data!$A$2:$A$14431=J$7)*(data!$B$2:$B$14431=$B19)*(data!$C$2:$C$14431=$A$4)*(data!$E$2:$E$14431)),IF($A$5="Call handling time",SUMPRODUCT((data!$A$2:$A$14431=J$7)*(data!$B$2:$B$14431=$B19)*(data!$C$2:$C$14431=$A$4)*(data!$F$2:$F$14431)),IF($A$5="Crew turnout time",SUMPRODUCT((data!$A$2:$A$14431=J$7)*(data!$B$2:$B$14431=$B19)*(data!$C$2:$C$14431=$A$4)*(data!$G$2:$G$14431)),SUMPRODUCT((data!$A$2:$A$14431=J$7)*(data!$B$2:$B$14431=$B19)*(data!$C$2:$C$14431=$A$4)*(data!$H$2:$H$14431)))))))</f>
        <v>6.3530819900000004E-3</v>
      </c>
      <c r="K19" s="157">
        <f>IF((IF($A$5="Total response time",SUMPRODUCT((data!$A$2:$A$14431=K$7)*(data!$B$2:$B$14431=$B19)*(data!$C$2:$C$14431=$A$4)*(data!$E$2:$E$14431)),IF($A$5="Call handling time",SUMPRODUCT((data!$A$2:$A$14431=K$7)*(data!$B$2:$B$14431=$B19)*(data!$C$2:$C$14431=$A$4)*(data!$F$2:$F$14431)),IF($A$5="Crew turnout time",SUMPRODUCT((data!$A$2:$A$14431=K$7)*(data!$B$2:$B$14431=$B19)*(data!$C$2:$C$14431=$A$4)*(data!$G$2:$G$14431)),SUMPRODUCT((data!$A$2:$A$14431=K$7)*(data!$B$2:$B$14431=$B19)*(data!$C$2:$C$14431=$A$4)*(data!$H$2:$H$14431))))))=0,"..",( IF($A$5="Total response time",SUMPRODUCT((data!$A$2:$A$14431=K$7)*(data!$B$2:$B$14431=$B19)*(data!$C$2:$C$14431=$A$4)*(data!$E$2:$E$14431)),IF($A$5="Call handling time",SUMPRODUCT((data!$A$2:$A$14431=K$7)*(data!$B$2:$B$14431=$B19)*(data!$C$2:$C$14431=$A$4)*(data!$F$2:$F$14431)),IF($A$5="Crew turnout time",SUMPRODUCT((data!$A$2:$A$14431=K$7)*(data!$B$2:$B$14431=$B19)*(data!$C$2:$C$14431=$A$4)*(data!$G$2:$G$14431)),SUMPRODUCT((data!$A$2:$A$14431=K$7)*(data!$B$2:$B$14431=$B19)*(data!$C$2:$C$14431=$A$4)*(data!$H$2:$H$14431)))))))</f>
        <v>6.3647135499999997E-3</v>
      </c>
      <c r="L19" s="157">
        <f>IF((IF($A$5="Total response time",SUMPRODUCT((data!$A$2:$A$14431=L$7)*(data!$B$2:$B$14431=$B19)*(data!$C$2:$C$14431=$A$4)*(data!$E$2:$E$14431)),IF($A$5="Call handling time",SUMPRODUCT((data!$A$2:$A$14431=L$7)*(data!$B$2:$B$14431=$B19)*(data!$C$2:$C$14431=$A$4)*(data!$F$2:$F$14431)),IF($A$5="Crew turnout time",SUMPRODUCT((data!$A$2:$A$14431=L$7)*(data!$B$2:$B$14431=$B19)*(data!$C$2:$C$14431=$A$4)*(data!$G$2:$G$14431)),SUMPRODUCT((data!$A$2:$A$14431=L$7)*(data!$B$2:$B$14431=$B19)*(data!$C$2:$C$14431=$A$4)*(data!$H$2:$H$14431))))))=0,"..",( IF($A$5="Total response time",SUMPRODUCT((data!$A$2:$A$14431=L$7)*(data!$B$2:$B$14431=$B19)*(data!$C$2:$C$14431=$A$4)*(data!$E$2:$E$14431)),IF($A$5="Call handling time",SUMPRODUCT((data!$A$2:$A$14431=L$7)*(data!$B$2:$B$14431=$B19)*(data!$C$2:$C$14431=$A$4)*(data!$F$2:$F$14431)),IF($A$5="Crew turnout time",SUMPRODUCT((data!$A$2:$A$14431=L$7)*(data!$B$2:$B$14431=$B19)*(data!$C$2:$C$14431=$A$4)*(data!$G$2:$G$14431)),SUMPRODUCT((data!$A$2:$A$14431=L$7)*(data!$B$2:$B$14431=$B19)*(data!$C$2:$C$14431=$A$4)*(data!$H$2:$H$14431)))))))</f>
        <v>6.7336355400000004E-3</v>
      </c>
      <c r="M19" s="157">
        <f>IF((IF($A$5="Total response time",SUMPRODUCT((data!$A$2:$A$14431=M$7)*(data!$B$2:$B$14431=$B19)*(data!$C$2:$C$14431=$A$4)*(data!$E$2:$E$14431)),IF($A$5="Call handling time",SUMPRODUCT((data!$A$2:$A$14431=M$7)*(data!$B$2:$B$14431=$B19)*(data!$C$2:$C$14431=$A$4)*(data!$F$2:$F$14431)),IF($A$5="Crew turnout time",SUMPRODUCT((data!$A$2:$A$14431=M$7)*(data!$B$2:$B$14431=$B19)*(data!$C$2:$C$14431=$A$4)*(data!$G$2:$G$14431)),SUMPRODUCT((data!$A$2:$A$14431=M$7)*(data!$B$2:$B$14431=$B19)*(data!$C$2:$C$14431=$A$4)*(data!$H$2:$H$14431))))))=0,"..",( IF($A$5="Total response time",SUMPRODUCT((data!$A$2:$A$14431=M$7)*(data!$B$2:$B$14431=$B19)*(data!$C$2:$C$14431=$A$4)*(data!$E$2:$E$14431)),IF($A$5="Call handling time",SUMPRODUCT((data!$A$2:$A$14431=M$7)*(data!$B$2:$B$14431=$B19)*(data!$C$2:$C$14431=$A$4)*(data!$F$2:$F$14431)),IF($A$5="Crew turnout time",SUMPRODUCT((data!$A$2:$A$14431=M$7)*(data!$B$2:$B$14431=$B19)*(data!$C$2:$C$14431=$A$4)*(data!$G$2:$G$14431)),SUMPRODUCT((data!$A$2:$A$14431=M$7)*(data!$B$2:$B$14431=$B19)*(data!$C$2:$C$14431=$A$4)*(data!$H$2:$H$14431)))))))</f>
        <v>6.4571278400000001E-3</v>
      </c>
      <c r="N19" s="148"/>
      <c r="O19" s="148"/>
      <c r="P19" s="148"/>
      <c r="Q19" s="148"/>
      <c r="R19" s="148"/>
      <c r="S19" s="148"/>
      <c r="T19" s="148"/>
      <c r="U19" s="148"/>
      <c r="W19" s="148"/>
      <c r="X19" s="148"/>
      <c r="Y19" s="148"/>
      <c r="Z19" s="148"/>
      <c r="AA19" s="148"/>
      <c r="AB19" s="148"/>
      <c r="AC19" s="148"/>
      <c r="AD19" s="148"/>
      <c r="AE19" s="148"/>
    </row>
    <row r="20" spans="1:31" ht="16.5" customHeight="1" x14ac:dyDescent="0.3">
      <c r="A20" s="16"/>
      <c r="B20" s="162"/>
      <c r="C20" s="160"/>
      <c r="D20" s="160"/>
      <c r="E20" s="160"/>
      <c r="F20" s="160"/>
      <c r="G20" s="160"/>
      <c r="H20" s="160"/>
      <c r="I20" s="160"/>
      <c r="J20" s="160"/>
      <c r="K20" s="160"/>
      <c r="L20" s="160"/>
      <c r="M20" s="160"/>
    </row>
    <row r="21" spans="1:31" ht="16.5" customHeight="1" x14ac:dyDescent="0.3">
      <c r="A21" s="151" t="s">
        <v>161</v>
      </c>
      <c r="B21" s="152"/>
      <c r="C21" s="160"/>
      <c r="D21" s="160"/>
      <c r="E21" s="160"/>
      <c r="F21" s="160"/>
      <c r="G21" s="160"/>
      <c r="H21" s="160"/>
      <c r="I21" s="160"/>
      <c r="J21" s="160"/>
      <c r="K21" s="160"/>
      <c r="L21" s="160"/>
      <c r="M21" s="160"/>
    </row>
    <row r="22" spans="1:31" s="164" customFormat="1" ht="16.5" customHeight="1" x14ac:dyDescent="0.3">
      <c r="A22" s="22" t="s">
        <v>157</v>
      </c>
      <c r="B22" s="156" t="s">
        <v>47</v>
      </c>
      <c r="C22" s="68">
        <f>IF(C9="..","..", SUMPRODUCT((data_0910!$A$2:$A$557=C$7)*(data_0910!$B$2:$B$557=$B9)*(data_0910!$C$2:$C$557=$A$4)*(data_0910!$D$2:$D$557)))</f>
        <v>88695</v>
      </c>
      <c r="D22" s="68">
        <f>IF(D9="..","..", SUMPRODUCT((data!$A$2:$A$14431=D$7)*(data!$B$2:$B$14431=$B9)*(data!$C$2:$C$14431=$A$4)*(data!$D$2:$D$14431)))</f>
        <v>84140</v>
      </c>
      <c r="E22" s="68">
        <f>IF(E9="..","..", SUMPRODUCT((data!$A$2:$A$14431=E$7)*(data!$B$2:$B$14431=$B9)*(data!$C$2:$C$14431=$A$4)*(data!$D$2:$D$14431)))</f>
        <v>79748</v>
      </c>
      <c r="F22" s="68">
        <f>IF(F9="..","..", SUMPRODUCT((data!$A$2:$A$14431=F$7)*(data!$B$2:$B$14431=$B9)*(data!$C$2:$C$14431=$A$4)*(data!$D$2:$D$14431)))</f>
        <v>69210</v>
      </c>
      <c r="G22" s="68">
        <f>IF(G9="..","..", SUMPRODUCT((data!$A$2:$A$14431=G$7)*(data!$B$2:$B$14431=$B9)*(data!$C$2:$C$14431=$A$4)*(data!$D$2:$D$14431)))</f>
        <v>67836</v>
      </c>
      <c r="H22" s="68">
        <f>IF(H9="..","..", SUMPRODUCT((data!$A$2:$A$14431=H$7)*(data!$B$2:$B$14431=$B9)*(data!$C$2:$C$14431=$A$4)*(data!$D$2:$D$14431)))</f>
        <v>65395</v>
      </c>
      <c r="I22" s="68">
        <f>IF(I9="..","..", SUMPRODUCT((data!$A$2:$A$14431=I$7)*(data!$B$2:$B$14431=$B9)*(data!$C$2:$C$14431=$A$4)*(data!$D$2:$D$14431)))</f>
        <v>66963</v>
      </c>
      <c r="J22" s="68">
        <f>IF(J9="..","..", SUMPRODUCT((data!$A$2:$A$14431=J$7)*(data!$B$2:$B$14431=$B9)*(data!$C$2:$C$14431=$A$4)*(data!$D$2:$D$14431)))</f>
        <v>67460</v>
      </c>
      <c r="K22" s="68">
        <f>IF(K9="..","..", SUMPRODUCT((data!$A$2:$A$14431=K$7)*(data!$B$2:$B$14431=$B9)*(data!$C$2:$C$14431=$A$4)*(data!$D$2:$D$14431)))</f>
        <v>67281</v>
      </c>
      <c r="L22" s="68">
        <f>IF(L9="..","..", SUMPRODUCT((data!$A$2:$A$14431=L$7)*(data!$B$2:$B$14431=$B9)*(data!$C$2:$C$14431=$A$4)*(data!$D$2:$D$14431)))</f>
        <v>67117</v>
      </c>
      <c r="M22" s="68">
        <f>IF(M9="..","..", SUMPRODUCT((data!$A$2:$A$14431=M$7)*(data!$B$2:$B$14431=$B9)*(data!$C$2:$C$14431=$A$4)*(data!$D$2:$D$14431)))</f>
        <v>61732</v>
      </c>
      <c r="N22" s="72"/>
      <c r="O22" s="72"/>
      <c r="P22" s="72"/>
      <c r="Q22" s="72"/>
      <c r="R22" s="72"/>
      <c r="S22" s="72"/>
      <c r="T22" s="72"/>
      <c r="U22" s="72"/>
    </row>
    <row r="23" spans="1:31" s="164" customFormat="1" ht="16.5" customHeight="1" x14ac:dyDescent="0.3">
      <c r="A23" s="15" t="s">
        <v>13</v>
      </c>
      <c r="B23" s="156" t="s">
        <v>13</v>
      </c>
      <c r="C23" s="68">
        <f>IF(C10="..","..", SUMPRODUCT((data_0910!$A$2:$A$557=C$7)*(data_0910!$B$2:$B$557=$B10)*(data_0910!$C$2:$C$557=$A$4)*(data_0910!$D$2:$D$557)))</f>
        <v>36170</v>
      </c>
      <c r="D23" s="68">
        <f>IF(D10="..","..", SUMPRODUCT((data!$A$2:$A$14431=D$7)*(data!$B$2:$B$14431=$B10)*(data!$C$2:$C$14431=$A$4)*(data!$D$2:$D$14431)))</f>
        <v>35278</v>
      </c>
      <c r="E23" s="68">
        <f>IF(E10="..","..", SUMPRODUCT((data!$A$2:$A$14431=E$7)*(data!$B$2:$B$14431=$B10)*(data!$C$2:$C$14431=$A$4)*(data!$D$2:$D$14431)))</f>
        <v>33936</v>
      </c>
      <c r="F23" s="68">
        <f>IF(F10="..","..", SUMPRODUCT((data!$A$2:$A$14431=F$7)*(data!$B$2:$B$14431=$B10)*(data!$C$2:$C$14431=$A$4)*(data!$D$2:$D$14431)))</f>
        <v>32104</v>
      </c>
      <c r="G23" s="68">
        <f>IF(G10="..","..", SUMPRODUCT((data!$A$2:$A$14431=G$7)*(data!$B$2:$B$14431=$B10)*(data!$C$2:$C$14431=$A$4)*(data!$D$2:$D$14431)))</f>
        <v>30658</v>
      </c>
      <c r="H23" s="68">
        <f>IF(H10="..","..", SUMPRODUCT((data!$A$2:$A$14431=H$7)*(data!$B$2:$B$14431=$B10)*(data!$C$2:$C$14431=$A$4)*(data!$D$2:$D$14431)))</f>
        <v>30128</v>
      </c>
      <c r="I23" s="68">
        <f>IF(I10="..","..", SUMPRODUCT((data!$A$2:$A$14431=I$7)*(data!$B$2:$B$14431=$B10)*(data!$C$2:$C$14431=$A$4)*(data!$D$2:$D$14431)))</f>
        <v>30144</v>
      </c>
      <c r="J23" s="68">
        <f>IF(J10="..","..", SUMPRODUCT((data!$A$2:$A$14431=J$7)*(data!$B$2:$B$14431=$B10)*(data!$C$2:$C$14431=$A$4)*(data!$D$2:$D$14431)))</f>
        <v>29353</v>
      </c>
      <c r="K23" s="68">
        <f>IF(K10="..","..", SUMPRODUCT((data!$A$2:$A$14431=K$7)*(data!$B$2:$B$14431=$B10)*(data!$C$2:$C$14431=$A$4)*(data!$D$2:$D$14431)))</f>
        <v>29762</v>
      </c>
      <c r="L23" s="68">
        <f>IF(L10="..","..", SUMPRODUCT((data!$A$2:$A$14431=L$7)*(data!$B$2:$B$14431=$B10)*(data!$C$2:$C$14431=$A$4)*(data!$D$2:$D$14431)))</f>
        <v>28721</v>
      </c>
      <c r="M23" s="68">
        <f>IF(M10="..","..", SUMPRODUCT((data!$A$2:$A$14431=M$7)*(data!$B$2:$B$14431=$B10)*(data!$C$2:$C$14431=$A$4)*(data!$D$2:$D$14431)))</f>
        <v>27199</v>
      </c>
      <c r="N23" s="72"/>
      <c r="O23" s="72"/>
      <c r="P23" s="72"/>
      <c r="Q23" s="72"/>
      <c r="R23" s="72"/>
      <c r="S23" s="72"/>
      <c r="T23" s="72"/>
      <c r="U23" s="72"/>
    </row>
    <row r="24" spans="1:31" s="161" customFormat="1" ht="16.5" customHeight="1" x14ac:dyDescent="0.3">
      <c r="A24" s="27" t="s">
        <v>9</v>
      </c>
      <c r="B24" s="28" t="s">
        <v>12</v>
      </c>
      <c r="C24" s="77">
        <f>IF(C11="..","..", SUMPRODUCT((data_0910!$A$2:$A$557=C$7)*(data_0910!$B$2:$B$557=$B11)*(data_0910!$C$2:$C$557=$A$4)*(data_0910!$D$2:$D$557)))</f>
        <v>20444</v>
      </c>
      <c r="D24" s="77">
        <f>IF(D11="..","..", SUMPRODUCT((data!$A$2:$A$14431=D$7)*(data!$B$2:$B$14431=$B11)*(data!$C$2:$C$14431=$A$4)*(data!$D$2:$D$14431)))</f>
        <v>20286</v>
      </c>
      <c r="E24" s="77">
        <f>IF(E11="..","..", SUMPRODUCT((data!$A$2:$A$14431=E$7)*(data!$B$2:$B$14431=$B11)*(data!$C$2:$C$14431=$A$4)*(data!$D$2:$D$14431)))</f>
        <v>19392</v>
      </c>
      <c r="F24" s="77">
        <f>IF(F11="..","..", SUMPRODUCT((data!$A$2:$A$14431=F$7)*(data!$B$2:$B$14431=$B11)*(data!$C$2:$C$14431=$A$4)*(data!$D$2:$D$14431)))</f>
        <v>18331</v>
      </c>
      <c r="G24" s="77">
        <f>IF(G11="..","..", SUMPRODUCT((data!$A$2:$A$14431=G$7)*(data!$B$2:$B$14431=$B11)*(data!$C$2:$C$14431=$A$4)*(data!$D$2:$D$14431)))</f>
        <v>17829</v>
      </c>
      <c r="H24" s="77">
        <f>IF(H11="..","..", SUMPRODUCT((data!$A$2:$A$14431=H$7)*(data!$B$2:$B$14431=$B11)*(data!$C$2:$C$14431=$A$4)*(data!$D$2:$D$14431)))</f>
        <v>17389</v>
      </c>
      <c r="I24" s="77">
        <f>IF(I11="..","..", SUMPRODUCT((data!$A$2:$A$14431=I$7)*(data!$B$2:$B$14431=$B11)*(data!$C$2:$C$14431=$A$4)*(data!$D$2:$D$14431)))</f>
        <v>17463</v>
      </c>
      <c r="J24" s="77">
        <f>IF(J11="..","..", SUMPRODUCT((data!$A$2:$A$14431=J$7)*(data!$B$2:$B$14431=$B11)*(data!$C$2:$C$14431=$A$4)*(data!$D$2:$D$14431)))</f>
        <v>17217</v>
      </c>
      <c r="K24" s="77">
        <f>IF(K11="..","..", SUMPRODUCT((data!$A$2:$A$14431=K$7)*(data!$B$2:$B$14431=$B11)*(data!$C$2:$C$14431=$A$4)*(data!$D$2:$D$14431)))</f>
        <v>17214</v>
      </c>
      <c r="L24" s="77">
        <f>IF(L11="..","..", SUMPRODUCT((data!$A$2:$A$14431=L$7)*(data!$B$2:$B$14431=$B11)*(data!$C$2:$C$14431=$A$4)*(data!$D$2:$D$14431)))</f>
        <v>16423</v>
      </c>
      <c r="M24" s="77">
        <f>IF(M11="..","..", SUMPRODUCT((data!$A$2:$A$14431=M$7)*(data!$B$2:$B$14431=$B11)*(data!$C$2:$C$14431=$A$4)*(data!$D$2:$D$14431)))</f>
        <v>15323</v>
      </c>
      <c r="N24" s="166"/>
      <c r="O24" s="166"/>
      <c r="P24" s="166"/>
      <c r="Q24" s="166"/>
      <c r="R24" s="166"/>
      <c r="S24" s="166"/>
      <c r="T24" s="166"/>
      <c r="U24" s="166"/>
    </row>
    <row r="25" spans="1:31" s="161" customFormat="1" ht="16.5" customHeight="1" x14ac:dyDescent="0.3">
      <c r="A25" s="154"/>
      <c r="B25" s="28" t="s">
        <v>11</v>
      </c>
      <c r="C25" s="77">
        <f>IF(C12="..","..", SUMPRODUCT((data_0910!$A$2:$A$557=C$7)*(data_0910!$B$2:$B$557=$B12)*(data_0910!$C$2:$C$557=$A$4)*(data_0910!$D$2:$D$557)))</f>
        <v>11751</v>
      </c>
      <c r="D25" s="77">
        <f>IF(D12="..","..", SUMPRODUCT((data!$A$2:$A$14431=D$7)*(data!$B$2:$B$14431=$B12)*(data!$C$2:$C$14431=$A$4)*(data!$D$2:$D$14431)))</f>
        <v>11281</v>
      </c>
      <c r="E25" s="77">
        <f>IF(E12="..","..", SUMPRODUCT((data!$A$2:$A$14431=E$7)*(data!$B$2:$B$14431=$B12)*(data!$C$2:$C$14431=$A$4)*(data!$D$2:$D$14431)))</f>
        <v>11020</v>
      </c>
      <c r="F25" s="77">
        <f>IF(F12="..","..", SUMPRODUCT((data!$A$2:$A$14431=F$7)*(data!$B$2:$B$14431=$B12)*(data!$C$2:$C$14431=$A$4)*(data!$D$2:$D$14431)))</f>
        <v>10418</v>
      </c>
      <c r="G25" s="77">
        <f>IF(G12="..","..", SUMPRODUCT((data!$A$2:$A$14431=G$7)*(data!$B$2:$B$14431=$B12)*(data!$C$2:$C$14431=$A$4)*(data!$D$2:$D$14431)))</f>
        <v>9783</v>
      </c>
      <c r="H25" s="77">
        <f>IF(H12="..","..", SUMPRODUCT((data!$A$2:$A$14431=H$7)*(data!$B$2:$B$14431=$B12)*(data!$C$2:$C$14431=$A$4)*(data!$D$2:$D$14431)))</f>
        <v>9701</v>
      </c>
      <c r="I25" s="77">
        <f>IF(I12="..","..", SUMPRODUCT((data!$A$2:$A$14431=I$7)*(data!$B$2:$B$14431=$B12)*(data!$C$2:$C$14431=$A$4)*(data!$D$2:$D$14431)))</f>
        <v>9713</v>
      </c>
      <c r="J25" s="77">
        <f>IF(J12="..","..", SUMPRODUCT((data!$A$2:$A$14431=J$7)*(data!$B$2:$B$14431=$B12)*(data!$C$2:$C$14431=$A$4)*(data!$D$2:$D$14431)))</f>
        <v>9294</v>
      </c>
      <c r="K25" s="77">
        <f>IF(K12="..","..", SUMPRODUCT((data!$A$2:$A$14431=K$7)*(data!$B$2:$B$14431=$B12)*(data!$C$2:$C$14431=$A$4)*(data!$D$2:$D$14431)))</f>
        <v>9676</v>
      </c>
      <c r="L25" s="77">
        <f>IF(L12="..","..", SUMPRODUCT((data!$A$2:$A$14431=L$7)*(data!$B$2:$B$14431=$B12)*(data!$C$2:$C$14431=$A$4)*(data!$D$2:$D$14431)))</f>
        <v>9589</v>
      </c>
      <c r="M25" s="77">
        <f>IF(M12="..","..", SUMPRODUCT((data!$A$2:$A$14431=M$7)*(data!$B$2:$B$14431=$B12)*(data!$C$2:$C$14431=$A$4)*(data!$D$2:$D$14431)))</f>
        <v>9216</v>
      </c>
      <c r="N25" s="166"/>
      <c r="O25" s="166"/>
      <c r="P25" s="166"/>
      <c r="Q25" s="166"/>
      <c r="R25" s="166"/>
      <c r="S25" s="166"/>
      <c r="T25" s="166"/>
      <c r="U25" s="166"/>
    </row>
    <row r="26" spans="1:31" s="161" customFormat="1" ht="16.5" customHeight="1" x14ac:dyDescent="0.3">
      <c r="A26" s="154"/>
      <c r="B26" s="28" t="s">
        <v>10</v>
      </c>
      <c r="C26" s="77">
        <f>IF(C13="..","..", SUMPRODUCT((data_0910!$A$2:$A$557=C$7)*(data_0910!$B$2:$B$557=$B13)*(data_0910!$C$2:$C$557=$A$4)*(data_0910!$D$2:$D$557)))</f>
        <v>3975</v>
      </c>
      <c r="D26" s="77">
        <f>IF(D13="..","..", SUMPRODUCT((data!$A$2:$A$14431=D$7)*(data!$B$2:$B$14431=$B13)*(data!$C$2:$C$14431=$A$4)*(data!$D$2:$D$14431)))</f>
        <v>3711</v>
      </c>
      <c r="E26" s="77">
        <f>IF(E13="..","..", SUMPRODUCT((data!$A$2:$A$14431=E$7)*(data!$B$2:$B$14431=$B13)*(data!$C$2:$C$14431=$A$4)*(data!$D$2:$D$14431)))</f>
        <v>3524</v>
      </c>
      <c r="F26" s="77">
        <f>IF(F13="..","..", SUMPRODUCT((data!$A$2:$A$14431=F$7)*(data!$B$2:$B$14431=$B13)*(data!$C$2:$C$14431=$A$4)*(data!$D$2:$D$14431)))</f>
        <v>3355</v>
      </c>
      <c r="G26" s="77">
        <f>IF(G13="..","..", SUMPRODUCT((data!$A$2:$A$14431=G$7)*(data!$B$2:$B$14431=$B13)*(data!$C$2:$C$14431=$A$4)*(data!$D$2:$D$14431)))</f>
        <v>3046</v>
      </c>
      <c r="H26" s="77">
        <f>IF(H13="..","..", SUMPRODUCT((data!$A$2:$A$14431=H$7)*(data!$B$2:$B$14431=$B13)*(data!$C$2:$C$14431=$A$4)*(data!$D$2:$D$14431)))</f>
        <v>3038</v>
      </c>
      <c r="I26" s="77">
        <f>IF(I13="..","..", SUMPRODUCT((data!$A$2:$A$14431=I$7)*(data!$B$2:$B$14431=$B13)*(data!$C$2:$C$14431=$A$4)*(data!$D$2:$D$14431)))</f>
        <v>2968</v>
      </c>
      <c r="J26" s="77">
        <f>IF(J13="..","..", SUMPRODUCT((data!$A$2:$A$14431=J$7)*(data!$B$2:$B$14431=$B13)*(data!$C$2:$C$14431=$A$4)*(data!$D$2:$D$14431)))</f>
        <v>2842</v>
      </c>
      <c r="K26" s="77">
        <f>IF(K13="..","..", SUMPRODUCT((data!$A$2:$A$14431=K$7)*(data!$B$2:$B$14431=$B13)*(data!$C$2:$C$14431=$A$4)*(data!$D$2:$D$14431)))</f>
        <v>2872</v>
      </c>
      <c r="L26" s="77">
        <f>IF(L13="..","..", SUMPRODUCT((data!$A$2:$A$14431=L$7)*(data!$B$2:$B$14431=$B13)*(data!$C$2:$C$14431=$A$4)*(data!$D$2:$D$14431)))</f>
        <v>2709</v>
      </c>
      <c r="M26" s="77">
        <f>IF(M13="..","..", SUMPRODUCT((data!$A$2:$A$14431=M$7)*(data!$B$2:$B$14431=$B13)*(data!$C$2:$C$14431=$A$4)*(data!$D$2:$D$14431)))</f>
        <v>2660</v>
      </c>
      <c r="N26" s="166"/>
      <c r="O26" s="166"/>
      <c r="P26" s="166"/>
      <c r="Q26" s="166"/>
      <c r="R26" s="166"/>
      <c r="S26" s="166"/>
      <c r="T26" s="166"/>
      <c r="U26" s="166"/>
    </row>
    <row r="27" spans="1:31" s="164" customFormat="1" ht="16.5" customHeight="1" x14ac:dyDescent="0.3">
      <c r="A27" s="15" t="s">
        <v>158</v>
      </c>
      <c r="B27" s="156" t="s">
        <v>48</v>
      </c>
      <c r="C27" s="68">
        <f>IF(C14="..","..", SUMPRODUCT((data_0910!$A$2:$A$557=C$7)*(data_0910!$B$2:$B$557=$B14)*(data_0910!$C$2:$C$557=$A$4)*(data_0910!$D$2:$D$557)))</f>
        <v>20807</v>
      </c>
      <c r="D27" s="68">
        <f>IF(D14="..","..", SUMPRODUCT((data!$A$2:$A$14431=D$7)*(data!$B$2:$B$14431=$B14)*(data!$C$2:$C$14431=$A$4)*(data!$D$2:$D$14431)))</f>
        <v>20045</v>
      </c>
      <c r="E27" s="68">
        <f>IF(E14="..","..", SUMPRODUCT((data!$A$2:$A$14431=E$7)*(data!$B$2:$B$14431=$B14)*(data!$C$2:$C$14431=$A$4)*(data!$D$2:$D$14431)))</f>
        <v>19586</v>
      </c>
      <c r="F27" s="68">
        <f>IF(F14="..","..", SUMPRODUCT((data!$A$2:$A$14431=F$7)*(data!$B$2:$B$14431=$B14)*(data!$C$2:$C$14431=$A$4)*(data!$D$2:$D$14431)))</f>
        <v>15897</v>
      </c>
      <c r="G27" s="68">
        <f>IF(G14="..","..", SUMPRODUCT((data!$A$2:$A$14431=G$7)*(data!$B$2:$B$14431=$B14)*(data!$C$2:$C$14431=$A$4)*(data!$D$2:$D$14431)))</f>
        <v>15964</v>
      </c>
      <c r="H27" s="68">
        <f>IF(H14="..","..", SUMPRODUCT((data!$A$2:$A$14431=H$7)*(data!$B$2:$B$14431=$B14)*(data!$C$2:$C$14431=$A$4)*(data!$D$2:$D$14431)))</f>
        <v>14969</v>
      </c>
      <c r="I27" s="68">
        <f>IF(I14="..","..", SUMPRODUCT((data!$A$2:$A$14431=I$7)*(data!$B$2:$B$14431=$B14)*(data!$C$2:$C$14431=$A$4)*(data!$D$2:$D$14431)))</f>
        <v>15474</v>
      </c>
      <c r="J27" s="68">
        <f>IF(J14="..","..", SUMPRODUCT((data!$A$2:$A$14431=J$7)*(data!$B$2:$B$14431=$B14)*(data!$C$2:$C$14431=$A$4)*(data!$D$2:$D$14431)))</f>
        <v>15312</v>
      </c>
      <c r="K27" s="68">
        <f>IF(K14="..","..", SUMPRODUCT((data!$A$2:$A$14431=K$7)*(data!$B$2:$B$14431=$B14)*(data!$C$2:$C$14431=$A$4)*(data!$D$2:$D$14431)))</f>
        <v>15166</v>
      </c>
      <c r="L27" s="68">
        <f>IF(L14="..","..", SUMPRODUCT((data!$A$2:$A$14431=L$7)*(data!$B$2:$B$14431=$B14)*(data!$C$2:$C$14431=$A$4)*(data!$D$2:$D$14431)))</f>
        <v>14627</v>
      </c>
      <c r="M27" s="68">
        <f>IF(M14="..","..", SUMPRODUCT((data!$A$2:$A$14431=M$7)*(data!$B$2:$B$14431=$B14)*(data!$C$2:$C$14431=$A$4)*(data!$D$2:$D$14431)))</f>
        <v>13727</v>
      </c>
      <c r="N27" s="72"/>
      <c r="O27" s="72"/>
      <c r="P27" s="72"/>
      <c r="Q27" s="72"/>
      <c r="R27" s="72"/>
      <c r="S27" s="72"/>
      <c r="T27" s="72"/>
      <c r="U27" s="72"/>
    </row>
    <row r="28" spans="1:31" s="161" customFormat="1" ht="16.5" customHeight="1" x14ac:dyDescent="0.3">
      <c r="A28" s="27" t="s">
        <v>9</v>
      </c>
      <c r="B28" s="28" t="s">
        <v>8</v>
      </c>
      <c r="C28" s="77">
        <f>IF(C15="..","..", SUMPRODUCT((data_0910!$A$2:$A$557=C$7)*(data_0910!$B$2:$B$557=$B15)*(data_0910!$C$2:$C$557=$A$4)*(data_0910!$D$2:$D$557)))</f>
        <v>3206</v>
      </c>
      <c r="D28" s="77">
        <f>IF(D15="..","..", SUMPRODUCT((data!$A$2:$A$14431=D$7)*(data!$B$2:$B$14431=$B15)*(data!$C$2:$C$14431=$A$4)*(data!$D$2:$D$14431)))</f>
        <v>2776</v>
      </c>
      <c r="E28" s="77">
        <f>IF(E15="..","..", SUMPRODUCT((data!$A$2:$A$14431=E$7)*(data!$B$2:$B$14431=$B15)*(data!$C$2:$C$14431=$A$4)*(data!$D$2:$D$14431)))</f>
        <v>2527</v>
      </c>
      <c r="F28" s="77">
        <f>IF(F15="..","..", SUMPRODUCT((data!$A$2:$A$14431=F$7)*(data!$B$2:$B$14431=$B15)*(data!$C$2:$C$14431=$A$4)*(data!$D$2:$D$14431)))</f>
        <v>2212</v>
      </c>
      <c r="G28" s="77">
        <f>IF(G15="..","..", SUMPRODUCT((data!$A$2:$A$14431=G$7)*(data!$B$2:$B$14431=$B15)*(data!$C$2:$C$14431=$A$4)*(data!$D$2:$D$14431)))</f>
        <v>2056</v>
      </c>
      <c r="H28" s="77">
        <f>IF(H15="..","..", SUMPRODUCT((data!$A$2:$A$14431=H$7)*(data!$B$2:$B$14431=$B15)*(data!$C$2:$C$14431=$A$4)*(data!$D$2:$D$14431)))</f>
        <v>1982</v>
      </c>
      <c r="I28" s="77">
        <f>IF(I15="..","..", SUMPRODUCT((data!$A$2:$A$14431=I$7)*(data!$B$2:$B$14431=$B15)*(data!$C$2:$C$14431=$A$4)*(data!$D$2:$D$14431)))</f>
        <v>1925</v>
      </c>
      <c r="J28" s="77">
        <f>IF(J15="..","..", SUMPRODUCT((data!$A$2:$A$14431=J$7)*(data!$B$2:$B$14431=$B15)*(data!$C$2:$C$14431=$A$4)*(data!$D$2:$D$14431)))</f>
        <v>1697</v>
      </c>
      <c r="K28" s="77">
        <f>IF(K15="..","..", SUMPRODUCT((data!$A$2:$A$14431=K$7)*(data!$B$2:$B$14431=$B15)*(data!$C$2:$C$14431=$A$4)*(data!$D$2:$D$14431)))</f>
        <v>1856</v>
      </c>
      <c r="L28" s="77">
        <f>IF(L15="..","..", SUMPRODUCT((data!$A$2:$A$14431=L$7)*(data!$B$2:$B$14431=$B15)*(data!$C$2:$C$14431=$A$4)*(data!$D$2:$D$14431)))</f>
        <v>1693</v>
      </c>
      <c r="M28" s="77">
        <f>IF(M15="..","..", SUMPRODUCT((data!$A$2:$A$14431=M$7)*(data!$B$2:$B$14431=$B15)*(data!$C$2:$C$14431=$A$4)*(data!$D$2:$D$14431)))</f>
        <v>1584</v>
      </c>
      <c r="N28" s="166"/>
      <c r="O28" s="166"/>
      <c r="P28" s="166"/>
      <c r="Q28" s="166"/>
      <c r="R28" s="166"/>
      <c r="S28" s="166"/>
      <c r="T28" s="166"/>
      <c r="U28" s="166"/>
    </row>
    <row r="29" spans="1:31" s="161" customFormat="1" ht="16.5" customHeight="1" x14ac:dyDescent="0.3">
      <c r="A29" s="154"/>
      <c r="B29" s="28" t="s">
        <v>7</v>
      </c>
      <c r="C29" s="77">
        <f>IF(C16="..","..", SUMPRODUCT((data_0910!$A$2:$A$557=C$7)*(data_0910!$B$2:$B$557=$B16)*(data_0910!$C$2:$C$557=$A$4)*(data_0910!$D$2:$D$557)))</f>
        <v>17601</v>
      </c>
      <c r="D29" s="77">
        <f>IF(D16="..","..", SUMPRODUCT((data!$A$2:$A$14431=D$7)*(data!$B$2:$B$14431=$B16)*(data!$C$2:$C$14431=$A$4)*(data!$D$2:$D$14431)))</f>
        <v>17269</v>
      </c>
      <c r="E29" s="77">
        <f>IF(E16="..","..", SUMPRODUCT((data!$A$2:$A$14431=E$7)*(data!$B$2:$B$14431=$B16)*(data!$C$2:$C$14431=$A$4)*(data!$D$2:$D$14431)))</f>
        <v>17059</v>
      </c>
      <c r="F29" s="77">
        <f>IF(F16="..","..", SUMPRODUCT((data!$A$2:$A$14431=F$7)*(data!$B$2:$B$14431=$B16)*(data!$C$2:$C$14431=$A$4)*(data!$D$2:$D$14431)))</f>
        <v>13685</v>
      </c>
      <c r="G29" s="77">
        <f>IF(G16="..","..", SUMPRODUCT((data!$A$2:$A$14431=G$7)*(data!$B$2:$B$14431=$B16)*(data!$C$2:$C$14431=$A$4)*(data!$D$2:$D$14431)))</f>
        <v>13908</v>
      </c>
      <c r="H29" s="77">
        <f>IF(H16="..","..", SUMPRODUCT((data!$A$2:$A$14431=H$7)*(data!$B$2:$B$14431=$B16)*(data!$C$2:$C$14431=$A$4)*(data!$D$2:$D$14431)))</f>
        <v>12987</v>
      </c>
      <c r="I29" s="77">
        <f>IF(I16="..","..", SUMPRODUCT((data!$A$2:$A$14431=I$7)*(data!$B$2:$B$14431=$B16)*(data!$C$2:$C$14431=$A$4)*(data!$D$2:$D$14431)))</f>
        <v>13549</v>
      </c>
      <c r="J29" s="77">
        <f>IF(J16="..","..", SUMPRODUCT((data!$A$2:$A$14431=J$7)*(data!$B$2:$B$14431=$B16)*(data!$C$2:$C$14431=$A$4)*(data!$D$2:$D$14431)))</f>
        <v>13615</v>
      </c>
      <c r="K29" s="77">
        <f>IF(K16="..","..", SUMPRODUCT((data!$A$2:$A$14431=K$7)*(data!$B$2:$B$14431=$B16)*(data!$C$2:$C$14431=$A$4)*(data!$D$2:$D$14431)))</f>
        <v>13310</v>
      </c>
      <c r="L29" s="77">
        <f>IF(L16="..","..", SUMPRODUCT((data!$A$2:$A$14431=L$7)*(data!$B$2:$B$14431=$B16)*(data!$C$2:$C$14431=$A$4)*(data!$D$2:$D$14431)))</f>
        <v>12934</v>
      </c>
      <c r="M29" s="77">
        <f>IF(M16="..","..", SUMPRODUCT((data!$A$2:$A$14431=M$7)*(data!$B$2:$B$14431=$B16)*(data!$C$2:$C$14431=$A$4)*(data!$D$2:$D$14431)))</f>
        <v>12143</v>
      </c>
      <c r="N29" s="166"/>
      <c r="O29" s="166"/>
      <c r="P29" s="166"/>
      <c r="Q29" s="166"/>
      <c r="R29" s="166"/>
      <c r="S29" s="166"/>
      <c r="T29" s="166"/>
      <c r="U29" s="166"/>
    </row>
    <row r="30" spans="1:31" s="164" customFormat="1" ht="16.5" customHeight="1" x14ac:dyDescent="0.3">
      <c r="A30" s="15" t="s">
        <v>6</v>
      </c>
      <c r="B30" s="156" t="s">
        <v>6</v>
      </c>
      <c r="C30" s="68">
        <f>IF(C17="..","..", SUMPRODUCT((data_0910!$A$2:$A$557=C$7)*(data_0910!$B$2:$B$557=$B17)*(data_0910!$C$2:$C$557=$A$4)*(data_0910!$D$2:$D$557)))</f>
        <v>24043</v>
      </c>
      <c r="D30" s="68">
        <f>IF(D17="..","..", SUMPRODUCT((data!$A$2:$A$14431=D$7)*(data!$B$2:$B$14431=$B17)*(data!$C$2:$C$14431=$A$4)*(data!$D$2:$D$14431)))</f>
        <v>21895</v>
      </c>
      <c r="E30" s="68">
        <f>IF(E17="..","..", SUMPRODUCT((data!$A$2:$A$14431=E$7)*(data!$B$2:$B$14431=$B17)*(data!$C$2:$C$14431=$A$4)*(data!$D$2:$D$14431)))</f>
        <v>19071</v>
      </c>
      <c r="F30" s="68">
        <f>IF(F17="..","..", SUMPRODUCT((data!$A$2:$A$14431=F$7)*(data!$B$2:$B$14431=$B17)*(data!$C$2:$C$14431=$A$4)*(data!$D$2:$D$14431)))</f>
        <v>16746</v>
      </c>
      <c r="G30" s="68">
        <f>IF(G17="..","..", SUMPRODUCT((data!$A$2:$A$14431=G$7)*(data!$B$2:$B$14431=$B17)*(data!$C$2:$C$14431=$A$4)*(data!$D$2:$D$14431)))</f>
        <v>16232</v>
      </c>
      <c r="H30" s="68">
        <f>IF(H17="..","..", SUMPRODUCT((data!$A$2:$A$14431=H$7)*(data!$B$2:$B$14431=$B17)*(data!$C$2:$C$14431=$A$4)*(data!$D$2:$D$14431)))</f>
        <v>15722</v>
      </c>
      <c r="I30" s="68">
        <f>IF(I17="..","..", SUMPRODUCT((data!$A$2:$A$14431=I$7)*(data!$B$2:$B$14431=$B17)*(data!$C$2:$C$14431=$A$4)*(data!$D$2:$D$14431)))</f>
        <v>16313</v>
      </c>
      <c r="J30" s="68">
        <f>IF(J17="..","..", SUMPRODUCT((data!$A$2:$A$14431=J$7)*(data!$B$2:$B$14431=$B17)*(data!$C$2:$C$14431=$A$4)*(data!$D$2:$D$14431)))</f>
        <v>17744</v>
      </c>
      <c r="K30" s="68">
        <f>IF(K17="..","..", SUMPRODUCT((data!$A$2:$A$14431=K$7)*(data!$B$2:$B$14431=$B17)*(data!$C$2:$C$14431=$A$4)*(data!$D$2:$D$14431)))</f>
        <v>17077</v>
      </c>
      <c r="L30" s="68">
        <f>IF(L17="..","..", SUMPRODUCT((data!$A$2:$A$14431=L$7)*(data!$B$2:$B$14431=$B17)*(data!$C$2:$C$14431=$A$4)*(data!$D$2:$D$14431)))</f>
        <v>17212</v>
      </c>
      <c r="M30" s="68">
        <f>IF(M17="..","..", SUMPRODUCT((data!$A$2:$A$14431=M$7)*(data!$B$2:$B$14431=$B17)*(data!$C$2:$C$14431=$A$4)*(data!$D$2:$D$14431)))</f>
        <v>15599</v>
      </c>
      <c r="N30" s="72"/>
      <c r="O30" s="72"/>
      <c r="P30" s="72"/>
      <c r="Q30" s="72"/>
      <c r="R30" s="72"/>
      <c r="S30" s="72"/>
      <c r="T30" s="72"/>
      <c r="U30" s="72"/>
    </row>
    <row r="31" spans="1:31" s="164" customFormat="1" ht="16.5" customHeight="1" x14ac:dyDescent="0.3">
      <c r="A31" s="15" t="s">
        <v>159</v>
      </c>
      <c r="B31" s="156" t="s">
        <v>108</v>
      </c>
      <c r="C31" s="68">
        <f>IF(C18="..","..", SUMPRODUCT((data_0910!$A$2:$A$557=C$7)*(data_0910!$B$2:$B$557=$B18)*(data_0910!$C$2:$C$557=$A$4)*(data_0910!$D$2:$D$557)))</f>
        <v>7675</v>
      </c>
      <c r="D31" s="68">
        <f>IF(D18="..","..", SUMPRODUCT((data!$A$2:$A$14431=D$7)*(data!$B$2:$B$14431=$B18)*(data!$C$2:$C$14431=$A$4)*(data!$D$2:$D$14431)))</f>
        <v>6922</v>
      </c>
      <c r="E31" s="68">
        <f>IF(E18="..","..", SUMPRODUCT((data!$A$2:$A$14431=E$7)*(data!$B$2:$B$14431=$B18)*(data!$C$2:$C$14431=$A$4)*(data!$D$2:$D$14431)))</f>
        <v>7155</v>
      </c>
      <c r="F31" s="68">
        <f>IF(F18="..","..", SUMPRODUCT((data!$A$2:$A$14431=F$7)*(data!$B$2:$B$14431=$B18)*(data!$C$2:$C$14431=$A$4)*(data!$D$2:$D$14431)))</f>
        <v>4463</v>
      </c>
      <c r="G31" s="68">
        <f>IF(G18="..","..", SUMPRODUCT((data!$A$2:$A$14431=G$7)*(data!$B$2:$B$14431=$B18)*(data!$C$2:$C$14431=$A$4)*(data!$D$2:$D$14431)))</f>
        <v>4982</v>
      </c>
      <c r="H31" s="68">
        <f>IF(H18="..","..", SUMPRODUCT((data!$A$2:$A$14431=H$7)*(data!$B$2:$B$14431=$B18)*(data!$C$2:$C$14431=$A$4)*(data!$D$2:$D$14431)))</f>
        <v>4576</v>
      </c>
      <c r="I31" s="68">
        <f>IF(I18="..","..", SUMPRODUCT((data!$A$2:$A$14431=I$7)*(data!$B$2:$B$14431=$B18)*(data!$C$2:$C$14431=$A$4)*(data!$D$2:$D$14431)))</f>
        <v>5032</v>
      </c>
      <c r="J31" s="68">
        <f>IF(J18="..","..", SUMPRODUCT((data!$A$2:$A$14431=J$7)*(data!$B$2:$B$14431=$B18)*(data!$C$2:$C$14431=$A$4)*(data!$D$2:$D$14431)))</f>
        <v>5051</v>
      </c>
      <c r="K31" s="68">
        <f>IF(K18="..","..", SUMPRODUCT((data!$A$2:$A$14431=K$7)*(data!$B$2:$B$14431=$B18)*(data!$C$2:$C$14431=$A$4)*(data!$D$2:$D$14431)))</f>
        <v>5276</v>
      </c>
      <c r="L31" s="68">
        <f>IF(L18="..","..", SUMPRODUCT((data!$A$2:$A$14431=L$7)*(data!$B$2:$B$14431=$B18)*(data!$C$2:$C$14431=$A$4)*(data!$D$2:$D$14431)))</f>
        <v>6557</v>
      </c>
      <c r="M31" s="68">
        <f>IF(M18="..","..", SUMPRODUCT((data!$A$2:$A$14431=M$7)*(data!$B$2:$B$14431=$B18)*(data!$C$2:$C$14431=$A$4)*(data!$D$2:$D$14431)))</f>
        <v>5207</v>
      </c>
      <c r="N31" s="72"/>
      <c r="O31" s="72"/>
      <c r="P31" s="72"/>
      <c r="Q31" s="72"/>
      <c r="R31" s="72"/>
      <c r="S31" s="72"/>
      <c r="T31" s="72"/>
      <c r="U31" s="72"/>
    </row>
    <row r="32" spans="1:31" s="164" customFormat="1" ht="16.5" customHeight="1" x14ac:dyDescent="0.3">
      <c r="A32" s="16" t="s">
        <v>160</v>
      </c>
      <c r="B32" s="156" t="s">
        <v>42</v>
      </c>
      <c r="C32" s="68">
        <f>IF(C19="..","..", SUMPRODUCT((data_0910!$A$2:$A$557=C$7)*(data_0910!$B$2:$B$557=$B19)*(data_0910!$C$2:$C$557=$A$4)*(data_0910!$D$2:$D$557)))</f>
        <v>111887</v>
      </c>
      <c r="D32" s="68">
        <f>IF(D19="..","..", SUMPRODUCT((data!$A$2:$A$14431=D$7)*(data!$B$2:$B$14431=$B19)*(data!$C$2:$C$14431=$A$4)*(data!$D$2:$D$14431)))</f>
        <v>115930</v>
      </c>
      <c r="E32" s="68">
        <f>IF(E19="..","..", SUMPRODUCT((data!$A$2:$A$14431=E$7)*(data!$B$2:$B$14431=$B19)*(data!$C$2:$C$14431=$A$4)*(data!$D$2:$D$14431)))</f>
        <v>119232</v>
      </c>
      <c r="F32" s="68">
        <f>IF(F19="..","..", SUMPRODUCT((data!$A$2:$A$14431=F$7)*(data!$B$2:$B$14431=$B19)*(data!$C$2:$C$14431=$A$4)*(data!$D$2:$D$14431)))</f>
        <v>66499</v>
      </c>
      <c r="G32" s="68">
        <f>IF(G19="..","..", SUMPRODUCT((data!$A$2:$A$14431=G$7)*(data!$B$2:$B$14431=$B19)*(data!$C$2:$C$14431=$A$4)*(data!$D$2:$D$14431)))</f>
        <v>84894</v>
      </c>
      <c r="H32" s="68">
        <f>IF(H19="..","..", SUMPRODUCT((data!$A$2:$A$14431=H$7)*(data!$B$2:$B$14431=$B19)*(data!$C$2:$C$14431=$A$4)*(data!$D$2:$D$14431)))</f>
        <v>70730</v>
      </c>
      <c r="I32" s="68">
        <f>IF(I19="..","..", SUMPRODUCT((data!$A$2:$A$14431=I$7)*(data!$B$2:$B$14431=$B19)*(data!$C$2:$C$14431=$A$4)*(data!$D$2:$D$14431)))</f>
        <v>77351</v>
      </c>
      <c r="J32" s="68">
        <f>IF(J19="..","..", SUMPRODUCT((data!$A$2:$A$14431=J$7)*(data!$B$2:$B$14431=$B19)*(data!$C$2:$C$14431=$A$4)*(data!$D$2:$D$14431)))</f>
        <v>76375</v>
      </c>
      <c r="K32" s="68">
        <f>IF(K19="..","..", SUMPRODUCT((data!$A$2:$A$14431=K$7)*(data!$B$2:$B$14431=$B19)*(data!$C$2:$C$14431=$A$4)*(data!$D$2:$D$14431)))</f>
        <v>82634</v>
      </c>
      <c r="L32" s="68">
        <f>IF(L19="..","..", SUMPRODUCT((data!$A$2:$A$14431=L$7)*(data!$B$2:$B$14431=$B19)*(data!$C$2:$C$14431=$A$4)*(data!$D$2:$D$14431)))</f>
        <v>99290</v>
      </c>
      <c r="M32" s="68">
        <f>IF(M19="..","..", SUMPRODUCT((data!$A$2:$A$14431=M$7)*(data!$B$2:$B$14431=$B19)*(data!$C$2:$C$14431=$A$4)*(data!$D$2:$D$14431)))</f>
        <v>75153</v>
      </c>
      <c r="N32" s="72"/>
      <c r="O32" s="72"/>
      <c r="P32" s="72"/>
      <c r="Q32" s="72"/>
      <c r="R32" s="72"/>
      <c r="S32" s="72"/>
      <c r="T32" s="72"/>
      <c r="U32" s="72"/>
    </row>
    <row r="33" spans="1:8" x14ac:dyDescent="0.3">
      <c r="C33" s="168"/>
    </row>
    <row r="34" spans="1:8" x14ac:dyDescent="0.3">
      <c r="C34" s="168"/>
    </row>
    <row r="35" spans="1:8" x14ac:dyDescent="0.3">
      <c r="A35" s="177"/>
      <c r="B35" s="178"/>
      <c r="C35" s="179"/>
    </row>
    <row r="36" spans="1:8" ht="27.6" customHeight="1" x14ac:dyDescent="0.3">
      <c r="A36" s="205"/>
      <c r="B36" s="205"/>
      <c r="C36" s="179"/>
    </row>
    <row r="37" spans="1:8" x14ac:dyDescent="0.3">
      <c r="A37" s="180"/>
      <c r="B37" s="178"/>
      <c r="C37" s="179"/>
    </row>
    <row r="38" spans="1:8" ht="29.55" customHeight="1" x14ac:dyDescent="0.3">
      <c r="A38" s="205"/>
      <c r="B38" s="205"/>
      <c r="C38" s="179"/>
    </row>
    <row r="39" spans="1:8" ht="30" customHeight="1" x14ac:dyDescent="0.3">
      <c r="A39" s="205"/>
      <c r="B39" s="205"/>
      <c r="C39" s="179"/>
    </row>
    <row r="40" spans="1:8" x14ac:dyDescent="0.3">
      <c r="A40" s="178"/>
      <c r="B40" s="178"/>
      <c r="C40" s="179"/>
    </row>
    <row r="41" spans="1:8" x14ac:dyDescent="0.3">
      <c r="A41" s="178"/>
      <c r="B41" s="178"/>
      <c r="C41" s="179"/>
      <c r="D41" s="181"/>
      <c r="E41" s="181"/>
      <c r="F41" s="181"/>
      <c r="G41" s="181"/>
      <c r="H41" s="181"/>
    </row>
    <row r="42" spans="1:8" x14ac:dyDescent="0.3">
      <c r="A42" s="178"/>
      <c r="B42" s="178"/>
      <c r="C42" s="181"/>
      <c r="D42" s="181"/>
      <c r="E42" s="181"/>
      <c r="F42" s="181"/>
      <c r="G42" s="181"/>
      <c r="H42" s="181"/>
    </row>
    <row r="43" spans="1:8" x14ac:dyDescent="0.3">
      <c r="A43" s="178"/>
      <c r="B43" s="178"/>
      <c r="C43" s="181"/>
      <c r="D43" s="181"/>
      <c r="E43" s="181"/>
      <c r="F43" s="181"/>
      <c r="G43" s="181"/>
      <c r="H43" s="181"/>
    </row>
    <row r="44" spans="1:8" ht="45.6" customHeight="1" x14ac:dyDescent="0.3">
      <c r="A44" s="206"/>
      <c r="B44" s="206"/>
      <c r="C44" s="181"/>
      <c r="D44" s="181"/>
      <c r="E44" s="181"/>
      <c r="F44" s="181"/>
      <c r="G44" s="181"/>
      <c r="H44" s="181"/>
    </row>
    <row r="46" spans="1:8" x14ac:dyDescent="0.3">
      <c r="A46" s="178"/>
      <c r="B46" s="178"/>
      <c r="C46" s="181"/>
      <c r="D46" s="181"/>
      <c r="E46" s="181"/>
      <c r="F46" s="181"/>
      <c r="G46" s="181"/>
      <c r="H46" s="181"/>
    </row>
    <row r="47" spans="1:8" ht="12.75" customHeight="1" x14ac:dyDescent="0.3">
      <c r="A47" s="178"/>
      <c r="B47" s="178"/>
      <c r="C47" s="181"/>
      <c r="D47" s="181"/>
      <c r="E47" s="181"/>
      <c r="F47" s="181"/>
      <c r="G47" s="181"/>
      <c r="H47" s="181"/>
    </row>
    <row r="48" spans="1:8" x14ac:dyDescent="0.3">
      <c r="A48" s="159"/>
      <c r="C48" s="181"/>
      <c r="D48" s="181"/>
      <c r="E48" s="181"/>
      <c r="F48" s="181"/>
      <c r="G48" s="181"/>
      <c r="H48" s="181"/>
    </row>
    <row r="49" spans="1:13" x14ac:dyDescent="0.3">
      <c r="A49" s="203"/>
      <c r="B49" s="203"/>
      <c r="H49" s="181"/>
    </row>
    <row r="50" spans="1:13" x14ac:dyDescent="0.3">
      <c r="A50" s="203"/>
      <c r="B50" s="203"/>
      <c r="C50" s="181"/>
      <c r="D50" s="181"/>
      <c r="E50" s="181"/>
      <c r="F50" s="181"/>
      <c r="G50" s="181"/>
      <c r="H50" s="181"/>
    </row>
    <row r="51" spans="1:13" x14ac:dyDescent="0.3">
      <c r="A51" s="203"/>
      <c r="B51" s="203"/>
      <c r="H51" s="181"/>
    </row>
    <row r="52" spans="1:13" x14ac:dyDescent="0.3">
      <c r="A52" s="182"/>
      <c r="B52" s="182"/>
      <c r="C52" s="181"/>
      <c r="D52" s="181"/>
      <c r="E52" s="181"/>
      <c r="F52" s="181"/>
      <c r="G52" s="181"/>
      <c r="H52" s="181"/>
    </row>
    <row r="53" spans="1:13" x14ac:dyDescent="0.3">
      <c r="A53" s="159"/>
    </row>
    <row r="54" spans="1:13" ht="48.6" customHeight="1" x14ac:dyDescent="0.3">
      <c r="A54" s="204"/>
      <c r="B54" s="204"/>
    </row>
    <row r="55" spans="1:13" x14ac:dyDescent="0.3">
      <c r="A55" s="183"/>
      <c r="B55" s="183"/>
    </row>
    <row r="56" spans="1:13" x14ac:dyDescent="0.3">
      <c r="A56" s="178"/>
      <c r="B56" s="183"/>
    </row>
    <row r="58" spans="1:13" x14ac:dyDescent="0.3">
      <c r="B58" s="153"/>
    </row>
    <row r="59" spans="1:13" x14ac:dyDescent="0.3">
      <c r="A59" s="184"/>
      <c r="B59" s="185"/>
    </row>
    <row r="62" spans="1:13" x14ac:dyDescent="0.3">
      <c r="K62" s="186"/>
      <c r="L62" s="186"/>
      <c r="M62" s="186"/>
    </row>
    <row r="63" spans="1:13" x14ac:dyDescent="0.3">
      <c r="A63" s="177"/>
      <c r="K63" s="187"/>
      <c r="L63" s="187"/>
      <c r="M63" s="187"/>
    </row>
    <row r="64" spans="1:13" x14ac:dyDescent="0.3">
      <c r="A64" s="184"/>
    </row>
    <row r="65" spans="1:14" x14ac:dyDescent="0.3">
      <c r="A65" s="184"/>
    </row>
    <row r="66" spans="1:14" x14ac:dyDescent="0.3">
      <c r="A66" s="178"/>
    </row>
    <row r="67" spans="1:14" x14ac:dyDescent="0.3">
      <c r="A67" s="178"/>
    </row>
    <row r="68" spans="1:14" x14ac:dyDescent="0.3">
      <c r="A68" s="178"/>
    </row>
    <row r="72" spans="1:14" x14ac:dyDescent="0.3">
      <c r="M72" s="188" t="s">
        <v>49</v>
      </c>
      <c r="N72" s="154" t="s">
        <v>44</v>
      </c>
    </row>
    <row r="73" spans="1:14" x14ac:dyDescent="0.3">
      <c r="M73" s="188" t="s">
        <v>100</v>
      </c>
      <c r="N73" s="188" t="s">
        <v>102</v>
      </c>
    </row>
    <row r="74" spans="1:14" x14ac:dyDescent="0.3">
      <c r="M74" s="188" t="s">
        <v>101</v>
      </c>
      <c r="N74" s="188" t="s">
        <v>103</v>
      </c>
    </row>
    <row r="75" spans="1:14" x14ac:dyDescent="0.3">
      <c r="M75" s="188" t="s">
        <v>51</v>
      </c>
      <c r="N75" s="188" t="s">
        <v>104</v>
      </c>
    </row>
    <row r="76" spans="1:14" x14ac:dyDescent="0.3">
      <c r="N76" s="188" t="s">
        <v>105</v>
      </c>
    </row>
    <row r="77" spans="1:14" x14ac:dyDescent="0.3">
      <c r="N77" s="188" t="s">
        <v>45</v>
      </c>
    </row>
    <row r="78" spans="1:14" x14ac:dyDescent="0.3">
      <c r="N78" s="188" t="s">
        <v>52</v>
      </c>
    </row>
    <row r="79" spans="1:14" x14ac:dyDescent="0.3">
      <c r="N79" s="188" t="s">
        <v>53</v>
      </c>
    </row>
    <row r="80" spans="1:14" x14ac:dyDescent="0.3">
      <c r="N80" s="188" t="s">
        <v>54</v>
      </c>
    </row>
    <row r="81" spans="14:14" x14ac:dyDescent="0.3">
      <c r="N81" s="188" t="s">
        <v>55</v>
      </c>
    </row>
    <row r="82" spans="14:14" x14ac:dyDescent="0.3">
      <c r="N82" s="188" t="s">
        <v>56</v>
      </c>
    </row>
    <row r="83" spans="14:14" x14ac:dyDescent="0.3">
      <c r="N83" s="188" t="s">
        <v>57</v>
      </c>
    </row>
    <row r="84" spans="14:14" x14ac:dyDescent="0.3">
      <c r="N84" s="188" t="s">
        <v>58</v>
      </c>
    </row>
    <row r="85" spans="14:14" x14ac:dyDescent="0.3">
      <c r="N85" s="188" t="s">
        <v>59</v>
      </c>
    </row>
    <row r="86" spans="14:14" x14ac:dyDescent="0.3">
      <c r="N86" s="188" t="s">
        <v>60</v>
      </c>
    </row>
    <row r="87" spans="14:14" x14ac:dyDescent="0.3">
      <c r="N87" s="188" t="s">
        <v>61</v>
      </c>
    </row>
    <row r="88" spans="14:14" x14ac:dyDescent="0.3">
      <c r="N88" s="188" t="s">
        <v>62</v>
      </c>
    </row>
    <row r="89" spans="14:14" x14ac:dyDescent="0.3">
      <c r="N89" s="188" t="s">
        <v>63</v>
      </c>
    </row>
    <row r="90" spans="14:14" x14ac:dyDescent="0.3">
      <c r="N90" s="188" t="s">
        <v>64</v>
      </c>
    </row>
    <row r="91" spans="14:14" x14ac:dyDescent="0.3">
      <c r="N91" s="188" t="s">
        <v>65</v>
      </c>
    </row>
    <row r="92" spans="14:14" x14ac:dyDescent="0.3">
      <c r="N92" s="188" t="s">
        <v>66</v>
      </c>
    </row>
    <row r="93" spans="14:14" x14ac:dyDescent="0.3">
      <c r="N93" s="188" t="s">
        <v>67</v>
      </c>
    </row>
    <row r="94" spans="14:14" x14ac:dyDescent="0.3">
      <c r="N94" s="188" t="s">
        <v>68</v>
      </c>
    </row>
    <row r="95" spans="14:14" x14ac:dyDescent="0.3">
      <c r="N95" s="188" t="s">
        <v>69</v>
      </c>
    </row>
    <row r="96" spans="14:14" x14ac:dyDescent="0.3">
      <c r="N96" s="188" t="s">
        <v>70</v>
      </c>
    </row>
    <row r="97" spans="14:14" x14ac:dyDescent="0.3">
      <c r="N97" s="188" t="s">
        <v>71</v>
      </c>
    </row>
    <row r="98" spans="14:14" x14ac:dyDescent="0.3">
      <c r="N98" s="188" t="s">
        <v>72</v>
      </c>
    </row>
    <row r="99" spans="14:14" x14ac:dyDescent="0.3">
      <c r="N99" s="188" t="s">
        <v>73</v>
      </c>
    </row>
    <row r="100" spans="14:14" x14ac:dyDescent="0.3">
      <c r="N100" s="188" t="s">
        <v>98</v>
      </c>
    </row>
    <row r="101" spans="14:14" x14ac:dyDescent="0.3">
      <c r="N101" s="188" t="s">
        <v>99</v>
      </c>
    </row>
    <row r="102" spans="14:14" x14ac:dyDescent="0.3">
      <c r="N102" s="188" t="s">
        <v>74</v>
      </c>
    </row>
    <row r="103" spans="14:14" x14ac:dyDescent="0.3">
      <c r="N103" s="188" t="s">
        <v>75</v>
      </c>
    </row>
    <row r="104" spans="14:14" x14ac:dyDescent="0.3">
      <c r="N104" s="188" t="s">
        <v>76</v>
      </c>
    </row>
    <row r="105" spans="14:14" x14ac:dyDescent="0.3">
      <c r="N105" s="188" t="s">
        <v>77</v>
      </c>
    </row>
    <row r="106" spans="14:14" x14ac:dyDescent="0.3">
      <c r="N106" s="188" t="s">
        <v>78</v>
      </c>
    </row>
    <row r="107" spans="14:14" x14ac:dyDescent="0.3">
      <c r="N107" s="188" t="s">
        <v>79</v>
      </c>
    </row>
    <row r="108" spans="14:14" x14ac:dyDescent="0.3">
      <c r="N108" s="188" t="s">
        <v>80</v>
      </c>
    </row>
    <row r="109" spans="14:14" x14ac:dyDescent="0.3">
      <c r="N109" s="188" t="s">
        <v>81</v>
      </c>
    </row>
    <row r="110" spans="14:14" x14ac:dyDescent="0.3">
      <c r="N110" s="188" t="s">
        <v>82</v>
      </c>
    </row>
    <row r="111" spans="14:14" x14ac:dyDescent="0.3">
      <c r="N111" s="188" t="s">
        <v>83</v>
      </c>
    </row>
    <row r="112" spans="14:14" x14ac:dyDescent="0.3">
      <c r="N112" s="188" t="s">
        <v>84</v>
      </c>
    </row>
    <row r="113" spans="14:14" x14ac:dyDescent="0.3">
      <c r="N113" s="188" t="s">
        <v>85</v>
      </c>
    </row>
    <row r="114" spans="14:14" x14ac:dyDescent="0.3">
      <c r="N114" s="188" t="s">
        <v>86</v>
      </c>
    </row>
    <row r="115" spans="14:14" x14ac:dyDescent="0.3">
      <c r="N115" s="188" t="s">
        <v>87</v>
      </c>
    </row>
    <row r="116" spans="14:14" x14ac:dyDescent="0.3">
      <c r="N116" s="188" t="s">
        <v>88</v>
      </c>
    </row>
    <row r="117" spans="14:14" x14ac:dyDescent="0.3">
      <c r="N117" s="188" t="s">
        <v>89</v>
      </c>
    </row>
    <row r="118" spans="14:14" x14ac:dyDescent="0.3">
      <c r="N118" s="188" t="s">
        <v>90</v>
      </c>
    </row>
    <row r="119" spans="14:14" x14ac:dyDescent="0.3">
      <c r="N119" s="188" t="s">
        <v>91</v>
      </c>
    </row>
    <row r="120" spans="14:14" x14ac:dyDescent="0.3">
      <c r="N120" s="188" t="s">
        <v>50</v>
      </c>
    </row>
    <row r="121" spans="14:14" x14ac:dyDescent="0.3">
      <c r="N121" s="188" t="s">
        <v>92</v>
      </c>
    </row>
    <row r="122" spans="14:14" x14ac:dyDescent="0.3">
      <c r="N122" s="188" t="s">
        <v>93</v>
      </c>
    </row>
  </sheetData>
  <mergeCells count="7">
    <mergeCell ref="A1:L1"/>
    <mergeCell ref="A49:B51"/>
    <mergeCell ref="A54:B54"/>
    <mergeCell ref="A36:B36"/>
    <mergeCell ref="A38:B38"/>
    <mergeCell ref="A39:B39"/>
    <mergeCell ref="A44:B44"/>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10"/>
  <sheetViews>
    <sheetView zoomScaleNormal="100" workbookViewId="0">
      <selection activeCell="A3" sqref="A3"/>
    </sheetView>
  </sheetViews>
  <sheetFormatPr defaultRowHeight="14.4" x14ac:dyDescent="0.3"/>
  <cols>
    <col min="1" max="1" width="20" style="1" customWidth="1"/>
    <col min="2" max="2" width="16.77734375" style="1" bestFit="1" customWidth="1"/>
    <col min="3" max="5" width="10.21875" style="1" customWidth="1"/>
    <col min="6" max="10" width="11.21875" style="1" bestFit="1" customWidth="1"/>
    <col min="11" max="14" width="11.21875" style="2" customWidth="1"/>
    <col min="15" max="15" width="12.77734375" style="2" hidden="1" customWidth="1"/>
    <col min="16" max="16" width="9.21875" style="2" hidden="1" customWidth="1"/>
    <col min="17" max="17" width="9.21875" style="1"/>
    <col min="18" max="19" width="9.21875" style="1" customWidth="1"/>
    <col min="20" max="239" width="9.21875" style="1"/>
    <col min="240" max="240" width="25" style="1" customWidth="1"/>
    <col min="241" max="241" width="24.21875" style="1" customWidth="1"/>
    <col min="242" max="259" width="10.21875" style="1" customWidth="1"/>
    <col min="260" max="495" width="9.21875" style="1"/>
    <col min="496" max="496" width="25" style="1" customWidth="1"/>
    <col min="497" max="497" width="24.21875" style="1" customWidth="1"/>
    <col min="498" max="515" width="10.21875" style="1" customWidth="1"/>
    <col min="516" max="751" width="9.21875" style="1"/>
    <col min="752" max="752" width="25" style="1" customWidth="1"/>
    <col min="753" max="753" width="24.21875" style="1" customWidth="1"/>
    <col min="754" max="771" width="10.21875" style="1" customWidth="1"/>
    <col min="772" max="1007" width="9.21875" style="1"/>
    <col min="1008" max="1008" width="25" style="1" customWidth="1"/>
    <col min="1009" max="1009" width="24.21875" style="1" customWidth="1"/>
    <col min="1010" max="1027" width="10.21875" style="1" customWidth="1"/>
    <col min="1028" max="1263" width="9.21875" style="1"/>
    <col min="1264" max="1264" width="25" style="1" customWidth="1"/>
    <col min="1265" max="1265" width="24.21875" style="1" customWidth="1"/>
    <col min="1266" max="1283" width="10.21875" style="1" customWidth="1"/>
    <col min="1284" max="1519" width="9.21875" style="1"/>
    <col min="1520" max="1520" width="25" style="1" customWidth="1"/>
    <col min="1521" max="1521" width="24.21875" style="1" customWidth="1"/>
    <col min="1522" max="1539" width="10.21875" style="1" customWidth="1"/>
    <col min="1540" max="1775" width="9.21875" style="1"/>
    <col min="1776" max="1776" width="25" style="1" customWidth="1"/>
    <col min="1777" max="1777" width="24.21875" style="1" customWidth="1"/>
    <col min="1778" max="1795" width="10.21875" style="1" customWidth="1"/>
    <col min="1796" max="2031" width="9.21875" style="1"/>
    <col min="2032" max="2032" width="25" style="1" customWidth="1"/>
    <col min="2033" max="2033" width="24.21875" style="1" customWidth="1"/>
    <col min="2034" max="2051" width="10.21875" style="1" customWidth="1"/>
    <col min="2052" max="2287" width="9.21875" style="1"/>
    <col min="2288" max="2288" width="25" style="1" customWidth="1"/>
    <col min="2289" max="2289" width="24.21875" style="1" customWidth="1"/>
    <col min="2290" max="2307" width="10.21875" style="1" customWidth="1"/>
    <col min="2308" max="2543" width="9.21875" style="1"/>
    <col min="2544" max="2544" width="25" style="1" customWidth="1"/>
    <col min="2545" max="2545" width="24.21875" style="1" customWidth="1"/>
    <col min="2546" max="2563" width="10.21875" style="1" customWidth="1"/>
    <col min="2564" max="2799" width="9.21875" style="1"/>
    <col min="2800" max="2800" width="25" style="1" customWidth="1"/>
    <col min="2801" max="2801" width="24.21875" style="1" customWidth="1"/>
    <col min="2802" max="2819" width="10.21875" style="1" customWidth="1"/>
    <col min="2820" max="3055" width="9.21875" style="1"/>
    <col min="3056" max="3056" width="25" style="1" customWidth="1"/>
    <col min="3057" max="3057" width="24.21875" style="1" customWidth="1"/>
    <col min="3058" max="3075" width="10.21875" style="1" customWidth="1"/>
    <col min="3076" max="3311" width="9.21875" style="1"/>
    <col min="3312" max="3312" width="25" style="1" customWidth="1"/>
    <col min="3313" max="3313" width="24.21875" style="1" customWidth="1"/>
    <col min="3314" max="3331" width="10.21875" style="1" customWidth="1"/>
    <col min="3332" max="3567" width="9.21875" style="1"/>
    <col min="3568" max="3568" width="25" style="1" customWidth="1"/>
    <col min="3569" max="3569" width="24.21875" style="1" customWidth="1"/>
    <col min="3570" max="3587" width="10.21875" style="1" customWidth="1"/>
    <col min="3588" max="3823" width="9.21875" style="1"/>
    <col min="3824" max="3824" width="25" style="1" customWidth="1"/>
    <col min="3825" max="3825" width="24.21875" style="1" customWidth="1"/>
    <col min="3826" max="3843" width="10.21875" style="1" customWidth="1"/>
    <col min="3844" max="4079" width="9.21875" style="1"/>
    <col min="4080" max="4080" width="25" style="1" customWidth="1"/>
    <col min="4081" max="4081" width="24.21875" style="1" customWidth="1"/>
    <col min="4082" max="4099" width="10.21875" style="1" customWidth="1"/>
    <col min="4100" max="4335" width="9.21875" style="1"/>
    <col min="4336" max="4336" width="25" style="1" customWidth="1"/>
    <col min="4337" max="4337" width="24.21875" style="1" customWidth="1"/>
    <col min="4338" max="4355" width="10.21875" style="1" customWidth="1"/>
    <col min="4356" max="4591" width="9.21875" style="1"/>
    <col min="4592" max="4592" width="25" style="1" customWidth="1"/>
    <col min="4593" max="4593" width="24.21875" style="1" customWidth="1"/>
    <col min="4594" max="4611" width="10.21875" style="1" customWidth="1"/>
    <col min="4612" max="4847" width="9.21875" style="1"/>
    <col min="4848" max="4848" width="25" style="1" customWidth="1"/>
    <col min="4849" max="4849" width="24.21875" style="1" customWidth="1"/>
    <col min="4850" max="4867" width="10.21875" style="1" customWidth="1"/>
    <col min="4868" max="5103" width="9.21875" style="1"/>
    <col min="5104" max="5104" width="25" style="1" customWidth="1"/>
    <col min="5105" max="5105" width="24.21875" style="1" customWidth="1"/>
    <col min="5106" max="5123" width="10.21875" style="1" customWidth="1"/>
    <col min="5124" max="5359" width="9.21875" style="1"/>
    <col min="5360" max="5360" width="25" style="1" customWidth="1"/>
    <col min="5361" max="5361" width="24.21875" style="1" customWidth="1"/>
    <col min="5362" max="5379" width="10.21875" style="1" customWidth="1"/>
    <col min="5380" max="5615" width="9.21875" style="1"/>
    <col min="5616" max="5616" width="25" style="1" customWidth="1"/>
    <col min="5617" max="5617" width="24.21875" style="1" customWidth="1"/>
    <col min="5618" max="5635" width="10.21875" style="1" customWidth="1"/>
    <col min="5636" max="5871" width="9.21875" style="1"/>
    <col min="5872" max="5872" width="25" style="1" customWidth="1"/>
    <col min="5873" max="5873" width="24.21875" style="1" customWidth="1"/>
    <col min="5874" max="5891" width="10.21875" style="1" customWidth="1"/>
    <col min="5892" max="6127" width="9.21875" style="1"/>
    <col min="6128" max="6128" width="25" style="1" customWidth="1"/>
    <col min="6129" max="6129" width="24.21875" style="1" customWidth="1"/>
    <col min="6130" max="6147" width="10.21875" style="1" customWidth="1"/>
    <col min="6148" max="6383" width="9.21875" style="1"/>
    <col min="6384" max="6384" width="25" style="1" customWidth="1"/>
    <col min="6385" max="6385" width="24.21875" style="1" customWidth="1"/>
    <col min="6386" max="6403" width="10.21875" style="1" customWidth="1"/>
    <col min="6404" max="6639" width="9.21875" style="1"/>
    <col min="6640" max="6640" width="25" style="1" customWidth="1"/>
    <col min="6641" max="6641" width="24.21875" style="1" customWidth="1"/>
    <col min="6642" max="6659" width="10.21875" style="1" customWidth="1"/>
    <col min="6660" max="6895" width="9.21875" style="1"/>
    <col min="6896" max="6896" width="25" style="1" customWidth="1"/>
    <col min="6897" max="6897" width="24.21875" style="1" customWidth="1"/>
    <col min="6898" max="6915" width="10.21875" style="1" customWidth="1"/>
    <col min="6916" max="7151" width="9.21875" style="1"/>
    <col min="7152" max="7152" width="25" style="1" customWidth="1"/>
    <col min="7153" max="7153" width="24.21875" style="1" customWidth="1"/>
    <col min="7154" max="7171" width="10.21875" style="1" customWidth="1"/>
    <col min="7172" max="7407" width="9.21875" style="1"/>
    <col min="7408" max="7408" width="25" style="1" customWidth="1"/>
    <col min="7409" max="7409" width="24.21875" style="1" customWidth="1"/>
    <col min="7410" max="7427" width="10.21875" style="1" customWidth="1"/>
    <col min="7428" max="7663" width="9.21875" style="1"/>
    <col min="7664" max="7664" width="25" style="1" customWidth="1"/>
    <col min="7665" max="7665" width="24.21875" style="1" customWidth="1"/>
    <col min="7666" max="7683" width="10.21875" style="1" customWidth="1"/>
    <col min="7684" max="7919" width="9.21875" style="1"/>
    <col min="7920" max="7920" width="25" style="1" customWidth="1"/>
    <col min="7921" max="7921" width="24.21875" style="1" customWidth="1"/>
    <col min="7922" max="7939" width="10.21875" style="1" customWidth="1"/>
    <col min="7940" max="8175" width="9.21875" style="1"/>
    <col min="8176" max="8176" width="25" style="1" customWidth="1"/>
    <col min="8177" max="8177" width="24.21875" style="1" customWidth="1"/>
    <col min="8178" max="8195" width="10.21875" style="1" customWidth="1"/>
    <col min="8196" max="8431" width="9.21875" style="1"/>
    <col min="8432" max="8432" width="25" style="1" customWidth="1"/>
    <col min="8433" max="8433" width="24.21875" style="1" customWidth="1"/>
    <col min="8434" max="8451" width="10.21875" style="1" customWidth="1"/>
    <col min="8452" max="8687" width="9.21875" style="1"/>
    <col min="8688" max="8688" width="25" style="1" customWidth="1"/>
    <col min="8689" max="8689" width="24.21875" style="1" customWidth="1"/>
    <col min="8690" max="8707" width="10.21875" style="1" customWidth="1"/>
    <col min="8708" max="8943" width="9.21875" style="1"/>
    <col min="8944" max="8944" width="25" style="1" customWidth="1"/>
    <col min="8945" max="8945" width="24.21875" style="1" customWidth="1"/>
    <col min="8946" max="8963" width="10.21875" style="1" customWidth="1"/>
    <col min="8964" max="9199" width="9.21875" style="1"/>
    <col min="9200" max="9200" width="25" style="1" customWidth="1"/>
    <col min="9201" max="9201" width="24.21875" style="1" customWidth="1"/>
    <col min="9202" max="9219" width="10.21875" style="1" customWidth="1"/>
    <col min="9220" max="9455" width="9.21875" style="1"/>
    <col min="9456" max="9456" width="25" style="1" customWidth="1"/>
    <col min="9457" max="9457" width="24.21875" style="1" customWidth="1"/>
    <col min="9458" max="9475" width="10.21875" style="1" customWidth="1"/>
    <col min="9476" max="9711" width="9.21875" style="1"/>
    <col min="9712" max="9712" width="25" style="1" customWidth="1"/>
    <col min="9713" max="9713" width="24.21875" style="1" customWidth="1"/>
    <col min="9714" max="9731" width="10.21875" style="1" customWidth="1"/>
    <col min="9732" max="9967" width="9.21875" style="1"/>
    <col min="9968" max="9968" width="25" style="1" customWidth="1"/>
    <col min="9969" max="9969" width="24.21875" style="1" customWidth="1"/>
    <col min="9970" max="9987" width="10.21875" style="1" customWidth="1"/>
    <col min="9988" max="10223" width="9.21875" style="1"/>
    <col min="10224" max="10224" width="25" style="1" customWidth="1"/>
    <col min="10225" max="10225" width="24.21875" style="1" customWidth="1"/>
    <col min="10226" max="10243" width="10.21875" style="1" customWidth="1"/>
    <col min="10244" max="10479" width="9.21875" style="1"/>
    <col min="10480" max="10480" width="25" style="1" customWidth="1"/>
    <col min="10481" max="10481" width="24.21875" style="1" customWidth="1"/>
    <col min="10482" max="10499" width="10.21875" style="1" customWidth="1"/>
    <col min="10500" max="10735" width="9.21875" style="1"/>
    <col min="10736" max="10736" width="25" style="1" customWidth="1"/>
    <col min="10737" max="10737" width="24.21875" style="1" customWidth="1"/>
    <col min="10738" max="10755" width="10.21875" style="1" customWidth="1"/>
    <col min="10756" max="10991" width="9.21875" style="1"/>
    <col min="10992" max="10992" width="25" style="1" customWidth="1"/>
    <col min="10993" max="10993" width="24.21875" style="1" customWidth="1"/>
    <col min="10994" max="11011" width="10.21875" style="1" customWidth="1"/>
    <col min="11012" max="11247" width="9.21875" style="1"/>
    <col min="11248" max="11248" width="25" style="1" customWidth="1"/>
    <col min="11249" max="11249" width="24.21875" style="1" customWidth="1"/>
    <col min="11250" max="11267" width="10.21875" style="1" customWidth="1"/>
    <col min="11268" max="11503" width="9.21875" style="1"/>
    <col min="11504" max="11504" width="25" style="1" customWidth="1"/>
    <col min="11505" max="11505" width="24.21875" style="1" customWidth="1"/>
    <col min="11506" max="11523" width="10.21875" style="1" customWidth="1"/>
    <col min="11524" max="11759" width="9.21875" style="1"/>
    <col min="11760" max="11760" width="25" style="1" customWidth="1"/>
    <col min="11761" max="11761" width="24.21875" style="1" customWidth="1"/>
    <col min="11762" max="11779" width="10.21875" style="1" customWidth="1"/>
    <col min="11780" max="12015" width="9.21875" style="1"/>
    <col min="12016" max="12016" width="25" style="1" customWidth="1"/>
    <col min="12017" max="12017" width="24.21875" style="1" customWidth="1"/>
    <col min="12018" max="12035" width="10.21875" style="1" customWidth="1"/>
    <col min="12036" max="12271" width="9.21875" style="1"/>
    <col min="12272" max="12272" width="25" style="1" customWidth="1"/>
    <col min="12273" max="12273" width="24.21875" style="1" customWidth="1"/>
    <col min="12274" max="12291" width="10.21875" style="1" customWidth="1"/>
    <col min="12292" max="12527" width="9.21875" style="1"/>
    <col min="12528" max="12528" width="25" style="1" customWidth="1"/>
    <col min="12529" max="12529" width="24.21875" style="1" customWidth="1"/>
    <col min="12530" max="12547" width="10.21875" style="1" customWidth="1"/>
    <col min="12548" max="12783" width="9.21875" style="1"/>
    <col min="12784" max="12784" width="25" style="1" customWidth="1"/>
    <col min="12785" max="12785" width="24.21875" style="1" customWidth="1"/>
    <col min="12786" max="12803" width="10.21875" style="1" customWidth="1"/>
    <col min="12804" max="13039" width="9.21875" style="1"/>
    <col min="13040" max="13040" width="25" style="1" customWidth="1"/>
    <col min="13041" max="13041" width="24.21875" style="1" customWidth="1"/>
    <col min="13042" max="13059" width="10.21875" style="1" customWidth="1"/>
    <col min="13060" max="13295" width="9.21875" style="1"/>
    <col min="13296" max="13296" width="25" style="1" customWidth="1"/>
    <col min="13297" max="13297" width="24.21875" style="1" customWidth="1"/>
    <col min="13298" max="13315" width="10.21875" style="1" customWidth="1"/>
    <col min="13316" max="13551" width="9.21875" style="1"/>
    <col min="13552" max="13552" width="25" style="1" customWidth="1"/>
    <col min="13553" max="13553" width="24.21875" style="1" customWidth="1"/>
    <col min="13554" max="13571" width="10.21875" style="1" customWidth="1"/>
    <col min="13572" max="13807" width="9.21875" style="1"/>
    <col min="13808" max="13808" width="25" style="1" customWidth="1"/>
    <col min="13809" max="13809" width="24.21875" style="1" customWidth="1"/>
    <col min="13810" max="13827" width="10.21875" style="1" customWidth="1"/>
    <col min="13828" max="14063" width="9.21875" style="1"/>
    <col min="14064" max="14064" width="25" style="1" customWidth="1"/>
    <col min="14065" max="14065" width="24.21875" style="1" customWidth="1"/>
    <col min="14066" max="14083" width="10.21875" style="1" customWidth="1"/>
    <col min="14084" max="14319" width="9.21875" style="1"/>
    <col min="14320" max="14320" width="25" style="1" customWidth="1"/>
    <col min="14321" max="14321" width="24.21875" style="1" customWidth="1"/>
    <col min="14322" max="14339" width="10.21875" style="1" customWidth="1"/>
    <col min="14340" max="14575" width="9.21875" style="1"/>
    <col min="14576" max="14576" width="25" style="1" customWidth="1"/>
    <col min="14577" max="14577" width="24.21875" style="1" customWidth="1"/>
    <col min="14578" max="14595" width="10.21875" style="1" customWidth="1"/>
    <col min="14596" max="14831" width="9.21875" style="1"/>
    <col min="14832" max="14832" width="25" style="1" customWidth="1"/>
    <col min="14833" max="14833" width="24.21875" style="1" customWidth="1"/>
    <col min="14834" max="14851" width="10.21875" style="1" customWidth="1"/>
    <col min="14852" max="15087" width="9.21875" style="1"/>
    <col min="15088" max="15088" width="25" style="1" customWidth="1"/>
    <col min="15089" max="15089" width="24.21875" style="1" customWidth="1"/>
    <col min="15090" max="15107" width="10.21875" style="1" customWidth="1"/>
    <col min="15108" max="15343" width="9.21875" style="1"/>
    <col min="15344" max="15344" width="25" style="1" customWidth="1"/>
    <col min="15345" max="15345" width="24.21875" style="1" customWidth="1"/>
    <col min="15346" max="15363" width="10.21875" style="1" customWidth="1"/>
    <col min="15364" max="15599" width="9.21875" style="1"/>
    <col min="15600" max="15600" width="25" style="1" customWidth="1"/>
    <col min="15601" max="15601" width="24.21875" style="1" customWidth="1"/>
    <col min="15602" max="15619" width="10.21875" style="1" customWidth="1"/>
    <col min="15620" max="15855" width="9.21875" style="1"/>
    <col min="15856" max="15856" width="25" style="1" customWidth="1"/>
    <col min="15857" max="15857" width="24.21875" style="1" customWidth="1"/>
    <col min="15858" max="15875" width="10.21875" style="1" customWidth="1"/>
    <col min="15876" max="16111" width="9.21875" style="1"/>
    <col min="16112" max="16112" width="25" style="1" customWidth="1"/>
    <col min="16113" max="16113" width="24.21875" style="1" customWidth="1"/>
    <col min="16114" max="16131" width="10.21875" style="1" customWidth="1"/>
    <col min="16132" max="16369" width="9.21875" style="1"/>
    <col min="16370" max="16384" width="9.21875" style="1" customWidth="1"/>
  </cols>
  <sheetData>
    <row r="1" spans="1:33" ht="20.25" customHeight="1" x14ac:dyDescent="0.45">
      <c r="A1" s="131" t="s">
        <v>215</v>
      </c>
      <c r="B1" s="131"/>
      <c r="C1" s="131"/>
      <c r="D1" s="131"/>
      <c r="E1" s="131"/>
      <c r="F1" s="131"/>
      <c r="G1" s="131"/>
      <c r="H1" s="131"/>
      <c r="I1" s="131"/>
      <c r="J1" s="131"/>
      <c r="K1" s="131"/>
      <c r="L1" s="131"/>
      <c r="M1" s="99"/>
      <c r="N1" s="103"/>
    </row>
    <row r="2" spans="1:33" ht="27.75" customHeight="1" x14ac:dyDescent="0.3">
      <c r="A2" s="23" t="s">
        <v>167</v>
      </c>
      <c r="C2" s="52"/>
      <c r="D2" s="52"/>
      <c r="E2" s="52"/>
      <c r="F2" s="52"/>
      <c r="G2" s="52"/>
      <c r="H2" s="52"/>
      <c r="I2" s="52"/>
      <c r="J2" s="52"/>
      <c r="K2" s="50"/>
      <c r="L2" s="50"/>
      <c r="M2" s="50"/>
      <c r="N2" s="50"/>
      <c r="O2" s="52"/>
      <c r="P2" s="52"/>
      <c r="Q2" s="52"/>
      <c r="R2" s="52"/>
      <c r="S2" s="52"/>
      <c r="T2" s="46"/>
      <c r="U2" s="46"/>
      <c r="V2" s="48"/>
    </row>
    <row r="3" spans="1:33" x14ac:dyDescent="0.3">
      <c r="A3" s="31" t="s">
        <v>44</v>
      </c>
      <c r="B3" s="30"/>
      <c r="C3" s="53"/>
      <c r="D3" s="47"/>
      <c r="E3" s="47"/>
      <c r="F3" s="47"/>
      <c r="G3" s="47"/>
      <c r="H3" s="47"/>
      <c r="I3" s="47"/>
      <c r="J3" s="47"/>
      <c r="K3" s="50"/>
      <c r="L3" s="50"/>
      <c r="M3" s="50"/>
      <c r="N3" s="50"/>
      <c r="O3" s="50"/>
      <c r="P3" s="50"/>
      <c r="Q3" s="47"/>
      <c r="R3" s="47"/>
      <c r="S3" s="47"/>
    </row>
    <row r="4" spans="1:33" ht="15" customHeight="1" thickBot="1" x14ac:dyDescent="0.35">
      <c r="A4" s="78" t="s">
        <v>49</v>
      </c>
      <c r="B4" s="33"/>
      <c r="C4" s="132"/>
    </row>
    <row r="5" spans="1:33" ht="43.5" customHeight="1" thickBot="1" x14ac:dyDescent="0.35">
      <c r="A5" s="92"/>
      <c r="B5" s="12"/>
      <c r="C5" s="10" t="s">
        <v>20</v>
      </c>
      <c r="D5" s="10" t="s">
        <v>19</v>
      </c>
      <c r="E5" s="10" t="s">
        <v>18</v>
      </c>
      <c r="F5" s="10" t="s">
        <v>17</v>
      </c>
      <c r="G5" s="10" t="s">
        <v>16</v>
      </c>
      <c r="H5" s="10" t="s">
        <v>15</v>
      </c>
      <c r="I5" s="10" t="s">
        <v>14</v>
      </c>
      <c r="J5" s="10" t="s">
        <v>36</v>
      </c>
      <c r="K5" s="10" t="s">
        <v>39</v>
      </c>
      <c r="L5" s="10" t="s">
        <v>163</v>
      </c>
      <c r="M5" s="10" t="s">
        <v>177</v>
      </c>
      <c r="N5" s="24"/>
    </row>
    <row r="6" spans="1:33" ht="15" thickBot="1" x14ac:dyDescent="0.35">
      <c r="A6" s="97" t="s">
        <v>176</v>
      </c>
      <c r="B6" s="96"/>
      <c r="C6" s="42"/>
      <c r="D6" s="24"/>
      <c r="E6" s="24"/>
      <c r="F6" s="24"/>
      <c r="G6" s="24"/>
      <c r="H6" s="24"/>
      <c r="I6" s="24"/>
      <c r="J6" s="24"/>
      <c r="K6" s="24"/>
      <c r="L6" s="24"/>
      <c r="M6" s="24"/>
      <c r="N6" s="24"/>
    </row>
    <row r="7" spans="1:33" x14ac:dyDescent="0.3">
      <c r="A7" s="142" t="s">
        <v>46</v>
      </c>
      <c r="B7" s="73"/>
      <c r="C7" s="24"/>
      <c r="D7" s="24"/>
      <c r="E7" s="24"/>
      <c r="F7" s="24"/>
      <c r="G7" s="24"/>
      <c r="H7" s="24"/>
      <c r="I7" s="24"/>
      <c r="J7" s="24"/>
      <c r="K7" s="24"/>
      <c r="L7" s="24"/>
      <c r="M7" s="24"/>
      <c r="N7" s="24"/>
    </row>
    <row r="8" spans="1:33" s="23" customFormat="1" ht="16.5" customHeight="1" x14ac:dyDescent="0.3">
      <c r="A8" s="22" t="s">
        <v>168</v>
      </c>
      <c r="B8" s="61"/>
      <c r="C8" s="62">
        <f>FIRE1001_working!C9</f>
        <v>5.5209282199999996E-3</v>
      </c>
      <c r="D8" s="62">
        <f>FIRE1001_working!D9</f>
        <v>5.6323662299999997E-3</v>
      </c>
      <c r="E8" s="62">
        <f>FIRE1001_working!E9</f>
        <v>5.5880779000000002E-3</v>
      </c>
      <c r="F8" s="62">
        <f>FIRE1001_working!F9</f>
        <v>5.5983382500000003E-3</v>
      </c>
      <c r="G8" s="62">
        <f>FIRE1001_working!G9</f>
        <v>5.7409273300000003E-3</v>
      </c>
      <c r="H8" s="62">
        <f>FIRE1001_working!H9</f>
        <v>5.9800970200000001E-3</v>
      </c>
      <c r="I8" s="62">
        <f>FIRE1001_working!I9</f>
        <v>6.0176175899999997E-3</v>
      </c>
      <c r="J8" s="62">
        <f>FIRE1001_working!J9</f>
        <v>5.9949760299999998E-3</v>
      </c>
      <c r="K8" s="62">
        <f>FIRE1001_working!K9</f>
        <v>5.9940173200000004E-3</v>
      </c>
      <c r="L8" s="62">
        <f>FIRE1001_working!L9</f>
        <v>6.1262099200000003E-3</v>
      </c>
      <c r="M8" s="62">
        <f>FIRE1001_working!M9</f>
        <v>6.0495280300000001E-3</v>
      </c>
      <c r="N8" s="62"/>
      <c r="O8" s="63"/>
      <c r="P8" s="64"/>
      <c r="Q8" s="64"/>
      <c r="R8" s="65"/>
      <c r="S8" s="64"/>
      <c r="T8" s="64"/>
      <c r="U8" s="64"/>
      <c r="V8" s="64"/>
      <c r="W8" s="64"/>
      <c r="X8" s="66"/>
      <c r="Y8" s="64"/>
      <c r="Z8" s="64"/>
      <c r="AA8" s="64"/>
      <c r="AB8" s="64"/>
      <c r="AC8" s="64"/>
      <c r="AD8" s="64"/>
      <c r="AE8" s="64"/>
      <c r="AF8" s="64"/>
      <c r="AG8" s="64"/>
    </row>
    <row r="9" spans="1:33" s="23" customFormat="1" ht="16.5" customHeight="1" x14ac:dyDescent="0.3">
      <c r="A9" s="15" t="s">
        <v>13</v>
      </c>
      <c r="B9" s="61"/>
      <c r="C9" s="62">
        <f>FIRE1001_working!C10</f>
        <v>4.9965989000000004E-3</v>
      </c>
      <c r="D9" s="62">
        <f>FIRE1001_working!D10</f>
        <v>5.1292607599999996E-3</v>
      </c>
      <c r="E9" s="62">
        <f>FIRE1001_working!E10</f>
        <v>5.0413841699999996E-3</v>
      </c>
      <c r="F9" s="62">
        <f>FIRE1001_working!F10</f>
        <v>5.1452990199999998E-3</v>
      </c>
      <c r="G9" s="62">
        <f>FIRE1001_working!G10</f>
        <v>5.1918032799999998E-3</v>
      </c>
      <c r="H9" s="62">
        <f>FIRE1001_working!H10</f>
        <v>5.42546108E-3</v>
      </c>
      <c r="I9" s="62">
        <f>FIRE1001_working!I10</f>
        <v>5.4072482899999996E-3</v>
      </c>
      <c r="J9" s="62">
        <f>FIRE1001_working!J10</f>
        <v>5.3975524299999999E-3</v>
      </c>
      <c r="K9" s="62">
        <f>FIRE1001_working!K10</f>
        <v>5.4163459899999999E-3</v>
      </c>
      <c r="L9" s="62">
        <f>FIRE1001_working!L10</f>
        <v>5.4007115200000004E-3</v>
      </c>
      <c r="M9" s="62">
        <f>FIRE1001_working!M10</f>
        <v>5.3857833600000002E-3</v>
      </c>
      <c r="N9" s="62"/>
      <c r="O9" s="63"/>
      <c r="P9" s="64"/>
      <c r="Q9" s="64"/>
      <c r="R9" s="65"/>
      <c r="S9" s="64"/>
      <c r="T9" s="64"/>
      <c r="U9" s="64"/>
      <c r="V9" s="64"/>
      <c r="W9" s="64"/>
      <c r="Y9" s="64"/>
      <c r="Z9" s="64"/>
      <c r="AA9" s="64"/>
      <c r="AB9" s="64"/>
      <c r="AC9" s="64"/>
      <c r="AD9" s="64"/>
      <c r="AE9" s="64"/>
      <c r="AF9" s="64"/>
      <c r="AG9" s="64"/>
    </row>
    <row r="10" spans="1:33" s="9" customFormat="1" ht="16.5" customHeight="1" x14ac:dyDescent="0.3">
      <c r="A10" s="27"/>
      <c r="B10" s="28" t="s">
        <v>12</v>
      </c>
      <c r="C10" s="193">
        <f>FIRE1001_working!C11</f>
        <v>5.3060367599999997E-3</v>
      </c>
      <c r="D10" s="40">
        <f>FIRE1001_working!D11</f>
        <v>5.3935028699999997E-3</v>
      </c>
      <c r="E10" s="40">
        <f>FIRE1001_working!E11</f>
        <v>5.2879472300000003E-3</v>
      </c>
      <c r="F10" s="40">
        <f>FIRE1001_working!F11</f>
        <v>5.44391926E-3</v>
      </c>
      <c r="G10" s="40">
        <f>FIRE1001_working!G11</f>
        <v>5.4716804399999996E-3</v>
      </c>
      <c r="H10" s="40">
        <f>FIRE1001_working!H11</f>
        <v>5.7236007000000004E-3</v>
      </c>
      <c r="I10" s="40">
        <f>FIRE1001_working!I11</f>
        <v>5.7138211500000003E-3</v>
      </c>
      <c r="J10" s="40">
        <f>FIRE1001_working!J11</f>
        <v>5.6882756700000004E-3</v>
      </c>
      <c r="K10" s="40">
        <f>FIRE1001_working!K11</f>
        <v>5.72362749E-3</v>
      </c>
      <c r="L10" s="40">
        <f>FIRE1001_working!L11</f>
        <v>5.7116414599999998E-3</v>
      </c>
      <c r="M10" s="40">
        <f>FIRE1001_working!M11</f>
        <v>5.7016743199999999E-3</v>
      </c>
      <c r="N10" s="40"/>
      <c r="O10" s="89"/>
      <c r="P10" s="21"/>
      <c r="Q10" s="21"/>
      <c r="R10" s="21"/>
      <c r="S10" s="21"/>
      <c r="T10" s="21"/>
      <c r="U10" s="21"/>
      <c r="V10" s="21"/>
      <c r="W10" s="21"/>
      <c r="Y10" s="21"/>
      <c r="Z10" s="21"/>
      <c r="AA10" s="21"/>
      <c r="AB10" s="21"/>
      <c r="AC10" s="21"/>
      <c r="AD10" s="21"/>
      <c r="AE10" s="21"/>
      <c r="AF10" s="21"/>
      <c r="AG10" s="21"/>
    </row>
    <row r="11" spans="1:33" s="2" customFormat="1" ht="16.5" customHeight="1" x14ac:dyDescent="0.3">
      <c r="B11" s="28" t="s">
        <v>11</v>
      </c>
      <c r="C11" s="193">
        <f>FIRE1001_working!C12</f>
        <v>4.5291897499999999E-3</v>
      </c>
      <c r="D11" s="40">
        <f>FIRE1001_working!D12</f>
        <v>4.7110613800000001E-3</v>
      </c>
      <c r="E11" s="40">
        <f>FIRE1001_working!E12</f>
        <v>4.6742431400000001E-3</v>
      </c>
      <c r="F11" s="40">
        <f>FIRE1001_working!F12</f>
        <v>4.6653903700000004E-3</v>
      </c>
      <c r="G11" s="40">
        <f>FIRE1001_working!G12</f>
        <v>4.7247490400000001E-3</v>
      </c>
      <c r="H11" s="40">
        <f>FIRE1001_working!H12</f>
        <v>4.9074310300000002E-3</v>
      </c>
      <c r="I11" s="40">
        <f>FIRE1001_working!I12</f>
        <v>4.8862299400000003E-3</v>
      </c>
      <c r="J11" s="40">
        <f>FIRE1001_working!J12</f>
        <v>4.8741021300000003E-3</v>
      </c>
      <c r="K11" s="40">
        <f>FIRE1001_working!K12</f>
        <v>4.8657962400000003E-3</v>
      </c>
      <c r="L11" s="40">
        <f>FIRE1001_working!L12</f>
        <v>4.87094322E-3</v>
      </c>
      <c r="M11" s="40">
        <f>FIRE1001_working!M12</f>
        <v>4.8658693500000004E-3</v>
      </c>
      <c r="N11" s="40"/>
      <c r="O11" s="89"/>
      <c r="P11" s="21"/>
      <c r="Q11" s="21"/>
      <c r="R11" s="21"/>
      <c r="S11" s="21"/>
      <c r="T11" s="21"/>
      <c r="U11" s="21"/>
      <c r="V11" s="21"/>
      <c r="W11" s="21"/>
      <c r="Y11" s="21"/>
      <c r="Z11" s="21"/>
      <c r="AA11" s="21"/>
      <c r="AB11" s="21"/>
      <c r="AC11" s="21"/>
      <c r="AD11" s="21"/>
      <c r="AE11" s="21"/>
      <c r="AF11" s="21"/>
      <c r="AG11" s="21"/>
    </row>
    <row r="12" spans="1:33" s="2" customFormat="1" ht="16.5" customHeight="1" x14ac:dyDescent="0.3">
      <c r="B12" s="28" t="s">
        <v>10</v>
      </c>
      <c r="C12" s="193">
        <f>FIRE1001_working!C13</f>
        <v>4.78688247E-3</v>
      </c>
      <c r="D12" s="40">
        <f>FIRE1001_working!D13</f>
        <v>4.9560706799999998E-3</v>
      </c>
      <c r="E12" s="40">
        <f>FIRE1001_working!E13</f>
        <v>4.8326847599999999E-3</v>
      </c>
      <c r="F12" s="40">
        <f>FIRE1001_working!F13</f>
        <v>5.0039221900000002E-3</v>
      </c>
      <c r="G12" s="40">
        <f>FIRE1001_working!G13</f>
        <v>5.0536751899999998E-3</v>
      </c>
      <c r="H12" s="40">
        <f>FIRE1001_working!H13</f>
        <v>5.3731436400000004E-3</v>
      </c>
      <c r="I12" s="40">
        <f>FIRE1001_working!I13</f>
        <v>5.3085182499999998E-3</v>
      </c>
      <c r="J12" s="40">
        <f>FIRE1001_working!J13</f>
        <v>5.3481383000000002E-3</v>
      </c>
      <c r="K12" s="40">
        <f>FIRE1001_working!K13</f>
        <v>5.4294293499999998E-3</v>
      </c>
      <c r="L12" s="40">
        <f>FIRE1001_working!L13</f>
        <v>5.3909462599999996E-3</v>
      </c>
      <c r="M12" s="40">
        <f>FIRE1001_working!M13</f>
        <v>5.3674113400000003E-3</v>
      </c>
      <c r="N12" s="40"/>
      <c r="O12" s="89"/>
      <c r="P12" s="21"/>
      <c r="Q12" s="21"/>
      <c r="R12" s="21"/>
      <c r="S12" s="21"/>
      <c r="T12" s="21"/>
      <c r="U12" s="21"/>
      <c r="V12" s="21"/>
      <c r="W12" s="21"/>
      <c r="Y12" s="21"/>
      <c r="Z12" s="21"/>
      <c r="AA12" s="21"/>
      <c r="AB12" s="21"/>
      <c r="AC12" s="21"/>
      <c r="AD12" s="21"/>
      <c r="AE12" s="21"/>
      <c r="AF12" s="21"/>
      <c r="AG12" s="21"/>
    </row>
    <row r="13" spans="1:33" s="6" customFormat="1" ht="16.5" customHeight="1" x14ac:dyDescent="0.3">
      <c r="A13" s="15" t="s">
        <v>169</v>
      </c>
      <c r="B13" s="191"/>
      <c r="C13" s="194">
        <f>FIRE1001_working!C14</f>
        <v>5.3252041500000003E-3</v>
      </c>
      <c r="D13" s="62">
        <f>FIRE1001_working!D14</f>
        <v>5.4472740699999999E-3</v>
      </c>
      <c r="E13" s="62">
        <f>FIRE1001_working!E14</f>
        <v>5.4235520099999998E-3</v>
      </c>
      <c r="F13" s="62">
        <f>FIRE1001_working!F14</f>
        <v>5.4152008300000004E-3</v>
      </c>
      <c r="G13" s="62">
        <f>FIRE1001_working!G14</f>
        <v>5.6002130800000003E-3</v>
      </c>
      <c r="H13" s="62">
        <f>FIRE1001_working!H14</f>
        <v>5.8774528200000002E-3</v>
      </c>
      <c r="I13" s="62">
        <f>FIRE1001_working!I14</f>
        <v>5.8616160499999998E-3</v>
      </c>
      <c r="J13" s="62">
        <f>FIRE1001_working!J14</f>
        <v>5.8973200599999999E-3</v>
      </c>
      <c r="K13" s="62">
        <f>FIRE1001_working!K14</f>
        <v>5.8641792299999997E-3</v>
      </c>
      <c r="L13" s="62">
        <f>FIRE1001_working!L14</f>
        <v>5.9568070299999996E-3</v>
      </c>
      <c r="M13" s="62">
        <f>FIRE1001_working!M14</f>
        <v>5.9824571099999996E-3</v>
      </c>
      <c r="N13" s="62"/>
      <c r="O13" s="63"/>
      <c r="P13" s="64"/>
      <c r="Q13" s="64"/>
      <c r="R13" s="64"/>
      <c r="S13" s="64"/>
      <c r="T13" s="64"/>
      <c r="U13" s="64"/>
      <c r="V13" s="64"/>
      <c r="W13" s="64"/>
      <c r="Y13" s="64"/>
      <c r="Z13" s="64"/>
      <c r="AA13" s="64"/>
      <c r="AB13" s="64"/>
      <c r="AC13" s="64"/>
      <c r="AD13" s="64"/>
      <c r="AE13" s="64"/>
      <c r="AF13" s="64"/>
      <c r="AG13" s="64"/>
    </row>
    <row r="14" spans="1:33" s="9" customFormat="1" ht="16.5" customHeight="1" x14ac:dyDescent="0.3">
      <c r="A14" s="27"/>
      <c r="B14" s="28" t="s">
        <v>8</v>
      </c>
      <c r="C14" s="193">
        <f>FIRE1001_working!C15</f>
        <v>5.0661084499999997E-3</v>
      </c>
      <c r="D14" s="40">
        <f>FIRE1001_working!D15</f>
        <v>5.1740236399999999E-3</v>
      </c>
      <c r="E14" s="40">
        <f>FIRE1001_working!E15</f>
        <v>5.22194076E-3</v>
      </c>
      <c r="F14" s="40">
        <f>FIRE1001_working!F15</f>
        <v>5.1687028799999998E-3</v>
      </c>
      <c r="G14" s="40">
        <f>FIRE1001_working!G15</f>
        <v>5.2381802500000001E-3</v>
      </c>
      <c r="H14" s="40">
        <f>FIRE1001_working!H15</f>
        <v>5.4909110200000001E-3</v>
      </c>
      <c r="I14" s="40">
        <f>FIRE1001_working!I15</f>
        <v>5.5601548800000003E-3</v>
      </c>
      <c r="J14" s="40">
        <f>FIRE1001_working!J15</f>
        <v>5.6520218400000002E-3</v>
      </c>
      <c r="K14" s="40">
        <f>FIRE1001_working!K15</f>
        <v>5.5110924099999997E-3</v>
      </c>
      <c r="L14" s="40">
        <f>FIRE1001_working!L15</f>
        <v>5.5022106600000004E-3</v>
      </c>
      <c r="M14" s="40">
        <f>FIRE1001_working!M15</f>
        <v>5.6404537799999996E-3</v>
      </c>
      <c r="N14" s="40"/>
      <c r="O14" s="89"/>
      <c r="P14" s="21"/>
      <c r="Q14" s="21"/>
      <c r="R14" s="21"/>
      <c r="S14" s="21"/>
      <c r="T14" s="21"/>
      <c r="U14" s="21"/>
      <c r="V14" s="21"/>
      <c r="W14" s="21"/>
      <c r="Y14" s="21"/>
      <c r="Z14" s="21"/>
      <c r="AA14" s="21"/>
      <c r="AB14" s="21"/>
      <c r="AC14" s="21"/>
      <c r="AD14" s="21"/>
      <c r="AE14" s="21"/>
      <c r="AF14" s="21"/>
      <c r="AG14" s="21"/>
    </row>
    <row r="15" spans="1:33" s="2" customFormat="1" ht="16.5" customHeight="1" x14ac:dyDescent="0.3">
      <c r="B15" s="28" t="s">
        <v>7</v>
      </c>
      <c r="C15" s="193">
        <f>FIRE1001_working!C16</f>
        <v>5.37239811E-3</v>
      </c>
      <c r="D15" s="40">
        <f>FIRE1001_working!D16</f>
        <v>5.4911991999999996E-3</v>
      </c>
      <c r="E15" s="40">
        <f>FIRE1001_working!E16</f>
        <v>5.4534172800000001E-3</v>
      </c>
      <c r="F15" s="40">
        <f>FIRE1001_working!F16</f>
        <v>5.4550439800000001E-3</v>
      </c>
      <c r="G15" s="40">
        <f>FIRE1001_working!G16</f>
        <v>5.6537318900000003E-3</v>
      </c>
      <c r="H15" s="40">
        <f>FIRE1001_working!H16</f>
        <v>5.9364445700000002E-3</v>
      </c>
      <c r="I15" s="40">
        <f>FIRE1001_working!I16</f>
        <v>5.9044467200000004E-3</v>
      </c>
      <c r="J15" s="40">
        <f>FIRE1001_working!J16</f>
        <v>5.9278945100000001E-3</v>
      </c>
      <c r="K15" s="40">
        <f>FIRE1001_working!K16</f>
        <v>5.9134150799999997E-3</v>
      </c>
      <c r="L15" s="40">
        <f>FIRE1001_working!L16</f>
        <v>6.0163115600000002E-3</v>
      </c>
      <c r="M15" s="40">
        <f>FIRE1001_working!M16</f>
        <v>6.0270699200000001E-3</v>
      </c>
      <c r="N15" s="40"/>
      <c r="O15" s="89"/>
      <c r="P15" s="21"/>
      <c r="Q15" s="21"/>
      <c r="R15" s="21"/>
      <c r="S15" s="21"/>
      <c r="T15" s="21"/>
      <c r="U15" s="21"/>
      <c r="V15" s="21"/>
      <c r="W15" s="21"/>
      <c r="Y15" s="21"/>
      <c r="Z15" s="21"/>
      <c r="AA15" s="21"/>
      <c r="AB15" s="21"/>
      <c r="AC15" s="21"/>
      <c r="AD15" s="21"/>
      <c r="AE15" s="21"/>
      <c r="AF15" s="21"/>
      <c r="AG15" s="21"/>
    </row>
    <row r="16" spans="1:33" s="6" customFormat="1" ht="16.5" customHeight="1" x14ac:dyDescent="0.3">
      <c r="A16" s="15" t="s">
        <v>6</v>
      </c>
      <c r="B16" s="191"/>
      <c r="C16" s="194">
        <f>FIRE1001_working!C17</f>
        <v>6.18490372E-3</v>
      </c>
      <c r="D16" s="62">
        <f>FIRE1001_working!D17</f>
        <v>6.2476167499999997E-3</v>
      </c>
      <c r="E16" s="62">
        <f>FIRE1001_working!E17</f>
        <v>6.2489389099999997E-3</v>
      </c>
      <c r="F16" s="62">
        <f>FIRE1001_working!F17</f>
        <v>6.35148751E-3</v>
      </c>
      <c r="G16" s="62">
        <f>FIRE1001_working!G17</f>
        <v>6.4846271799999999E-3</v>
      </c>
      <c r="H16" s="62">
        <f>FIRE1001_working!H17</f>
        <v>6.76833748E-3</v>
      </c>
      <c r="I16" s="62">
        <f>FIRE1001_working!I17</f>
        <v>6.7999006000000004E-3</v>
      </c>
      <c r="J16" s="62">
        <f>FIRE1001_working!J17</f>
        <v>6.6667414400000003E-3</v>
      </c>
      <c r="K16" s="62">
        <f>FIRE1001_working!K17</f>
        <v>6.6575024599999999E-3</v>
      </c>
      <c r="L16" s="62">
        <f>FIRE1001_working!L17</f>
        <v>6.7524424699999998E-3</v>
      </c>
      <c r="M16" s="62">
        <f>FIRE1001_working!M17</f>
        <v>6.7129790499999998E-3</v>
      </c>
      <c r="N16" s="62"/>
      <c r="O16" s="63"/>
      <c r="P16" s="64"/>
      <c r="Q16" s="64"/>
      <c r="R16" s="64"/>
      <c r="S16" s="64"/>
      <c r="T16" s="64"/>
      <c r="U16" s="64"/>
      <c r="V16" s="64"/>
      <c r="W16" s="64"/>
      <c r="Y16" s="64"/>
      <c r="Z16" s="64"/>
      <c r="AA16" s="64"/>
      <c r="AB16" s="64"/>
      <c r="AC16" s="64"/>
      <c r="AD16" s="64"/>
      <c r="AE16" s="64"/>
      <c r="AF16" s="64"/>
      <c r="AG16" s="64"/>
    </row>
    <row r="17" spans="1:33" s="6" customFormat="1" ht="16.5" customHeight="1" x14ac:dyDescent="0.3">
      <c r="A17" s="15" t="s">
        <v>170</v>
      </c>
      <c r="B17" s="191"/>
      <c r="C17" s="194">
        <f>FIRE1001_working!C18</f>
        <v>6.4425516299999996E-3</v>
      </c>
      <c r="D17" s="62">
        <f>FIRE1001_working!D18</f>
        <v>6.78634155E-3</v>
      </c>
      <c r="E17" s="62">
        <f>FIRE1001_working!E18</f>
        <v>6.8699398400000004E-3</v>
      </c>
      <c r="F17" s="62">
        <f>FIRE1001_working!F18</f>
        <v>6.68358797E-3</v>
      </c>
      <c r="G17" s="62">
        <f>FIRE1001_working!G18</f>
        <v>7.1479267400000003E-3</v>
      </c>
      <c r="H17" s="62">
        <f>FIRE1001_working!H18</f>
        <v>7.2593445099999997E-3</v>
      </c>
      <c r="I17" s="62">
        <f>FIRE1001_working!I18</f>
        <v>7.6176886799999999E-3</v>
      </c>
      <c r="J17" s="62">
        <f>FIRE1001_working!J18</f>
        <v>7.4029503099999998E-3</v>
      </c>
      <c r="K17" s="62">
        <f>FIRE1001_working!K18</f>
        <v>7.4783696700000003E-3</v>
      </c>
      <c r="L17" s="62">
        <f>FIRE1001_working!L18</f>
        <v>8.0380874100000003E-3</v>
      </c>
      <c r="M17" s="62">
        <f>FIRE1001_working!M18</f>
        <v>7.7058946800000003E-3</v>
      </c>
      <c r="N17" s="62"/>
      <c r="O17" s="63"/>
      <c r="P17" s="64"/>
      <c r="Q17" s="64"/>
      <c r="R17" s="64"/>
      <c r="S17" s="64"/>
      <c r="T17" s="64"/>
      <c r="U17" s="64"/>
      <c r="V17" s="64"/>
      <c r="W17" s="64"/>
      <c r="Y17" s="64"/>
      <c r="Z17" s="64"/>
      <c r="AA17" s="64"/>
      <c r="AB17" s="64"/>
      <c r="AC17" s="64"/>
      <c r="AD17" s="64"/>
      <c r="AE17" s="64"/>
      <c r="AF17" s="64"/>
      <c r="AG17" s="64"/>
    </row>
    <row r="18" spans="1:33" s="6" customFormat="1" ht="16.5" customHeight="1" x14ac:dyDescent="0.3">
      <c r="A18" s="16" t="s">
        <v>171</v>
      </c>
      <c r="B18" s="191"/>
      <c r="C18" s="194">
        <f>FIRE1001_working!C19</f>
        <v>5.7526649399999999E-3</v>
      </c>
      <c r="D18" s="62">
        <f>FIRE1001_working!D19</f>
        <v>5.9656918600000004E-3</v>
      </c>
      <c r="E18" s="62">
        <f>FIRE1001_working!E19</f>
        <v>5.9849741200000001E-3</v>
      </c>
      <c r="F18" s="62">
        <f>FIRE1001_working!F19</f>
        <v>5.8108884500000001E-3</v>
      </c>
      <c r="G18" s="62">
        <f>FIRE1001_working!G19</f>
        <v>6.0480912400000001E-3</v>
      </c>
      <c r="H18" s="62">
        <f>FIRE1001_working!H19</f>
        <v>6.2890894600000002E-3</v>
      </c>
      <c r="I18" s="62">
        <f>FIRE1001_working!I19</f>
        <v>6.4184749500000001E-3</v>
      </c>
      <c r="J18" s="62">
        <f>FIRE1001_working!J19</f>
        <v>6.3530819900000004E-3</v>
      </c>
      <c r="K18" s="62">
        <f>FIRE1001_working!K19</f>
        <v>6.3647135499999997E-3</v>
      </c>
      <c r="L18" s="62">
        <f>FIRE1001_working!L19</f>
        <v>6.7336355400000004E-3</v>
      </c>
      <c r="M18" s="62">
        <f>FIRE1001_working!M19</f>
        <v>6.4571278400000001E-3</v>
      </c>
      <c r="N18" s="62"/>
      <c r="O18" s="63"/>
      <c r="P18" s="64"/>
      <c r="Q18" s="64"/>
      <c r="R18" s="64"/>
      <c r="S18" s="64"/>
      <c r="T18" s="64"/>
      <c r="U18" s="64"/>
      <c r="V18" s="64"/>
      <c r="W18" s="64"/>
      <c r="Y18" s="64"/>
      <c r="Z18" s="64"/>
      <c r="AA18" s="64"/>
      <c r="AB18" s="64"/>
      <c r="AC18" s="64"/>
      <c r="AD18" s="64"/>
      <c r="AE18" s="64"/>
      <c r="AF18" s="64"/>
      <c r="AG18" s="64"/>
    </row>
    <row r="19" spans="1:33" s="2" customFormat="1" ht="16.5" customHeight="1" x14ac:dyDescent="0.3">
      <c r="A19" s="16"/>
      <c r="B19" s="162"/>
      <c r="C19" s="193"/>
      <c r="D19" s="41"/>
      <c r="E19" s="41"/>
      <c r="F19" s="41"/>
      <c r="G19" s="41"/>
      <c r="H19" s="41"/>
      <c r="I19" s="41"/>
      <c r="J19" s="41"/>
      <c r="K19" s="41"/>
      <c r="L19" s="41"/>
      <c r="M19" s="41"/>
      <c r="N19" s="41"/>
      <c r="O19" s="13"/>
    </row>
    <row r="20" spans="1:33" s="2" customFormat="1" ht="16.5" customHeight="1" x14ac:dyDescent="0.3">
      <c r="A20" s="143" t="s">
        <v>5</v>
      </c>
      <c r="B20" s="74"/>
      <c r="C20" s="193"/>
      <c r="D20" s="41"/>
      <c r="E20" s="41"/>
      <c r="F20" s="41"/>
      <c r="G20" s="41"/>
      <c r="H20" s="41"/>
      <c r="I20" s="41"/>
      <c r="J20" s="41"/>
      <c r="K20" s="41"/>
      <c r="L20" s="41"/>
      <c r="M20" s="41"/>
      <c r="N20" s="41"/>
      <c r="O20" s="13"/>
    </row>
    <row r="21" spans="1:33" s="70" customFormat="1" ht="16.5" customHeight="1" x14ac:dyDescent="0.3">
      <c r="A21" s="22" t="s">
        <v>168</v>
      </c>
      <c r="B21" s="191"/>
      <c r="C21" s="195">
        <f>FIRE1001_working!C22</f>
        <v>88695</v>
      </c>
      <c r="D21" s="67">
        <f>FIRE1001_working!D22</f>
        <v>84140</v>
      </c>
      <c r="E21" s="67">
        <f>FIRE1001_working!E22</f>
        <v>79748</v>
      </c>
      <c r="F21" s="67">
        <f>FIRE1001_working!F22</f>
        <v>69210</v>
      </c>
      <c r="G21" s="67">
        <f>FIRE1001_working!G22</f>
        <v>67836</v>
      </c>
      <c r="H21" s="67">
        <f>FIRE1001_working!H22</f>
        <v>65395</v>
      </c>
      <c r="I21" s="67">
        <f>FIRE1001_working!I22</f>
        <v>66963</v>
      </c>
      <c r="J21" s="67">
        <f>FIRE1001_working!J22</f>
        <v>67460</v>
      </c>
      <c r="K21" s="67">
        <f>FIRE1001_working!K22</f>
        <v>67281</v>
      </c>
      <c r="L21" s="67">
        <f>FIRE1001_working!L22</f>
        <v>67117</v>
      </c>
      <c r="M21" s="67">
        <f>FIRE1001_working!M22</f>
        <v>61732</v>
      </c>
      <c r="N21" s="67"/>
      <c r="O21" s="69"/>
      <c r="P21" s="69"/>
      <c r="Q21" s="93"/>
      <c r="R21" s="93"/>
      <c r="S21" s="93"/>
      <c r="T21" s="93"/>
      <c r="U21" s="93"/>
      <c r="V21" s="93"/>
      <c r="W21" s="93"/>
      <c r="X21" s="93"/>
      <c r="Y21" s="93"/>
      <c r="Z21" s="93"/>
    </row>
    <row r="22" spans="1:33" s="70" customFormat="1" ht="16.5" customHeight="1" x14ac:dyDescent="0.3">
      <c r="A22" s="15" t="s">
        <v>13</v>
      </c>
      <c r="B22" s="191"/>
      <c r="C22" s="195">
        <f>FIRE1001_working!C23</f>
        <v>36170</v>
      </c>
      <c r="D22" s="67">
        <f>FIRE1001_working!D23</f>
        <v>35278</v>
      </c>
      <c r="E22" s="67">
        <f>FIRE1001_working!E23</f>
        <v>33936</v>
      </c>
      <c r="F22" s="67">
        <f>FIRE1001_working!F23</f>
        <v>32104</v>
      </c>
      <c r="G22" s="67">
        <f>FIRE1001_working!G23</f>
        <v>30658</v>
      </c>
      <c r="H22" s="67">
        <f>FIRE1001_working!H23</f>
        <v>30128</v>
      </c>
      <c r="I22" s="67">
        <f>FIRE1001_working!I23</f>
        <v>30144</v>
      </c>
      <c r="J22" s="67">
        <f>FIRE1001_working!J23</f>
        <v>29353</v>
      </c>
      <c r="K22" s="67">
        <f>FIRE1001_working!K23</f>
        <v>29762</v>
      </c>
      <c r="L22" s="67">
        <f>FIRE1001_working!L23</f>
        <v>28721</v>
      </c>
      <c r="M22" s="67">
        <f>FIRE1001_working!M23</f>
        <v>27199</v>
      </c>
      <c r="N22" s="67"/>
      <c r="O22" s="69"/>
      <c r="P22" s="69"/>
      <c r="Q22" s="93"/>
      <c r="R22" s="93"/>
      <c r="S22" s="93"/>
      <c r="T22" s="93"/>
      <c r="U22" s="93"/>
      <c r="V22" s="93"/>
      <c r="W22" s="93"/>
      <c r="X22" s="93"/>
      <c r="Y22" s="93"/>
      <c r="Z22" s="93"/>
    </row>
    <row r="23" spans="1:33" s="9" customFormat="1" ht="16.5" customHeight="1" x14ac:dyDescent="0.3">
      <c r="A23" s="27"/>
      <c r="B23" s="28" t="s">
        <v>12</v>
      </c>
      <c r="C23" s="196">
        <f>FIRE1001_working!C24</f>
        <v>20444</v>
      </c>
      <c r="D23" s="90">
        <f>FIRE1001_working!D24</f>
        <v>20286</v>
      </c>
      <c r="E23" s="90">
        <f>FIRE1001_working!E24</f>
        <v>19392</v>
      </c>
      <c r="F23" s="90">
        <f>FIRE1001_working!F24</f>
        <v>18331</v>
      </c>
      <c r="G23" s="90">
        <f>FIRE1001_working!G24</f>
        <v>17829</v>
      </c>
      <c r="H23" s="90">
        <f>FIRE1001_working!H24</f>
        <v>17389</v>
      </c>
      <c r="I23" s="90">
        <f>FIRE1001_working!I24</f>
        <v>17463</v>
      </c>
      <c r="J23" s="90">
        <f>FIRE1001_working!J24</f>
        <v>17217</v>
      </c>
      <c r="K23" s="90">
        <f>FIRE1001_working!K24</f>
        <v>17214</v>
      </c>
      <c r="L23" s="90">
        <f>FIRE1001_working!L24</f>
        <v>16423</v>
      </c>
      <c r="M23" s="90">
        <f>FIRE1001_working!M24</f>
        <v>15323</v>
      </c>
      <c r="N23" s="90"/>
      <c r="O23" s="25"/>
      <c r="P23" s="25"/>
      <c r="Q23" s="93"/>
      <c r="R23" s="93"/>
      <c r="S23" s="93"/>
      <c r="T23" s="93"/>
      <c r="U23" s="93"/>
      <c r="V23" s="93"/>
      <c r="W23" s="93"/>
      <c r="X23" s="93"/>
      <c r="Y23" s="93"/>
      <c r="Z23" s="93"/>
    </row>
    <row r="24" spans="1:33" s="14" customFormat="1" ht="16.5" customHeight="1" x14ac:dyDescent="0.3">
      <c r="A24" s="2"/>
      <c r="B24" s="28" t="s">
        <v>11</v>
      </c>
      <c r="C24" s="196">
        <f>FIRE1001_working!C25</f>
        <v>11751</v>
      </c>
      <c r="D24" s="90">
        <f>FIRE1001_working!D25</f>
        <v>11281</v>
      </c>
      <c r="E24" s="90">
        <f>FIRE1001_working!E25</f>
        <v>11020</v>
      </c>
      <c r="F24" s="90">
        <f>FIRE1001_working!F25</f>
        <v>10418</v>
      </c>
      <c r="G24" s="90">
        <f>FIRE1001_working!G25</f>
        <v>9783</v>
      </c>
      <c r="H24" s="90">
        <f>FIRE1001_working!H25</f>
        <v>9701</v>
      </c>
      <c r="I24" s="90">
        <f>FIRE1001_working!I25</f>
        <v>9713</v>
      </c>
      <c r="J24" s="90">
        <f>FIRE1001_working!J25</f>
        <v>9294</v>
      </c>
      <c r="K24" s="90">
        <f>FIRE1001_working!K25</f>
        <v>9676</v>
      </c>
      <c r="L24" s="90">
        <f>FIRE1001_working!L25</f>
        <v>9589</v>
      </c>
      <c r="M24" s="90">
        <f>FIRE1001_working!M25</f>
        <v>9216</v>
      </c>
      <c r="N24" s="90"/>
      <c r="O24" s="25"/>
      <c r="P24" s="25"/>
      <c r="Q24" s="93"/>
      <c r="R24" s="93"/>
      <c r="S24" s="93"/>
      <c r="T24" s="93"/>
      <c r="U24" s="93"/>
      <c r="V24" s="93"/>
      <c r="W24" s="93"/>
      <c r="X24" s="93"/>
      <c r="Y24" s="93"/>
      <c r="Z24" s="93"/>
    </row>
    <row r="25" spans="1:33" s="14" customFormat="1" ht="16.5" customHeight="1" x14ac:dyDescent="0.3">
      <c r="A25" s="2"/>
      <c r="B25" s="28" t="s">
        <v>10</v>
      </c>
      <c r="C25" s="196">
        <f>FIRE1001_working!C26</f>
        <v>3975</v>
      </c>
      <c r="D25" s="90">
        <f>FIRE1001_working!D26</f>
        <v>3711</v>
      </c>
      <c r="E25" s="90">
        <f>FIRE1001_working!E26</f>
        <v>3524</v>
      </c>
      <c r="F25" s="90">
        <f>FIRE1001_working!F26</f>
        <v>3355</v>
      </c>
      <c r="G25" s="90">
        <f>FIRE1001_working!G26</f>
        <v>3046</v>
      </c>
      <c r="H25" s="90">
        <f>FIRE1001_working!H26</f>
        <v>3038</v>
      </c>
      <c r="I25" s="90">
        <f>FIRE1001_working!I26</f>
        <v>2968</v>
      </c>
      <c r="J25" s="90">
        <f>FIRE1001_working!J26</f>
        <v>2842</v>
      </c>
      <c r="K25" s="90">
        <f>FIRE1001_working!K26</f>
        <v>2872</v>
      </c>
      <c r="L25" s="90">
        <f>FIRE1001_working!L26</f>
        <v>2709</v>
      </c>
      <c r="M25" s="90">
        <f>FIRE1001_working!M26</f>
        <v>2660</v>
      </c>
      <c r="N25" s="90"/>
      <c r="O25" s="25"/>
      <c r="P25" s="25"/>
      <c r="Q25" s="93"/>
      <c r="R25" s="93"/>
      <c r="S25" s="93"/>
      <c r="T25" s="93"/>
      <c r="U25" s="93"/>
      <c r="V25" s="93"/>
      <c r="W25" s="93"/>
      <c r="X25" s="93"/>
      <c r="Y25" s="93"/>
      <c r="Z25" s="93"/>
    </row>
    <row r="26" spans="1:33" s="71" customFormat="1" ht="16.5" customHeight="1" x14ac:dyDescent="0.3">
      <c r="A26" s="15" t="s">
        <v>169</v>
      </c>
      <c r="B26" s="191"/>
      <c r="C26" s="195">
        <f>FIRE1001_working!C27</f>
        <v>20807</v>
      </c>
      <c r="D26" s="67">
        <f>FIRE1001_working!D27</f>
        <v>20045</v>
      </c>
      <c r="E26" s="67">
        <f>FIRE1001_working!E27</f>
        <v>19586</v>
      </c>
      <c r="F26" s="67">
        <f>FIRE1001_working!F27</f>
        <v>15897</v>
      </c>
      <c r="G26" s="67">
        <f>FIRE1001_working!G27</f>
        <v>15964</v>
      </c>
      <c r="H26" s="67">
        <f>FIRE1001_working!H27</f>
        <v>14969</v>
      </c>
      <c r="I26" s="67">
        <f>FIRE1001_working!I27</f>
        <v>15474</v>
      </c>
      <c r="J26" s="67">
        <f>FIRE1001_working!J27</f>
        <v>15312</v>
      </c>
      <c r="K26" s="67">
        <f>FIRE1001_working!K27</f>
        <v>15166</v>
      </c>
      <c r="L26" s="67">
        <f>FIRE1001_working!L27</f>
        <v>14627</v>
      </c>
      <c r="M26" s="67">
        <f>FIRE1001_working!M27</f>
        <v>13727</v>
      </c>
      <c r="N26" s="67"/>
      <c r="O26" s="69"/>
      <c r="P26" s="69"/>
      <c r="Q26" s="93"/>
      <c r="R26" s="93"/>
      <c r="S26" s="93"/>
      <c r="T26" s="93"/>
      <c r="U26" s="93"/>
      <c r="V26" s="93"/>
      <c r="W26" s="93"/>
      <c r="X26" s="93"/>
      <c r="Y26" s="93"/>
      <c r="Z26" s="93"/>
    </row>
    <row r="27" spans="1:33" s="9" customFormat="1" ht="16.5" customHeight="1" x14ac:dyDescent="0.3">
      <c r="A27" s="27"/>
      <c r="B27" s="28" t="s">
        <v>8</v>
      </c>
      <c r="C27" s="196">
        <f>FIRE1001_working!C28</f>
        <v>3206</v>
      </c>
      <c r="D27" s="90">
        <f>FIRE1001_working!D28</f>
        <v>2776</v>
      </c>
      <c r="E27" s="90">
        <f>FIRE1001_working!E28</f>
        <v>2527</v>
      </c>
      <c r="F27" s="90">
        <f>FIRE1001_working!F28</f>
        <v>2212</v>
      </c>
      <c r="G27" s="90">
        <f>FIRE1001_working!G28</f>
        <v>2056</v>
      </c>
      <c r="H27" s="90">
        <f>FIRE1001_working!H28</f>
        <v>1982</v>
      </c>
      <c r="I27" s="90">
        <f>FIRE1001_working!I28</f>
        <v>1925</v>
      </c>
      <c r="J27" s="90">
        <f>FIRE1001_working!J28</f>
        <v>1697</v>
      </c>
      <c r="K27" s="90">
        <f>FIRE1001_working!K28</f>
        <v>1856</v>
      </c>
      <c r="L27" s="90">
        <f>FIRE1001_working!L28</f>
        <v>1693</v>
      </c>
      <c r="M27" s="90">
        <f>FIRE1001_working!M28</f>
        <v>1584</v>
      </c>
      <c r="N27" s="90"/>
      <c r="O27" s="25"/>
      <c r="P27" s="25"/>
      <c r="Q27" s="93"/>
      <c r="R27" s="93"/>
      <c r="S27" s="93"/>
      <c r="T27" s="93"/>
      <c r="U27" s="93"/>
      <c r="V27" s="93"/>
      <c r="W27" s="93"/>
      <c r="X27" s="93"/>
      <c r="Y27" s="93"/>
      <c r="Z27" s="93"/>
    </row>
    <row r="28" spans="1:33" s="14" customFormat="1" ht="16.5" customHeight="1" x14ac:dyDescent="0.3">
      <c r="A28" s="2"/>
      <c r="B28" s="28" t="s">
        <v>7</v>
      </c>
      <c r="C28" s="196">
        <f>FIRE1001_working!C29</f>
        <v>17601</v>
      </c>
      <c r="D28" s="90">
        <f>FIRE1001_working!D29</f>
        <v>17269</v>
      </c>
      <c r="E28" s="90">
        <f>FIRE1001_working!E29</f>
        <v>17059</v>
      </c>
      <c r="F28" s="90">
        <f>FIRE1001_working!F29</f>
        <v>13685</v>
      </c>
      <c r="G28" s="90">
        <f>FIRE1001_working!G29</f>
        <v>13908</v>
      </c>
      <c r="H28" s="90">
        <f>FIRE1001_working!H29</f>
        <v>12987</v>
      </c>
      <c r="I28" s="90">
        <f>FIRE1001_working!I29</f>
        <v>13549</v>
      </c>
      <c r="J28" s="90">
        <f>FIRE1001_working!J29</f>
        <v>13615</v>
      </c>
      <c r="K28" s="90">
        <f>FIRE1001_working!K29</f>
        <v>13310</v>
      </c>
      <c r="L28" s="90">
        <f>FIRE1001_working!L29</f>
        <v>12934</v>
      </c>
      <c r="M28" s="90">
        <f>FIRE1001_working!M29</f>
        <v>12143</v>
      </c>
      <c r="N28" s="90"/>
      <c r="O28" s="25"/>
      <c r="P28" s="25"/>
      <c r="Q28" s="93"/>
      <c r="R28" s="93"/>
      <c r="S28" s="93"/>
      <c r="T28" s="93"/>
      <c r="U28" s="93"/>
      <c r="V28" s="93"/>
      <c r="W28" s="93"/>
      <c r="X28" s="93"/>
      <c r="Y28" s="93"/>
      <c r="Z28" s="93"/>
    </row>
    <row r="29" spans="1:33" s="71" customFormat="1" ht="16.5" customHeight="1" x14ac:dyDescent="0.3">
      <c r="A29" s="15" t="s">
        <v>6</v>
      </c>
      <c r="B29" s="191"/>
      <c r="C29" s="195">
        <f>FIRE1001_working!C30</f>
        <v>24043</v>
      </c>
      <c r="D29" s="67">
        <f>FIRE1001_working!D30</f>
        <v>21895</v>
      </c>
      <c r="E29" s="67">
        <f>FIRE1001_working!E30</f>
        <v>19071</v>
      </c>
      <c r="F29" s="67">
        <f>FIRE1001_working!F30</f>
        <v>16746</v>
      </c>
      <c r="G29" s="67">
        <f>FIRE1001_working!G30</f>
        <v>16232</v>
      </c>
      <c r="H29" s="67">
        <f>FIRE1001_working!H30</f>
        <v>15722</v>
      </c>
      <c r="I29" s="67">
        <f>FIRE1001_working!I30</f>
        <v>16313</v>
      </c>
      <c r="J29" s="67">
        <f>FIRE1001_working!J30</f>
        <v>17744</v>
      </c>
      <c r="K29" s="67">
        <f>FIRE1001_working!K30</f>
        <v>17077</v>
      </c>
      <c r="L29" s="67">
        <f>FIRE1001_working!L30</f>
        <v>17212</v>
      </c>
      <c r="M29" s="67">
        <f>FIRE1001_working!M30</f>
        <v>15599</v>
      </c>
      <c r="N29" s="67"/>
      <c r="O29" s="69"/>
      <c r="P29" s="69"/>
      <c r="Q29" s="93"/>
      <c r="R29" s="93"/>
      <c r="S29" s="93"/>
      <c r="T29" s="93"/>
      <c r="U29" s="93"/>
      <c r="V29" s="93"/>
      <c r="W29" s="93"/>
      <c r="X29" s="93"/>
      <c r="Y29" s="93"/>
      <c r="Z29" s="93"/>
    </row>
    <row r="30" spans="1:33" s="71" customFormat="1" ht="16.5" customHeight="1" x14ac:dyDescent="0.3">
      <c r="A30" s="15" t="s">
        <v>170</v>
      </c>
      <c r="B30" s="191"/>
      <c r="C30" s="195">
        <f>FIRE1001_working!C31</f>
        <v>7675</v>
      </c>
      <c r="D30" s="67">
        <f>FIRE1001_working!D31</f>
        <v>6922</v>
      </c>
      <c r="E30" s="67">
        <f>FIRE1001_working!E31</f>
        <v>7155</v>
      </c>
      <c r="F30" s="67">
        <f>FIRE1001_working!F31</f>
        <v>4463</v>
      </c>
      <c r="G30" s="67">
        <f>FIRE1001_working!G31</f>
        <v>4982</v>
      </c>
      <c r="H30" s="67">
        <f>FIRE1001_working!H31</f>
        <v>4576</v>
      </c>
      <c r="I30" s="67">
        <f>FIRE1001_working!I31</f>
        <v>5032</v>
      </c>
      <c r="J30" s="67">
        <f>FIRE1001_working!J31</f>
        <v>5051</v>
      </c>
      <c r="K30" s="67">
        <f>FIRE1001_working!K31</f>
        <v>5276</v>
      </c>
      <c r="L30" s="67">
        <f>FIRE1001_working!L31</f>
        <v>6557</v>
      </c>
      <c r="M30" s="67">
        <f>FIRE1001_working!M31</f>
        <v>5207</v>
      </c>
      <c r="N30" s="67"/>
      <c r="O30" s="69"/>
      <c r="P30" s="69"/>
      <c r="Q30" s="93"/>
      <c r="R30" s="93"/>
      <c r="S30" s="93"/>
      <c r="T30" s="93"/>
      <c r="U30" s="93"/>
      <c r="V30" s="93"/>
      <c r="W30" s="93"/>
      <c r="X30" s="93"/>
      <c r="Y30" s="93"/>
      <c r="Z30" s="93"/>
    </row>
    <row r="31" spans="1:33" s="71" customFormat="1" ht="16.5" customHeight="1" thickBot="1" x14ac:dyDescent="0.35">
      <c r="A31" s="26" t="s">
        <v>171</v>
      </c>
      <c r="B31" s="192"/>
      <c r="C31" s="85">
        <f>FIRE1001_working!C32</f>
        <v>111887</v>
      </c>
      <c r="D31" s="86">
        <f>FIRE1001_working!D32</f>
        <v>115930</v>
      </c>
      <c r="E31" s="86">
        <f>FIRE1001_working!E32</f>
        <v>119232</v>
      </c>
      <c r="F31" s="86">
        <f>FIRE1001_working!F32</f>
        <v>66499</v>
      </c>
      <c r="G31" s="86">
        <f>FIRE1001_working!G32</f>
        <v>84894</v>
      </c>
      <c r="H31" s="86">
        <f>FIRE1001_working!H32</f>
        <v>70730</v>
      </c>
      <c r="I31" s="86">
        <f>FIRE1001_working!I32</f>
        <v>77351</v>
      </c>
      <c r="J31" s="86">
        <f>FIRE1001_working!J32</f>
        <v>76375</v>
      </c>
      <c r="K31" s="86">
        <f>FIRE1001_working!K32</f>
        <v>82634</v>
      </c>
      <c r="L31" s="86">
        <f>FIRE1001_working!L32</f>
        <v>99290</v>
      </c>
      <c r="M31" s="86">
        <f>FIRE1001_working!M32</f>
        <v>75153</v>
      </c>
      <c r="N31" s="102"/>
      <c r="O31" s="72"/>
      <c r="P31" s="72"/>
      <c r="Q31" s="93"/>
      <c r="R31" s="93"/>
      <c r="S31" s="93"/>
      <c r="T31" s="93"/>
      <c r="U31" s="93"/>
      <c r="V31" s="93"/>
      <c r="W31" s="93"/>
      <c r="X31" s="93"/>
      <c r="Y31" s="93"/>
      <c r="Z31" s="93"/>
    </row>
    <row r="32" spans="1:33" x14ac:dyDescent="0.3">
      <c r="A32" s="133" t="s">
        <v>37</v>
      </c>
      <c r="B32" s="133"/>
      <c r="C32" s="20"/>
    </row>
    <row r="33" spans="1:8" x14ac:dyDescent="0.3">
      <c r="A33" s="129" t="s">
        <v>164</v>
      </c>
      <c r="B33" s="129"/>
      <c r="C33" s="20"/>
    </row>
    <row r="34" spans="1:8" x14ac:dyDescent="0.3">
      <c r="A34" s="134" t="s">
        <v>165</v>
      </c>
      <c r="B34" s="134"/>
      <c r="C34" s="20"/>
    </row>
    <row r="35" spans="1:8" x14ac:dyDescent="0.3">
      <c r="A35" s="8" t="s">
        <v>172</v>
      </c>
      <c r="B35" s="8"/>
      <c r="C35" s="20"/>
    </row>
    <row r="36" spans="1:8" x14ac:dyDescent="0.3">
      <c r="A36" s="8" t="s">
        <v>173</v>
      </c>
      <c r="B36" s="8"/>
      <c r="C36" s="20"/>
      <c r="D36" s="7"/>
      <c r="E36" s="7"/>
      <c r="F36" s="7"/>
      <c r="G36" s="7"/>
      <c r="H36" s="7"/>
    </row>
    <row r="37" spans="1:8" x14ac:dyDescent="0.3">
      <c r="A37" s="8" t="s">
        <v>174</v>
      </c>
      <c r="B37" s="8"/>
      <c r="C37" s="7"/>
      <c r="D37" s="7"/>
      <c r="E37" s="7"/>
      <c r="F37" s="7"/>
      <c r="G37" s="7"/>
      <c r="H37" s="7"/>
    </row>
    <row r="38" spans="1:8" x14ac:dyDescent="0.3">
      <c r="A38" s="8" t="s">
        <v>175</v>
      </c>
      <c r="B38" s="8"/>
      <c r="C38" s="7"/>
      <c r="D38" s="7"/>
      <c r="E38" s="7"/>
      <c r="F38" s="7"/>
      <c r="G38" s="7"/>
      <c r="H38" s="7"/>
    </row>
    <row r="39" spans="1:8" x14ac:dyDescent="0.3">
      <c r="A39" s="8" t="s">
        <v>156</v>
      </c>
      <c r="B39" s="8"/>
      <c r="C39" s="7"/>
      <c r="D39" s="7"/>
      <c r="E39" s="7"/>
      <c r="F39" s="7"/>
      <c r="G39" s="7"/>
      <c r="H39" s="7"/>
    </row>
    <row r="40" spans="1:8" ht="27.75" customHeight="1" x14ac:dyDescent="0.3">
      <c r="A40" s="6" t="s">
        <v>4</v>
      </c>
      <c r="B40" s="2"/>
      <c r="C40" s="7"/>
      <c r="D40" s="7"/>
      <c r="E40" s="7"/>
      <c r="F40" s="7"/>
      <c r="G40" s="7"/>
      <c r="H40" s="7"/>
    </row>
    <row r="41" spans="1:8" ht="15" customHeight="1" x14ac:dyDescent="0.3">
      <c r="A41" s="135" t="s">
        <v>216</v>
      </c>
      <c r="B41" s="135"/>
      <c r="H41" s="7"/>
    </row>
    <row r="42" spans="1:8" ht="22.5" customHeight="1" x14ac:dyDescent="0.3">
      <c r="A42" s="6" t="s">
        <v>210</v>
      </c>
      <c r="B42" s="2"/>
      <c r="C42" s="7"/>
      <c r="D42" s="7"/>
      <c r="E42" s="7"/>
      <c r="F42" s="7"/>
      <c r="G42" s="7"/>
      <c r="H42" s="7"/>
    </row>
    <row r="43" spans="1:8" x14ac:dyDescent="0.3">
      <c r="A43" s="135" t="s">
        <v>217</v>
      </c>
      <c r="B43" s="135"/>
      <c r="H43" s="7"/>
    </row>
    <row r="44" spans="1:8" x14ac:dyDescent="0.3">
      <c r="A44" s="135" t="s">
        <v>218</v>
      </c>
      <c r="B44" s="135"/>
      <c r="C44" s="7"/>
      <c r="D44" s="7"/>
      <c r="E44" s="7"/>
      <c r="F44" s="7"/>
      <c r="G44" s="7"/>
      <c r="H44" s="7"/>
    </row>
    <row r="45" spans="1:8" ht="26.25" customHeight="1" x14ac:dyDescent="0.3">
      <c r="A45" s="6" t="s">
        <v>3</v>
      </c>
      <c r="B45" s="2"/>
    </row>
    <row r="46" spans="1:8" x14ac:dyDescent="0.3">
      <c r="A46" s="136" t="s">
        <v>38</v>
      </c>
      <c r="B46" s="136"/>
    </row>
    <row r="47" spans="1:8" ht="24" customHeight="1" x14ac:dyDescent="0.3">
      <c r="A47" s="79" t="s">
        <v>211</v>
      </c>
      <c r="B47" s="76"/>
    </row>
    <row r="48" spans="1:8" ht="27" customHeight="1" x14ac:dyDescent="0.3">
      <c r="A48" s="144" t="s">
        <v>2</v>
      </c>
      <c r="B48" s="5"/>
    </row>
    <row r="49" spans="1:16" x14ac:dyDescent="0.3">
      <c r="A49" s="137" t="s">
        <v>1</v>
      </c>
      <c r="B49" s="137"/>
    </row>
    <row r="50" spans="1:16" ht="28.5" customHeight="1" x14ac:dyDescent="0.3">
      <c r="A50" s="2" t="s">
        <v>0</v>
      </c>
      <c r="B50" s="2"/>
      <c r="J50" s="129"/>
      <c r="K50" s="129"/>
      <c r="L50" s="129"/>
      <c r="M50" s="200" t="s">
        <v>213</v>
      </c>
      <c r="N50" s="100"/>
      <c r="O50" s="75"/>
    </row>
    <row r="51" spans="1:16" x14ac:dyDescent="0.3">
      <c r="A51" s="129" t="s">
        <v>132</v>
      </c>
      <c r="B51" s="129"/>
      <c r="J51" s="130"/>
      <c r="K51" s="130"/>
      <c r="L51" s="130"/>
      <c r="M51" s="200" t="s">
        <v>214</v>
      </c>
      <c r="N51" s="101"/>
      <c r="O51" s="18"/>
    </row>
    <row r="52" spans="1:16" x14ac:dyDescent="0.3">
      <c r="A52" s="138" t="s">
        <v>219</v>
      </c>
      <c r="B52" s="2"/>
    </row>
    <row r="53" spans="1:16" x14ac:dyDescent="0.3">
      <c r="A53" s="3"/>
      <c r="B53" s="2"/>
    </row>
    <row r="54" spans="1:16" x14ac:dyDescent="0.3">
      <c r="A54" s="8"/>
    </row>
    <row r="55" spans="1:16" x14ac:dyDescent="0.3">
      <c r="A55" s="8"/>
    </row>
    <row r="56" spans="1:16" x14ac:dyDescent="0.3">
      <c r="A56" s="8"/>
    </row>
    <row r="60" spans="1:16" x14ac:dyDescent="0.3">
      <c r="O60" s="29" t="s">
        <v>49</v>
      </c>
      <c r="P60" s="2" t="s">
        <v>44</v>
      </c>
    </row>
    <row r="61" spans="1:16" x14ac:dyDescent="0.3">
      <c r="O61" s="29" t="s">
        <v>100</v>
      </c>
      <c r="P61" s="29" t="s">
        <v>102</v>
      </c>
    </row>
    <row r="62" spans="1:16" x14ac:dyDescent="0.3">
      <c r="O62" s="29" t="s">
        <v>101</v>
      </c>
      <c r="P62" s="29" t="s">
        <v>103</v>
      </c>
    </row>
    <row r="63" spans="1:16" x14ac:dyDescent="0.3">
      <c r="O63" s="29" t="s">
        <v>51</v>
      </c>
      <c r="P63" s="29" t="s">
        <v>104</v>
      </c>
    </row>
    <row r="64" spans="1:16" x14ac:dyDescent="0.3">
      <c r="P64" s="29" t="s">
        <v>105</v>
      </c>
    </row>
    <row r="65" spans="16:16" x14ac:dyDescent="0.3">
      <c r="P65" s="29" t="s">
        <v>45</v>
      </c>
    </row>
    <row r="66" spans="16:16" x14ac:dyDescent="0.3">
      <c r="P66" s="29" t="s">
        <v>52</v>
      </c>
    </row>
    <row r="67" spans="16:16" x14ac:dyDescent="0.3">
      <c r="P67" s="29" t="s">
        <v>53</v>
      </c>
    </row>
    <row r="68" spans="16:16" x14ac:dyDescent="0.3">
      <c r="P68" s="29" t="s">
        <v>54</v>
      </c>
    </row>
    <row r="69" spans="16:16" x14ac:dyDescent="0.3">
      <c r="P69" s="29" t="s">
        <v>55</v>
      </c>
    </row>
    <row r="70" spans="16:16" x14ac:dyDescent="0.3">
      <c r="P70" s="29" t="s">
        <v>56</v>
      </c>
    </row>
    <row r="71" spans="16:16" x14ac:dyDescent="0.3">
      <c r="P71" s="29" t="s">
        <v>57</v>
      </c>
    </row>
    <row r="72" spans="16:16" x14ac:dyDescent="0.3">
      <c r="P72" s="29" t="s">
        <v>58</v>
      </c>
    </row>
    <row r="73" spans="16:16" x14ac:dyDescent="0.3">
      <c r="P73" s="29" t="s">
        <v>59</v>
      </c>
    </row>
    <row r="74" spans="16:16" x14ac:dyDescent="0.3">
      <c r="P74" s="29" t="s">
        <v>60</v>
      </c>
    </row>
    <row r="75" spans="16:16" x14ac:dyDescent="0.3">
      <c r="P75" s="29" t="s">
        <v>61</v>
      </c>
    </row>
    <row r="76" spans="16:16" x14ac:dyDescent="0.3">
      <c r="P76" s="29" t="s">
        <v>62</v>
      </c>
    </row>
    <row r="77" spans="16:16" x14ac:dyDescent="0.3">
      <c r="P77" s="29" t="s">
        <v>63</v>
      </c>
    </row>
    <row r="78" spans="16:16" x14ac:dyDescent="0.3">
      <c r="P78" s="29" t="s">
        <v>64</v>
      </c>
    </row>
    <row r="79" spans="16:16" x14ac:dyDescent="0.3">
      <c r="P79" s="29" t="s">
        <v>65</v>
      </c>
    </row>
    <row r="80" spans="16:16" x14ac:dyDescent="0.3">
      <c r="P80" s="29" t="s">
        <v>66</v>
      </c>
    </row>
    <row r="81" spans="16:16" x14ac:dyDescent="0.3">
      <c r="P81" s="29" t="s">
        <v>67</v>
      </c>
    </row>
    <row r="82" spans="16:16" x14ac:dyDescent="0.3">
      <c r="P82" s="29" t="s">
        <v>68</v>
      </c>
    </row>
    <row r="83" spans="16:16" x14ac:dyDescent="0.3">
      <c r="P83" s="29" t="s">
        <v>69</v>
      </c>
    </row>
    <row r="84" spans="16:16" x14ac:dyDescent="0.3">
      <c r="P84" s="29" t="s">
        <v>70</v>
      </c>
    </row>
    <row r="85" spans="16:16" x14ac:dyDescent="0.3">
      <c r="P85" s="29" t="s">
        <v>71</v>
      </c>
    </row>
    <row r="86" spans="16:16" x14ac:dyDescent="0.3">
      <c r="P86" s="29" t="s">
        <v>72</v>
      </c>
    </row>
    <row r="87" spans="16:16" x14ac:dyDescent="0.3">
      <c r="P87" s="29" t="s">
        <v>73</v>
      </c>
    </row>
    <row r="88" spans="16:16" x14ac:dyDescent="0.3">
      <c r="P88" s="29" t="s">
        <v>98</v>
      </c>
    </row>
    <row r="89" spans="16:16" x14ac:dyDescent="0.3">
      <c r="P89" s="29" t="s">
        <v>99</v>
      </c>
    </row>
    <row r="90" spans="16:16" x14ac:dyDescent="0.3">
      <c r="P90" s="29" t="s">
        <v>74</v>
      </c>
    </row>
    <row r="91" spans="16:16" x14ac:dyDescent="0.3">
      <c r="P91" s="29" t="s">
        <v>75</v>
      </c>
    </row>
    <row r="92" spans="16:16" x14ac:dyDescent="0.3">
      <c r="P92" s="29" t="s">
        <v>76</v>
      </c>
    </row>
    <row r="93" spans="16:16" x14ac:dyDescent="0.3">
      <c r="P93" s="29" t="s">
        <v>77</v>
      </c>
    </row>
    <row r="94" spans="16:16" x14ac:dyDescent="0.3">
      <c r="P94" s="29" t="s">
        <v>78</v>
      </c>
    </row>
    <row r="95" spans="16:16" x14ac:dyDescent="0.3">
      <c r="P95" s="29" t="s">
        <v>79</v>
      </c>
    </row>
    <row r="96" spans="16:16" x14ac:dyDescent="0.3">
      <c r="P96" s="29" t="s">
        <v>80</v>
      </c>
    </row>
    <row r="97" spans="16:16" x14ac:dyDescent="0.3">
      <c r="P97" s="29" t="s">
        <v>81</v>
      </c>
    </row>
    <row r="98" spans="16:16" x14ac:dyDescent="0.3">
      <c r="P98" s="29" t="s">
        <v>82</v>
      </c>
    </row>
    <row r="99" spans="16:16" x14ac:dyDescent="0.3">
      <c r="P99" s="29" t="s">
        <v>83</v>
      </c>
    </row>
    <row r="100" spans="16:16" x14ac:dyDescent="0.3">
      <c r="P100" s="29" t="s">
        <v>84</v>
      </c>
    </row>
    <row r="101" spans="16:16" x14ac:dyDescent="0.3">
      <c r="P101" s="29" t="s">
        <v>85</v>
      </c>
    </row>
    <row r="102" spans="16:16" x14ac:dyDescent="0.3">
      <c r="P102" s="29" t="s">
        <v>86</v>
      </c>
    </row>
    <row r="103" spans="16:16" x14ac:dyDescent="0.3">
      <c r="P103" s="29" t="s">
        <v>87</v>
      </c>
    </row>
    <row r="104" spans="16:16" x14ac:dyDescent="0.3">
      <c r="P104" s="29" t="s">
        <v>88</v>
      </c>
    </row>
    <row r="105" spans="16:16" x14ac:dyDescent="0.3">
      <c r="P105" s="29" t="s">
        <v>89</v>
      </c>
    </row>
    <row r="106" spans="16:16" x14ac:dyDescent="0.3">
      <c r="P106" s="29" t="s">
        <v>90</v>
      </c>
    </row>
    <row r="107" spans="16:16" x14ac:dyDescent="0.3">
      <c r="P107" s="29" t="s">
        <v>91</v>
      </c>
    </row>
    <row r="108" spans="16:16" x14ac:dyDescent="0.3">
      <c r="P108" s="29" t="s">
        <v>50</v>
      </c>
    </row>
    <row r="109" spans="16:16" x14ac:dyDescent="0.3">
      <c r="P109" s="29" t="s">
        <v>92</v>
      </c>
    </row>
    <row r="110" spans="16:16" x14ac:dyDescent="0.3">
      <c r="P110" s="29" t="s">
        <v>93</v>
      </c>
    </row>
  </sheetData>
  <dataValidations count="2">
    <dataValidation type="list" allowBlank="1" showInputMessage="1" showErrorMessage="1" sqref="A4" xr:uid="{00000000-0002-0000-0100-000000000000}">
      <formula1>$O$60:$O$63</formula1>
    </dataValidation>
    <dataValidation type="list" allowBlank="1" showInputMessage="1" showErrorMessage="1" sqref="A3" xr:uid="{00000000-0002-0000-0100-000001000000}">
      <formula1>$P$60:$P$110</formula1>
    </dataValidation>
  </dataValidations>
  <hyperlinks>
    <hyperlink ref="A51" r:id="rId1" xr:uid="{00000000-0004-0000-0100-000000000000}"/>
    <hyperlink ref="A49" r:id="rId2" xr:uid="{00000000-0004-0000-0100-000001000000}"/>
    <hyperlink ref="A32" r:id="rId3" xr:uid="{00000000-0004-0000-0100-000002000000}"/>
    <hyperlink ref="A33:B33" location="'FRS geographical categories'!A1" display="2 For a list of FRSs by urban/rural and met/non-met categories, see worksheet 'FRS geographical categories'" xr:uid="{6FC5F501-891E-44FB-9600-CF5BB0F80FF7}"/>
    <hyperlink ref="M50" r:id="rId4" xr:uid="{1CB293DC-BFC5-4B66-911F-D1CD94897183}"/>
    <hyperlink ref="M51" r:id="rId5" display="Next update: 9 May 2019" xr:uid="{025337EB-39AB-4696-87D6-2D644D96BF5D}"/>
  </hyperlinks>
  <pageMargins left="0.70866141732283472" right="0.70866141732283472" top="0.74803149606299213" bottom="0.74803149606299213" header="0.31496062992125984" footer="0.31496062992125984"/>
  <pageSetup paperSize="9" scale="48"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E42B0-2E85-40D7-8D88-7106BDE7520F}">
  <sheetPr>
    <tabColor rgb="FFFF0000"/>
    <pageSetUpPr fitToPage="1"/>
  </sheetPr>
  <dimension ref="A1:AI122"/>
  <sheetViews>
    <sheetView zoomScaleNormal="100" workbookViewId="0">
      <pane xSplit="2" ySplit="7" topLeftCell="C8" activePane="bottomRight" state="frozen"/>
      <selection activeCell="R36" sqref="R36"/>
      <selection pane="topRight" activeCell="R36" sqref="R36"/>
      <selection pane="bottomLeft" activeCell="R36" sqref="R36"/>
      <selection pane="bottomRight" activeCell="G22" sqref="G22"/>
    </sheetView>
  </sheetViews>
  <sheetFormatPr defaultRowHeight="14.4" x14ac:dyDescent="0.3"/>
  <cols>
    <col min="1" max="1" width="20" style="1" customWidth="1"/>
    <col min="2" max="2" width="16.77734375" style="1" bestFit="1" customWidth="1"/>
    <col min="3" max="17" width="10.21875" style="1" customWidth="1"/>
    <col min="18" max="18" width="9.21875" style="2" customWidth="1"/>
    <col min="19" max="19" width="8.77734375" style="1"/>
    <col min="20" max="20" width="17.44140625" style="1" customWidth="1"/>
    <col min="21" max="241" width="8.77734375" style="1"/>
    <col min="242" max="242" width="25" style="1" customWidth="1"/>
    <col min="243" max="243" width="24.21875" style="1" customWidth="1"/>
    <col min="244" max="261" width="10.21875" style="1" customWidth="1"/>
    <col min="262" max="497" width="8.77734375" style="1"/>
    <col min="498" max="498" width="25" style="1" customWidth="1"/>
    <col min="499" max="499" width="24.21875" style="1" customWidth="1"/>
    <col min="500" max="517" width="10.21875" style="1" customWidth="1"/>
    <col min="518" max="753" width="8.77734375" style="1"/>
    <col min="754" max="754" width="25" style="1" customWidth="1"/>
    <col min="755" max="755" width="24.21875" style="1" customWidth="1"/>
    <col min="756" max="773" width="10.21875" style="1" customWidth="1"/>
    <col min="774" max="1009" width="8.77734375" style="1"/>
    <col min="1010" max="1010" width="25" style="1" customWidth="1"/>
    <col min="1011" max="1011" width="24.21875" style="1" customWidth="1"/>
    <col min="1012" max="1029" width="10.21875" style="1" customWidth="1"/>
    <col min="1030" max="1265" width="8.77734375" style="1"/>
    <col min="1266" max="1266" width="25" style="1" customWidth="1"/>
    <col min="1267" max="1267" width="24.21875" style="1" customWidth="1"/>
    <col min="1268" max="1285" width="10.21875" style="1" customWidth="1"/>
    <col min="1286" max="1521" width="8.77734375" style="1"/>
    <col min="1522" max="1522" width="25" style="1" customWidth="1"/>
    <col min="1523" max="1523" width="24.21875" style="1" customWidth="1"/>
    <col min="1524" max="1541" width="10.21875" style="1" customWidth="1"/>
    <col min="1542" max="1777" width="8.77734375" style="1"/>
    <col min="1778" max="1778" width="25" style="1" customWidth="1"/>
    <col min="1779" max="1779" width="24.21875" style="1" customWidth="1"/>
    <col min="1780" max="1797" width="10.21875" style="1" customWidth="1"/>
    <col min="1798" max="2033" width="8.77734375" style="1"/>
    <col min="2034" max="2034" width="25" style="1" customWidth="1"/>
    <col min="2035" max="2035" width="24.21875" style="1" customWidth="1"/>
    <col min="2036" max="2053" width="10.21875" style="1" customWidth="1"/>
    <col min="2054" max="2289" width="8.77734375" style="1"/>
    <col min="2290" max="2290" width="25" style="1" customWidth="1"/>
    <col min="2291" max="2291" width="24.21875" style="1" customWidth="1"/>
    <col min="2292" max="2309" width="10.21875" style="1" customWidth="1"/>
    <col min="2310" max="2545" width="8.77734375" style="1"/>
    <col min="2546" max="2546" width="25" style="1" customWidth="1"/>
    <col min="2547" max="2547" width="24.21875" style="1" customWidth="1"/>
    <col min="2548" max="2565" width="10.21875" style="1" customWidth="1"/>
    <col min="2566" max="2801" width="8.77734375" style="1"/>
    <col min="2802" max="2802" width="25" style="1" customWidth="1"/>
    <col min="2803" max="2803" width="24.21875" style="1" customWidth="1"/>
    <col min="2804" max="2821" width="10.21875" style="1" customWidth="1"/>
    <col min="2822" max="3057" width="8.77734375" style="1"/>
    <col min="3058" max="3058" width="25" style="1" customWidth="1"/>
    <col min="3059" max="3059" width="24.21875" style="1" customWidth="1"/>
    <col min="3060" max="3077" width="10.21875" style="1" customWidth="1"/>
    <col min="3078" max="3313" width="8.77734375" style="1"/>
    <col min="3314" max="3314" width="25" style="1" customWidth="1"/>
    <col min="3315" max="3315" width="24.21875" style="1" customWidth="1"/>
    <col min="3316" max="3333" width="10.21875" style="1" customWidth="1"/>
    <col min="3334" max="3569" width="8.77734375" style="1"/>
    <col min="3570" max="3570" width="25" style="1" customWidth="1"/>
    <col min="3571" max="3571" width="24.21875" style="1" customWidth="1"/>
    <col min="3572" max="3589" width="10.21875" style="1" customWidth="1"/>
    <col min="3590" max="3825" width="8.77734375" style="1"/>
    <col min="3826" max="3826" width="25" style="1" customWidth="1"/>
    <col min="3827" max="3827" width="24.21875" style="1" customWidth="1"/>
    <col min="3828" max="3845" width="10.21875" style="1" customWidth="1"/>
    <col min="3846" max="4081" width="8.77734375" style="1"/>
    <col min="4082" max="4082" width="25" style="1" customWidth="1"/>
    <col min="4083" max="4083" width="24.21875" style="1" customWidth="1"/>
    <col min="4084" max="4101" width="10.21875" style="1" customWidth="1"/>
    <col min="4102" max="4337" width="8.77734375" style="1"/>
    <col min="4338" max="4338" width="25" style="1" customWidth="1"/>
    <col min="4339" max="4339" width="24.21875" style="1" customWidth="1"/>
    <col min="4340" max="4357" width="10.21875" style="1" customWidth="1"/>
    <col min="4358" max="4593" width="8.77734375" style="1"/>
    <col min="4594" max="4594" width="25" style="1" customWidth="1"/>
    <col min="4595" max="4595" width="24.21875" style="1" customWidth="1"/>
    <col min="4596" max="4613" width="10.21875" style="1" customWidth="1"/>
    <col min="4614" max="4849" width="8.77734375" style="1"/>
    <col min="4850" max="4850" width="25" style="1" customWidth="1"/>
    <col min="4851" max="4851" width="24.21875" style="1" customWidth="1"/>
    <col min="4852" max="4869" width="10.21875" style="1" customWidth="1"/>
    <col min="4870" max="5105" width="8.77734375" style="1"/>
    <col min="5106" max="5106" width="25" style="1" customWidth="1"/>
    <col min="5107" max="5107" width="24.21875" style="1" customWidth="1"/>
    <col min="5108" max="5125" width="10.21875" style="1" customWidth="1"/>
    <col min="5126" max="5361" width="8.77734375" style="1"/>
    <col min="5362" max="5362" width="25" style="1" customWidth="1"/>
    <col min="5363" max="5363" width="24.21875" style="1" customWidth="1"/>
    <col min="5364" max="5381" width="10.21875" style="1" customWidth="1"/>
    <col min="5382" max="5617" width="8.77734375" style="1"/>
    <col min="5618" max="5618" width="25" style="1" customWidth="1"/>
    <col min="5619" max="5619" width="24.21875" style="1" customWidth="1"/>
    <col min="5620" max="5637" width="10.21875" style="1" customWidth="1"/>
    <col min="5638" max="5873" width="8.77734375" style="1"/>
    <col min="5874" max="5874" width="25" style="1" customWidth="1"/>
    <col min="5875" max="5875" width="24.21875" style="1" customWidth="1"/>
    <col min="5876" max="5893" width="10.21875" style="1" customWidth="1"/>
    <col min="5894" max="6129" width="8.77734375" style="1"/>
    <col min="6130" max="6130" width="25" style="1" customWidth="1"/>
    <col min="6131" max="6131" width="24.21875" style="1" customWidth="1"/>
    <col min="6132" max="6149" width="10.21875" style="1" customWidth="1"/>
    <col min="6150" max="6385" width="8.77734375" style="1"/>
    <col min="6386" max="6386" width="25" style="1" customWidth="1"/>
    <col min="6387" max="6387" width="24.21875" style="1" customWidth="1"/>
    <col min="6388" max="6405" width="10.21875" style="1" customWidth="1"/>
    <col min="6406" max="6641" width="8.77734375" style="1"/>
    <col min="6642" max="6642" width="25" style="1" customWidth="1"/>
    <col min="6643" max="6643" width="24.21875" style="1" customWidth="1"/>
    <col min="6644" max="6661" width="10.21875" style="1" customWidth="1"/>
    <col min="6662" max="6897" width="8.77734375" style="1"/>
    <col min="6898" max="6898" width="25" style="1" customWidth="1"/>
    <col min="6899" max="6899" width="24.21875" style="1" customWidth="1"/>
    <col min="6900" max="6917" width="10.21875" style="1" customWidth="1"/>
    <col min="6918" max="7153" width="8.77734375" style="1"/>
    <col min="7154" max="7154" width="25" style="1" customWidth="1"/>
    <col min="7155" max="7155" width="24.21875" style="1" customWidth="1"/>
    <col min="7156" max="7173" width="10.21875" style="1" customWidth="1"/>
    <col min="7174" max="7409" width="8.77734375" style="1"/>
    <col min="7410" max="7410" width="25" style="1" customWidth="1"/>
    <col min="7411" max="7411" width="24.21875" style="1" customWidth="1"/>
    <col min="7412" max="7429" width="10.21875" style="1" customWidth="1"/>
    <col min="7430" max="7665" width="8.77734375" style="1"/>
    <col min="7666" max="7666" width="25" style="1" customWidth="1"/>
    <col min="7667" max="7667" width="24.21875" style="1" customWidth="1"/>
    <col min="7668" max="7685" width="10.21875" style="1" customWidth="1"/>
    <col min="7686" max="7921" width="8.77734375" style="1"/>
    <col min="7922" max="7922" width="25" style="1" customWidth="1"/>
    <col min="7923" max="7923" width="24.21875" style="1" customWidth="1"/>
    <col min="7924" max="7941" width="10.21875" style="1" customWidth="1"/>
    <col min="7942" max="8177" width="8.77734375" style="1"/>
    <col min="8178" max="8178" width="25" style="1" customWidth="1"/>
    <col min="8179" max="8179" width="24.21875" style="1" customWidth="1"/>
    <col min="8180" max="8197" width="10.21875" style="1" customWidth="1"/>
    <col min="8198" max="8433" width="8.77734375" style="1"/>
    <col min="8434" max="8434" width="25" style="1" customWidth="1"/>
    <col min="8435" max="8435" width="24.21875" style="1" customWidth="1"/>
    <col min="8436" max="8453" width="10.21875" style="1" customWidth="1"/>
    <col min="8454" max="8689" width="8.77734375" style="1"/>
    <col min="8690" max="8690" width="25" style="1" customWidth="1"/>
    <col min="8691" max="8691" width="24.21875" style="1" customWidth="1"/>
    <col min="8692" max="8709" width="10.21875" style="1" customWidth="1"/>
    <col min="8710" max="8945" width="8.77734375" style="1"/>
    <col min="8946" max="8946" width="25" style="1" customWidth="1"/>
    <col min="8947" max="8947" width="24.21875" style="1" customWidth="1"/>
    <col min="8948" max="8965" width="10.21875" style="1" customWidth="1"/>
    <col min="8966" max="9201" width="8.77734375" style="1"/>
    <col min="9202" max="9202" width="25" style="1" customWidth="1"/>
    <col min="9203" max="9203" width="24.21875" style="1" customWidth="1"/>
    <col min="9204" max="9221" width="10.21875" style="1" customWidth="1"/>
    <col min="9222" max="9457" width="8.77734375" style="1"/>
    <col min="9458" max="9458" width="25" style="1" customWidth="1"/>
    <col min="9459" max="9459" width="24.21875" style="1" customWidth="1"/>
    <col min="9460" max="9477" width="10.21875" style="1" customWidth="1"/>
    <col min="9478" max="9713" width="8.77734375" style="1"/>
    <col min="9714" max="9714" width="25" style="1" customWidth="1"/>
    <col min="9715" max="9715" width="24.21875" style="1" customWidth="1"/>
    <col min="9716" max="9733" width="10.21875" style="1" customWidth="1"/>
    <col min="9734" max="9969" width="8.77734375" style="1"/>
    <col min="9970" max="9970" width="25" style="1" customWidth="1"/>
    <col min="9971" max="9971" width="24.21875" style="1" customWidth="1"/>
    <col min="9972" max="9989" width="10.21875" style="1" customWidth="1"/>
    <col min="9990" max="10225" width="8.77734375" style="1"/>
    <col min="10226" max="10226" width="25" style="1" customWidth="1"/>
    <col min="10227" max="10227" width="24.21875" style="1" customWidth="1"/>
    <col min="10228" max="10245" width="10.21875" style="1" customWidth="1"/>
    <col min="10246" max="10481" width="8.77734375" style="1"/>
    <col min="10482" max="10482" width="25" style="1" customWidth="1"/>
    <col min="10483" max="10483" width="24.21875" style="1" customWidth="1"/>
    <col min="10484" max="10501" width="10.21875" style="1" customWidth="1"/>
    <col min="10502" max="10737" width="8.77734375" style="1"/>
    <col min="10738" max="10738" width="25" style="1" customWidth="1"/>
    <col min="10739" max="10739" width="24.21875" style="1" customWidth="1"/>
    <col min="10740" max="10757" width="10.21875" style="1" customWidth="1"/>
    <col min="10758" max="10993" width="8.77734375" style="1"/>
    <col min="10994" max="10994" width="25" style="1" customWidth="1"/>
    <col min="10995" max="10995" width="24.21875" style="1" customWidth="1"/>
    <col min="10996" max="11013" width="10.21875" style="1" customWidth="1"/>
    <col min="11014" max="11249" width="8.77734375" style="1"/>
    <col min="11250" max="11250" width="25" style="1" customWidth="1"/>
    <col min="11251" max="11251" width="24.21875" style="1" customWidth="1"/>
    <col min="11252" max="11269" width="10.21875" style="1" customWidth="1"/>
    <col min="11270" max="11505" width="8.77734375" style="1"/>
    <col min="11506" max="11506" width="25" style="1" customWidth="1"/>
    <col min="11507" max="11507" width="24.21875" style="1" customWidth="1"/>
    <col min="11508" max="11525" width="10.21875" style="1" customWidth="1"/>
    <col min="11526" max="11761" width="8.77734375" style="1"/>
    <col min="11762" max="11762" width="25" style="1" customWidth="1"/>
    <col min="11763" max="11763" width="24.21875" style="1" customWidth="1"/>
    <col min="11764" max="11781" width="10.21875" style="1" customWidth="1"/>
    <col min="11782" max="12017" width="8.77734375" style="1"/>
    <col min="12018" max="12018" width="25" style="1" customWidth="1"/>
    <col min="12019" max="12019" width="24.21875" style="1" customWidth="1"/>
    <col min="12020" max="12037" width="10.21875" style="1" customWidth="1"/>
    <col min="12038" max="12273" width="8.77734375" style="1"/>
    <col min="12274" max="12274" width="25" style="1" customWidth="1"/>
    <col min="12275" max="12275" width="24.21875" style="1" customWidth="1"/>
    <col min="12276" max="12293" width="10.21875" style="1" customWidth="1"/>
    <col min="12294" max="12529" width="8.77734375" style="1"/>
    <col min="12530" max="12530" width="25" style="1" customWidth="1"/>
    <col min="12531" max="12531" width="24.21875" style="1" customWidth="1"/>
    <col min="12532" max="12549" width="10.21875" style="1" customWidth="1"/>
    <col min="12550" max="12785" width="8.77734375" style="1"/>
    <col min="12786" max="12786" width="25" style="1" customWidth="1"/>
    <col min="12787" max="12787" width="24.21875" style="1" customWidth="1"/>
    <col min="12788" max="12805" width="10.21875" style="1" customWidth="1"/>
    <col min="12806" max="13041" width="8.77734375" style="1"/>
    <col min="13042" max="13042" width="25" style="1" customWidth="1"/>
    <col min="13043" max="13043" width="24.21875" style="1" customWidth="1"/>
    <col min="13044" max="13061" width="10.21875" style="1" customWidth="1"/>
    <col min="13062" max="13297" width="8.77734375" style="1"/>
    <col min="13298" max="13298" width="25" style="1" customWidth="1"/>
    <col min="13299" max="13299" width="24.21875" style="1" customWidth="1"/>
    <col min="13300" max="13317" width="10.21875" style="1" customWidth="1"/>
    <col min="13318" max="13553" width="8.77734375" style="1"/>
    <col min="13554" max="13554" width="25" style="1" customWidth="1"/>
    <col min="13555" max="13555" width="24.21875" style="1" customWidth="1"/>
    <col min="13556" max="13573" width="10.21875" style="1" customWidth="1"/>
    <col min="13574" max="13809" width="8.77734375" style="1"/>
    <col min="13810" max="13810" width="25" style="1" customWidth="1"/>
    <col min="13811" max="13811" width="24.21875" style="1" customWidth="1"/>
    <col min="13812" max="13829" width="10.21875" style="1" customWidth="1"/>
    <col min="13830" max="14065" width="8.77734375" style="1"/>
    <col min="14066" max="14066" width="25" style="1" customWidth="1"/>
    <col min="14067" max="14067" width="24.21875" style="1" customWidth="1"/>
    <col min="14068" max="14085" width="10.21875" style="1" customWidth="1"/>
    <col min="14086" max="14321" width="8.77734375" style="1"/>
    <col min="14322" max="14322" width="25" style="1" customWidth="1"/>
    <col min="14323" max="14323" width="24.21875" style="1" customWidth="1"/>
    <col min="14324" max="14341" width="10.21875" style="1" customWidth="1"/>
    <col min="14342" max="14577" width="8.77734375" style="1"/>
    <col min="14578" max="14578" width="25" style="1" customWidth="1"/>
    <col min="14579" max="14579" width="24.21875" style="1" customWidth="1"/>
    <col min="14580" max="14597" width="10.21875" style="1" customWidth="1"/>
    <col min="14598" max="14833" width="8.77734375" style="1"/>
    <col min="14834" max="14834" width="25" style="1" customWidth="1"/>
    <col min="14835" max="14835" width="24.21875" style="1" customWidth="1"/>
    <col min="14836" max="14853" width="10.21875" style="1" customWidth="1"/>
    <col min="14854" max="15089" width="8.77734375" style="1"/>
    <col min="15090" max="15090" width="25" style="1" customWidth="1"/>
    <col min="15091" max="15091" width="24.21875" style="1" customWidth="1"/>
    <col min="15092" max="15109" width="10.21875" style="1" customWidth="1"/>
    <col min="15110" max="15345" width="8.77734375" style="1"/>
    <col min="15346" max="15346" width="25" style="1" customWidth="1"/>
    <col min="15347" max="15347" width="24.21875" style="1" customWidth="1"/>
    <col min="15348" max="15365" width="10.21875" style="1" customWidth="1"/>
    <col min="15366" max="15601" width="8.77734375" style="1"/>
    <col min="15602" max="15602" width="25" style="1" customWidth="1"/>
    <col min="15603" max="15603" width="24.21875" style="1" customWidth="1"/>
    <col min="15604" max="15621" width="10.21875" style="1" customWidth="1"/>
    <col min="15622" max="15857" width="8.77734375" style="1"/>
    <col min="15858" max="15858" width="25" style="1" customWidth="1"/>
    <col min="15859" max="15859" width="24.21875" style="1" customWidth="1"/>
    <col min="15860" max="15877" width="10.21875" style="1" customWidth="1"/>
    <col min="15878" max="16113" width="8.77734375" style="1"/>
    <col min="16114" max="16114" width="25" style="1" customWidth="1"/>
    <col min="16115" max="16115" width="24.21875" style="1" customWidth="1"/>
    <col min="16116" max="16133" width="10.21875" style="1" customWidth="1"/>
    <col min="16134" max="16384" width="8.77734375" style="1"/>
  </cols>
  <sheetData>
    <row r="1" spans="1:35" s="2" customFormat="1" ht="20.25" customHeight="1" x14ac:dyDescent="0.45">
      <c r="A1" s="209"/>
      <c r="B1" s="209"/>
      <c r="C1" s="209"/>
      <c r="D1" s="209"/>
      <c r="E1" s="209"/>
      <c r="F1" s="209"/>
      <c r="G1" s="209"/>
      <c r="H1" s="209"/>
      <c r="I1" s="209"/>
      <c r="J1" s="209"/>
      <c r="K1" s="209"/>
      <c r="L1" s="209"/>
      <c r="M1" s="209"/>
      <c r="N1" s="209"/>
      <c r="O1" s="209"/>
      <c r="P1" s="209"/>
      <c r="Q1" s="209"/>
    </row>
    <row r="2" spans="1:35" ht="12" customHeight="1" x14ac:dyDescent="0.3">
      <c r="R2" s="51"/>
      <c r="S2" s="51"/>
      <c r="T2" s="51"/>
      <c r="U2" s="51"/>
      <c r="V2" s="49"/>
      <c r="W2" s="49"/>
    </row>
    <row r="3" spans="1:35" x14ac:dyDescent="0.3">
      <c r="A3" s="23"/>
      <c r="Q3" s="141"/>
      <c r="R3" s="52"/>
      <c r="S3" s="52"/>
      <c r="T3" s="52"/>
      <c r="U3" s="52"/>
      <c r="V3" s="46"/>
      <c r="W3" s="46"/>
      <c r="X3" s="48"/>
    </row>
    <row r="4" spans="1:35" x14ac:dyDescent="0.3">
      <c r="A4" s="31" t="str">
        <f>FIRE1001_historical!A3</f>
        <v>England</v>
      </c>
      <c r="B4" s="30"/>
      <c r="Q4" s="141"/>
      <c r="R4" s="50"/>
      <c r="S4" s="47"/>
      <c r="T4" s="47"/>
      <c r="U4" s="47"/>
    </row>
    <row r="5" spans="1:35" x14ac:dyDescent="0.3">
      <c r="A5" s="78" t="s">
        <v>49</v>
      </c>
      <c r="B5" s="33"/>
      <c r="Q5" s="141"/>
    </row>
    <row r="6" spans="1:35" x14ac:dyDescent="0.3">
      <c r="B6" s="33"/>
      <c r="Q6" s="141"/>
    </row>
    <row r="7" spans="1:35" s="154" customFormat="1" ht="41.25" customHeight="1" x14ac:dyDescent="0.3">
      <c r="A7" s="153" t="s">
        <v>162</v>
      </c>
      <c r="C7" s="147" t="s">
        <v>35</v>
      </c>
      <c r="D7" s="147" t="s">
        <v>34</v>
      </c>
      <c r="E7" s="147" t="s">
        <v>33</v>
      </c>
      <c r="F7" s="147" t="s">
        <v>32</v>
      </c>
      <c r="G7" s="147" t="s">
        <v>31</v>
      </c>
      <c r="H7" s="147" t="s">
        <v>30</v>
      </c>
      <c r="I7" s="147" t="s">
        <v>29</v>
      </c>
      <c r="J7" s="147" t="s">
        <v>28</v>
      </c>
      <c r="K7" s="147" t="s">
        <v>27</v>
      </c>
      <c r="L7" s="147" t="s">
        <v>26</v>
      </c>
      <c r="M7" s="147" t="s">
        <v>25</v>
      </c>
      <c r="N7" s="147" t="s">
        <v>24</v>
      </c>
      <c r="O7" s="147" t="s">
        <v>23</v>
      </c>
      <c r="P7" s="147" t="s">
        <v>22</v>
      </c>
      <c r="Q7" s="147" t="s">
        <v>21</v>
      </c>
    </row>
    <row r="8" spans="1:35" s="154" customFormat="1" x14ac:dyDescent="0.3">
      <c r="A8" s="151" t="s">
        <v>46</v>
      </c>
      <c r="B8" s="155"/>
      <c r="C8" s="147"/>
      <c r="D8" s="147"/>
      <c r="E8" s="147"/>
      <c r="F8" s="147"/>
      <c r="G8" s="147"/>
      <c r="H8" s="147"/>
      <c r="I8" s="147"/>
      <c r="J8" s="147"/>
      <c r="K8" s="147"/>
      <c r="L8" s="147"/>
      <c r="M8" s="147"/>
      <c r="N8" s="147"/>
      <c r="O8" s="147"/>
      <c r="P8" s="147"/>
      <c r="Q8" s="147"/>
    </row>
    <row r="9" spans="1:35" s="159" customFormat="1" ht="16.5" customHeight="1" x14ac:dyDescent="0.3">
      <c r="A9" s="22" t="s">
        <v>224</v>
      </c>
      <c r="B9" s="156" t="s">
        <v>47</v>
      </c>
      <c r="C9" s="157">
        <f>IF($A$5&lt;&gt;"Total response time","..",IF((SUMPRODUCT((backdata!$A$2:$A$3496=C$7)*(backdata!$B$2:$B$3496=$B9)*(backdata!$C$2:$C$3496=$A$4)*(backdata!$E$2:$E$3496)))=0,"..",SUMPRODUCT((backdata!$A$2:$A$3496=C$7)*(backdata!$B$2:$B$3496=$B9)*(backdata!$C$2:$C$3496=$A$4)*(backdata!$E$2:$E$3496))))</f>
        <v>4.243617901078918E-3</v>
      </c>
      <c r="D9" s="157">
        <f>IF($A$5&lt;&gt;"Total response time","..",IF((SUMPRODUCT((backdata!$A$2:$A$3496=D$7)*(backdata!$B$2:$B$3496=$B9)*(backdata!$C$2:$C$3496=$A$4)*(backdata!$E$2:$E$3496)))=0,"..",SUMPRODUCT((backdata!$A$2:$A$3496=D$7)*(backdata!$B$2:$B$3496=$B9)*(backdata!$C$2:$C$3496=$A$4)*(backdata!$E$2:$E$3496))))</f>
        <v>4.3080296814984927E-3</v>
      </c>
      <c r="E9" s="157">
        <f>IF($A$5&lt;&gt;"Total response time","..",IF((SUMPRODUCT((backdata!$A$2:$A$3496=E$7)*(backdata!$B$2:$B$3496=$B9)*(backdata!$C$2:$C$3496=$A$4)*(backdata!$E$2:$E$3496)))=0,"..",SUMPRODUCT((backdata!$A$2:$A$3496=E$7)*(backdata!$B$2:$B$3496=$B9)*(backdata!$C$2:$C$3496=$A$4)*(backdata!$E$2:$E$3496))))</f>
        <v>4.286073075838088E-3</v>
      </c>
      <c r="F9" s="157">
        <f>IF($A$5&lt;&gt;"Total response time","..",IF((SUMPRODUCT((backdata!$A$2:$A$3496=F$7)*(backdata!$B$2:$B$3496=$B9)*(backdata!$C$2:$C$3496=$A$4)*(backdata!$E$2:$E$3496)))=0,"..",SUMPRODUCT((backdata!$A$2:$A$3496=F$7)*(backdata!$B$2:$B$3496=$B9)*(backdata!$C$2:$C$3496=$A$4)*(backdata!$E$2:$E$3496))))</f>
        <v>4.2974562816903801E-3</v>
      </c>
      <c r="G9" s="157">
        <f>IF($A$5&lt;&gt;"Total response time","..",IF((SUMPRODUCT((backdata!$A$2:$A$3496=G$7)*(backdata!$B$2:$B$3496=$B9)*(backdata!$C$2:$C$3496=$A$4)*(backdata!$E$2:$E$3496)))=0,"..",SUMPRODUCT((backdata!$A$2:$A$3496=G$7)*(backdata!$B$2:$B$3496=$B9)*(backdata!$C$2:$C$3496=$A$4)*(backdata!$E$2:$E$3496))))</f>
        <v>4.3415605358477971E-3</v>
      </c>
      <c r="H9" s="157">
        <f>IF($A$5&lt;&gt;"Total response time","..",IF((SUMPRODUCT((backdata!$A$2:$A$3496=H$7)*(backdata!$B$2:$B$3496=$B9)*(backdata!$C$2:$C$3496=$A$4)*(backdata!$E$2:$E$3496)))=0,"..",SUMPRODUCT((backdata!$A$2:$A$3496=H$7)*(backdata!$B$2:$B$3496=$B9)*(backdata!$C$2:$C$3496=$A$4)*(backdata!$E$2:$E$3496))))</f>
        <v>4.4671086078160145E-3</v>
      </c>
      <c r="I9" s="157">
        <f>IF($A$5&lt;&gt;"Total response time","..",IF((SUMPRODUCT((backdata!$A$2:$A$3496=I$7)*(backdata!$B$2:$B$3496=$B9)*(backdata!$C$2:$C$3496=$A$4)*(backdata!$E$2:$E$3496)))=0,"..",SUMPRODUCT((backdata!$A$2:$A$3496=I$7)*(backdata!$B$2:$B$3496=$B9)*(backdata!$C$2:$C$3496=$A$4)*(backdata!$E$2:$E$3496))))</f>
        <v>4.5405879221206581E-3</v>
      </c>
      <c r="J9" s="157">
        <f>IF($A$5&lt;&gt;"Total response time","..",IF((SUMPRODUCT((backdata!$A$2:$A$3496=J$7)*(backdata!$B$2:$B$3496=$B9)*(backdata!$C$2:$C$3496=$A$4)*(backdata!$E$2:$E$3496)))=0,"..",SUMPRODUCT((backdata!$A$2:$A$3496=J$7)*(backdata!$B$2:$B$3496=$B9)*(backdata!$C$2:$C$3496=$A$4)*(backdata!$E$2:$E$3496))))</f>
        <v>4.5179550676583569E-3</v>
      </c>
      <c r="K9" s="157">
        <f>IF($A$5&lt;&gt;"Total response time","..",IF((SUMPRODUCT((backdata!$A$2:$A$3496=K$7)*(backdata!$B$2:$B$3496=$B9)*(backdata!$C$2:$C$3496=$A$4)*(backdata!$E$2:$E$3496)))=0,"..",SUMPRODUCT((backdata!$A$2:$A$3496=K$7)*(backdata!$B$2:$B$3496=$B9)*(backdata!$C$2:$C$3496=$A$4)*(backdata!$E$2:$E$3496))))</f>
        <v>4.6114198787003792E-3</v>
      </c>
      <c r="L9" s="157">
        <f>IF($A$5&lt;&gt;"Total response time","..",IF((SUMPRODUCT((backdata!$A$2:$A$3496=L$7)*(backdata!$B$2:$B$3496=$B9)*(backdata!$C$2:$C$3496=$A$4)*(backdata!$E$2:$E$3496)))=0,"..",SUMPRODUCT((backdata!$A$2:$A$3496=L$7)*(backdata!$B$2:$B$3496=$B9)*(backdata!$C$2:$C$3496=$A$4)*(backdata!$E$2:$E$3496))))</f>
        <v>4.7362633417003417E-3</v>
      </c>
      <c r="M9" s="157">
        <f>IF($A$5&lt;&gt;"Total response time","..",IF((SUMPRODUCT((backdata!$A$2:$A$3496=M$7)*(backdata!$B$2:$B$3496=$B9)*(backdata!$C$2:$C$3496=$A$4)*(backdata!$E$2:$E$3496)))=0,"..",SUMPRODUCT((backdata!$A$2:$A$3496=M$7)*(backdata!$B$2:$B$3496=$B9)*(backdata!$C$2:$C$3496=$A$4)*(backdata!$E$2:$E$3496))))</f>
        <v>4.8327804839778943E-3</v>
      </c>
      <c r="N9" s="157">
        <f>IF($A$5&lt;&gt;"Total response time","..",IF((SUMPRODUCT((backdata!$A$2:$A$3496=N$7)*(backdata!$B$2:$B$3496=$B9)*(backdata!$C$2:$C$3496=$A$4)*(backdata!$E$2:$E$3496)))=0,"..",SUMPRODUCT((backdata!$A$2:$A$3496=N$7)*(backdata!$B$2:$B$3496=$B9)*(backdata!$C$2:$C$3496=$A$4)*(backdata!$E$2:$E$3496))))</f>
        <v>4.9750370214986898E-3</v>
      </c>
      <c r="O9" s="157">
        <f>IF($A$5&lt;&gt;"Total response time","..",IF((SUMPRODUCT((backdata!$A$2:$A$3496=O$7)*(backdata!$B$2:$B$3496=$B9)*(backdata!$C$2:$C$3496=$A$4)*(backdata!$E$2:$E$3496)))=0,"..",SUMPRODUCT((backdata!$A$2:$A$3496=O$7)*(backdata!$B$2:$B$3496=$B9)*(backdata!$C$2:$C$3496=$A$4)*(backdata!$E$2:$E$3496))))</f>
        <v>5.0996653431357357E-3</v>
      </c>
      <c r="P9" s="157">
        <f>IF($A$5&lt;&gt;"Total response time","..",IF((SUMPRODUCT((backdata!$A$2:$A$3496=P$7)*(backdata!$B$2:$B$3496=$B9)*(backdata!$C$2:$C$3496=$A$4)*(backdata!$E$2:$E$3496)))=0,"..",SUMPRODUCT((backdata!$A$2:$A$3496=P$7)*(backdata!$B$2:$B$3496=$B9)*(backdata!$C$2:$C$3496=$A$4)*(backdata!$E$2:$E$3496))))</f>
        <v>5.1474990364723935E-3</v>
      </c>
      <c r="Q9" s="157">
        <f>IF($A$5&lt;&gt;"Total response time","..",IF((SUMPRODUCT((backdata!$A$2:$A$3496=Q$7)*(backdata!$B$2:$B$3496=$B9)*(backdata!$C$2:$C$3496=$A$4)*(backdata!$E$2:$E$3496)))=0,"..",SUMPRODUCT((backdata!$A$2:$A$3496=Q$7)*(backdata!$B$2:$B$3496=$B9)*(backdata!$C$2:$C$3496=$A$4)*(backdata!$E$2:$E$3496))))</f>
        <v>5.2892789501124814E-3</v>
      </c>
      <c r="R9" s="148"/>
      <c r="S9" s="148"/>
      <c r="T9" s="149"/>
      <c r="U9" s="148"/>
      <c r="V9" s="148"/>
      <c r="W9" s="148"/>
      <c r="X9" s="148"/>
      <c r="Y9" s="148"/>
      <c r="Z9" s="158"/>
      <c r="AA9" s="148"/>
      <c r="AB9" s="148"/>
      <c r="AC9" s="148"/>
      <c r="AD9" s="148"/>
      <c r="AE9" s="148"/>
      <c r="AF9" s="148"/>
      <c r="AG9" s="148"/>
      <c r="AH9" s="148"/>
      <c r="AI9" s="148"/>
    </row>
    <row r="10" spans="1:35" s="159" customFormat="1" ht="16.5" customHeight="1" x14ac:dyDescent="0.3">
      <c r="A10" s="15" t="s">
        <v>13</v>
      </c>
      <c r="B10" s="156" t="s">
        <v>13</v>
      </c>
      <c r="C10" s="157">
        <f>IF($A$5&lt;&gt;"Total response time","..",IF((SUMPRODUCT((backdata!$A$2:$A$3496=C$7)*(backdata!$B$2:$B$3496=$B10)*(backdata!$C$2:$C$3496=$A$4)*(backdata!$E$2:$E$3496)))=0,"..",SUMPRODUCT((backdata!$A$2:$A$3496=C$7)*(backdata!$B$2:$B$3496=$B10)*(backdata!$C$2:$C$3496=$A$4)*(backdata!$E$2:$E$3496))))</f>
        <v>3.8548975563380524E-3</v>
      </c>
      <c r="D10" s="157">
        <f>IF($A$5&lt;&gt;"Total response time","..",IF((SUMPRODUCT((backdata!$A$2:$A$3496=D$7)*(backdata!$B$2:$B$3496=$B10)*(backdata!$C$2:$C$3496=$A$4)*(backdata!$E$2:$E$3496)))=0,"..",SUMPRODUCT((backdata!$A$2:$A$3496=D$7)*(backdata!$B$2:$B$3496=$B10)*(backdata!$C$2:$C$3496=$A$4)*(backdata!$E$2:$E$3496))))</f>
        <v>3.8578866941260709E-3</v>
      </c>
      <c r="E10" s="157">
        <f>IF($A$5&lt;&gt;"Total response time","..",IF((SUMPRODUCT((backdata!$A$2:$A$3496=E$7)*(backdata!$B$2:$B$3496=$B10)*(backdata!$C$2:$C$3496=$A$4)*(backdata!$E$2:$E$3496)))=0,"..",SUMPRODUCT((backdata!$A$2:$A$3496=E$7)*(backdata!$B$2:$B$3496=$B10)*(backdata!$C$2:$C$3496=$A$4)*(backdata!$E$2:$E$3496))))</f>
        <v>3.887082332859624E-3</v>
      </c>
      <c r="F10" s="157">
        <f>IF($A$5&lt;&gt;"Total response time","..",IF((SUMPRODUCT((backdata!$A$2:$A$3496=F$7)*(backdata!$B$2:$B$3496=$B10)*(backdata!$C$2:$C$3496=$A$4)*(backdata!$E$2:$E$3496)))=0,"..",SUMPRODUCT((backdata!$A$2:$A$3496=F$7)*(backdata!$B$2:$B$3496=$B10)*(backdata!$C$2:$C$3496=$A$4)*(backdata!$E$2:$E$3496))))</f>
        <v>3.8825983733445139E-3</v>
      </c>
      <c r="G10" s="157">
        <f>IF($A$5&lt;&gt;"Total response time","..",IF((SUMPRODUCT((backdata!$A$2:$A$3496=G$7)*(backdata!$B$2:$B$3496=$B10)*(backdata!$C$2:$C$3496=$A$4)*(backdata!$E$2:$E$3496)))=0,"..",SUMPRODUCT((backdata!$A$2:$A$3496=G$7)*(backdata!$B$2:$B$3496=$B10)*(backdata!$C$2:$C$3496=$A$4)*(backdata!$E$2:$E$3496))))</f>
        <v>3.8836538954141863E-3</v>
      </c>
      <c r="H10" s="157">
        <f>IF($A$5&lt;&gt;"Total response time","..",IF((SUMPRODUCT((backdata!$A$2:$A$3496=H$7)*(backdata!$B$2:$B$3496=$B10)*(backdata!$C$2:$C$3496=$A$4)*(backdata!$E$2:$E$3496)))=0,"..",SUMPRODUCT((backdata!$A$2:$A$3496=H$7)*(backdata!$B$2:$B$3496=$B10)*(backdata!$C$2:$C$3496=$A$4)*(backdata!$E$2:$E$3496))))</f>
        <v>3.9904222093467825E-3</v>
      </c>
      <c r="I10" s="157">
        <f>IF($A$5&lt;&gt;"Total response time","..",IF((SUMPRODUCT((backdata!$A$2:$A$3496=I$7)*(backdata!$B$2:$B$3496=$B10)*(backdata!$C$2:$C$3496=$A$4)*(backdata!$E$2:$E$3496)))=0,"..",SUMPRODUCT((backdata!$A$2:$A$3496=I$7)*(backdata!$B$2:$B$3496=$B10)*(backdata!$C$2:$C$3496=$A$4)*(backdata!$E$2:$E$3496))))</f>
        <v>4.0740937527631678E-3</v>
      </c>
      <c r="J10" s="157">
        <f>IF($A$5&lt;&gt;"Total response time","..",IF((SUMPRODUCT((backdata!$A$2:$A$3496=J$7)*(backdata!$B$2:$B$3496=$B10)*(backdata!$C$2:$C$3496=$A$4)*(backdata!$E$2:$E$3496)))=0,"..",SUMPRODUCT((backdata!$A$2:$A$3496=J$7)*(backdata!$B$2:$B$3496=$B10)*(backdata!$C$2:$C$3496=$A$4)*(backdata!$E$2:$E$3496))))</f>
        <v>4.1100785412816953E-3</v>
      </c>
      <c r="K10" s="157">
        <f>IF($A$5&lt;&gt;"Total response time","..",IF((SUMPRODUCT((backdata!$A$2:$A$3496=K$7)*(backdata!$B$2:$B$3496=$B10)*(backdata!$C$2:$C$3496=$A$4)*(backdata!$E$2:$E$3496)))=0,"..",SUMPRODUCT((backdata!$A$2:$A$3496=K$7)*(backdata!$B$2:$B$3496=$B10)*(backdata!$C$2:$C$3496=$A$4)*(backdata!$E$2:$E$3496))))</f>
        <v>4.1089826432215469E-3</v>
      </c>
      <c r="L10" s="157">
        <f>IF($A$5&lt;&gt;"Total response time","..",IF((SUMPRODUCT((backdata!$A$2:$A$3496=L$7)*(backdata!$B$2:$B$3496=$B10)*(backdata!$C$2:$C$3496=$A$4)*(backdata!$E$2:$E$3496)))=0,"..",SUMPRODUCT((backdata!$A$2:$A$3496=L$7)*(backdata!$B$2:$B$3496=$B10)*(backdata!$C$2:$C$3496=$A$4)*(backdata!$E$2:$E$3496))))</f>
        <v>4.2219192724280352E-3</v>
      </c>
      <c r="M10" s="157">
        <f>IF($A$5&lt;&gt;"Total response time","..",IF((SUMPRODUCT((backdata!$A$2:$A$3496=M$7)*(backdata!$B$2:$B$3496=$B10)*(backdata!$C$2:$C$3496=$A$4)*(backdata!$E$2:$E$3496)))=0,"..",SUMPRODUCT((backdata!$A$2:$A$3496=M$7)*(backdata!$B$2:$B$3496=$B10)*(backdata!$C$2:$C$3496=$A$4)*(backdata!$E$2:$E$3496))))</f>
        <v>4.3220442888658953E-3</v>
      </c>
      <c r="N10" s="157">
        <f>IF($A$5&lt;&gt;"Total response time","..",IF((SUMPRODUCT((backdata!$A$2:$A$3496=N$7)*(backdata!$B$2:$B$3496=$B10)*(backdata!$C$2:$C$3496=$A$4)*(backdata!$E$2:$E$3496)))=0,"..",SUMPRODUCT((backdata!$A$2:$A$3496=N$7)*(backdata!$B$2:$B$3496=$B10)*(backdata!$C$2:$C$3496=$A$4)*(backdata!$E$2:$E$3496))))</f>
        <v>4.4433242706846095E-3</v>
      </c>
      <c r="O10" s="157">
        <f>IF($A$5&lt;&gt;"Total response time","..",IF((SUMPRODUCT((backdata!$A$2:$A$3496=O$7)*(backdata!$B$2:$B$3496=$B10)*(backdata!$C$2:$C$3496=$A$4)*(backdata!$E$2:$E$3496)))=0,"..",SUMPRODUCT((backdata!$A$2:$A$3496=O$7)*(backdata!$B$2:$B$3496=$B10)*(backdata!$C$2:$C$3496=$A$4)*(backdata!$E$2:$E$3496))))</f>
        <v>4.5468371185236472E-3</v>
      </c>
      <c r="P10" s="157">
        <f>IF($A$5&lt;&gt;"Total response time","..",IF((SUMPRODUCT((backdata!$A$2:$A$3496=P$7)*(backdata!$B$2:$B$3496=$B10)*(backdata!$C$2:$C$3496=$A$4)*(backdata!$E$2:$E$3496)))=0,"..",SUMPRODUCT((backdata!$A$2:$A$3496=P$7)*(backdata!$B$2:$B$3496=$B10)*(backdata!$C$2:$C$3496=$A$4)*(backdata!$E$2:$E$3496))))</f>
        <v>4.6149827048609328E-3</v>
      </c>
      <c r="Q10" s="157">
        <f>IF($A$5&lt;&gt;"Total response time","..",IF((SUMPRODUCT((backdata!$A$2:$A$3496=Q$7)*(backdata!$B$2:$B$3496=$B10)*(backdata!$C$2:$C$3496=$A$4)*(backdata!$E$2:$E$3496)))=0,"..",SUMPRODUCT((backdata!$A$2:$A$3496=Q$7)*(backdata!$B$2:$B$3496=$B10)*(backdata!$C$2:$C$3496=$A$4)*(backdata!$E$2:$E$3496))))</f>
        <v>4.7240011774645312E-3</v>
      </c>
      <c r="R10" s="148"/>
      <c r="S10" s="148"/>
      <c r="T10" s="149"/>
      <c r="U10" s="148"/>
      <c r="V10" s="148"/>
      <c r="W10" s="148"/>
      <c r="X10" s="148"/>
      <c r="Y10" s="148"/>
      <c r="AA10" s="148"/>
      <c r="AB10" s="148"/>
      <c r="AC10" s="148"/>
      <c r="AD10" s="148"/>
      <c r="AE10" s="148"/>
      <c r="AF10" s="148"/>
      <c r="AG10" s="148"/>
      <c r="AH10" s="148"/>
      <c r="AI10" s="148"/>
    </row>
    <row r="11" spans="1:35" s="161" customFormat="1" ht="16.5" customHeight="1" x14ac:dyDescent="0.3">
      <c r="A11" s="27" t="s">
        <v>9</v>
      </c>
      <c r="B11" s="28" t="s">
        <v>12</v>
      </c>
      <c r="C11" s="160" t="s">
        <v>131</v>
      </c>
      <c r="D11" s="160" t="s">
        <v>131</v>
      </c>
      <c r="E11" s="160" t="s">
        <v>131</v>
      </c>
      <c r="F11" s="160" t="s">
        <v>131</v>
      </c>
      <c r="G11" s="160" t="s">
        <v>131</v>
      </c>
      <c r="H11" s="160" t="s">
        <v>131</v>
      </c>
      <c r="I11" s="160" t="s">
        <v>131</v>
      </c>
      <c r="J11" s="160" t="s">
        <v>131</v>
      </c>
      <c r="K11" s="160" t="s">
        <v>131</v>
      </c>
      <c r="L11" s="160" t="s">
        <v>131</v>
      </c>
      <c r="M11" s="160" t="s">
        <v>131</v>
      </c>
      <c r="N11" s="160" t="s">
        <v>131</v>
      </c>
      <c r="O11" s="160" t="s">
        <v>131</v>
      </c>
      <c r="P11" s="160" t="s">
        <v>131</v>
      </c>
      <c r="Q11" s="160" t="s">
        <v>131</v>
      </c>
      <c r="R11" s="150"/>
      <c r="S11" s="150"/>
      <c r="T11" s="150"/>
      <c r="U11" s="150"/>
      <c r="V11" s="150"/>
      <c r="W11" s="150"/>
      <c r="X11" s="150"/>
      <c r="Y11" s="150"/>
      <c r="AA11" s="150"/>
      <c r="AB11" s="150"/>
      <c r="AC11" s="150"/>
      <c r="AD11" s="150"/>
      <c r="AE11" s="150"/>
      <c r="AF11" s="150"/>
      <c r="AG11" s="150"/>
      <c r="AH11" s="150"/>
      <c r="AI11" s="150"/>
    </row>
    <row r="12" spans="1:35" s="154" customFormat="1" ht="16.5" customHeight="1" x14ac:dyDescent="0.3">
      <c r="B12" s="28" t="s">
        <v>11</v>
      </c>
      <c r="C12" s="160" t="s">
        <v>131</v>
      </c>
      <c r="D12" s="160" t="s">
        <v>131</v>
      </c>
      <c r="E12" s="160" t="s">
        <v>131</v>
      </c>
      <c r="F12" s="160" t="s">
        <v>131</v>
      </c>
      <c r="G12" s="160" t="s">
        <v>131</v>
      </c>
      <c r="H12" s="160" t="s">
        <v>131</v>
      </c>
      <c r="I12" s="160" t="s">
        <v>131</v>
      </c>
      <c r="J12" s="160" t="s">
        <v>131</v>
      </c>
      <c r="K12" s="160" t="s">
        <v>131</v>
      </c>
      <c r="L12" s="160" t="s">
        <v>131</v>
      </c>
      <c r="M12" s="160" t="s">
        <v>131</v>
      </c>
      <c r="N12" s="160" t="s">
        <v>131</v>
      </c>
      <c r="O12" s="160" t="s">
        <v>131</v>
      </c>
      <c r="P12" s="160" t="s">
        <v>131</v>
      </c>
      <c r="Q12" s="160" t="s">
        <v>131</v>
      </c>
      <c r="R12" s="150"/>
      <c r="S12" s="150"/>
      <c r="T12" s="150"/>
      <c r="U12" s="150"/>
      <c r="V12" s="150"/>
      <c r="W12" s="150"/>
      <c r="X12" s="150"/>
      <c r="Y12" s="150"/>
      <c r="AA12" s="150"/>
      <c r="AB12" s="150"/>
      <c r="AC12" s="150"/>
      <c r="AD12" s="150"/>
      <c r="AE12" s="150"/>
      <c r="AF12" s="150"/>
      <c r="AG12" s="150"/>
      <c r="AH12" s="150"/>
      <c r="AI12" s="150"/>
    </row>
    <row r="13" spans="1:35" s="154" customFormat="1" ht="16.5" customHeight="1" x14ac:dyDescent="0.3">
      <c r="B13" s="28" t="s">
        <v>10</v>
      </c>
      <c r="C13" s="160" t="s">
        <v>131</v>
      </c>
      <c r="D13" s="160" t="s">
        <v>131</v>
      </c>
      <c r="E13" s="160" t="s">
        <v>131</v>
      </c>
      <c r="F13" s="160" t="s">
        <v>131</v>
      </c>
      <c r="G13" s="160" t="s">
        <v>131</v>
      </c>
      <c r="H13" s="160" t="s">
        <v>131</v>
      </c>
      <c r="I13" s="160" t="s">
        <v>131</v>
      </c>
      <c r="J13" s="160" t="s">
        <v>131</v>
      </c>
      <c r="K13" s="160" t="s">
        <v>131</v>
      </c>
      <c r="L13" s="160" t="s">
        <v>131</v>
      </c>
      <c r="M13" s="160" t="s">
        <v>131</v>
      </c>
      <c r="N13" s="160" t="s">
        <v>131</v>
      </c>
      <c r="O13" s="160" t="s">
        <v>131</v>
      </c>
      <c r="P13" s="160" t="s">
        <v>131</v>
      </c>
      <c r="Q13" s="160" t="s">
        <v>131</v>
      </c>
      <c r="R13" s="150"/>
      <c r="S13" s="150"/>
      <c r="T13" s="150"/>
      <c r="U13" s="150"/>
      <c r="V13" s="150"/>
      <c r="W13" s="150"/>
      <c r="X13" s="150"/>
      <c r="Y13" s="150"/>
      <c r="AA13" s="150"/>
      <c r="AB13" s="150"/>
      <c r="AC13" s="150"/>
      <c r="AD13" s="150"/>
      <c r="AE13" s="150"/>
      <c r="AF13" s="150"/>
      <c r="AG13" s="150"/>
      <c r="AH13" s="150"/>
      <c r="AI13" s="150"/>
    </row>
    <row r="14" spans="1:35" s="159" customFormat="1" ht="16.5" customHeight="1" x14ac:dyDescent="0.3">
      <c r="A14" s="15" t="s">
        <v>226</v>
      </c>
      <c r="B14" s="156" t="s">
        <v>48</v>
      </c>
      <c r="C14" s="157">
        <f>IF($A$5&lt;&gt;"Total response time","..",IF((SUMPRODUCT((backdata!$A$2:$A$3496=C$7)*(backdata!$B$2:$B$3496=$B14)*(backdata!$C$2:$C$3496=$A$4)*(backdata!$E$2:$E$3496)))=0,"..",SUMPRODUCT((backdata!$A$2:$A$3496=C$7)*(backdata!$B$2:$B$3496=$B14)*(backdata!$C$2:$C$3496=$A$4)*(backdata!$E$2:$E$3496))))</f>
        <v>3.9971450539603107E-3</v>
      </c>
      <c r="D14" s="157">
        <f>IF($A$5&lt;&gt;"Total response time","..",IF((SUMPRODUCT((backdata!$A$2:$A$3496=D$7)*(backdata!$B$2:$B$3496=$B14)*(backdata!$C$2:$C$3496=$A$4)*(backdata!$E$2:$E$3496)))=0,"..",SUMPRODUCT((backdata!$A$2:$A$3496=D$7)*(backdata!$B$2:$B$3496=$B14)*(backdata!$C$2:$C$3496=$A$4)*(backdata!$E$2:$E$3496))))</f>
        <v>4.0014899158709706E-3</v>
      </c>
      <c r="E14" s="157">
        <f>IF($A$5&lt;&gt;"Total response time","..",IF((SUMPRODUCT((backdata!$A$2:$A$3496=E$7)*(backdata!$B$2:$B$3496=$B14)*(backdata!$C$2:$C$3496=$A$4)*(backdata!$E$2:$E$3496)))=0,"..",SUMPRODUCT((backdata!$A$2:$A$3496=E$7)*(backdata!$B$2:$B$3496=$B14)*(backdata!$C$2:$C$3496=$A$4)*(backdata!$E$2:$E$3496))))</f>
        <v>3.9617567205853721E-3</v>
      </c>
      <c r="F14" s="157">
        <f>IF($A$5&lt;&gt;"Total response time","..",IF((SUMPRODUCT((backdata!$A$2:$A$3496=F$7)*(backdata!$B$2:$B$3496=$B14)*(backdata!$C$2:$C$3496=$A$4)*(backdata!$E$2:$E$3496)))=0,"..",SUMPRODUCT((backdata!$A$2:$A$3496=F$7)*(backdata!$B$2:$B$3496=$B14)*(backdata!$C$2:$C$3496=$A$4)*(backdata!$E$2:$E$3496))))</f>
        <v>3.9620933977906796E-3</v>
      </c>
      <c r="G14" s="157">
        <f>IF($A$5&lt;&gt;"Total response time","..",IF((SUMPRODUCT((backdata!$A$2:$A$3496=G$7)*(backdata!$B$2:$B$3496=$B14)*(backdata!$C$2:$C$3496=$A$4)*(backdata!$E$2:$E$3496)))=0,"..",SUMPRODUCT((backdata!$A$2:$A$3496=G$7)*(backdata!$B$2:$B$3496=$B14)*(backdata!$C$2:$C$3496=$A$4)*(backdata!$E$2:$E$3496))))</f>
        <v>3.9702396650199093E-3</v>
      </c>
      <c r="H14" s="157">
        <f>IF($A$5&lt;&gt;"Total response time","..",IF((SUMPRODUCT((backdata!$A$2:$A$3496=H$7)*(backdata!$B$2:$B$3496=$B14)*(backdata!$C$2:$C$3496=$A$4)*(backdata!$E$2:$E$3496)))=0,"..",SUMPRODUCT((backdata!$A$2:$A$3496=H$7)*(backdata!$B$2:$B$3496=$B14)*(backdata!$C$2:$C$3496=$A$4)*(backdata!$E$2:$E$3496))))</f>
        <v>4.1316540939870527E-3</v>
      </c>
      <c r="I14" s="157">
        <f>IF($A$5&lt;&gt;"Total response time","..",IF((SUMPRODUCT((backdata!$A$2:$A$3496=I$7)*(backdata!$B$2:$B$3496=$B14)*(backdata!$C$2:$C$3496=$A$4)*(backdata!$E$2:$E$3496)))=0,"..",SUMPRODUCT((backdata!$A$2:$A$3496=I$7)*(backdata!$B$2:$B$3496=$B14)*(backdata!$C$2:$C$3496=$A$4)*(backdata!$E$2:$E$3496))))</f>
        <v>4.243459364447779E-3</v>
      </c>
      <c r="J14" s="157">
        <f>IF($A$5&lt;&gt;"Total response time","..",IF((SUMPRODUCT((backdata!$A$2:$A$3496=J$7)*(backdata!$B$2:$B$3496=$B14)*(backdata!$C$2:$C$3496=$A$4)*(backdata!$E$2:$E$3496)))=0,"..",SUMPRODUCT((backdata!$A$2:$A$3496=J$7)*(backdata!$B$2:$B$3496=$B14)*(backdata!$C$2:$C$3496=$A$4)*(backdata!$E$2:$E$3496))))</f>
        <v>4.2412491852364554E-3</v>
      </c>
      <c r="K14" s="157">
        <f>IF($A$5&lt;&gt;"Total response time","..",IF((SUMPRODUCT((backdata!$A$2:$A$3496=K$7)*(backdata!$B$2:$B$3496=$B14)*(backdata!$C$2:$C$3496=$A$4)*(backdata!$E$2:$E$3496)))=0,"..",SUMPRODUCT((backdata!$A$2:$A$3496=K$7)*(backdata!$B$2:$B$3496=$B14)*(backdata!$C$2:$C$3496=$A$4)*(backdata!$E$2:$E$3496))))</f>
        <v>4.3531177468328786E-3</v>
      </c>
      <c r="L14" s="157">
        <f>IF($A$5&lt;&gt;"Total response time","..",IF((SUMPRODUCT((backdata!$A$2:$A$3496=L$7)*(backdata!$B$2:$B$3496=$B14)*(backdata!$C$2:$C$3496=$A$4)*(backdata!$E$2:$E$3496)))=0,"..",SUMPRODUCT((backdata!$A$2:$A$3496=L$7)*(backdata!$B$2:$B$3496=$B14)*(backdata!$C$2:$C$3496=$A$4)*(backdata!$E$2:$E$3496))))</f>
        <v>4.4603630027685096E-3</v>
      </c>
      <c r="M14" s="157">
        <f>IF($A$5&lt;&gt;"Total response time","..",IF((SUMPRODUCT((backdata!$A$2:$A$3496=M$7)*(backdata!$B$2:$B$3496=$B14)*(backdata!$C$2:$C$3496=$A$4)*(backdata!$E$2:$E$3496)))=0,"..",SUMPRODUCT((backdata!$A$2:$A$3496=M$7)*(backdata!$B$2:$B$3496=$B14)*(backdata!$C$2:$C$3496=$A$4)*(backdata!$E$2:$E$3496))))</f>
        <v>4.5408894928632747E-3</v>
      </c>
      <c r="N14" s="157">
        <f>IF($A$5&lt;&gt;"Total response time","..",IF((SUMPRODUCT((backdata!$A$2:$A$3496=N$7)*(backdata!$B$2:$B$3496=$B14)*(backdata!$C$2:$C$3496=$A$4)*(backdata!$E$2:$E$3496)))=0,"..",SUMPRODUCT((backdata!$A$2:$A$3496=N$7)*(backdata!$B$2:$B$3496=$B14)*(backdata!$C$2:$C$3496=$A$4)*(backdata!$E$2:$E$3496))))</f>
        <v>4.6852215395677054E-3</v>
      </c>
      <c r="O14" s="157">
        <f>IF($A$5&lt;&gt;"Total response time","..",IF((SUMPRODUCT((backdata!$A$2:$A$3496=O$7)*(backdata!$B$2:$B$3496=$B14)*(backdata!$C$2:$C$3496=$A$4)*(backdata!$E$2:$E$3496)))=0,"..",SUMPRODUCT((backdata!$A$2:$A$3496=O$7)*(backdata!$B$2:$B$3496=$B14)*(backdata!$C$2:$C$3496=$A$4)*(backdata!$E$2:$E$3496))))</f>
        <v>4.8363382876855246E-3</v>
      </c>
      <c r="P14" s="157">
        <f>IF($A$5&lt;&gt;"Total response time","..",IF((SUMPRODUCT((backdata!$A$2:$A$3496=P$7)*(backdata!$B$2:$B$3496=$B14)*(backdata!$C$2:$C$3496=$A$4)*(backdata!$E$2:$E$3496)))=0,"..",SUMPRODUCT((backdata!$A$2:$A$3496=P$7)*(backdata!$B$2:$B$3496=$B14)*(backdata!$C$2:$C$3496=$A$4)*(backdata!$E$2:$E$3496))))</f>
        <v>4.9100820532443244E-3</v>
      </c>
      <c r="Q14" s="157">
        <f>IF($A$5&lt;&gt;"Total response time","..",IF((SUMPRODUCT((backdata!$A$2:$A$3496=Q$7)*(backdata!$B$2:$B$3496=$B14)*(backdata!$C$2:$C$3496=$A$4)*(backdata!$E$2:$E$3496)))=0,"..",SUMPRODUCT((backdata!$A$2:$A$3496=Q$7)*(backdata!$B$2:$B$3496=$B14)*(backdata!$C$2:$C$3496=$A$4)*(backdata!$E$2:$E$3496))))</f>
        <v>4.999072950136272E-3</v>
      </c>
      <c r="R14" s="148"/>
      <c r="S14" s="148"/>
      <c r="T14" s="148"/>
      <c r="U14" s="148"/>
      <c r="V14" s="148"/>
      <c r="W14" s="148"/>
      <c r="X14" s="148"/>
      <c r="Y14" s="148"/>
      <c r="AA14" s="148"/>
      <c r="AB14" s="148"/>
      <c r="AC14" s="148"/>
      <c r="AD14" s="148"/>
      <c r="AE14" s="148"/>
      <c r="AF14" s="148"/>
      <c r="AG14" s="148"/>
      <c r="AH14" s="148"/>
      <c r="AI14" s="148"/>
    </row>
    <row r="15" spans="1:35" s="161" customFormat="1" ht="16.5" customHeight="1" x14ac:dyDescent="0.3">
      <c r="A15" s="27" t="s">
        <v>9</v>
      </c>
      <c r="B15" s="28" t="s">
        <v>8</v>
      </c>
      <c r="C15" s="160" t="s">
        <v>131</v>
      </c>
      <c r="D15" s="160" t="s">
        <v>131</v>
      </c>
      <c r="E15" s="160" t="s">
        <v>131</v>
      </c>
      <c r="F15" s="160" t="s">
        <v>131</v>
      </c>
      <c r="G15" s="160" t="s">
        <v>131</v>
      </c>
      <c r="H15" s="160" t="s">
        <v>131</v>
      </c>
      <c r="I15" s="160" t="s">
        <v>131</v>
      </c>
      <c r="J15" s="160" t="s">
        <v>131</v>
      </c>
      <c r="K15" s="160" t="s">
        <v>131</v>
      </c>
      <c r="L15" s="160" t="s">
        <v>131</v>
      </c>
      <c r="M15" s="160" t="s">
        <v>131</v>
      </c>
      <c r="N15" s="160" t="s">
        <v>131</v>
      </c>
      <c r="O15" s="160" t="s">
        <v>131</v>
      </c>
      <c r="P15" s="160" t="s">
        <v>131</v>
      </c>
      <c r="Q15" s="160" t="s">
        <v>131</v>
      </c>
      <c r="R15" s="150"/>
      <c r="S15" s="150"/>
      <c r="T15" s="150"/>
      <c r="U15" s="150"/>
      <c r="V15" s="150"/>
      <c r="W15" s="150"/>
      <c r="X15" s="150"/>
      <c r="Y15" s="150"/>
      <c r="AA15" s="150"/>
      <c r="AB15" s="150"/>
      <c r="AC15" s="150"/>
      <c r="AD15" s="150"/>
      <c r="AE15" s="150"/>
      <c r="AF15" s="150"/>
      <c r="AG15" s="150"/>
      <c r="AH15" s="150"/>
      <c r="AI15" s="150"/>
    </row>
    <row r="16" spans="1:35" s="154" customFormat="1" ht="16.5" customHeight="1" x14ac:dyDescent="0.3">
      <c r="B16" s="28" t="s">
        <v>7</v>
      </c>
      <c r="C16" s="160" t="s">
        <v>131</v>
      </c>
      <c r="D16" s="160" t="s">
        <v>131</v>
      </c>
      <c r="E16" s="160" t="s">
        <v>131</v>
      </c>
      <c r="F16" s="160" t="s">
        <v>131</v>
      </c>
      <c r="G16" s="160" t="s">
        <v>131</v>
      </c>
      <c r="H16" s="160" t="s">
        <v>131</v>
      </c>
      <c r="I16" s="160" t="s">
        <v>131</v>
      </c>
      <c r="J16" s="160" t="s">
        <v>131</v>
      </c>
      <c r="K16" s="160" t="s">
        <v>131</v>
      </c>
      <c r="L16" s="160" t="s">
        <v>131</v>
      </c>
      <c r="M16" s="160" t="s">
        <v>131</v>
      </c>
      <c r="N16" s="160" t="s">
        <v>131</v>
      </c>
      <c r="O16" s="160" t="s">
        <v>131</v>
      </c>
      <c r="P16" s="160" t="s">
        <v>131</v>
      </c>
      <c r="Q16" s="160" t="s">
        <v>131</v>
      </c>
      <c r="R16" s="150"/>
      <c r="S16" s="150"/>
      <c r="T16" s="150"/>
      <c r="U16" s="150"/>
      <c r="V16" s="150"/>
      <c r="W16" s="150"/>
      <c r="X16" s="150"/>
      <c r="Y16" s="150"/>
      <c r="AA16" s="150"/>
      <c r="AB16" s="150"/>
      <c r="AC16" s="150"/>
      <c r="AD16" s="150"/>
      <c r="AE16" s="150"/>
      <c r="AF16" s="150"/>
      <c r="AG16" s="150"/>
      <c r="AH16" s="150"/>
      <c r="AI16" s="150"/>
    </row>
    <row r="17" spans="1:35" s="159" customFormat="1" ht="16.5" customHeight="1" x14ac:dyDescent="0.3">
      <c r="A17" s="15" t="s">
        <v>6</v>
      </c>
      <c r="B17" s="156" t="s">
        <v>6</v>
      </c>
      <c r="C17" s="157">
        <f>IF($A$5&lt;&gt;"Total response time","..",IF((SUMPRODUCT((backdata!$A$2:$A$3496=C$7)*(backdata!$B$2:$B$3496=$B17)*(backdata!$C$2:$C$3496=$A$4)*(backdata!$E$2:$E$3496)))=0,"..",SUMPRODUCT((backdata!$A$2:$A$3496=C$7)*(backdata!$B$2:$B$3496=$B17)*(backdata!$C$2:$C$3496=$A$4)*(backdata!$E$2:$E$3496))))</f>
        <v>4.6633680595310079E-3</v>
      </c>
      <c r="D17" s="157">
        <f>IF($A$5&lt;&gt;"Total response time","..",IF((SUMPRODUCT((backdata!$A$2:$A$3496=D$7)*(backdata!$B$2:$B$3496=$B17)*(backdata!$C$2:$C$3496=$A$4)*(backdata!$E$2:$E$3496)))=0,"..",SUMPRODUCT((backdata!$A$2:$A$3496=D$7)*(backdata!$B$2:$B$3496=$B17)*(backdata!$C$2:$C$3496=$A$4)*(backdata!$E$2:$E$3496))))</f>
        <v>4.654870079825334E-3</v>
      </c>
      <c r="E17" s="157">
        <f>IF($A$5&lt;&gt;"Total response time","..",IF((SUMPRODUCT((backdata!$A$2:$A$3496=E$7)*(backdata!$B$2:$B$3496=$B17)*(backdata!$C$2:$C$3496=$A$4)*(backdata!$E$2:$E$3496)))=0,"..",SUMPRODUCT((backdata!$A$2:$A$3496=E$7)*(backdata!$B$2:$B$3496=$B17)*(backdata!$C$2:$C$3496=$A$4)*(backdata!$E$2:$E$3496))))</f>
        <v>4.6772299176232332E-3</v>
      </c>
      <c r="F17" s="157">
        <f>IF($A$5&lt;&gt;"Total response time","..",IF((SUMPRODUCT((backdata!$A$2:$A$3496=F$7)*(backdata!$B$2:$B$3496=$B17)*(backdata!$C$2:$C$3496=$A$4)*(backdata!$E$2:$E$3496)))=0,"..",SUMPRODUCT((backdata!$A$2:$A$3496=F$7)*(backdata!$B$2:$B$3496=$B17)*(backdata!$C$2:$C$3496=$A$4)*(backdata!$E$2:$E$3496))))</f>
        <v>4.7465820950312477E-3</v>
      </c>
      <c r="G17" s="157">
        <f>IF($A$5&lt;&gt;"Total response time","..",IF((SUMPRODUCT((backdata!$A$2:$A$3496=G$7)*(backdata!$B$2:$B$3496=$B17)*(backdata!$C$2:$C$3496=$A$4)*(backdata!$E$2:$E$3496)))=0,"..",SUMPRODUCT((backdata!$A$2:$A$3496=G$7)*(backdata!$B$2:$B$3496=$B17)*(backdata!$C$2:$C$3496=$A$4)*(backdata!$E$2:$E$3496))))</f>
        <v>4.8168824246691139E-3</v>
      </c>
      <c r="H17" s="157">
        <f>IF($A$5&lt;&gt;"Total response time","..",IF((SUMPRODUCT((backdata!$A$2:$A$3496=H$7)*(backdata!$B$2:$B$3496=$B17)*(backdata!$C$2:$C$3496=$A$4)*(backdata!$E$2:$E$3496)))=0,"..",SUMPRODUCT((backdata!$A$2:$A$3496=H$7)*(backdata!$B$2:$B$3496=$B17)*(backdata!$C$2:$C$3496=$A$4)*(backdata!$E$2:$E$3496))))</f>
        <v>4.8890221891395398E-3</v>
      </c>
      <c r="I17" s="157">
        <f>IF($A$5&lt;&gt;"Total response time","..",IF((SUMPRODUCT((backdata!$A$2:$A$3496=I$7)*(backdata!$B$2:$B$3496=$B17)*(backdata!$C$2:$C$3496=$A$4)*(backdata!$E$2:$E$3496)))=0,"..",SUMPRODUCT((backdata!$A$2:$A$3496=I$7)*(backdata!$B$2:$B$3496=$B17)*(backdata!$C$2:$C$3496=$A$4)*(backdata!$E$2:$E$3496))))</f>
        <v>4.9033400417002404E-3</v>
      </c>
      <c r="J17" s="157">
        <f>IF($A$5&lt;&gt;"Total response time","..",IF((SUMPRODUCT((backdata!$A$2:$A$3496=J$7)*(backdata!$B$2:$B$3496=$B17)*(backdata!$C$2:$C$3496=$A$4)*(backdata!$E$2:$E$3496)))=0,"..",SUMPRODUCT((backdata!$A$2:$A$3496=J$7)*(backdata!$B$2:$B$3496=$B17)*(backdata!$C$2:$C$3496=$A$4)*(backdata!$E$2:$E$3496))))</f>
        <v>4.8113410235786696E-3</v>
      </c>
      <c r="K17" s="157">
        <f>IF($A$5&lt;&gt;"Total response time","..",IF((SUMPRODUCT((backdata!$A$2:$A$3496=K$7)*(backdata!$B$2:$B$3496=$B17)*(backdata!$C$2:$C$3496=$A$4)*(backdata!$E$2:$E$3496)))=0,"..",SUMPRODUCT((backdata!$A$2:$A$3496=K$7)*(backdata!$B$2:$B$3496=$B17)*(backdata!$C$2:$C$3496=$A$4)*(backdata!$E$2:$E$3496))))</f>
        <v>4.9137523126424635E-3</v>
      </c>
      <c r="L17" s="157">
        <f>IF($A$5&lt;&gt;"Total response time","..",IF((SUMPRODUCT((backdata!$A$2:$A$3496=L$7)*(backdata!$B$2:$B$3496=$B17)*(backdata!$C$2:$C$3496=$A$4)*(backdata!$E$2:$E$3496)))=0,"..",SUMPRODUCT((backdata!$A$2:$A$3496=L$7)*(backdata!$B$2:$B$3496=$B17)*(backdata!$C$2:$C$3496=$A$4)*(backdata!$E$2:$E$3496))))</f>
        <v>5.0743728503233419E-3</v>
      </c>
      <c r="M17" s="157">
        <f>IF($A$5&lt;&gt;"Total response time","..",IF((SUMPRODUCT((backdata!$A$2:$A$3496=M$7)*(backdata!$B$2:$B$3496=$B17)*(backdata!$C$2:$C$3496=$A$4)*(backdata!$E$2:$E$3496)))=0,"..",SUMPRODUCT((backdata!$A$2:$A$3496=M$7)*(backdata!$B$2:$B$3496=$B17)*(backdata!$C$2:$C$3496=$A$4)*(backdata!$E$2:$E$3496))))</f>
        <v>5.2376692690281508E-3</v>
      </c>
      <c r="N17" s="157">
        <f>IF($A$5&lt;&gt;"Total response time","..",IF((SUMPRODUCT((backdata!$A$2:$A$3496=N$7)*(backdata!$B$2:$B$3496=$B17)*(backdata!$C$2:$C$3496=$A$4)*(backdata!$E$2:$E$3496)))=0,"..",SUMPRODUCT((backdata!$A$2:$A$3496=N$7)*(backdata!$B$2:$B$3496=$B17)*(backdata!$C$2:$C$3496=$A$4)*(backdata!$E$2:$E$3496))))</f>
        <v>5.4323118502075576E-3</v>
      </c>
      <c r="O17" s="157">
        <f>IF($A$5&lt;&gt;"Total response time","..",IF((SUMPRODUCT((backdata!$A$2:$A$3496=O$7)*(backdata!$B$2:$B$3496=$B17)*(backdata!$C$2:$C$3496=$A$4)*(backdata!$E$2:$E$3496)))=0,"..",SUMPRODUCT((backdata!$A$2:$A$3496=O$7)*(backdata!$B$2:$B$3496=$B17)*(backdata!$C$2:$C$3496=$A$4)*(backdata!$E$2:$E$3496))))</f>
        <v>5.5521544358927179E-3</v>
      </c>
      <c r="P17" s="157">
        <f>IF($A$5&lt;&gt;"Total response time","..",IF((SUMPRODUCT((backdata!$A$2:$A$3496=P$7)*(backdata!$B$2:$B$3496=$B17)*(backdata!$C$2:$C$3496=$A$4)*(backdata!$E$2:$E$3496)))=0,"..",SUMPRODUCT((backdata!$A$2:$A$3496=P$7)*(backdata!$B$2:$B$3496=$B17)*(backdata!$C$2:$C$3496=$A$4)*(backdata!$E$2:$E$3496))))</f>
        <v>5.6089058947353075E-3</v>
      </c>
      <c r="Q17" s="157">
        <f>IF($A$5&lt;&gt;"Total response time","..",IF((SUMPRODUCT((backdata!$A$2:$A$3496=Q$7)*(backdata!$B$2:$B$3496=$B17)*(backdata!$C$2:$C$3496=$A$4)*(backdata!$E$2:$E$3496)))=0,"..",SUMPRODUCT((backdata!$A$2:$A$3496=Q$7)*(backdata!$B$2:$B$3496=$B17)*(backdata!$C$2:$C$3496=$A$4)*(backdata!$E$2:$E$3496))))</f>
        <v>5.7756629745008056E-3</v>
      </c>
      <c r="R17" s="148"/>
      <c r="S17" s="148"/>
      <c r="T17" s="148"/>
      <c r="U17" s="148"/>
      <c r="V17" s="148"/>
      <c r="W17" s="148"/>
      <c r="X17" s="148"/>
      <c r="Y17" s="148"/>
      <c r="AA17" s="148"/>
      <c r="AB17" s="148"/>
      <c r="AC17" s="148"/>
      <c r="AD17" s="148"/>
      <c r="AE17" s="148"/>
      <c r="AF17" s="148"/>
      <c r="AG17" s="148"/>
      <c r="AH17" s="148"/>
      <c r="AI17" s="148"/>
    </row>
    <row r="18" spans="1:35" s="159" customFormat="1" ht="16.5" customHeight="1" x14ac:dyDescent="0.3">
      <c r="A18" s="15" t="s">
        <v>227</v>
      </c>
      <c r="B18" s="156" t="s">
        <v>108</v>
      </c>
      <c r="C18" s="157">
        <f>IF($A$5&lt;&gt;"Total response time","..",IF((SUMPRODUCT((backdata!$A$2:$A$3496=C$7)*(backdata!$B$2:$B$3496=$B18)*(backdata!$C$2:$C$3496=$A$4)*(backdata!$E$2:$E$3496)))=0,"..",SUMPRODUCT((backdata!$A$2:$A$3496=C$7)*(backdata!$B$2:$B$3496=$B18)*(backdata!$C$2:$C$3496=$A$4)*(backdata!$E$2:$E$3496))))</f>
        <v>4.7842026385198659E-3</v>
      </c>
      <c r="D18" s="157">
        <f>IF($A$5&lt;&gt;"Total response time","..",IF((SUMPRODUCT((backdata!$A$2:$A$3496=D$7)*(backdata!$B$2:$B$3496=$B18)*(backdata!$C$2:$C$3496=$A$4)*(backdata!$E$2:$E$3496)))=0,"..",SUMPRODUCT((backdata!$A$2:$A$3496=D$7)*(backdata!$B$2:$B$3496=$B18)*(backdata!$C$2:$C$3496=$A$4)*(backdata!$E$2:$E$3496))))</f>
        <v>5.5289622222390814E-3</v>
      </c>
      <c r="E18" s="157">
        <f>IF($A$5&lt;&gt;"Total response time","..",IF((SUMPRODUCT((backdata!$A$2:$A$3496=E$7)*(backdata!$B$2:$B$3496=$B18)*(backdata!$C$2:$C$3496=$A$4)*(backdata!$E$2:$E$3496)))=0,"..",SUMPRODUCT((backdata!$A$2:$A$3496=E$7)*(backdata!$B$2:$B$3496=$B18)*(backdata!$C$2:$C$3496=$A$4)*(backdata!$E$2:$E$3496))))</f>
        <v>5.2072736656439064E-3</v>
      </c>
      <c r="F18" s="157">
        <f>IF($A$5&lt;&gt;"Total response time","..",IF((SUMPRODUCT((backdata!$A$2:$A$3496=F$7)*(backdata!$B$2:$B$3496=$B18)*(backdata!$C$2:$C$3496=$A$4)*(backdata!$E$2:$E$3496)))=0,"..",SUMPRODUCT((backdata!$A$2:$A$3496=F$7)*(backdata!$B$2:$B$3496=$B18)*(backdata!$C$2:$C$3496=$A$4)*(backdata!$E$2:$E$3496))))</f>
        <v>5.0687106338536394E-3</v>
      </c>
      <c r="G18" s="157">
        <f>IF($A$5&lt;&gt;"Total response time","..",IF((SUMPRODUCT((backdata!$A$2:$A$3496=G$7)*(backdata!$B$2:$B$3496=$B18)*(backdata!$C$2:$C$3496=$A$4)*(backdata!$E$2:$E$3496)))=0,"..",SUMPRODUCT((backdata!$A$2:$A$3496=G$7)*(backdata!$B$2:$B$3496=$B18)*(backdata!$C$2:$C$3496=$A$4)*(backdata!$E$2:$E$3496))))</f>
        <v>4.9806707308780633E-3</v>
      </c>
      <c r="H18" s="157">
        <f>IF($A$5&lt;&gt;"Total response time","..",IF((SUMPRODUCT((backdata!$A$2:$A$3496=H$7)*(backdata!$B$2:$B$3496=$B18)*(backdata!$C$2:$C$3496=$A$4)*(backdata!$E$2:$E$3496)))=0,"..",SUMPRODUCT((backdata!$A$2:$A$3496=H$7)*(backdata!$B$2:$B$3496=$B18)*(backdata!$C$2:$C$3496=$A$4)*(backdata!$E$2:$E$3496))))</f>
        <v>5.0707207092252375E-3</v>
      </c>
      <c r="I18" s="157">
        <f>IF($A$5&lt;&gt;"Total response time","..",IF((SUMPRODUCT((backdata!$A$2:$A$3496=I$7)*(backdata!$B$2:$B$3496=$B18)*(backdata!$C$2:$C$3496=$A$4)*(backdata!$E$2:$E$3496)))=0,"..",SUMPRODUCT((backdata!$A$2:$A$3496=I$7)*(backdata!$B$2:$B$3496=$B18)*(backdata!$C$2:$C$3496=$A$4)*(backdata!$E$2:$E$3496))))</f>
        <v>5.1325267441991399E-3</v>
      </c>
      <c r="J18" s="157">
        <f>IF($A$5&lt;&gt;"Total response time","..",IF((SUMPRODUCT((backdata!$A$2:$A$3496=J$7)*(backdata!$B$2:$B$3496=$B18)*(backdata!$C$2:$C$3496=$A$4)*(backdata!$E$2:$E$3496)))=0,"..",SUMPRODUCT((backdata!$A$2:$A$3496=J$7)*(backdata!$B$2:$B$3496=$B18)*(backdata!$C$2:$C$3496=$A$4)*(backdata!$E$2:$E$3496))))</f>
        <v>5.0107623065629566E-3</v>
      </c>
      <c r="K18" s="157">
        <f>IF($A$5&lt;&gt;"Total response time","..",IF((SUMPRODUCT((backdata!$A$2:$A$3496=K$7)*(backdata!$B$2:$B$3496=$B18)*(backdata!$C$2:$C$3496=$A$4)*(backdata!$E$2:$E$3496)))=0,"..",SUMPRODUCT((backdata!$A$2:$A$3496=K$7)*(backdata!$B$2:$B$3496=$B18)*(backdata!$C$2:$C$3496=$A$4)*(backdata!$E$2:$E$3496))))</f>
        <v>5.2676508219979493E-3</v>
      </c>
      <c r="L18" s="157">
        <f>IF($A$5&lt;&gt;"Total response time","..",IF((SUMPRODUCT((backdata!$A$2:$A$3496=L$7)*(backdata!$B$2:$B$3496=$B18)*(backdata!$C$2:$C$3496=$A$4)*(backdata!$E$2:$E$3496)))=0,"..",SUMPRODUCT((backdata!$A$2:$A$3496=L$7)*(backdata!$B$2:$B$3496=$B18)*(backdata!$C$2:$C$3496=$A$4)*(backdata!$E$2:$E$3496))))</f>
        <v>5.5097442053706558E-3</v>
      </c>
      <c r="M18" s="157">
        <f>IF($A$5&lt;&gt;"Total response time","..",IF((SUMPRODUCT((backdata!$A$2:$A$3496=M$7)*(backdata!$B$2:$B$3496=$B18)*(backdata!$C$2:$C$3496=$A$4)*(backdata!$E$2:$E$3496)))=0,"..",SUMPRODUCT((backdata!$A$2:$A$3496=M$7)*(backdata!$B$2:$B$3496=$B18)*(backdata!$C$2:$C$3496=$A$4)*(backdata!$E$2:$E$3496))))</f>
        <v>5.6456606162500764E-3</v>
      </c>
      <c r="N18" s="157">
        <f>IF($A$5&lt;&gt;"Total response time","..",IF((SUMPRODUCT((backdata!$A$2:$A$3496=N$7)*(backdata!$B$2:$B$3496=$B18)*(backdata!$C$2:$C$3496=$A$4)*(backdata!$E$2:$E$3496)))=0,"..",SUMPRODUCT((backdata!$A$2:$A$3496=N$7)*(backdata!$B$2:$B$3496=$B18)*(backdata!$C$2:$C$3496=$A$4)*(backdata!$E$2:$E$3496))))</f>
        <v>5.7596711738632407E-3</v>
      </c>
      <c r="O18" s="157">
        <f>IF($A$5&lt;&gt;"Total response time","..",IF((SUMPRODUCT((backdata!$A$2:$A$3496=O$7)*(backdata!$B$2:$B$3496=$B18)*(backdata!$C$2:$C$3496=$A$4)*(backdata!$E$2:$E$3496)))=0,"..",SUMPRODUCT((backdata!$A$2:$A$3496=O$7)*(backdata!$B$2:$B$3496=$B18)*(backdata!$C$2:$C$3496=$A$4)*(backdata!$E$2:$E$3496))))</f>
        <v>6.0208235914196353E-3</v>
      </c>
      <c r="P18" s="157">
        <f>IF($A$5&lt;&gt;"Total response time","..",IF((SUMPRODUCT((backdata!$A$2:$A$3496=P$7)*(backdata!$B$2:$B$3496=$B18)*(backdata!$C$2:$C$3496=$A$4)*(backdata!$E$2:$E$3496)))=0,"..",SUMPRODUCT((backdata!$A$2:$A$3496=P$7)*(backdata!$B$2:$B$3496=$B18)*(backdata!$C$2:$C$3496=$A$4)*(backdata!$E$2:$E$3496))))</f>
        <v>6.1271624877695602E-3</v>
      </c>
      <c r="Q18" s="157">
        <f>IF($A$5&lt;&gt;"Total response time","..",IF((SUMPRODUCT((backdata!$A$2:$A$3496=Q$7)*(backdata!$B$2:$B$3496=$B18)*(backdata!$C$2:$C$3496=$A$4)*(backdata!$E$2:$E$3496)))=0,"..",SUMPRODUCT((backdata!$A$2:$A$3496=Q$7)*(backdata!$B$2:$B$3496=$B18)*(backdata!$C$2:$C$3496=$A$4)*(backdata!$E$2:$E$3496))))</f>
        <v>6.2540656192589996E-3</v>
      </c>
      <c r="R18" s="148"/>
      <c r="S18" s="148"/>
      <c r="T18" s="148"/>
      <c r="U18" s="148"/>
      <c r="V18" s="148"/>
      <c r="W18" s="148"/>
      <c r="X18" s="148"/>
      <c r="Y18" s="148"/>
      <c r="AA18" s="148"/>
      <c r="AB18" s="148"/>
      <c r="AC18" s="148"/>
      <c r="AD18" s="148"/>
      <c r="AE18" s="148"/>
      <c r="AF18" s="148"/>
      <c r="AG18" s="148"/>
      <c r="AH18" s="148"/>
      <c r="AI18" s="148"/>
    </row>
    <row r="19" spans="1:35" s="159" customFormat="1" ht="16.5" customHeight="1" x14ac:dyDescent="0.3">
      <c r="A19" s="16" t="s">
        <v>230</v>
      </c>
      <c r="B19" s="156" t="s">
        <v>178</v>
      </c>
      <c r="C19" s="157" t="s">
        <v>131</v>
      </c>
      <c r="D19" s="157" t="s">
        <v>131</v>
      </c>
      <c r="E19" s="157" t="s">
        <v>131</v>
      </c>
      <c r="F19" s="157" t="s">
        <v>131</v>
      </c>
      <c r="G19" s="157" t="s">
        <v>131</v>
      </c>
      <c r="H19" s="157" t="s">
        <v>131</v>
      </c>
      <c r="I19" s="157" t="s">
        <v>131</v>
      </c>
      <c r="J19" s="157" t="s">
        <v>131</v>
      </c>
      <c r="K19" s="157" t="s">
        <v>131</v>
      </c>
      <c r="L19" s="157" t="s">
        <v>131</v>
      </c>
      <c r="M19" s="157" t="s">
        <v>131</v>
      </c>
      <c r="N19" s="157" t="s">
        <v>131</v>
      </c>
      <c r="O19" s="157" t="s">
        <v>131</v>
      </c>
      <c r="P19" s="157" t="s">
        <v>131</v>
      </c>
      <c r="Q19" s="157" t="s">
        <v>131</v>
      </c>
      <c r="R19" s="148"/>
      <c r="S19" s="148"/>
      <c r="T19" s="148"/>
      <c r="U19" s="148"/>
      <c r="V19" s="148"/>
      <c r="W19" s="148"/>
      <c r="X19" s="148"/>
      <c r="Y19" s="148"/>
      <c r="AA19" s="148"/>
      <c r="AB19" s="148"/>
      <c r="AC19" s="148"/>
      <c r="AD19" s="148"/>
      <c r="AE19" s="148"/>
      <c r="AF19" s="148"/>
      <c r="AG19" s="148"/>
      <c r="AH19" s="148"/>
      <c r="AI19" s="148"/>
    </row>
    <row r="20" spans="1:35" s="154" customFormat="1" ht="16.5" customHeight="1" x14ac:dyDescent="0.3">
      <c r="A20" s="16"/>
      <c r="B20" s="162"/>
      <c r="C20" s="17"/>
      <c r="D20" s="17"/>
      <c r="E20" s="17"/>
      <c r="F20" s="17"/>
      <c r="G20" s="17"/>
      <c r="H20" s="17"/>
      <c r="I20" s="17"/>
      <c r="J20" s="17"/>
      <c r="K20" s="17"/>
      <c r="L20" s="17"/>
      <c r="M20" s="17"/>
      <c r="N20" s="17"/>
      <c r="O20" s="17"/>
      <c r="P20" s="17"/>
      <c r="Q20" s="163"/>
    </row>
    <row r="21" spans="1:35" s="154" customFormat="1" ht="16.5" customHeight="1" x14ac:dyDescent="0.3">
      <c r="A21" s="151" t="s">
        <v>161</v>
      </c>
      <c r="B21" s="152"/>
      <c r="C21" s="17"/>
      <c r="D21" s="17"/>
      <c r="E21" s="17"/>
      <c r="F21" s="17"/>
      <c r="G21" s="17"/>
      <c r="H21" s="17"/>
      <c r="I21" s="17"/>
      <c r="J21" s="17"/>
      <c r="K21" s="17"/>
      <c r="L21" s="17"/>
      <c r="M21" s="17"/>
      <c r="N21" s="17"/>
      <c r="O21" s="17"/>
      <c r="P21" s="17"/>
      <c r="Q21" s="163"/>
    </row>
    <row r="22" spans="1:35" s="164" customFormat="1" ht="16.5" customHeight="1" x14ac:dyDescent="0.3">
      <c r="A22" s="22" t="s">
        <v>224</v>
      </c>
      <c r="B22" s="156" t="s">
        <v>47</v>
      </c>
      <c r="C22" s="68">
        <f>IF($A$5&lt;&gt;"Total response time","..",IF((SUMPRODUCT((backdata!$A$2:$A$3496=C$7)*(backdata!$B$2:$B$3496=$B22)*(backdata!$C$2:$C$3496=$A$4)*(backdata!$D$2:$D$3496)))=0,"..",SUMPRODUCT((backdata!$A$2:$A$3496=C$7)*(backdata!$B$2:$B$3496=$B22)*(backdata!$C$2:$C$3496=$A$4)*(backdata!$D$2:$D$3496))))</f>
        <v>153420.26909268979</v>
      </c>
      <c r="D22" s="68">
        <f>IF($A$5&lt;&gt;"Total response time","..",IF((SUMPRODUCT((backdata!$A$2:$A$3496=D$7)*(backdata!$B$2:$B$3496=$B22)*(backdata!$C$2:$C$3496=$A$4)*(backdata!$D$2:$D$3496)))=0,"..",SUMPRODUCT((backdata!$A$2:$A$3496=D$7)*(backdata!$B$2:$B$3496=$B22)*(backdata!$C$2:$C$3496=$A$4)*(backdata!$D$2:$D$3496))))</f>
        <v>163897.3746964687</v>
      </c>
      <c r="E22" s="68">
        <f>IF($A$5&lt;&gt;"Total response time","..",IF((SUMPRODUCT((backdata!$A$2:$A$3496=E$7)*(backdata!$B$2:$B$3496=$B22)*(backdata!$C$2:$C$3496=$A$4)*(backdata!$D$2:$D$3496)))=0,"..",SUMPRODUCT((backdata!$A$2:$A$3496=E$7)*(backdata!$B$2:$B$3496=$B22)*(backdata!$C$2:$C$3496=$A$4)*(backdata!$D$2:$D$3496))))</f>
        <v>163383.66629036199</v>
      </c>
      <c r="F22" s="68">
        <f>IF($A$5&lt;&gt;"Total response time","..",IF((SUMPRODUCT((backdata!$A$2:$A$3496=F$7)*(backdata!$B$2:$B$3496=$B22)*(backdata!$C$2:$C$3496=$A$4)*(backdata!$D$2:$D$3496)))=0,"..",SUMPRODUCT((backdata!$A$2:$A$3496=F$7)*(backdata!$B$2:$B$3496=$B22)*(backdata!$C$2:$C$3496=$A$4)*(backdata!$D$2:$D$3496))))</f>
        <v>159698.2734919865</v>
      </c>
      <c r="G22" s="68">
        <f>IF($A$5&lt;&gt;"Total response time","..",IF((SUMPRODUCT((backdata!$A$2:$A$3496=G$7)*(backdata!$B$2:$B$3496=$B22)*(backdata!$C$2:$C$3496=$A$4)*(backdata!$D$2:$D$3496)))=0,"..",SUMPRODUCT((backdata!$A$2:$A$3496=G$7)*(backdata!$B$2:$B$3496=$B22)*(backdata!$C$2:$C$3496=$A$4)*(backdata!$D$2:$D$3496))))</f>
        <v>160788.43992950692</v>
      </c>
      <c r="H22" s="68">
        <f>IF($A$5&lt;&gt;"Total response time","..",IF((SUMPRODUCT((backdata!$A$2:$A$3496=H$7)*(backdata!$B$2:$B$3496=$B22)*(backdata!$C$2:$C$3496=$A$4)*(backdata!$D$2:$D$3496)))=0,"..",SUMPRODUCT((backdata!$A$2:$A$3496=H$7)*(backdata!$B$2:$B$3496=$B22)*(backdata!$C$2:$C$3496=$A$4)*(backdata!$D$2:$D$3496))))</f>
        <v>178442.66820695478</v>
      </c>
      <c r="I22" s="68">
        <f>IF($A$5&lt;&gt;"Total response time","..",IF((SUMPRODUCT((backdata!$A$2:$A$3496=I$7)*(backdata!$B$2:$B$3496=$B22)*(backdata!$C$2:$C$3496=$A$4)*(backdata!$D$2:$D$3496)))=0,"..",SUMPRODUCT((backdata!$A$2:$A$3496=I$7)*(backdata!$B$2:$B$3496=$B22)*(backdata!$C$2:$C$3496=$A$4)*(backdata!$D$2:$D$3496))))</f>
        <v>173482.43707685854</v>
      </c>
      <c r="J22" s="68">
        <f>IF($A$5&lt;&gt;"Total response time","..",IF((SUMPRODUCT((backdata!$A$2:$A$3496=J$7)*(backdata!$B$2:$B$3496=$B22)*(backdata!$C$2:$C$3496=$A$4)*(backdata!$D$2:$D$3496)))=0,"..",SUMPRODUCT((backdata!$A$2:$A$3496=J$7)*(backdata!$B$2:$B$3496=$B22)*(backdata!$C$2:$C$3496=$A$4)*(backdata!$D$2:$D$3496))))</f>
        <v>185338.87328601992</v>
      </c>
      <c r="K22" s="68">
        <f>IF($A$5&lt;&gt;"Total response time","..",IF((SUMPRODUCT((backdata!$A$2:$A$3496=K$7)*(backdata!$B$2:$B$3496=$B22)*(backdata!$C$2:$C$3496=$A$4)*(backdata!$D$2:$D$3496)))=0,"..",SUMPRODUCT((backdata!$A$2:$A$3496=K$7)*(backdata!$B$2:$B$3496=$B22)*(backdata!$C$2:$C$3496=$A$4)*(backdata!$D$2:$D$3496))))</f>
        <v>169453.1818815773</v>
      </c>
      <c r="L22" s="68">
        <f>IF($A$5&lt;&gt;"Total response time","..",IF((SUMPRODUCT((backdata!$A$2:$A$3496=L$7)*(backdata!$B$2:$B$3496=$B22)*(backdata!$C$2:$C$3496=$A$4)*(backdata!$D$2:$D$3496)))=0,"..",SUMPRODUCT((backdata!$A$2:$A$3496=L$7)*(backdata!$B$2:$B$3496=$B22)*(backdata!$C$2:$C$3496=$A$4)*(backdata!$D$2:$D$3496))))</f>
        <v>167697.80422130303</v>
      </c>
      <c r="M22" s="68">
        <f>IF($A$5&lt;&gt;"Total response time","..",IF((SUMPRODUCT((backdata!$A$2:$A$3496=M$7)*(backdata!$B$2:$B$3496=$B22)*(backdata!$C$2:$C$3496=$A$4)*(backdata!$D$2:$D$3496)))=0,"..",SUMPRODUCT((backdata!$A$2:$A$3496=M$7)*(backdata!$B$2:$B$3496=$B22)*(backdata!$C$2:$C$3496=$A$4)*(backdata!$D$2:$D$3496))))</f>
        <v>142748.46982728477</v>
      </c>
      <c r="N22" s="68">
        <f>IF($A$5&lt;&gt;"Total response time","..",IF((SUMPRODUCT((backdata!$A$2:$A$3496=N$7)*(backdata!$B$2:$B$3496=$B22)*(backdata!$C$2:$C$3496=$A$4)*(backdata!$D$2:$D$3496)))=0,"..",SUMPRODUCT((backdata!$A$2:$A$3496=N$7)*(backdata!$B$2:$B$3496=$B22)*(backdata!$C$2:$C$3496=$A$4)*(backdata!$D$2:$D$3496))))</f>
        <v>133481</v>
      </c>
      <c r="O22" s="68">
        <f>IF($A$5&lt;&gt;"Total response time","..",IF((SUMPRODUCT((backdata!$A$2:$A$3496=O$7)*(backdata!$B$2:$B$3496=$B22)*(backdata!$C$2:$C$3496=$A$4)*(backdata!$D$2:$D$3496)))=0,"..",SUMPRODUCT((backdata!$A$2:$A$3496=O$7)*(backdata!$B$2:$B$3496=$B22)*(backdata!$C$2:$C$3496=$A$4)*(backdata!$D$2:$D$3496))))</f>
        <v>125016.66987977059</v>
      </c>
      <c r="P22" s="68">
        <f>IF($A$5&lt;&gt;"Total response time","..",IF((SUMPRODUCT((backdata!$A$2:$A$3496=P$7)*(backdata!$B$2:$B$3496=$B22)*(backdata!$C$2:$C$3496=$A$4)*(backdata!$D$2:$D$3496)))=0,"..",SUMPRODUCT((backdata!$A$2:$A$3496=P$7)*(backdata!$B$2:$B$3496=$B22)*(backdata!$C$2:$C$3496=$A$4)*(backdata!$D$2:$D$3496))))</f>
        <v>111095.40776958657</v>
      </c>
      <c r="Q22" s="68">
        <f>IF($A$5&lt;&gt;"Total response time","..",IF((SUMPRODUCT((backdata!$A$2:$A$3496=Q$7)*(backdata!$B$2:$B$3496=$B22)*(backdata!$C$2:$C$3496=$A$4)*(backdata!$D$2:$D$3496)))=0,"..",SUMPRODUCT((backdata!$A$2:$A$3496=Q$7)*(backdata!$B$2:$B$3496=$B22)*(backdata!$C$2:$C$3496=$A$4)*(backdata!$D$2:$D$3496))))</f>
        <v>95995.747539969991</v>
      </c>
      <c r="R22" s="72"/>
      <c r="S22" s="72"/>
      <c r="T22" s="72"/>
      <c r="U22" s="72"/>
      <c r="V22" s="72"/>
      <c r="W22" s="72"/>
      <c r="X22" s="72"/>
      <c r="Y22" s="72"/>
    </row>
    <row r="23" spans="1:35" s="164" customFormat="1" ht="16.5" customHeight="1" x14ac:dyDescent="0.3">
      <c r="A23" s="15" t="s">
        <v>13</v>
      </c>
      <c r="B23" s="156" t="s">
        <v>13</v>
      </c>
      <c r="C23" s="68">
        <f>IF($A$5&lt;&gt;"Total response time","..",IF((SUMPRODUCT((backdata!$A$2:$A$3496=C$7)*(backdata!$B$2:$B$3496=$B23)*(backdata!$C$2:$C$3496=$A$4)*(backdata!$D$2:$D$3496)))=0,"..",SUMPRODUCT((backdata!$A$2:$A$3496=C$7)*(backdata!$B$2:$B$3496=$B23)*(backdata!$C$2:$C$3496=$A$4)*(backdata!$D$2:$D$3496))))</f>
        <v>50466.795728320023</v>
      </c>
      <c r="D23" s="68">
        <f>IF($A$5&lt;&gt;"Total response time","..",IF((SUMPRODUCT((backdata!$A$2:$A$3496=D$7)*(backdata!$B$2:$B$3496=$B23)*(backdata!$C$2:$C$3496=$A$4)*(backdata!$D$2:$D$3496)))=0,"..",SUMPRODUCT((backdata!$A$2:$A$3496=D$7)*(backdata!$B$2:$B$3496=$B23)*(backdata!$C$2:$C$3496=$A$4)*(backdata!$D$2:$D$3496))))</f>
        <v>52534.577541997285</v>
      </c>
      <c r="E23" s="68">
        <f>IF($A$5&lt;&gt;"Total response time","..",IF((SUMPRODUCT((backdata!$A$2:$A$3496=E$7)*(backdata!$B$2:$B$3496=$B23)*(backdata!$C$2:$C$3496=$A$4)*(backdata!$D$2:$D$3496)))=0,"..",SUMPRODUCT((backdata!$A$2:$A$3496=E$7)*(backdata!$B$2:$B$3496=$B23)*(backdata!$C$2:$C$3496=$A$4)*(backdata!$D$2:$D$3496))))</f>
        <v>54360.242446010503</v>
      </c>
      <c r="F23" s="68">
        <f>IF($A$5&lt;&gt;"Total response time","..",IF((SUMPRODUCT((backdata!$A$2:$A$3496=F$7)*(backdata!$B$2:$B$3496=$B23)*(backdata!$C$2:$C$3496=$A$4)*(backdata!$D$2:$D$3496)))=0,"..",SUMPRODUCT((backdata!$A$2:$A$3496=F$7)*(backdata!$B$2:$B$3496=$B23)*(backdata!$C$2:$C$3496=$A$4)*(backdata!$D$2:$D$3496))))</f>
        <v>55054.592937918416</v>
      </c>
      <c r="G23" s="68">
        <f>IF($A$5&lt;&gt;"Total response time","..",IF((SUMPRODUCT((backdata!$A$2:$A$3496=G$7)*(backdata!$B$2:$B$3496=$B23)*(backdata!$C$2:$C$3496=$A$4)*(backdata!$D$2:$D$3496)))=0,"..",SUMPRODUCT((backdata!$A$2:$A$3496=G$7)*(backdata!$B$2:$B$3496=$B23)*(backdata!$C$2:$C$3496=$A$4)*(backdata!$D$2:$D$3496))))</f>
        <v>53781.660514840798</v>
      </c>
      <c r="H23" s="68">
        <f>IF($A$5&lt;&gt;"Total response time","..",IF((SUMPRODUCT((backdata!$A$2:$A$3496=H$7)*(backdata!$B$2:$B$3496=$B23)*(backdata!$C$2:$C$3496=$A$4)*(backdata!$D$2:$D$3496)))=0,"..",SUMPRODUCT((backdata!$A$2:$A$3496=H$7)*(backdata!$B$2:$B$3496=$B23)*(backdata!$C$2:$C$3496=$A$4)*(backdata!$D$2:$D$3496))))</f>
        <v>56313.722793389286</v>
      </c>
      <c r="I23" s="68">
        <f>IF($A$5&lt;&gt;"Total response time","..",IF((SUMPRODUCT((backdata!$A$2:$A$3496=I$7)*(backdata!$B$2:$B$3496=$B23)*(backdata!$C$2:$C$3496=$A$4)*(backdata!$D$2:$D$3496)))=0,"..",SUMPRODUCT((backdata!$A$2:$A$3496=I$7)*(backdata!$B$2:$B$3496=$B23)*(backdata!$C$2:$C$3496=$A$4)*(backdata!$D$2:$D$3496))))</f>
        <v>52781.876150074313</v>
      </c>
      <c r="J23" s="68">
        <f>IF($A$5&lt;&gt;"Total response time","..",IF((SUMPRODUCT((backdata!$A$2:$A$3496=J$7)*(backdata!$B$2:$B$3496=$B23)*(backdata!$C$2:$C$3496=$A$4)*(backdata!$D$2:$D$3496)))=0,"..",SUMPRODUCT((backdata!$A$2:$A$3496=J$7)*(backdata!$B$2:$B$3496=$B23)*(backdata!$C$2:$C$3496=$A$4)*(backdata!$D$2:$D$3496))))</f>
        <v>52374.587342481289</v>
      </c>
      <c r="K23" s="68">
        <f>IF($A$5&lt;&gt;"Total response time","..",IF((SUMPRODUCT((backdata!$A$2:$A$3496=K$7)*(backdata!$B$2:$B$3496=$B23)*(backdata!$C$2:$C$3496=$A$4)*(backdata!$D$2:$D$3496)))=0,"..",SUMPRODUCT((backdata!$A$2:$A$3496=K$7)*(backdata!$B$2:$B$3496=$B23)*(backdata!$C$2:$C$3496=$A$4)*(backdata!$D$2:$D$3496))))</f>
        <v>46741.605134720638</v>
      </c>
      <c r="L23" s="68">
        <f>IF($A$5&lt;&gt;"Total response time","..",IF((SUMPRODUCT((backdata!$A$2:$A$3496=L$7)*(backdata!$B$2:$B$3496=$B23)*(backdata!$C$2:$C$3496=$A$4)*(backdata!$D$2:$D$3496)))=0,"..",SUMPRODUCT((backdata!$A$2:$A$3496=L$7)*(backdata!$B$2:$B$3496=$B23)*(backdata!$C$2:$C$3496=$A$4)*(backdata!$D$2:$D$3496))))</f>
        <v>48382.4931156729</v>
      </c>
      <c r="M23" s="68">
        <f>IF($A$5&lt;&gt;"Total response time","..",IF((SUMPRODUCT((backdata!$A$2:$A$3496=M$7)*(backdata!$B$2:$B$3496=$B23)*(backdata!$C$2:$C$3496=$A$4)*(backdata!$D$2:$D$3496)))=0,"..",SUMPRODUCT((backdata!$A$2:$A$3496=M$7)*(backdata!$B$2:$B$3496=$B23)*(backdata!$C$2:$C$3496=$A$4)*(backdata!$D$2:$D$3496))))</f>
        <v>44996.754836058506</v>
      </c>
      <c r="N23" s="68">
        <f>IF($A$5&lt;&gt;"Total response time","..",IF((SUMPRODUCT((backdata!$A$2:$A$3496=N$7)*(backdata!$B$2:$B$3496=$B23)*(backdata!$C$2:$C$3496=$A$4)*(backdata!$D$2:$D$3496)))=0,"..",SUMPRODUCT((backdata!$A$2:$A$3496=N$7)*(backdata!$B$2:$B$3496=$B23)*(backdata!$C$2:$C$3496=$A$4)*(backdata!$D$2:$D$3496))))</f>
        <v>43892</v>
      </c>
      <c r="O23" s="68">
        <f>IF($A$5&lt;&gt;"Total response time","..",IF((SUMPRODUCT((backdata!$A$2:$A$3496=O$7)*(backdata!$B$2:$B$3496=$B23)*(backdata!$C$2:$C$3496=$A$4)*(backdata!$D$2:$D$3496)))=0,"..",SUMPRODUCT((backdata!$A$2:$A$3496=O$7)*(backdata!$B$2:$B$3496=$B23)*(backdata!$C$2:$C$3496=$A$4)*(backdata!$D$2:$D$3496))))</f>
        <v>42111.802058343404</v>
      </c>
      <c r="P23" s="68">
        <f>IF($A$5&lt;&gt;"Total response time","..",IF((SUMPRODUCT((backdata!$A$2:$A$3496=P$7)*(backdata!$B$2:$B$3496=$B23)*(backdata!$C$2:$C$3496=$A$4)*(backdata!$D$2:$D$3496)))=0,"..",SUMPRODUCT((backdata!$A$2:$A$3496=P$7)*(backdata!$B$2:$B$3496=$B23)*(backdata!$C$2:$C$3496=$A$4)*(backdata!$D$2:$D$3496))))</f>
        <v>38993.366162392478</v>
      </c>
      <c r="Q23" s="68">
        <f>IF($A$5&lt;&gt;"Total response time","..",IF((SUMPRODUCT((backdata!$A$2:$A$3496=Q$7)*(backdata!$B$2:$B$3496=$B23)*(backdata!$C$2:$C$3496=$A$4)*(backdata!$D$2:$D$3496)))=0,"..",SUMPRODUCT((backdata!$A$2:$A$3496=Q$7)*(backdata!$B$2:$B$3496=$B23)*(backdata!$C$2:$C$3496=$A$4)*(backdata!$D$2:$D$3496))))</f>
        <v>33293.819790005735</v>
      </c>
      <c r="R23" s="72"/>
      <c r="S23" s="72"/>
      <c r="T23" s="72"/>
      <c r="U23" s="72"/>
      <c r="V23" s="72"/>
      <c r="W23" s="72"/>
      <c r="X23" s="72"/>
      <c r="Y23" s="72"/>
    </row>
    <row r="24" spans="1:35" s="161" customFormat="1" ht="16.5" customHeight="1" x14ac:dyDescent="0.3">
      <c r="A24" s="27" t="s">
        <v>9</v>
      </c>
      <c r="B24" s="28" t="s">
        <v>12</v>
      </c>
      <c r="C24" s="165" t="s">
        <v>131</v>
      </c>
      <c r="D24" s="165" t="s">
        <v>131</v>
      </c>
      <c r="E24" s="165" t="s">
        <v>131</v>
      </c>
      <c r="F24" s="165" t="s">
        <v>131</v>
      </c>
      <c r="G24" s="165" t="s">
        <v>131</v>
      </c>
      <c r="H24" s="165" t="s">
        <v>131</v>
      </c>
      <c r="I24" s="165" t="s">
        <v>131</v>
      </c>
      <c r="J24" s="165" t="s">
        <v>131</v>
      </c>
      <c r="K24" s="165" t="s">
        <v>131</v>
      </c>
      <c r="L24" s="165" t="s">
        <v>131</v>
      </c>
      <c r="M24" s="165" t="s">
        <v>131</v>
      </c>
      <c r="N24" s="165" t="s">
        <v>131</v>
      </c>
      <c r="O24" s="165" t="s">
        <v>131</v>
      </c>
      <c r="P24" s="165" t="s">
        <v>131</v>
      </c>
      <c r="Q24" s="165" t="s">
        <v>131</v>
      </c>
      <c r="R24" s="166"/>
      <c r="S24" s="166"/>
      <c r="T24" s="166"/>
      <c r="U24" s="166"/>
      <c r="V24" s="166"/>
      <c r="W24" s="166"/>
      <c r="X24" s="166"/>
      <c r="Y24" s="166"/>
    </row>
    <row r="25" spans="1:35" s="161" customFormat="1" ht="16.5" customHeight="1" x14ac:dyDescent="0.3">
      <c r="A25" s="154"/>
      <c r="B25" s="28" t="s">
        <v>11</v>
      </c>
      <c r="C25" s="165" t="s">
        <v>131</v>
      </c>
      <c r="D25" s="165" t="s">
        <v>131</v>
      </c>
      <c r="E25" s="165" t="s">
        <v>131</v>
      </c>
      <c r="F25" s="165" t="s">
        <v>131</v>
      </c>
      <c r="G25" s="165" t="s">
        <v>131</v>
      </c>
      <c r="H25" s="165" t="s">
        <v>131</v>
      </c>
      <c r="I25" s="165" t="s">
        <v>131</v>
      </c>
      <c r="J25" s="165" t="s">
        <v>131</v>
      </c>
      <c r="K25" s="165" t="s">
        <v>131</v>
      </c>
      <c r="L25" s="165" t="s">
        <v>131</v>
      </c>
      <c r="M25" s="165" t="s">
        <v>131</v>
      </c>
      <c r="N25" s="165" t="s">
        <v>131</v>
      </c>
      <c r="O25" s="165" t="s">
        <v>131</v>
      </c>
      <c r="P25" s="165" t="s">
        <v>131</v>
      </c>
      <c r="Q25" s="165" t="s">
        <v>131</v>
      </c>
      <c r="R25" s="166"/>
      <c r="S25" s="166"/>
      <c r="T25" s="166"/>
      <c r="U25" s="166"/>
      <c r="V25" s="166"/>
      <c r="W25" s="166"/>
      <c r="X25" s="166"/>
      <c r="Y25" s="166"/>
    </row>
    <row r="26" spans="1:35" s="161" customFormat="1" ht="16.5" customHeight="1" x14ac:dyDescent="0.3">
      <c r="A26" s="154"/>
      <c r="B26" s="28" t="s">
        <v>10</v>
      </c>
      <c r="C26" s="165" t="s">
        <v>131</v>
      </c>
      <c r="D26" s="165" t="s">
        <v>131</v>
      </c>
      <c r="E26" s="165" t="s">
        <v>131</v>
      </c>
      <c r="F26" s="165" t="s">
        <v>131</v>
      </c>
      <c r="G26" s="165" t="s">
        <v>131</v>
      </c>
      <c r="H26" s="165" t="s">
        <v>131</v>
      </c>
      <c r="I26" s="165" t="s">
        <v>131</v>
      </c>
      <c r="J26" s="165" t="s">
        <v>131</v>
      </c>
      <c r="K26" s="165" t="s">
        <v>131</v>
      </c>
      <c r="L26" s="165" t="s">
        <v>131</v>
      </c>
      <c r="M26" s="165" t="s">
        <v>131</v>
      </c>
      <c r="N26" s="165" t="s">
        <v>131</v>
      </c>
      <c r="O26" s="165" t="s">
        <v>131</v>
      </c>
      <c r="P26" s="165" t="s">
        <v>131</v>
      </c>
      <c r="Q26" s="165" t="s">
        <v>131</v>
      </c>
      <c r="R26" s="166"/>
      <c r="S26" s="166"/>
      <c r="T26" s="166"/>
      <c r="U26" s="166"/>
      <c r="V26" s="166"/>
      <c r="W26" s="166"/>
      <c r="X26" s="166"/>
      <c r="Y26" s="166"/>
    </row>
    <row r="27" spans="1:35" s="164" customFormat="1" ht="16.5" customHeight="1" x14ac:dyDescent="0.3">
      <c r="A27" s="15" t="s">
        <v>226</v>
      </c>
      <c r="B27" s="156" t="s">
        <v>48</v>
      </c>
      <c r="C27" s="68">
        <f>IF($A$5&lt;&gt;"Total response time","..",IF((SUMPRODUCT((backdata!$A$2:$A$3496=C$7)*(backdata!$B$2:$B$3496=$B27)*(backdata!$C$2:$C$3496=$A$4)*(backdata!$D$2:$D$3496)))=0,"..",SUMPRODUCT((backdata!$A$2:$A$3496=C$7)*(backdata!$B$2:$B$3496=$B27)*(backdata!$C$2:$C$3496=$A$4)*(backdata!$D$2:$D$3496))))</f>
        <v>37383.872780859958</v>
      </c>
      <c r="D27" s="68">
        <f>IF($A$5&lt;&gt;"Total response time","..",IF((SUMPRODUCT((backdata!$A$2:$A$3496=D$7)*(backdata!$B$2:$B$3496=$B27)*(backdata!$C$2:$C$3496=$A$4)*(backdata!$D$2:$D$3496)))=0,"..",SUMPRODUCT((backdata!$A$2:$A$3496=D$7)*(backdata!$B$2:$B$3496=$B27)*(backdata!$C$2:$C$3496=$A$4)*(backdata!$D$2:$D$3496))))</f>
        <v>38501.125660556667</v>
      </c>
      <c r="E27" s="68">
        <f>IF($A$5&lt;&gt;"Total response time","..",IF((SUMPRODUCT((backdata!$A$2:$A$3496=E$7)*(backdata!$B$2:$B$3496=$B27)*(backdata!$C$2:$C$3496=$A$4)*(backdata!$D$2:$D$3496)))=0,"..",SUMPRODUCT((backdata!$A$2:$A$3496=E$7)*(backdata!$B$2:$B$3496=$B27)*(backdata!$C$2:$C$3496=$A$4)*(backdata!$D$2:$D$3496))))</f>
        <v>37524.069260803066</v>
      </c>
      <c r="F27" s="68">
        <f>IF($A$5&lt;&gt;"Total response time","..",IF((SUMPRODUCT((backdata!$A$2:$A$3496=F$7)*(backdata!$B$2:$B$3496=$B27)*(backdata!$C$2:$C$3496=$A$4)*(backdata!$D$2:$D$3496)))=0,"..",SUMPRODUCT((backdata!$A$2:$A$3496=F$7)*(backdata!$B$2:$B$3496=$B27)*(backdata!$C$2:$C$3496=$A$4)*(backdata!$D$2:$D$3496))))</f>
        <v>34822.881208100378</v>
      </c>
      <c r="G27" s="68">
        <f>IF($A$5&lt;&gt;"Total response time","..",IF((SUMPRODUCT((backdata!$A$2:$A$3496=G$7)*(backdata!$B$2:$B$3496=$B27)*(backdata!$C$2:$C$3496=$A$4)*(backdata!$D$2:$D$3496)))=0,"..",SUMPRODUCT((backdata!$A$2:$A$3496=G$7)*(backdata!$B$2:$B$3496=$B27)*(backdata!$C$2:$C$3496=$A$4)*(backdata!$D$2:$D$3496))))</f>
        <v>32766.668422697796</v>
      </c>
      <c r="H27" s="68">
        <f>IF($A$5&lt;&gt;"Total response time","..",IF((SUMPRODUCT((backdata!$A$2:$A$3496=H$7)*(backdata!$B$2:$B$3496=$B27)*(backdata!$C$2:$C$3496=$A$4)*(backdata!$D$2:$D$3496)))=0,"..",SUMPRODUCT((backdata!$A$2:$A$3496=H$7)*(backdata!$B$2:$B$3496=$B27)*(backdata!$C$2:$C$3496=$A$4)*(backdata!$D$2:$D$3496))))</f>
        <v>35050.393222204919</v>
      </c>
      <c r="I27" s="68">
        <f>IF($A$5&lt;&gt;"Total response time","..",IF((SUMPRODUCT((backdata!$A$2:$A$3496=I$7)*(backdata!$B$2:$B$3496=$B27)*(backdata!$C$2:$C$3496=$A$4)*(backdata!$D$2:$D$3496)))=0,"..",SUMPRODUCT((backdata!$A$2:$A$3496=I$7)*(backdata!$B$2:$B$3496=$B27)*(backdata!$C$2:$C$3496=$A$4)*(backdata!$D$2:$D$3496))))</f>
        <v>32357.975724565025</v>
      </c>
      <c r="J27" s="68">
        <f>IF($A$5&lt;&gt;"Total response time","..",IF((SUMPRODUCT((backdata!$A$2:$A$3496=J$7)*(backdata!$B$2:$B$3496=$B27)*(backdata!$C$2:$C$3496=$A$4)*(backdata!$D$2:$D$3496)))=0,"..",SUMPRODUCT((backdata!$A$2:$A$3496=J$7)*(backdata!$B$2:$B$3496=$B27)*(backdata!$C$2:$C$3496=$A$4)*(backdata!$D$2:$D$3496))))</f>
        <v>34699.212776078995</v>
      </c>
      <c r="K27" s="68">
        <f>IF($A$5&lt;&gt;"Total response time","..",IF((SUMPRODUCT((backdata!$A$2:$A$3496=K$7)*(backdata!$B$2:$B$3496=$B27)*(backdata!$C$2:$C$3496=$A$4)*(backdata!$D$2:$D$3496)))=0,"..",SUMPRODUCT((backdata!$A$2:$A$3496=K$7)*(backdata!$B$2:$B$3496=$B27)*(backdata!$C$2:$C$3496=$A$4)*(backdata!$D$2:$D$3496))))</f>
        <v>31034.688870578168</v>
      </c>
      <c r="L27" s="68">
        <f>IF($A$5&lt;&gt;"Total response time","..",IF((SUMPRODUCT((backdata!$A$2:$A$3496=L$7)*(backdata!$B$2:$B$3496=$B27)*(backdata!$C$2:$C$3496=$A$4)*(backdata!$D$2:$D$3496)))=0,"..",SUMPRODUCT((backdata!$A$2:$A$3496=L$7)*(backdata!$B$2:$B$3496=$B27)*(backdata!$C$2:$C$3496=$A$4)*(backdata!$D$2:$D$3496))))</f>
        <v>33183.298174142808</v>
      </c>
      <c r="M27" s="68">
        <f>IF($A$5&lt;&gt;"Total response time","..",IF((SUMPRODUCT((backdata!$A$2:$A$3496=M$7)*(backdata!$B$2:$B$3496=$B27)*(backdata!$C$2:$C$3496=$A$4)*(backdata!$D$2:$D$3496)))=0,"..",SUMPRODUCT((backdata!$A$2:$A$3496=M$7)*(backdata!$B$2:$B$3496=$B27)*(backdata!$C$2:$C$3496=$A$4)*(backdata!$D$2:$D$3496))))</f>
        <v>29379.025628113573</v>
      </c>
      <c r="N27" s="68">
        <f>IF($A$5&lt;&gt;"Total response time","..",IF((SUMPRODUCT((backdata!$A$2:$A$3496=N$7)*(backdata!$B$2:$B$3496=$B27)*(backdata!$C$2:$C$3496=$A$4)*(backdata!$D$2:$D$3496)))=0,"..",SUMPRODUCT((backdata!$A$2:$A$3496=N$7)*(backdata!$B$2:$B$3496=$B27)*(backdata!$C$2:$C$3496=$A$4)*(backdata!$D$2:$D$3496))))</f>
        <v>27507</v>
      </c>
      <c r="O27" s="68">
        <f>IF($A$5&lt;&gt;"Total response time","..",IF((SUMPRODUCT((backdata!$A$2:$A$3496=O$7)*(backdata!$B$2:$B$3496=$B27)*(backdata!$C$2:$C$3496=$A$4)*(backdata!$D$2:$D$3496)))=0,"..",SUMPRODUCT((backdata!$A$2:$A$3496=O$7)*(backdata!$B$2:$B$3496=$B27)*(backdata!$C$2:$C$3496=$A$4)*(backdata!$D$2:$D$3496))))</f>
        <v>26083.687627723797</v>
      </c>
      <c r="P27" s="68">
        <f>IF($A$5&lt;&gt;"Total response time","..",IF((SUMPRODUCT((backdata!$A$2:$A$3496=P$7)*(backdata!$B$2:$B$3496=$B27)*(backdata!$C$2:$C$3496=$A$4)*(backdata!$D$2:$D$3496)))=0,"..",SUMPRODUCT((backdata!$A$2:$A$3496=P$7)*(backdata!$B$2:$B$3496=$B27)*(backdata!$C$2:$C$3496=$A$4)*(backdata!$D$2:$D$3496))))</f>
        <v>23544.357107085227</v>
      </c>
      <c r="Q27" s="68">
        <f>IF($A$5&lt;&gt;"Total response time","..",IF((SUMPRODUCT((backdata!$A$2:$A$3496=Q$7)*(backdata!$B$2:$B$3496=$B27)*(backdata!$C$2:$C$3496=$A$4)*(backdata!$D$2:$D$3496)))=0,"..",SUMPRODUCT((backdata!$A$2:$A$3496=Q$7)*(backdata!$B$2:$B$3496=$B27)*(backdata!$C$2:$C$3496=$A$4)*(backdata!$D$2:$D$3496))))</f>
        <v>19416.351246263916</v>
      </c>
      <c r="R27" s="72"/>
      <c r="S27" s="72"/>
      <c r="T27" s="72"/>
      <c r="U27" s="72"/>
      <c r="V27" s="72"/>
      <c r="W27" s="72"/>
      <c r="X27" s="72"/>
      <c r="Y27" s="72"/>
    </row>
    <row r="28" spans="1:35" s="161" customFormat="1" ht="16.5" customHeight="1" x14ac:dyDescent="0.3">
      <c r="A28" s="27" t="s">
        <v>9</v>
      </c>
      <c r="B28" s="28" t="s">
        <v>8</v>
      </c>
      <c r="C28" s="165" t="s">
        <v>131</v>
      </c>
      <c r="D28" s="165" t="s">
        <v>131</v>
      </c>
      <c r="E28" s="165" t="s">
        <v>131</v>
      </c>
      <c r="F28" s="165" t="s">
        <v>131</v>
      </c>
      <c r="G28" s="165" t="s">
        <v>131</v>
      </c>
      <c r="H28" s="165" t="s">
        <v>131</v>
      </c>
      <c r="I28" s="165" t="s">
        <v>131</v>
      </c>
      <c r="J28" s="165" t="s">
        <v>131</v>
      </c>
      <c r="K28" s="165" t="s">
        <v>131</v>
      </c>
      <c r="L28" s="165" t="s">
        <v>131</v>
      </c>
      <c r="M28" s="165" t="s">
        <v>131</v>
      </c>
      <c r="N28" s="165" t="s">
        <v>131</v>
      </c>
      <c r="O28" s="165" t="s">
        <v>131</v>
      </c>
      <c r="P28" s="165" t="s">
        <v>131</v>
      </c>
      <c r="Q28" s="165" t="s">
        <v>131</v>
      </c>
      <c r="R28" s="166"/>
      <c r="S28" s="166"/>
      <c r="T28" s="166"/>
      <c r="U28" s="166"/>
      <c r="V28" s="166"/>
      <c r="W28" s="166"/>
      <c r="X28" s="166"/>
      <c r="Y28" s="166"/>
    </row>
    <row r="29" spans="1:35" s="161" customFormat="1" ht="16.5" customHeight="1" x14ac:dyDescent="0.3">
      <c r="A29" s="154"/>
      <c r="B29" s="28" t="s">
        <v>7</v>
      </c>
      <c r="C29" s="165" t="s">
        <v>131</v>
      </c>
      <c r="D29" s="165" t="s">
        <v>131</v>
      </c>
      <c r="E29" s="165" t="s">
        <v>131</v>
      </c>
      <c r="F29" s="165" t="s">
        <v>131</v>
      </c>
      <c r="G29" s="165" t="s">
        <v>131</v>
      </c>
      <c r="H29" s="165" t="s">
        <v>131</v>
      </c>
      <c r="I29" s="165" t="s">
        <v>131</v>
      </c>
      <c r="J29" s="165" t="s">
        <v>131</v>
      </c>
      <c r="K29" s="165" t="s">
        <v>131</v>
      </c>
      <c r="L29" s="165" t="s">
        <v>131</v>
      </c>
      <c r="M29" s="165" t="s">
        <v>131</v>
      </c>
      <c r="N29" s="165" t="s">
        <v>131</v>
      </c>
      <c r="O29" s="165" t="s">
        <v>131</v>
      </c>
      <c r="P29" s="165" t="s">
        <v>131</v>
      </c>
      <c r="Q29" s="165" t="s">
        <v>131</v>
      </c>
      <c r="R29" s="166"/>
      <c r="S29" s="166"/>
      <c r="T29" s="166"/>
      <c r="U29" s="166"/>
      <c r="V29" s="166"/>
      <c r="W29" s="166"/>
      <c r="X29" s="166"/>
      <c r="Y29" s="166"/>
    </row>
    <row r="30" spans="1:35" s="164" customFormat="1" ht="16.5" customHeight="1" x14ac:dyDescent="0.3">
      <c r="A30" s="15" t="s">
        <v>6</v>
      </c>
      <c r="B30" s="156" t="s">
        <v>6</v>
      </c>
      <c r="C30" s="68">
        <f>IF($A$5&lt;&gt;"Total response time","..",IF((SUMPRODUCT((backdata!$A$2:$A$3496=C$7)*(backdata!$B$2:$B$3496=$B30)*(backdata!$C$2:$C$3496=$A$4)*(backdata!$D$2:$D$3496)))=0,"..",SUMPRODUCT((backdata!$A$2:$A$3496=C$7)*(backdata!$B$2:$B$3496=$B30)*(backdata!$C$2:$C$3496=$A$4)*(backdata!$D$2:$D$3496))))</f>
        <v>54738.846916140006</v>
      </c>
      <c r="D30" s="68">
        <f>IF($A$5&lt;&gt;"Total response time","..",IF((SUMPRODUCT((backdata!$A$2:$A$3496=D$7)*(backdata!$B$2:$B$3496=$B30)*(backdata!$C$2:$C$3496=$A$4)*(backdata!$D$2:$D$3496)))=0,"..",SUMPRODUCT((backdata!$A$2:$A$3496=D$7)*(backdata!$B$2:$B$3496=$B30)*(backdata!$C$2:$C$3496=$A$4)*(backdata!$D$2:$D$3496))))</f>
        <v>61216.64455239354</v>
      </c>
      <c r="E30" s="68">
        <f>IF($A$5&lt;&gt;"Total response time","..",IF((SUMPRODUCT((backdata!$A$2:$A$3496=E$7)*(backdata!$B$2:$B$3496=$B30)*(backdata!$C$2:$C$3496=$A$4)*(backdata!$D$2:$D$3496)))=0,"..",SUMPRODUCT((backdata!$A$2:$A$3496=E$7)*(backdata!$B$2:$B$3496=$B30)*(backdata!$C$2:$C$3496=$A$4)*(backdata!$D$2:$D$3496))))</f>
        <v>60384.345318068357</v>
      </c>
      <c r="F30" s="68">
        <f>IF($A$5&lt;&gt;"Total response time","..",IF((SUMPRODUCT((backdata!$A$2:$A$3496=F$7)*(backdata!$B$2:$B$3496=$B30)*(backdata!$C$2:$C$3496=$A$4)*(backdata!$D$2:$D$3496)))=0,"..",SUMPRODUCT((backdata!$A$2:$A$3496=F$7)*(backdata!$B$2:$B$3496=$B30)*(backdata!$C$2:$C$3496=$A$4)*(backdata!$D$2:$D$3496))))</f>
        <v>60011.634793558565</v>
      </c>
      <c r="G30" s="68">
        <f>IF($A$5&lt;&gt;"Total response time","..",IF((SUMPRODUCT((backdata!$A$2:$A$3496=G$7)*(backdata!$B$2:$B$3496=$B30)*(backdata!$C$2:$C$3496=$A$4)*(backdata!$D$2:$D$3496)))=0,"..",SUMPRODUCT((backdata!$A$2:$A$3496=G$7)*(backdata!$B$2:$B$3496=$B30)*(backdata!$C$2:$C$3496=$A$4)*(backdata!$D$2:$D$3496))))</f>
        <v>65045.452423316674</v>
      </c>
      <c r="H30" s="68">
        <f>IF($A$5&lt;&gt;"Total response time","..",IF((SUMPRODUCT((backdata!$A$2:$A$3496=H$7)*(backdata!$B$2:$B$3496=$B30)*(backdata!$C$2:$C$3496=$A$4)*(backdata!$D$2:$D$3496)))=0,"..",SUMPRODUCT((backdata!$A$2:$A$3496=H$7)*(backdata!$B$2:$B$3496=$B30)*(backdata!$C$2:$C$3496=$A$4)*(backdata!$D$2:$D$3496))))</f>
        <v>76829.847313388891</v>
      </c>
      <c r="I30" s="68">
        <f>IF($A$5&lt;&gt;"Total response time","..",IF((SUMPRODUCT((backdata!$A$2:$A$3496=I$7)*(backdata!$B$2:$B$3496=$B30)*(backdata!$C$2:$C$3496=$A$4)*(backdata!$D$2:$D$3496)))=0,"..",SUMPRODUCT((backdata!$A$2:$A$3496=I$7)*(backdata!$B$2:$B$3496=$B30)*(backdata!$C$2:$C$3496=$A$4)*(backdata!$D$2:$D$3496))))</f>
        <v>78785.066930511806</v>
      </c>
      <c r="J30" s="68">
        <f>IF($A$5&lt;&gt;"Total response time","..",IF((SUMPRODUCT((backdata!$A$2:$A$3496=J$7)*(backdata!$B$2:$B$3496=$B30)*(backdata!$C$2:$C$3496=$A$4)*(backdata!$D$2:$D$3496)))=0,"..",SUMPRODUCT((backdata!$A$2:$A$3496=J$7)*(backdata!$B$2:$B$3496=$B30)*(backdata!$C$2:$C$3496=$A$4)*(backdata!$D$2:$D$3496))))</f>
        <v>87562.862302813635</v>
      </c>
      <c r="K30" s="68">
        <f>IF($A$5&lt;&gt;"Total response time","..",IF((SUMPRODUCT((backdata!$A$2:$A$3496=K$7)*(backdata!$B$2:$B$3496=$B30)*(backdata!$C$2:$C$3496=$A$4)*(backdata!$D$2:$D$3496)))=0,"..",SUMPRODUCT((backdata!$A$2:$A$3496=K$7)*(backdata!$B$2:$B$3496=$B30)*(backdata!$C$2:$C$3496=$A$4)*(backdata!$D$2:$D$3496))))</f>
        <v>80984.125926333872</v>
      </c>
      <c r="L30" s="68">
        <f>IF($A$5&lt;&gt;"Total response time","..",IF((SUMPRODUCT((backdata!$A$2:$A$3496=L$7)*(backdata!$B$2:$B$3496=$B30)*(backdata!$C$2:$C$3496=$A$4)*(backdata!$D$2:$D$3496)))=0,"..",SUMPRODUCT((backdata!$A$2:$A$3496=L$7)*(backdata!$B$2:$B$3496=$B30)*(backdata!$C$2:$C$3496=$A$4)*(backdata!$D$2:$D$3496))))</f>
        <v>74834.80888308624</v>
      </c>
      <c r="M30" s="68">
        <f>IF($A$5&lt;&gt;"Total response time","..",IF((SUMPRODUCT((backdata!$A$2:$A$3496=M$7)*(backdata!$B$2:$B$3496=$B30)*(backdata!$C$2:$C$3496=$A$4)*(backdata!$D$2:$D$3496)))=0,"..",SUMPRODUCT((backdata!$A$2:$A$3496=M$7)*(backdata!$B$2:$B$3496=$B30)*(backdata!$C$2:$C$3496=$A$4)*(backdata!$D$2:$D$3496))))</f>
        <v>58878.347962349253</v>
      </c>
      <c r="N30" s="68">
        <f>IF($A$5&lt;&gt;"Total response time","..",IF((SUMPRODUCT((backdata!$A$2:$A$3496=N$7)*(backdata!$B$2:$B$3496=$B30)*(backdata!$C$2:$C$3496=$A$4)*(backdata!$D$2:$D$3496)))=0,"..",SUMPRODUCT((backdata!$A$2:$A$3496=N$7)*(backdata!$B$2:$B$3496=$B30)*(backdata!$C$2:$C$3496=$A$4)*(backdata!$D$2:$D$3496))))</f>
        <v>53158</v>
      </c>
      <c r="O30" s="68">
        <f>IF($A$5&lt;&gt;"Total response time","..",IF((SUMPRODUCT((backdata!$A$2:$A$3496=O$7)*(backdata!$B$2:$B$3496=$B30)*(backdata!$C$2:$C$3496=$A$4)*(backdata!$D$2:$D$3496)))=0,"..",SUMPRODUCT((backdata!$A$2:$A$3496=O$7)*(backdata!$B$2:$B$3496=$B30)*(backdata!$C$2:$C$3496=$A$4)*(backdata!$D$2:$D$3496))))</f>
        <v>47351.452779703446</v>
      </c>
      <c r="P30" s="68">
        <f>IF($A$5&lt;&gt;"Total response time","..",IF((SUMPRODUCT((backdata!$A$2:$A$3496=P$7)*(backdata!$B$2:$B$3496=$B30)*(backdata!$C$2:$C$3496=$A$4)*(backdata!$D$2:$D$3496)))=0,"..",SUMPRODUCT((backdata!$A$2:$A$3496=P$7)*(backdata!$B$2:$B$3496=$B30)*(backdata!$C$2:$C$3496=$A$4)*(backdata!$D$2:$D$3496))))</f>
        <v>40936.776351988818</v>
      </c>
      <c r="Q30" s="68">
        <f>IF($A$5&lt;&gt;"Total response time","..",IF((SUMPRODUCT((backdata!$A$2:$A$3496=Q$7)*(backdata!$B$2:$B$3496=$B30)*(backdata!$C$2:$C$3496=$A$4)*(backdata!$D$2:$D$3496)))=0,"..",SUMPRODUCT((backdata!$A$2:$A$3496=Q$7)*(backdata!$B$2:$B$3496=$B30)*(backdata!$C$2:$C$3496=$A$4)*(backdata!$D$2:$D$3496))))</f>
        <v>36175.279220479584</v>
      </c>
      <c r="R30" s="72"/>
      <c r="S30" s="72"/>
      <c r="T30" s="72"/>
      <c r="U30" s="72"/>
      <c r="V30" s="72"/>
      <c r="W30" s="72"/>
      <c r="X30" s="72"/>
      <c r="Y30" s="72"/>
    </row>
    <row r="31" spans="1:35" s="164" customFormat="1" ht="16.5" customHeight="1" x14ac:dyDescent="0.3">
      <c r="A31" s="15" t="s">
        <v>227</v>
      </c>
      <c r="B31" s="156" t="s">
        <v>108</v>
      </c>
      <c r="C31" s="68">
        <f>IF($A$5&lt;&gt;"Total response time","..",IF((SUMPRODUCT((backdata!$A$2:$A$3496=C$7)*(backdata!$B$2:$B$3496=$B31)*(backdata!$C$2:$C$3496=$A$4)*(backdata!$D$2:$D$3496)))=0,"..",SUMPRODUCT((backdata!$A$2:$A$3496=C$7)*(backdata!$B$2:$B$3496=$B31)*(backdata!$C$2:$C$3496=$A$4)*(backdata!$D$2:$D$3496))))</f>
        <v>10830.753667370001</v>
      </c>
      <c r="D31" s="68">
        <f>IF($A$5&lt;&gt;"Total response time","..",IF((SUMPRODUCT((backdata!$A$2:$A$3496=D$7)*(backdata!$B$2:$B$3496=$B31)*(backdata!$C$2:$C$3496=$A$4)*(backdata!$D$2:$D$3496)))=0,"..",SUMPRODUCT((backdata!$A$2:$A$3496=D$7)*(backdata!$B$2:$B$3496=$B31)*(backdata!$C$2:$C$3496=$A$4)*(backdata!$D$2:$D$3496))))</f>
        <v>11645.026941520202</v>
      </c>
      <c r="E31" s="68">
        <f>IF($A$5&lt;&gt;"Total response time","..",IF((SUMPRODUCT((backdata!$A$2:$A$3496=E$7)*(backdata!$B$2:$B$3496=$B31)*(backdata!$C$2:$C$3496=$A$4)*(backdata!$D$2:$D$3496)))=0,"..",SUMPRODUCT((backdata!$A$2:$A$3496=E$7)*(backdata!$B$2:$B$3496=$B31)*(backdata!$C$2:$C$3496=$A$4)*(backdata!$D$2:$D$3496))))</f>
        <v>11115.009265480199</v>
      </c>
      <c r="F31" s="68">
        <f>IF($A$5&lt;&gt;"Total response time","..",IF((SUMPRODUCT((backdata!$A$2:$A$3496=F$7)*(backdata!$B$2:$B$3496=$B31)*(backdata!$C$2:$C$3496=$A$4)*(backdata!$D$2:$D$3496)))=0,"..",SUMPRODUCT((backdata!$A$2:$A$3496=F$7)*(backdata!$B$2:$B$3496=$B31)*(backdata!$C$2:$C$3496=$A$4)*(backdata!$D$2:$D$3496))))</f>
        <v>9809.1645524090054</v>
      </c>
      <c r="G31" s="68">
        <f>IF($A$5&lt;&gt;"Total response time","..",IF((SUMPRODUCT((backdata!$A$2:$A$3496=G$7)*(backdata!$B$2:$B$3496=$B31)*(backdata!$C$2:$C$3496=$A$4)*(backdata!$D$2:$D$3496)))=0,"..",SUMPRODUCT((backdata!$A$2:$A$3496=G$7)*(backdata!$B$2:$B$3496=$B31)*(backdata!$C$2:$C$3496=$A$4)*(backdata!$D$2:$D$3496))))</f>
        <v>9194.6585686519029</v>
      </c>
      <c r="H31" s="68">
        <f>IF($A$5&lt;&gt;"Total response time","..",IF((SUMPRODUCT((backdata!$A$2:$A$3496=H$7)*(backdata!$B$2:$B$3496=$B31)*(backdata!$C$2:$C$3496=$A$4)*(backdata!$D$2:$D$3496)))=0,"..",SUMPRODUCT((backdata!$A$2:$A$3496=H$7)*(backdata!$B$2:$B$3496=$B31)*(backdata!$C$2:$C$3496=$A$4)*(backdata!$D$2:$D$3496))))</f>
        <v>10248.704877971195</v>
      </c>
      <c r="I31" s="68">
        <f>IF($A$5&lt;&gt;"Total response time","..",IF((SUMPRODUCT((backdata!$A$2:$A$3496=I$7)*(backdata!$B$2:$B$3496=$B31)*(backdata!$C$2:$C$3496=$A$4)*(backdata!$D$2:$D$3496)))=0,"..",SUMPRODUCT((backdata!$A$2:$A$3496=I$7)*(backdata!$B$2:$B$3496=$B31)*(backdata!$C$2:$C$3496=$A$4)*(backdata!$D$2:$D$3496))))</f>
        <v>9557.5182717081007</v>
      </c>
      <c r="J31" s="68">
        <f>IF($A$5&lt;&gt;"Total response time","..",IF((SUMPRODUCT((backdata!$A$2:$A$3496=J$7)*(backdata!$B$2:$B$3496=$B31)*(backdata!$C$2:$C$3496=$A$4)*(backdata!$D$2:$D$3496)))=0,"..",SUMPRODUCT((backdata!$A$2:$A$3496=J$7)*(backdata!$B$2:$B$3496=$B31)*(backdata!$C$2:$C$3496=$A$4)*(backdata!$D$2:$D$3496))))</f>
        <v>10702.210864646402</v>
      </c>
      <c r="K31" s="68">
        <f>IF($A$5&lt;&gt;"Total response time","..",IF((SUMPRODUCT((backdata!$A$2:$A$3496=K$7)*(backdata!$B$2:$B$3496=$B31)*(backdata!$C$2:$C$3496=$A$4)*(backdata!$D$2:$D$3496)))=0,"..",SUMPRODUCT((backdata!$A$2:$A$3496=K$7)*(backdata!$B$2:$B$3496=$B31)*(backdata!$C$2:$C$3496=$A$4)*(backdata!$D$2:$D$3496))))</f>
        <v>10692.761949944303</v>
      </c>
      <c r="L31" s="68">
        <f>IF($A$5&lt;&gt;"Total response time","..",IF((SUMPRODUCT((backdata!$A$2:$A$3496=L$7)*(backdata!$B$2:$B$3496=$B31)*(backdata!$C$2:$C$3496=$A$4)*(backdata!$D$2:$D$3496)))=0,"..",SUMPRODUCT((backdata!$A$2:$A$3496=L$7)*(backdata!$B$2:$B$3496=$B31)*(backdata!$C$2:$C$3496=$A$4)*(backdata!$D$2:$D$3496))))</f>
        <v>11297.204048401498</v>
      </c>
      <c r="M31" s="68">
        <f>IF($A$5&lt;&gt;"Total response time","..",IF((SUMPRODUCT((backdata!$A$2:$A$3496=M$7)*(backdata!$B$2:$B$3496=$B31)*(backdata!$C$2:$C$3496=$A$4)*(backdata!$D$2:$D$3496)))=0,"..",SUMPRODUCT((backdata!$A$2:$A$3496=M$7)*(backdata!$B$2:$B$3496=$B31)*(backdata!$C$2:$C$3496=$A$4)*(backdata!$D$2:$D$3496))))</f>
        <v>9494.3414007627998</v>
      </c>
      <c r="N31" s="68">
        <f>IF($A$5&lt;&gt;"Total response time","..",IF((SUMPRODUCT((backdata!$A$2:$A$3496=N$7)*(backdata!$B$2:$B$3496=$B31)*(backdata!$C$2:$C$3496=$A$4)*(backdata!$D$2:$D$3496)))=0,"..",SUMPRODUCT((backdata!$A$2:$A$3496=N$7)*(backdata!$B$2:$B$3496=$B31)*(backdata!$C$2:$C$3496=$A$4)*(backdata!$D$2:$D$3496))))</f>
        <v>8924</v>
      </c>
      <c r="O31" s="68">
        <f>IF($A$5&lt;&gt;"Total response time","..",IF((SUMPRODUCT((backdata!$A$2:$A$3496=O$7)*(backdata!$B$2:$B$3496=$B31)*(backdata!$C$2:$C$3496=$A$4)*(backdata!$D$2:$D$3496)))=0,"..",SUMPRODUCT((backdata!$A$2:$A$3496=O$7)*(backdata!$B$2:$B$3496=$B31)*(backdata!$C$2:$C$3496=$A$4)*(backdata!$D$2:$D$3496))))</f>
        <v>9469.7274140004029</v>
      </c>
      <c r="P31" s="68">
        <f>IF($A$5&lt;&gt;"Total response time","..",IF((SUMPRODUCT((backdata!$A$2:$A$3496=P$7)*(backdata!$B$2:$B$3496=$B31)*(backdata!$C$2:$C$3496=$A$4)*(backdata!$D$2:$D$3496)))=0,"..",SUMPRODUCT((backdata!$A$2:$A$3496=P$7)*(backdata!$B$2:$B$3496=$B31)*(backdata!$C$2:$C$3496=$A$4)*(backdata!$D$2:$D$3496))))</f>
        <v>7620.9081481198991</v>
      </c>
      <c r="Q31" s="68">
        <f>IF($A$5&lt;&gt;"Total response time","..",IF((SUMPRODUCT((backdata!$A$2:$A$3496=Q$7)*(backdata!$B$2:$B$3496=$B31)*(backdata!$C$2:$C$3496=$A$4)*(backdata!$D$2:$D$3496)))=0,"..",SUMPRODUCT((backdata!$A$2:$A$3496=Q$7)*(backdata!$B$2:$B$3496=$B31)*(backdata!$C$2:$C$3496=$A$4)*(backdata!$D$2:$D$3496))))</f>
        <v>7110.2972832206997</v>
      </c>
      <c r="R31" s="72"/>
      <c r="S31" s="72"/>
      <c r="T31" s="72"/>
      <c r="U31" s="72"/>
      <c r="V31" s="72"/>
      <c r="W31" s="72"/>
      <c r="X31" s="72"/>
      <c r="Y31" s="72"/>
    </row>
    <row r="32" spans="1:35" s="164" customFormat="1" ht="16.5" customHeight="1" x14ac:dyDescent="0.3">
      <c r="A32" s="16" t="s">
        <v>230</v>
      </c>
      <c r="B32" s="156" t="s">
        <v>42</v>
      </c>
      <c r="C32" s="167" t="s">
        <v>131</v>
      </c>
      <c r="D32" s="167" t="s">
        <v>131</v>
      </c>
      <c r="E32" s="167" t="s">
        <v>131</v>
      </c>
      <c r="F32" s="167" t="s">
        <v>131</v>
      </c>
      <c r="G32" s="167" t="s">
        <v>131</v>
      </c>
      <c r="H32" s="167" t="s">
        <v>131</v>
      </c>
      <c r="I32" s="167" t="s">
        <v>131</v>
      </c>
      <c r="J32" s="167" t="s">
        <v>131</v>
      </c>
      <c r="K32" s="167" t="s">
        <v>131</v>
      </c>
      <c r="L32" s="167" t="s">
        <v>131</v>
      </c>
      <c r="M32" s="167" t="s">
        <v>131</v>
      </c>
      <c r="N32" s="167" t="s">
        <v>131</v>
      </c>
      <c r="O32" s="167" t="s">
        <v>131</v>
      </c>
      <c r="P32" s="167" t="s">
        <v>131</v>
      </c>
      <c r="Q32" s="167" t="s">
        <v>131</v>
      </c>
      <c r="R32" s="72"/>
      <c r="S32" s="72"/>
      <c r="T32" s="72"/>
      <c r="U32" s="72"/>
      <c r="V32" s="72"/>
      <c r="W32" s="72"/>
      <c r="X32" s="72"/>
      <c r="Y32" s="72"/>
    </row>
    <row r="33" spans="1:17" s="154" customFormat="1" x14ac:dyDescent="0.3">
      <c r="C33" s="168"/>
      <c r="D33" s="168"/>
      <c r="E33" s="168"/>
      <c r="F33" s="168"/>
      <c r="G33" s="168"/>
      <c r="H33" s="168"/>
      <c r="I33" s="168"/>
      <c r="J33" s="168"/>
      <c r="K33" s="168"/>
      <c r="L33" s="168"/>
      <c r="M33" s="168"/>
      <c r="N33" s="168"/>
      <c r="O33" s="168"/>
      <c r="P33" s="168"/>
      <c r="Q33" s="168"/>
    </row>
    <row r="34" spans="1:17" s="154" customFormat="1" x14ac:dyDescent="0.3">
      <c r="C34" s="168"/>
      <c r="D34" s="168"/>
      <c r="E34" s="168"/>
      <c r="F34" s="168"/>
      <c r="G34" s="168"/>
      <c r="H34" s="168"/>
      <c r="I34" s="168"/>
      <c r="J34" s="168"/>
      <c r="K34" s="168"/>
      <c r="L34" s="168"/>
      <c r="M34" s="168"/>
      <c r="N34" s="168"/>
      <c r="O34" s="168"/>
      <c r="P34" s="168"/>
      <c r="Q34" s="168"/>
    </row>
    <row r="35" spans="1:17" x14ac:dyDescent="0.3">
      <c r="A35" s="19"/>
      <c r="B35" s="8"/>
      <c r="C35" s="20"/>
      <c r="D35" s="20"/>
      <c r="E35" s="20"/>
      <c r="F35" s="20"/>
      <c r="G35" s="20"/>
      <c r="H35" s="20"/>
      <c r="I35" s="20"/>
      <c r="J35" s="20"/>
      <c r="K35" s="20"/>
      <c r="L35" s="20"/>
      <c r="M35" s="20"/>
      <c r="N35" s="20"/>
      <c r="O35" s="20"/>
      <c r="P35" s="20"/>
      <c r="Q35" s="20"/>
    </row>
    <row r="36" spans="1:17" ht="27.6" customHeight="1" x14ac:dyDescent="0.3">
      <c r="A36" s="210"/>
      <c r="B36" s="210"/>
      <c r="C36" s="210"/>
      <c r="D36" s="210"/>
      <c r="E36" s="210"/>
      <c r="F36" s="210"/>
      <c r="G36" s="210"/>
      <c r="H36" s="210"/>
      <c r="I36" s="210"/>
      <c r="J36" s="210"/>
      <c r="K36" s="210"/>
      <c r="L36" s="210"/>
      <c r="M36" s="210"/>
      <c r="N36" s="210"/>
      <c r="O36" s="210"/>
      <c r="P36" s="210"/>
      <c r="Q36" s="210"/>
    </row>
    <row r="37" spans="1:17" x14ac:dyDescent="0.3">
      <c r="A37" s="60"/>
      <c r="B37" s="8"/>
      <c r="C37" s="20"/>
      <c r="D37" s="20"/>
      <c r="E37" s="20"/>
      <c r="F37" s="20"/>
      <c r="G37" s="20"/>
      <c r="H37" s="20"/>
      <c r="I37" s="20"/>
      <c r="J37" s="20"/>
      <c r="K37" s="20"/>
      <c r="L37" s="20"/>
      <c r="M37" s="20"/>
      <c r="N37" s="20"/>
      <c r="O37" s="20"/>
      <c r="P37" s="20"/>
      <c r="Q37" s="20"/>
    </row>
    <row r="38" spans="1:17" ht="29.55" customHeight="1" x14ac:dyDescent="0.3">
      <c r="A38" s="210"/>
      <c r="B38" s="210"/>
      <c r="C38" s="210"/>
      <c r="D38" s="210"/>
      <c r="E38" s="210"/>
      <c r="F38" s="210"/>
      <c r="G38" s="210"/>
      <c r="H38" s="210"/>
      <c r="I38" s="210"/>
      <c r="J38" s="210"/>
      <c r="K38" s="210"/>
      <c r="L38" s="210"/>
      <c r="M38" s="210"/>
      <c r="N38" s="210"/>
      <c r="O38" s="210"/>
      <c r="P38" s="210"/>
      <c r="Q38" s="210"/>
    </row>
    <row r="39" spans="1:17" ht="30" customHeight="1" x14ac:dyDescent="0.3">
      <c r="A39" s="210"/>
      <c r="B39" s="210"/>
      <c r="C39" s="210"/>
      <c r="D39" s="210"/>
      <c r="E39" s="210"/>
      <c r="F39" s="210"/>
      <c r="G39" s="210"/>
      <c r="H39" s="210"/>
      <c r="I39" s="210"/>
      <c r="J39" s="210"/>
      <c r="K39" s="210"/>
      <c r="L39" s="210"/>
      <c r="M39" s="210"/>
      <c r="N39" s="210"/>
      <c r="O39" s="210"/>
      <c r="P39" s="210"/>
      <c r="Q39" s="210"/>
    </row>
    <row r="40" spans="1:17" x14ac:dyDescent="0.3">
      <c r="A40" s="8"/>
      <c r="B40" s="8"/>
      <c r="C40" s="20"/>
      <c r="D40" s="20"/>
      <c r="E40" s="20"/>
      <c r="F40" s="20"/>
      <c r="G40" s="20"/>
      <c r="H40" s="20"/>
      <c r="I40" s="20"/>
      <c r="J40" s="20"/>
      <c r="K40" s="20"/>
      <c r="L40" s="20"/>
      <c r="M40" s="20"/>
      <c r="N40" s="20"/>
      <c r="O40" s="20"/>
      <c r="P40" s="20"/>
      <c r="Q40" s="20"/>
    </row>
    <row r="41" spans="1:17" x14ac:dyDescent="0.3">
      <c r="A41" s="8"/>
      <c r="B41" s="8"/>
      <c r="C41" s="20"/>
      <c r="D41" s="20"/>
      <c r="E41" s="20"/>
      <c r="F41" s="20"/>
      <c r="G41" s="20"/>
      <c r="H41" s="20"/>
      <c r="I41" s="20"/>
      <c r="J41" s="20"/>
      <c r="K41" s="20"/>
      <c r="L41" s="20"/>
      <c r="M41" s="20"/>
      <c r="N41" s="20"/>
      <c r="O41" s="20"/>
      <c r="P41" s="20"/>
      <c r="Q41" s="20"/>
    </row>
    <row r="42" spans="1:17" x14ac:dyDescent="0.3">
      <c r="A42" s="8"/>
      <c r="B42" s="8"/>
      <c r="C42" s="8"/>
      <c r="D42" s="8"/>
      <c r="E42" s="8"/>
      <c r="F42" s="8"/>
      <c r="G42" s="8"/>
      <c r="H42" s="8"/>
      <c r="I42" s="8"/>
    </row>
    <row r="43" spans="1:17" x14ac:dyDescent="0.3">
      <c r="A43" s="8"/>
      <c r="B43" s="8"/>
      <c r="C43" s="8"/>
      <c r="D43" s="8"/>
      <c r="E43" s="8"/>
      <c r="F43" s="8"/>
      <c r="G43" s="8"/>
      <c r="H43" s="8"/>
      <c r="I43" s="8"/>
    </row>
    <row r="44" spans="1:17" ht="45.6" customHeight="1" x14ac:dyDescent="0.3">
      <c r="A44" s="211"/>
      <c r="B44" s="211"/>
      <c r="C44" s="211"/>
      <c r="D44" s="211"/>
      <c r="E44" s="211"/>
      <c r="F44" s="211"/>
      <c r="G44" s="211"/>
      <c r="H44" s="211"/>
      <c r="I44" s="211"/>
      <c r="J44" s="211"/>
      <c r="K44" s="211"/>
      <c r="L44" s="211"/>
      <c r="M44" s="211"/>
      <c r="N44" s="211"/>
      <c r="O44" s="211"/>
      <c r="P44" s="211"/>
      <c r="Q44" s="211"/>
    </row>
    <row r="46" spans="1:17" x14ac:dyDescent="0.3">
      <c r="A46" s="8"/>
      <c r="B46" s="8"/>
      <c r="C46" s="8"/>
      <c r="D46" s="8"/>
      <c r="E46" s="8"/>
      <c r="F46" s="8"/>
      <c r="G46" s="8"/>
      <c r="H46" s="8"/>
      <c r="I46" s="8"/>
    </row>
    <row r="47" spans="1:17" ht="12.75" customHeight="1" x14ac:dyDescent="0.3">
      <c r="A47" s="8"/>
      <c r="B47" s="8"/>
      <c r="C47" s="8"/>
      <c r="D47" s="8"/>
      <c r="E47" s="8"/>
      <c r="F47" s="8"/>
      <c r="G47" s="8"/>
      <c r="H47" s="8"/>
      <c r="I47" s="8"/>
    </row>
    <row r="48" spans="1:17" x14ac:dyDescent="0.3">
      <c r="A48" s="6"/>
      <c r="B48" s="2"/>
      <c r="C48" s="2"/>
      <c r="D48" s="2"/>
      <c r="E48" s="2"/>
      <c r="F48" s="2"/>
      <c r="G48" s="2"/>
      <c r="H48" s="2"/>
      <c r="I48" s="2"/>
      <c r="J48" s="2"/>
    </row>
    <row r="49" spans="1:10" x14ac:dyDescent="0.3">
      <c r="A49" s="207"/>
      <c r="B49" s="207"/>
      <c r="C49" s="207"/>
      <c r="D49" s="207"/>
      <c r="E49" s="207"/>
      <c r="F49" s="207"/>
      <c r="G49" s="207"/>
      <c r="H49" s="207"/>
      <c r="I49" s="207"/>
      <c r="J49" s="207"/>
    </row>
    <row r="50" spans="1:10" x14ac:dyDescent="0.3">
      <c r="A50" s="207"/>
      <c r="B50" s="207"/>
      <c r="C50" s="207"/>
      <c r="D50" s="207"/>
      <c r="E50" s="207"/>
      <c r="F50" s="207"/>
      <c r="G50" s="207"/>
      <c r="H50" s="207"/>
      <c r="I50" s="207"/>
      <c r="J50" s="207"/>
    </row>
    <row r="51" spans="1:10" x14ac:dyDescent="0.3">
      <c r="A51" s="207"/>
      <c r="B51" s="207"/>
      <c r="C51" s="207"/>
      <c r="D51" s="207"/>
      <c r="E51" s="207"/>
      <c r="F51" s="207"/>
      <c r="G51" s="207"/>
      <c r="H51" s="207"/>
      <c r="I51" s="207"/>
      <c r="J51" s="207"/>
    </row>
    <row r="52" spans="1:10" x14ac:dyDescent="0.3">
      <c r="A52" s="139"/>
      <c r="B52" s="139"/>
      <c r="C52" s="139"/>
      <c r="D52" s="139"/>
      <c r="E52" s="139"/>
      <c r="F52" s="139"/>
      <c r="G52" s="139"/>
      <c r="H52" s="139"/>
      <c r="I52" s="139"/>
      <c r="J52" s="139"/>
    </row>
    <row r="53" spans="1:10" x14ac:dyDescent="0.3">
      <c r="A53" s="6"/>
      <c r="B53" s="2"/>
      <c r="C53" s="2"/>
      <c r="D53" s="2"/>
      <c r="E53" s="2"/>
      <c r="F53" s="2"/>
      <c r="G53" s="2"/>
      <c r="H53" s="2"/>
      <c r="I53" s="2"/>
      <c r="J53" s="2"/>
    </row>
    <row r="54" spans="1:10" ht="48.6" customHeight="1" x14ac:dyDescent="0.3">
      <c r="A54" s="208"/>
      <c r="B54" s="208"/>
      <c r="C54" s="208"/>
      <c r="D54" s="208"/>
      <c r="E54" s="208"/>
      <c r="F54" s="208"/>
      <c r="G54" s="208"/>
      <c r="H54" s="208"/>
      <c r="I54" s="208"/>
      <c r="J54" s="208"/>
    </row>
    <row r="55" spans="1:10" x14ac:dyDescent="0.3">
      <c r="A55" s="140"/>
      <c r="B55" s="140"/>
      <c r="C55" s="140"/>
      <c r="D55" s="140"/>
      <c r="E55" s="140"/>
      <c r="F55" s="140"/>
      <c r="G55" s="140"/>
      <c r="H55" s="140"/>
      <c r="I55" s="140"/>
      <c r="J55" s="140"/>
    </row>
    <row r="56" spans="1:10" x14ac:dyDescent="0.3">
      <c r="A56" s="79"/>
      <c r="B56" s="140"/>
      <c r="C56" s="140"/>
      <c r="D56" s="140"/>
      <c r="E56" s="140"/>
      <c r="F56" s="140"/>
      <c r="G56" s="140"/>
      <c r="H56" s="140"/>
      <c r="I56" s="140"/>
      <c r="J56" s="140"/>
    </row>
    <row r="57" spans="1:10" x14ac:dyDescent="0.3">
      <c r="A57" s="2"/>
      <c r="B57" s="2"/>
      <c r="C57" s="2"/>
      <c r="D57" s="2"/>
      <c r="E57" s="2"/>
      <c r="F57" s="2"/>
      <c r="G57" s="2"/>
      <c r="H57" s="2"/>
      <c r="I57" s="2"/>
      <c r="J57" s="2"/>
    </row>
    <row r="58" spans="1:10" x14ac:dyDescent="0.3">
      <c r="A58" s="2"/>
      <c r="B58" s="5"/>
      <c r="C58" s="5"/>
      <c r="D58" s="5"/>
      <c r="E58" s="5"/>
      <c r="F58" s="5"/>
      <c r="G58" s="5"/>
      <c r="H58" s="5"/>
      <c r="I58" s="5"/>
      <c r="J58" s="5"/>
    </row>
    <row r="59" spans="1:10" x14ac:dyDescent="0.3">
      <c r="A59" s="3"/>
      <c r="B59" s="4"/>
      <c r="C59" s="4"/>
      <c r="D59" s="4"/>
      <c r="E59" s="4"/>
      <c r="F59" s="4"/>
      <c r="G59" s="4"/>
      <c r="H59" s="4"/>
      <c r="I59" s="4"/>
      <c r="J59" s="4"/>
    </row>
    <row r="60" spans="1:10" x14ac:dyDescent="0.3">
      <c r="A60" s="2"/>
      <c r="B60" s="2"/>
      <c r="C60" s="2"/>
      <c r="D60" s="2"/>
      <c r="E60" s="2"/>
      <c r="F60" s="2"/>
      <c r="G60" s="2"/>
      <c r="H60" s="2"/>
      <c r="I60" s="2"/>
      <c r="J60" s="2"/>
    </row>
    <row r="61" spans="1:10" x14ac:dyDescent="0.3">
      <c r="A61" s="2"/>
      <c r="B61" s="2"/>
      <c r="C61" s="2"/>
      <c r="D61" s="2"/>
      <c r="E61" s="2"/>
      <c r="F61" s="2"/>
      <c r="G61" s="2"/>
      <c r="H61" s="2"/>
      <c r="I61" s="2"/>
      <c r="J61" s="2"/>
    </row>
    <row r="62" spans="1:10" x14ac:dyDescent="0.3">
      <c r="A62" s="2"/>
      <c r="B62" s="2"/>
      <c r="C62" s="2"/>
      <c r="D62" s="2"/>
      <c r="E62" s="2"/>
      <c r="F62" s="2"/>
      <c r="G62" s="2"/>
      <c r="H62" s="2"/>
      <c r="I62" s="2"/>
      <c r="J62" s="101"/>
    </row>
    <row r="63" spans="1:10" x14ac:dyDescent="0.3">
      <c r="A63" s="43"/>
      <c r="B63" s="2"/>
      <c r="C63" s="2"/>
      <c r="D63" s="2"/>
      <c r="E63" s="2"/>
      <c r="F63" s="2"/>
      <c r="G63" s="2"/>
      <c r="H63" s="2"/>
      <c r="I63" s="2"/>
      <c r="J63" s="101"/>
    </row>
    <row r="64" spans="1:10" x14ac:dyDescent="0.3">
      <c r="A64" s="3"/>
      <c r="B64" s="2"/>
      <c r="C64" s="2"/>
      <c r="D64" s="2"/>
      <c r="E64" s="2"/>
      <c r="F64" s="2"/>
      <c r="G64" s="2"/>
      <c r="H64" s="2"/>
      <c r="I64" s="2"/>
    </row>
    <row r="65" spans="1:18" x14ac:dyDescent="0.3">
      <c r="A65" s="3"/>
      <c r="B65" s="2"/>
      <c r="C65" s="2"/>
      <c r="D65" s="2"/>
      <c r="E65" s="2"/>
      <c r="F65" s="2"/>
      <c r="G65" s="2"/>
      <c r="H65" s="2"/>
      <c r="I65" s="2"/>
    </row>
    <row r="66" spans="1:18" x14ac:dyDescent="0.3">
      <c r="A66" s="8"/>
    </row>
    <row r="67" spans="1:18" x14ac:dyDescent="0.3">
      <c r="A67" s="8"/>
    </row>
    <row r="68" spans="1:18" x14ac:dyDescent="0.3">
      <c r="A68" s="8"/>
    </row>
    <row r="72" spans="1:18" x14ac:dyDescent="0.3">
      <c r="R72" s="2" t="s">
        <v>44</v>
      </c>
    </row>
    <row r="73" spans="1:18" x14ac:dyDescent="0.3">
      <c r="R73" s="29" t="s">
        <v>102</v>
      </c>
    </row>
    <row r="74" spans="1:18" x14ac:dyDescent="0.3">
      <c r="R74" s="29" t="s">
        <v>103</v>
      </c>
    </row>
    <row r="75" spans="1:18" x14ac:dyDescent="0.3">
      <c r="R75" s="29" t="s">
        <v>104</v>
      </c>
    </row>
    <row r="76" spans="1:18" x14ac:dyDescent="0.3">
      <c r="R76" s="29" t="s">
        <v>105</v>
      </c>
    </row>
    <row r="77" spans="1:18" x14ac:dyDescent="0.3">
      <c r="R77" s="29" t="s">
        <v>45</v>
      </c>
    </row>
    <row r="78" spans="1:18" x14ac:dyDescent="0.3">
      <c r="R78" s="29" t="s">
        <v>52</v>
      </c>
    </row>
    <row r="79" spans="1:18" x14ac:dyDescent="0.3">
      <c r="R79" s="29" t="s">
        <v>53</v>
      </c>
    </row>
    <row r="80" spans="1:18" x14ac:dyDescent="0.3">
      <c r="R80" s="29" t="s">
        <v>54</v>
      </c>
    </row>
    <row r="81" spans="18:18" x14ac:dyDescent="0.3">
      <c r="R81" s="29" t="s">
        <v>55</v>
      </c>
    </row>
    <row r="82" spans="18:18" x14ac:dyDescent="0.3">
      <c r="R82" s="29" t="s">
        <v>56</v>
      </c>
    </row>
    <row r="83" spans="18:18" x14ac:dyDescent="0.3">
      <c r="R83" s="29" t="s">
        <v>57</v>
      </c>
    </row>
    <row r="84" spans="18:18" x14ac:dyDescent="0.3">
      <c r="R84" s="29" t="s">
        <v>58</v>
      </c>
    </row>
    <row r="85" spans="18:18" x14ac:dyDescent="0.3">
      <c r="R85" s="29" t="s">
        <v>59</v>
      </c>
    </row>
    <row r="86" spans="18:18" x14ac:dyDescent="0.3">
      <c r="R86" s="29" t="s">
        <v>60</v>
      </c>
    </row>
    <row r="87" spans="18:18" x14ac:dyDescent="0.3">
      <c r="R87" s="29" t="s">
        <v>61</v>
      </c>
    </row>
    <row r="88" spans="18:18" x14ac:dyDescent="0.3">
      <c r="R88" s="29" t="s">
        <v>62</v>
      </c>
    </row>
    <row r="89" spans="18:18" x14ac:dyDescent="0.3">
      <c r="R89" s="29" t="s">
        <v>63</v>
      </c>
    </row>
    <row r="90" spans="18:18" x14ac:dyDescent="0.3">
      <c r="R90" s="29" t="s">
        <v>64</v>
      </c>
    </row>
    <row r="91" spans="18:18" x14ac:dyDescent="0.3">
      <c r="R91" s="29" t="s">
        <v>65</v>
      </c>
    </row>
    <row r="92" spans="18:18" x14ac:dyDescent="0.3">
      <c r="R92" s="29" t="s">
        <v>66</v>
      </c>
    </row>
    <row r="93" spans="18:18" x14ac:dyDescent="0.3">
      <c r="R93" s="29" t="s">
        <v>67</v>
      </c>
    </row>
    <row r="94" spans="18:18" x14ac:dyDescent="0.3">
      <c r="R94" s="29" t="s">
        <v>68</v>
      </c>
    </row>
    <row r="95" spans="18:18" x14ac:dyDescent="0.3">
      <c r="R95" s="29" t="s">
        <v>69</v>
      </c>
    </row>
    <row r="96" spans="18:18" x14ac:dyDescent="0.3">
      <c r="R96" s="29" t="s">
        <v>70</v>
      </c>
    </row>
    <row r="97" spans="18:18" x14ac:dyDescent="0.3">
      <c r="R97" s="29" t="s">
        <v>71</v>
      </c>
    </row>
    <row r="98" spans="18:18" x14ac:dyDescent="0.3">
      <c r="R98" s="29" t="s">
        <v>72</v>
      </c>
    </row>
    <row r="99" spans="18:18" x14ac:dyDescent="0.3">
      <c r="R99" s="29" t="s">
        <v>73</v>
      </c>
    </row>
    <row r="100" spans="18:18" x14ac:dyDescent="0.3">
      <c r="R100" s="29" t="s">
        <v>98</v>
      </c>
    </row>
    <row r="101" spans="18:18" x14ac:dyDescent="0.3">
      <c r="R101" s="29" t="s">
        <v>99</v>
      </c>
    </row>
    <row r="102" spans="18:18" x14ac:dyDescent="0.3">
      <c r="R102" s="29" t="s">
        <v>74</v>
      </c>
    </row>
    <row r="103" spans="18:18" x14ac:dyDescent="0.3">
      <c r="R103" s="29" t="s">
        <v>75</v>
      </c>
    </row>
    <row r="104" spans="18:18" x14ac:dyDescent="0.3">
      <c r="R104" s="29" t="s">
        <v>76</v>
      </c>
    </row>
    <row r="105" spans="18:18" x14ac:dyDescent="0.3">
      <c r="R105" s="29" t="s">
        <v>77</v>
      </c>
    </row>
    <row r="106" spans="18:18" x14ac:dyDescent="0.3">
      <c r="R106" s="29" t="s">
        <v>78</v>
      </c>
    </row>
    <row r="107" spans="18:18" x14ac:dyDescent="0.3">
      <c r="R107" s="29" t="s">
        <v>79</v>
      </c>
    </row>
    <row r="108" spans="18:18" x14ac:dyDescent="0.3">
      <c r="R108" s="29" t="s">
        <v>80</v>
      </c>
    </row>
    <row r="109" spans="18:18" x14ac:dyDescent="0.3">
      <c r="R109" s="29" t="s">
        <v>81</v>
      </c>
    </row>
    <row r="110" spans="18:18" x14ac:dyDescent="0.3">
      <c r="R110" s="29" t="s">
        <v>82</v>
      </c>
    </row>
    <row r="111" spans="18:18" x14ac:dyDescent="0.3">
      <c r="R111" s="29" t="s">
        <v>83</v>
      </c>
    </row>
    <row r="112" spans="18:18" x14ac:dyDescent="0.3">
      <c r="R112" s="29" t="s">
        <v>84</v>
      </c>
    </row>
    <row r="113" spans="18:18" x14ac:dyDescent="0.3">
      <c r="R113" s="29" t="s">
        <v>85</v>
      </c>
    </row>
    <row r="114" spans="18:18" x14ac:dyDescent="0.3">
      <c r="R114" s="29" t="s">
        <v>86</v>
      </c>
    </row>
    <row r="115" spans="18:18" x14ac:dyDescent="0.3">
      <c r="R115" s="29" t="s">
        <v>87</v>
      </c>
    </row>
    <row r="116" spans="18:18" x14ac:dyDescent="0.3">
      <c r="R116" s="29" t="s">
        <v>88</v>
      </c>
    </row>
    <row r="117" spans="18:18" x14ac:dyDescent="0.3">
      <c r="R117" s="29" t="s">
        <v>89</v>
      </c>
    </row>
    <row r="118" spans="18:18" x14ac:dyDescent="0.3">
      <c r="R118" s="29" t="s">
        <v>90</v>
      </c>
    </row>
    <row r="119" spans="18:18" x14ac:dyDescent="0.3">
      <c r="R119" s="29" t="s">
        <v>91</v>
      </c>
    </row>
    <row r="120" spans="18:18" x14ac:dyDescent="0.3">
      <c r="R120" s="29" t="s">
        <v>50</v>
      </c>
    </row>
    <row r="121" spans="18:18" x14ac:dyDescent="0.3">
      <c r="R121" s="29" t="s">
        <v>92</v>
      </c>
    </row>
    <row r="122" spans="18:18" x14ac:dyDescent="0.3">
      <c r="R122" s="29" t="s">
        <v>93</v>
      </c>
    </row>
  </sheetData>
  <mergeCells count="7">
    <mergeCell ref="A49:J51"/>
    <mergeCell ref="A54:J54"/>
    <mergeCell ref="A1:Q1"/>
    <mergeCell ref="A36:Q36"/>
    <mergeCell ref="A38:Q38"/>
    <mergeCell ref="A39:Q39"/>
    <mergeCell ref="A44:Q44"/>
  </mergeCells>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B8AF7-7A43-44FE-A615-5BD0C4537B9A}">
  <sheetPr>
    <pageSetUpPr fitToPage="1"/>
  </sheetPr>
  <dimension ref="A1:AK105"/>
  <sheetViews>
    <sheetView zoomScaleNormal="100" workbookViewId="0">
      <selection activeCell="A3" sqref="A3"/>
    </sheetView>
  </sheetViews>
  <sheetFormatPr defaultRowHeight="14.4" x14ac:dyDescent="0.3"/>
  <cols>
    <col min="1" max="1" width="20" style="1" customWidth="1"/>
    <col min="2" max="2" width="16.77734375" style="1" bestFit="1" customWidth="1"/>
    <col min="3" max="16" width="10.21875" style="1" customWidth="1"/>
    <col min="17" max="17" width="11" style="1" customWidth="1"/>
    <col min="18" max="18" width="11.21875" style="2" customWidth="1"/>
    <col min="19" max="19" width="12.77734375" style="2" hidden="1" customWidth="1"/>
    <col min="20" max="20" width="9.21875" style="2" hidden="1" customWidth="1"/>
    <col min="21" max="21" width="8.77734375" style="1"/>
    <col min="22" max="23" width="9.21875" style="1" customWidth="1"/>
    <col min="24" max="243" width="8.77734375" style="1"/>
    <col min="244" max="244" width="25" style="1" customWidth="1"/>
    <col min="245" max="245" width="24.21875" style="1" customWidth="1"/>
    <col min="246" max="263" width="10.21875" style="1" customWidth="1"/>
    <col min="264" max="499" width="8.77734375" style="1"/>
    <col min="500" max="500" width="25" style="1" customWidth="1"/>
    <col min="501" max="501" width="24.21875" style="1" customWidth="1"/>
    <col min="502" max="519" width="10.21875" style="1" customWidth="1"/>
    <col min="520" max="755" width="8.77734375" style="1"/>
    <col min="756" max="756" width="25" style="1" customWidth="1"/>
    <col min="757" max="757" width="24.21875" style="1" customWidth="1"/>
    <col min="758" max="775" width="10.21875" style="1" customWidth="1"/>
    <col min="776" max="1011" width="8.77734375" style="1"/>
    <col min="1012" max="1012" width="25" style="1" customWidth="1"/>
    <col min="1013" max="1013" width="24.21875" style="1" customWidth="1"/>
    <col min="1014" max="1031" width="10.21875" style="1" customWidth="1"/>
    <col min="1032" max="1267" width="8.77734375" style="1"/>
    <col min="1268" max="1268" width="25" style="1" customWidth="1"/>
    <col min="1269" max="1269" width="24.21875" style="1" customWidth="1"/>
    <col min="1270" max="1287" width="10.21875" style="1" customWidth="1"/>
    <col min="1288" max="1523" width="8.77734375" style="1"/>
    <col min="1524" max="1524" width="25" style="1" customWidth="1"/>
    <col min="1525" max="1525" width="24.21875" style="1" customWidth="1"/>
    <col min="1526" max="1543" width="10.21875" style="1" customWidth="1"/>
    <col min="1544" max="1779" width="8.77734375" style="1"/>
    <col min="1780" max="1780" width="25" style="1" customWidth="1"/>
    <col min="1781" max="1781" width="24.21875" style="1" customWidth="1"/>
    <col min="1782" max="1799" width="10.21875" style="1" customWidth="1"/>
    <col min="1800" max="2035" width="8.77734375" style="1"/>
    <col min="2036" max="2036" width="25" style="1" customWidth="1"/>
    <col min="2037" max="2037" width="24.21875" style="1" customWidth="1"/>
    <col min="2038" max="2055" width="10.21875" style="1" customWidth="1"/>
    <col min="2056" max="2291" width="8.77734375" style="1"/>
    <col min="2292" max="2292" width="25" style="1" customWidth="1"/>
    <col min="2293" max="2293" width="24.21875" style="1" customWidth="1"/>
    <col min="2294" max="2311" width="10.21875" style="1" customWidth="1"/>
    <col min="2312" max="2547" width="8.77734375" style="1"/>
    <col min="2548" max="2548" width="25" style="1" customWidth="1"/>
    <col min="2549" max="2549" width="24.21875" style="1" customWidth="1"/>
    <col min="2550" max="2567" width="10.21875" style="1" customWidth="1"/>
    <col min="2568" max="2803" width="8.77734375" style="1"/>
    <col min="2804" max="2804" width="25" style="1" customWidth="1"/>
    <col min="2805" max="2805" width="24.21875" style="1" customWidth="1"/>
    <col min="2806" max="2823" width="10.21875" style="1" customWidth="1"/>
    <col min="2824" max="3059" width="8.77734375" style="1"/>
    <col min="3060" max="3060" width="25" style="1" customWidth="1"/>
    <col min="3061" max="3061" width="24.21875" style="1" customWidth="1"/>
    <col min="3062" max="3079" width="10.21875" style="1" customWidth="1"/>
    <col min="3080" max="3315" width="8.77734375" style="1"/>
    <col min="3316" max="3316" width="25" style="1" customWidth="1"/>
    <col min="3317" max="3317" width="24.21875" style="1" customWidth="1"/>
    <col min="3318" max="3335" width="10.21875" style="1" customWidth="1"/>
    <col min="3336" max="3571" width="8.77734375" style="1"/>
    <col min="3572" max="3572" width="25" style="1" customWidth="1"/>
    <col min="3573" max="3573" width="24.21875" style="1" customWidth="1"/>
    <col min="3574" max="3591" width="10.21875" style="1" customWidth="1"/>
    <col min="3592" max="3827" width="8.77734375" style="1"/>
    <col min="3828" max="3828" width="25" style="1" customWidth="1"/>
    <col min="3829" max="3829" width="24.21875" style="1" customWidth="1"/>
    <col min="3830" max="3847" width="10.21875" style="1" customWidth="1"/>
    <col min="3848" max="4083" width="8.77734375" style="1"/>
    <col min="4084" max="4084" width="25" style="1" customWidth="1"/>
    <col min="4085" max="4085" width="24.21875" style="1" customWidth="1"/>
    <col min="4086" max="4103" width="10.21875" style="1" customWidth="1"/>
    <col min="4104" max="4339" width="8.77734375" style="1"/>
    <col min="4340" max="4340" width="25" style="1" customWidth="1"/>
    <col min="4341" max="4341" width="24.21875" style="1" customWidth="1"/>
    <col min="4342" max="4359" width="10.21875" style="1" customWidth="1"/>
    <col min="4360" max="4595" width="8.77734375" style="1"/>
    <col min="4596" max="4596" width="25" style="1" customWidth="1"/>
    <col min="4597" max="4597" width="24.21875" style="1" customWidth="1"/>
    <col min="4598" max="4615" width="10.21875" style="1" customWidth="1"/>
    <col min="4616" max="4851" width="8.77734375" style="1"/>
    <col min="4852" max="4852" width="25" style="1" customWidth="1"/>
    <col min="4853" max="4853" width="24.21875" style="1" customWidth="1"/>
    <col min="4854" max="4871" width="10.21875" style="1" customWidth="1"/>
    <col min="4872" max="5107" width="8.77734375" style="1"/>
    <col min="5108" max="5108" width="25" style="1" customWidth="1"/>
    <col min="5109" max="5109" width="24.21875" style="1" customWidth="1"/>
    <col min="5110" max="5127" width="10.21875" style="1" customWidth="1"/>
    <col min="5128" max="5363" width="8.77734375" style="1"/>
    <col min="5364" max="5364" width="25" style="1" customWidth="1"/>
    <col min="5365" max="5365" width="24.21875" style="1" customWidth="1"/>
    <col min="5366" max="5383" width="10.21875" style="1" customWidth="1"/>
    <col min="5384" max="5619" width="8.77734375" style="1"/>
    <col min="5620" max="5620" width="25" style="1" customWidth="1"/>
    <col min="5621" max="5621" width="24.21875" style="1" customWidth="1"/>
    <col min="5622" max="5639" width="10.21875" style="1" customWidth="1"/>
    <col min="5640" max="5875" width="8.77734375" style="1"/>
    <col min="5876" max="5876" width="25" style="1" customWidth="1"/>
    <col min="5877" max="5877" width="24.21875" style="1" customWidth="1"/>
    <col min="5878" max="5895" width="10.21875" style="1" customWidth="1"/>
    <col min="5896" max="6131" width="8.77734375" style="1"/>
    <col min="6132" max="6132" width="25" style="1" customWidth="1"/>
    <col min="6133" max="6133" width="24.21875" style="1" customWidth="1"/>
    <col min="6134" max="6151" width="10.21875" style="1" customWidth="1"/>
    <col min="6152" max="6387" width="8.77734375" style="1"/>
    <col min="6388" max="6388" width="25" style="1" customWidth="1"/>
    <col min="6389" max="6389" width="24.21875" style="1" customWidth="1"/>
    <col min="6390" max="6407" width="10.21875" style="1" customWidth="1"/>
    <col min="6408" max="6643" width="8.77734375" style="1"/>
    <col min="6644" max="6644" width="25" style="1" customWidth="1"/>
    <col min="6645" max="6645" width="24.21875" style="1" customWidth="1"/>
    <col min="6646" max="6663" width="10.21875" style="1" customWidth="1"/>
    <col min="6664" max="6899" width="8.77734375" style="1"/>
    <col min="6900" max="6900" width="25" style="1" customWidth="1"/>
    <col min="6901" max="6901" width="24.21875" style="1" customWidth="1"/>
    <col min="6902" max="6919" width="10.21875" style="1" customWidth="1"/>
    <col min="6920" max="7155" width="8.77734375" style="1"/>
    <col min="7156" max="7156" width="25" style="1" customWidth="1"/>
    <col min="7157" max="7157" width="24.21875" style="1" customWidth="1"/>
    <col min="7158" max="7175" width="10.21875" style="1" customWidth="1"/>
    <col min="7176" max="7411" width="8.77734375" style="1"/>
    <col min="7412" max="7412" width="25" style="1" customWidth="1"/>
    <col min="7413" max="7413" width="24.21875" style="1" customWidth="1"/>
    <col min="7414" max="7431" width="10.21875" style="1" customWidth="1"/>
    <col min="7432" max="7667" width="8.77734375" style="1"/>
    <col min="7668" max="7668" width="25" style="1" customWidth="1"/>
    <col min="7669" max="7669" width="24.21875" style="1" customWidth="1"/>
    <col min="7670" max="7687" width="10.21875" style="1" customWidth="1"/>
    <col min="7688" max="7923" width="8.77734375" style="1"/>
    <col min="7924" max="7924" width="25" style="1" customWidth="1"/>
    <col min="7925" max="7925" width="24.21875" style="1" customWidth="1"/>
    <col min="7926" max="7943" width="10.21875" style="1" customWidth="1"/>
    <col min="7944" max="8179" width="8.77734375" style="1"/>
    <col min="8180" max="8180" width="25" style="1" customWidth="1"/>
    <col min="8181" max="8181" width="24.21875" style="1" customWidth="1"/>
    <col min="8182" max="8199" width="10.21875" style="1" customWidth="1"/>
    <col min="8200" max="8435" width="8.77734375" style="1"/>
    <col min="8436" max="8436" width="25" style="1" customWidth="1"/>
    <col min="8437" max="8437" width="24.21875" style="1" customWidth="1"/>
    <col min="8438" max="8455" width="10.21875" style="1" customWidth="1"/>
    <col min="8456" max="8691" width="8.77734375" style="1"/>
    <col min="8692" max="8692" width="25" style="1" customWidth="1"/>
    <col min="8693" max="8693" width="24.21875" style="1" customWidth="1"/>
    <col min="8694" max="8711" width="10.21875" style="1" customWidth="1"/>
    <col min="8712" max="8947" width="8.77734375" style="1"/>
    <col min="8948" max="8948" width="25" style="1" customWidth="1"/>
    <col min="8949" max="8949" width="24.21875" style="1" customWidth="1"/>
    <col min="8950" max="8967" width="10.21875" style="1" customWidth="1"/>
    <col min="8968" max="9203" width="8.77734375" style="1"/>
    <col min="9204" max="9204" width="25" style="1" customWidth="1"/>
    <col min="9205" max="9205" width="24.21875" style="1" customWidth="1"/>
    <col min="9206" max="9223" width="10.21875" style="1" customWidth="1"/>
    <col min="9224" max="9459" width="8.77734375" style="1"/>
    <col min="9460" max="9460" width="25" style="1" customWidth="1"/>
    <col min="9461" max="9461" width="24.21875" style="1" customWidth="1"/>
    <col min="9462" max="9479" width="10.21875" style="1" customWidth="1"/>
    <col min="9480" max="9715" width="8.77734375" style="1"/>
    <col min="9716" max="9716" width="25" style="1" customWidth="1"/>
    <col min="9717" max="9717" width="24.21875" style="1" customWidth="1"/>
    <col min="9718" max="9735" width="10.21875" style="1" customWidth="1"/>
    <col min="9736" max="9971" width="8.77734375" style="1"/>
    <col min="9972" max="9972" width="25" style="1" customWidth="1"/>
    <col min="9973" max="9973" width="24.21875" style="1" customWidth="1"/>
    <col min="9974" max="9991" width="10.21875" style="1" customWidth="1"/>
    <col min="9992" max="10227" width="8.77734375" style="1"/>
    <col min="10228" max="10228" width="25" style="1" customWidth="1"/>
    <col min="10229" max="10229" width="24.21875" style="1" customWidth="1"/>
    <col min="10230" max="10247" width="10.21875" style="1" customWidth="1"/>
    <col min="10248" max="10483" width="8.77734375" style="1"/>
    <col min="10484" max="10484" width="25" style="1" customWidth="1"/>
    <col min="10485" max="10485" width="24.21875" style="1" customWidth="1"/>
    <col min="10486" max="10503" width="10.21875" style="1" customWidth="1"/>
    <col min="10504" max="10739" width="8.77734375" style="1"/>
    <col min="10740" max="10740" width="25" style="1" customWidth="1"/>
    <col min="10741" max="10741" width="24.21875" style="1" customWidth="1"/>
    <col min="10742" max="10759" width="10.21875" style="1" customWidth="1"/>
    <col min="10760" max="10995" width="8.77734375" style="1"/>
    <col min="10996" max="10996" width="25" style="1" customWidth="1"/>
    <col min="10997" max="10997" width="24.21875" style="1" customWidth="1"/>
    <col min="10998" max="11015" width="10.21875" style="1" customWidth="1"/>
    <col min="11016" max="11251" width="8.77734375" style="1"/>
    <col min="11252" max="11252" width="25" style="1" customWidth="1"/>
    <col min="11253" max="11253" width="24.21875" style="1" customWidth="1"/>
    <col min="11254" max="11271" width="10.21875" style="1" customWidth="1"/>
    <col min="11272" max="11507" width="8.77734375" style="1"/>
    <col min="11508" max="11508" width="25" style="1" customWidth="1"/>
    <col min="11509" max="11509" width="24.21875" style="1" customWidth="1"/>
    <col min="11510" max="11527" width="10.21875" style="1" customWidth="1"/>
    <col min="11528" max="11763" width="8.77734375" style="1"/>
    <col min="11764" max="11764" width="25" style="1" customWidth="1"/>
    <col min="11765" max="11765" width="24.21875" style="1" customWidth="1"/>
    <col min="11766" max="11783" width="10.21875" style="1" customWidth="1"/>
    <col min="11784" max="12019" width="8.77734375" style="1"/>
    <col min="12020" max="12020" width="25" style="1" customWidth="1"/>
    <col min="12021" max="12021" width="24.21875" style="1" customWidth="1"/>
    <col min="12022" max="12039" width="10.21875" style="1" customWidth="1"/>
    <col min="12040" max="12275" width="8.77734375" style="1"/>
    <col min="12276" max="12276" width="25" style="1" customWidth="1"/>
    <col min="12277" max="12277" width="24.21875" style="1" customWidth="1"/>
    <col min="12278" max="12295" width="10.21875" style="1" customWidth="1"/>
    <col min="12296" max="12531" width="8.77734375" style="1"/>
    <col min="12532" max="12532" width="25" style="1" customWidth="1"/>
    <col min="12533" max="12533" width="24.21875" style="1" customWidth="1"/>
    <col min="12534" max="12551" width="10.21875" style="1" customWidth="1"/>
    <col min="12552" max="12787" width="8.77734375" style="1"/>
    <col min="12788" max="12788" width="25" style="1" customWidth="1"/>
    <col min="12789" max="12789" width="24.21875" style="1" customWidth="1"/>
    <col min="12790" max="12807" width="10.21875" style="1" customWidth="1"/>
    <col min="12808" max="13043" width="8.77734375" style="1"/>
    <col min="13044" max="13044" width="25" style="1" customWidth="1"/>
    <col min="13045" max="13045" width="24.21875" style="1" customWidth="1"/>
    <col min="13046" max="13063" width="10.21875" style="1" customWidth="1"/>
    <col min="13064" max="13299" width="8.77734375" style="1"/>
    <col min="13300" max="13300" width="25" style="1" customWidth="1"/>
    <col min="13301" max="13301" width="24.21875" style="1" customWidth="1"/>
    <col min="13302" max="13319" width="10.21875" style="1" customWidth="1"/>
    <col min="13320" max="13555" width="8.77734375" style="1"/>
    <col min="13556" max="13556" width="25" style="1" customWidth="1"/>
    <col min="13557" max="13557" width="24.21875" style="1" customWidth="1"/>
    <col min="13558" max="13575" width="10.21875" style="1" customWidth="1"/>
    <col min="13576" max="13811" width="8.77734375" style="1"/>
    <col min="13812" max="13812" width="25" style="1" customWidth="1"/>
    <col min="13813" max="13813" width="24.21875" style="1" customWidth="1"/>
    <col min="13814" max="13831" width="10.21875" style="1" customWidth="1"/>
    <col min="13832" max="14067" width="8.77734375" style="1"/>
    <col min="14068" max="14068" width="25" style="1" customWidth="1"/>
    <col min="14069" max="14069" width="24.21875" style="1" customWidth="1"/>
    <col min="14070" max="14087" width="10.21875" style="1" customWidth="1"/>
    <col min="14088" max="14323" width="8.77734375" style="1"/>
    <col min="14324" max="14324" width="25" style="1" customWidth="1"/>
    <col min="14325" max="14325" width="24.21875" style="1" customWidth="1"/>
    <col min="14326" max="14343" width="10.21875" style="1" customWidth="1"/>
    <col min="14344" max="14579" width="8.77734375" style="1"/>
    <col min="14580" max="14580" width="25" style="1" customWidth="1"/>
    <col min="14581" max="14581" width="24.21875" style="1" customWidth="1"/>
    <col min="14582" max="14599" width="10.21875" style="1" customWidth="1"/>
    <col min="14600" max="14835" width="8.77734375" style="1"/>
    <col min="14836" max="14836" width="25" style="1" customWidth="1"/>
    <col min="14837" max="14837" width="24.21875" style="1" customWidth="1"/>
    <col min="14838" max="14855" width="10.21875" style="1" customWidth="1"/>
    <col min="14856" max="15091" width="8.77734375" style="1"/>
    <col min="15092" max="15092" width="25" style="1" customWidth="1"/>
    <col min="15093" max="15093" width="24.21875" style="1" customWidth="1"/>
    <col min="15094" max="15111" width="10.21875" style="1" customWidth="1"/>
    <col min="15112" max="15347" width="8.77734375" style="1"/>
    <col min="15348" max="15348" width="25" style="1" customWidth="1"/>
    <col min="15349" max="15349" width="24.21875" style="1" customWidth="1"/>
    <col min="15350" max="15367" width="10.21875" style="1" customWidth="1"/>
    <col min="15368" max="15603" width="8.77734375" style="1"/>
    <col min="15604" max="15604" width="25" style="1" customWidth="1"/>
    <col min="15605" max="15605" width="24.21875" style="1" customWidth="1"/>
    <col min="15606" max="15623" width="10.21875" style="1" customWidth="1"/>
    <col min="15624" max="15859" width="8.77734375" style="1"/>
    <col min="15860" max="15860" width="25" style="1" customWidth="1"/>
    <col min="15861" max="15861" width="24.21875" style="1" customWidth="1"/>
    <col min="15862" max="15879" width="10.21875" style="1" customWidth="1"/>
    <col min="15880" max="16115" width="8.77734375" style="1"/>
    <col min="16116" max="16116" width="25" style="1" customWidth="1"/>
    <col min="16117" max="16117" width="24.21875" style="1" customWidth="1"/>
    <col min="16118" max="16135" width="10.21875" style="1" customWidth="1"/>
    <col min="16136" max="16384" width="8.77734375" style="1"/>
  </cols>
  <sheetData>
    <row r="1" spans="1:37" ht="20.25" customHeight="1" x14ac:dyDescent="0.45">
      <c r="A1" s="131" t="s">
        <v>232</v>
      </c>
      <c r="B1" s="131"/>
      <c r="C1" s="131"/>
      <c r="D1" s="131"/>
      <c r="E1" s="131"/>
      <c r="F1" s="131"/>
      <c r="G1" s="131"/>
      <c r="H1" s="131"/>
      <c r="I1" s="131"/>
      <c r="J1" s="131"/>
      <c r="K1" s="131"/>
      <c r="L1" s="131"/>
      <c r="M1" s="131"/>
      <c r="N1" s="131"/>
      <c r="O1" s="131"/>
      <c r="P1" s="131"/>
      <c r="Q1" s="131"/>
      <c r="R1" s="103"/>
    </row>
    <row r="2" spans="1:37" ht="27.75" customHeight="1" x14ac:dyDescent="0.3">
      <c r="A2" s="23" t="s">
        <v>222</v>
      </c>
      <c r="Q2" s="141"/>
      <c r="R2" s="50"/>
      <c r="S2" s="52"/>
      <c r="T2" s="52"/>
      <c r="U2" s="52"/>
      <c r="V2" s="52"/>
      <c r="W2" s="52"/>
      <c r="X2" s="46"/>
      <c r="Y2" s="46"/>
      <c r="Z2" s="48"/>
    </row>
    <row r="3" spans="1:37" ht="15" thickBot="1" x14ac:dyDescent="0.35">
      <c r="A3" s="31" t="s">
        <v>44</v>
      </c>
      <c r="B3" s="30"/>
      <c r="Q3" s="141"/>
      <c r="R3" s="50"/>
      <c r="S3" s="50"/>
      <c r="T3" s="50"/>
      <c r="U3" s="47"/>
      <c r="V3" s="47"/>
      <c r="W3" s="47"/>
    </row>
    <row r="4" spans="1:37" ht="43.5" customHeight="1" thickBot="1" x14ac:dyDescent="0.35">
      <c r="A4" s="92"/>
      <c r="B4" s="12"/>
      <c r="C4" s="10" t="s">
        <v>35</v>
      </c>
      <c r="D4" s="10" t="s">
        <v>34</v>
      </c>
      <c r="E4" s="10" t="s">
        <v>33</v>
      </c>
      <c r="F4" s="10" t="s">
        <v>32</v>
      </c>
      <c r="G4" s="10" t="s">
        <v>31</v>
      </c>
      <c r="H4" s="10" t="s">
        <v>30</v>
      </c>
      <c r="I4" s="10" t="s">
        <v>29</v>
      </c>
      <c r="J4" s="10" t="s">
        <v>28</v>
      </c>
      <c r="K4" s="10" t="s">
        <v>27</v>
      </c>
      <c r="L4" s="10" t="s">
        <v>26</v>
      </c>
      <c r="M4" s="10" t="s">
        <v>25</v>
      </c>
      <c r="N4" s="10" t="s">
        <v>24</v>
      </c>
      <c r="O4" s="10" t="s">
        <v>23</v>
      </c>
      <c r="P4" s="10" t="s">
        <v>22</v>
      </c>
      <c r="Q4" s="80" t="s">
        <v>21</v>
      </c>
      <c r="R4" s="24"/>
    </row>
    <row r="5" spans="1:37" ht="15" thickBot="1" x14ac:dyDescent="0.35">
      <c r="A5" s="97" t="s">
        <v>176</v>
      </c>
      <c r="B5" s="96"/>
      <c r="C5" s="24"/>
      <c r="D5" s="24"/>
      <c r="E5" s="24"/>
      <c r="F5" s="24"/>
      <c r="G5" s="24"/>
      <c r="H5" s="24"/>
      <c r="I5" s="24"/>
      <c r="J5" s="24"/>
      <c r="K5" s="24"/>
      <c r="L5" s="24"/>
      <c r="M5" s="24"/>
      <c r="N5" s="24"/>
      <c r="O5" s="24"/>
      <c r="P5" s="24"/>
      <c r="Q5" s="81"/>
      <c r="R5" s="24"/>
    </row>
    <row r="6" spans="1:37" x14ac:dyDescent="0.3">
      <c r="A6" s="142" t="s">
        <v>46</v>
      </c>
      <c r="B6" s="197"/>
      <c r="C6" s="198"/>
      <c r="D6" s="24"/>
      <c r="E6" s="24"/>
      <c r="F6" s="24"/>
      <c r="G6" s="24"/>
      <c r="H6" s="24"/>
      <c r="I6" s="24"/>
      <c r="J6" s="24"/>
      <c r="K6" s="24"/>
      <c r="L6" s="24"/>
      <c r="M6" s="24"/>
      <c r="N6" s="24"/>
      <c r="O6" s="24"/>
      <c r="P6" s="24"/>
      <c r="Q6" s="98"/>
      <c r="R6" s="24"/>
    </row>
    <row r="7" spans="1:37" s="23" customFormat="1" ht="16.5" customHeight="1" x14ac:dyDescent="0.3">
      <c r="A7" s="22" t="s">
        <v>224</v>
      </c>
      <c r="B7" s="191"/>
      <c r="C7" s="194">
        <f>FIRE1001_historical_working!C9</f>
        <v>4.243617901078918E-3</v>
      </c>
      <c r="D7" s="62">
        <f>FIRE1001_historical_working!D9</f>
        <v>4.3080296814984927E-3</v>
      </c>
      <c r="E7" s="62">
        <f>FIRE1001_historical_working!E9</f>
        <v>4.286073075838088E-3</v>
      </c>
      <c r="F7" s="62">
        <f>FIRE1001_historical_working!F9</f>
        <v>4.2974562816903801E-3</v>
      </c>
      <c r="G7" s="62">
        <f>FIRE1001_historical_working!G9</f>
        <v>4.3415605358477971E-3</v>
      </c>
      <c r="H7" s="62">
        <f>FIRE1001_historical_working!H9</f>
        <v>4.4671086078160145E-3</v>
      </c>
      <c r="I7" s="62">
        <f>FIRE1001_historical_working!I9</f>
        <v>4.5405879221206581E-3</v>
      </c>
      <c r="J7" s="62">
        <f>FIRE1001_historical_working!J9</f>
        <v>4.5179550676583569E-3</v>
      </c>
      <c r="K7" s="62">
        <f>FIRE1001_historical_working!K9</f>
        <v>4.6114198787003792E-3</v>
      </c>
      <c r="L7" s="62">
        <f>FIRE1001_historical_working!L9</f>
        <v>4.7362633417003417E-3</v>
      </c>
      <c r="M7" s="62">
        <f>FIRE1001_historical_working!M9</f>
        <v>4.8327804839778943E-3</v>
      </c>
      <c r="N7" s="62">
        <f>FIRE1001_historical_working!N9</f>
        <v>4.9750370214986898E-3</v>
      </c>
      <c r="O7" s="62">
        <f>FIRE1001_historical_working!O9</f>
        <v>5.0996653431357357E-3</v>
      </c>
      <c r="P7" s="62">
        <f>FIRE1001_historical_working!P9</f>
        <v>5.1474990364723935E-3</v>
      </c>
      <c r="Q7" s="82">
        <f>FIRE1001_historical_working!Q9</f>
        <v>5.2892789501124814E-3</v>
      </c>
      <c r="R7" s="62"/>
      <c r="S7" s="63"/>
      <c r="T7" s="64"/>
      <c r="U7" s="64"/>
      <c r="V7" s="65"/>
      <c r="W7" s="64"/>
      <c r="X7" s="64"/>
      <c r="Y7" s="64"/>
      <c r="Z7" s="64"/>
      <c r="AA7" s="64"/>
      <c r="AB7" s="66"/>
      <c r="AC7" s="64"/>
      <c r="AD7" s="64"/>
      <c r="AE7" s="64"/>
      <c r="AF7" s="64"/>
      <c r="AG7" s="64"/>
      <c r="AH7" s="64"/>
      <c r="AI7" s="64"/>
      <c r="AJ7" s="64"/>
      <c r="AK7" s="64"/>
    </row>
    <row r="8" spans="1:37" s="23" customFormat="1" ht="16.5" customHeight="1" x14ac:dyDescent="0.3">
      <c r="A8" s="15" t="s">
        <v>13</v>
      </c>
      <c r="B8" s="191"/>
      <c r="C8" s="194">
        <f>FIRE1001_historical_working!C10</f>
        <v>3.8548975563380524E-3</v>
      </c>
      <c r="D8" s="62">
        <f>FIRE1001_historical_working!D10</f>
        <v>3.8578866941260709E-3</v>
      </c>
      <c r="E8" s="62">
        <f>FIRE1001_historical_working!E10</f>
        <v>3.887082332859624E-3</v>
      </c>
      <c r="F8" s="62">
        <f>FIRE1001_historical_working!F10</f>
        <v>3.8825983733445139E-3</v>
      </c>
      <c r="G8" s="62">
        <f>FIRE1001_historical_working!G10</f>
        <v>3.8836538954141863E-3</v>
      </c>
      <c r="H8" s="62">
        <f>FIRE1001_historical_working!H10</f>
        <v>3.9904222093467825E-3</v>
      </c>
      <c r="I8" s="62">
        <f>FIRE1001_historical_working!I10</f>
        <v>4.0740937527631678E-3</v>
      </c>
      <c r="J8" s="62">
        <f>FIRE1001_historical_working!J10</f>
        <v>4.1100785412816953E-3</v>
      </c>
      <c r="K8" s="62">
        <f>FIRE1001_historical_working!K10</f>
        <v>4.1089826432215469E-3</v>
      </c>
      <c r="L8" s="62">
        <f>FIRE1001_historical_working!L10</f>
        <v>4.2219192724280352E-3</v>
      </c>
      <c r="M8" s="62">
        <f>FIRE1001_historical_working!M10</f>
        <v>4.3220442888658953E-3</v>
      </c>
      <c r="N8" s="62">
        <f>FIRE1001_historical_working!N10</f>
        <v>4.4433242706846095E-3</v>
      </c>
      <c r="O8" s="62">
        <f>FIRE1001_historical_working!O10</f>
        <v>4.5468371185236472E-3</v>
      </c>
      <c r="P8" s="62">
        <f>FIRE1001_historical_working!P10</f>
        <v>4.6149827048609328E-3</v>
      </c>
      <c r="Q8" s="82">
        <f>FIRE1001_historical_working!Q10</f>
        <v>4.7240011774645312E-3</v>
      </c>
      <c r="R8" s="62"/>
      <c r="S8" s="63"/>
      <c r="T8" s="64"/>
      <c r="U8" s="64"/>
      <c r="V8" s="65"/>
      <c r="W8" s="64"/>
      <c r="X8" s="64"/>
      <c r="Y8" s="64"/>
      <c r="Z8" s="64"/>
      <c r="AA8" s="64"/>
      <c r="AC8" s="64"/>
      <c r="AD8" s="64"/>
      <c r="AE8" s="64"/>
      <c r="AF8" s="64"/>
      <c r="AG8" s="64"/>
      <c r="AH8" s="64"/>
      <c r="AI8" s="64"/>
      <c r="AJ8" s="64"/>
      <c r="AK8" s="64"/>
    </row>
    <row r="9" spans="1:37" s="9" customFormat="1" ht="16.5" hidden="1" customHeight="1" x14ac:dyDescent="0.3">
      <c r="A9" s="27"/>
      <c r="B9" s="28" t="s">
        <v>12</v>
      </c>
      <c r="C9" s="193" t="str">
        <f>FIRE1001_historical_working!C11</f>
        <v>..</v>
      </c>
      <c r="D9" s="40" t="str">
        <f>FIRE1001_historical_working!D11</f>
        <v>..</v>
      </c>
      <c r="E9" s="40" t="str">
        <f>FIRE1001_historical_working!E11</f>
        <v>..</v>
      </c>
      <c r="F9" s="40" t="str">
        <f>FIRE1001_historical_working!F11</f>
        <v>..</v>
      </c>
      <c r="G9" s="40" t="str">
        <f>FIRE1001_historical_working!G11</f>
        <v>..</v>
      </c>
      <c r="H9" s="40" t="str">
        <f>FIRE1001_historical_working!H11</f>
        <v>..</v>
      </c>
      <c r="I9" s="40" t="str">
        <f>FIRE1001_historical_working!I11</f>
        <v>..</v>
      </c>
      <c r="J9" s="40" t="str">
        <f>FIRE1001_historical_working!J11</f>
        <v>..</v>
      </c>
      <c r="K9" s="40" t="str">
        <f>FIRE1001_historical_working!K11</f>
        <v>..</v>
      </c>
      <c r="L9" s="40" t="str">
        <f>FIRE1001_historical_working!L11</f>
        <v>..</v>
      </c>
      <c r="M9" s="40" t="str">
        <f>FIRE1001_historical_working!M11</f>
        <v>..</v>
      </c>
      <c r="N9" s="40" t="str">
        <f>FIRE1001_historical_working!N11</f>
        <v>..</v>
      </c>
      <c r="O9" s="40" t="str">
        <f>FIRE1001_historical_working!O11</f>
        <v>..</v>
      </c>
      <c r="P9" s="40" t="str">
        <f>FIRE1001_historical_working!P11</f>
        <v>..</v>
      </c>
      <c r="Q9" s="88" t="str">
        <f>FIRE1001_historical_working!Q11</f>
        <v>..</v>
      </c>
      <c r="R9" s="40"/>
      <c r="S9" s="89"/>
      <c r="T9" s="21"/>
      <c r="U9" s="21"/>
      <c r="V9" s="21"/>
      <c r="W9" s="21"/>
      <c r="X9" s="21"/>
      <c r="Y9" s="21"/>
      <c r="Z9" s="21"/>
      <c r="AA9" s="21"/>
      <c r="AC9" s="21"/>
      <c r="AD9" s="21"/>
      <c r="AE9" s="21"/>
      <c r="AF9" s="21"/>
      <c r="AG9" s="21"/>
      <c r="AH9" s="21"/>
      <c r="AI9" s="21"/>
      <c r="AJ9" s="21"/>
      <c r="AK9" s="21"/>
    </row>
    <row r="10" spans="1:37" s="2" customFormat="1" ht="16.5" hidden="1" customHeight="1" x14ac:dyDescent="0.3">
      <c r="B10" s="28" t="s">
        <v>11</v>
      </c>
      <c r="C10" s="193" t="str">
        <f>FIRE1001_historical_working!C12</f>
        <v>..</v>
      </c>
      <c r="D10" s="40" t="str">
        <f>FIRE1001_historical_working!D12</f>
        <v>..</v>
      </c>
      <c r="E10" s="40" t="str">
        <f>FIRE1001_historical_working!E12</f>
        <v>..</v>
      </c>
      <c r="F10" s="40" t="str">
        <f>FIRE1001_historical_working!F12</f>
        <v>..</v>
      </c>
      <c r="G10" s="40" t="str">
        <f>FIRE1001_historical_working!G12</f>
        <v>..</v>
      </c>
      <c r="H10" s="40" t="str">
        <f>FIRE1001_historical_working!H12</f>
        <v>..</v>
      </c>
      <c r="I10" s="40" t="str">
        <f>FIRE1001_historical_working!I12</f>
        <v>..</v>
      </c>
      <c r="J10" s="40" t="str">
        <f>FIRE1001_historical_working!J12</f>
        <v>..</v>
      </c>
      <c r="K10" s="40" t="str">
        <f>FIRE1001_historical_working!K12</f>
        <v>..</v>
      </c>
      <c r="L10" s="40" t="str">
        <f>FIRE1001_historical_working!L12</f>
        <v>..</v>
      </c>
      <c r="M10" s="40" t="str">
        <f>FIRE1001_historical_working!M12</f>
        <v>..</v>
      </c>
      <c r="N10" s="40" t="str">
        <f>FIRE1001_historical_working!N12</f>
        <v>..</v>
      </c>
      <c r="O10" s="40" t="str">
        <f>FIRE1001_historical_working!O12</f>
        <v>..</v>
      </c>
      <c r="P10" s="40" t="str">
        <f>FIRE1001_historical_working!P12</f>
        <v>..</v>
      </c>
      <c r="Q10" s="88" t="str">
        <f>FIRE1001_historical_working!Q12</f>
        <v>..</v>
      </c>
      <c r="R10" s="40"/>
      <c r="S10" s="89"/>
      <c r="T10" s="21"/>
      <c r="U10" s="21"/>
      <c r="V10" s="21"/>
      <c r="W10" s="21"/>
      <c r="X10" s="21"/>
      <c r="Y10" s="21"/>
      <c r="Z10" s="21"/>
      <c r="AA10" s="21"/>
      <c r="AC10" s="21"/>
      <c r="AD10" s="21"/>
      <c r="AE10" s="21"/>
      <c r="AF10" s="21"/>
      <c r="AG10" s="21"/>
      <c r="AH10" s="21"/>
      <c r="AI10" s="21"/>
      <c r="AJ10" s="21"/>
      <c r="AK10" s="21"/>
    </row>
    <row r="11" spans="1:37" s="2" customFormat="1" ht="16.5" hidden="1" customHeight="1" x14ac:dyDescent="0.3">
      <c r="B11" s="28" t="s">
        <v>10</v>
      </c>
      <c r="C11" s="193" t="str">
        <f>FIRE1001_historical_working!C13</f>
        <v>..</v>
      </c>
      <c r="D11" s="40" t="str">
        <f>FIRE1001_historical_working!D13</f>
        <v>..</v>
      </c>
      <c r="E11" s="40" t="str">
        <f>FIRE1001_historical_working!E13</f>
        <v>..</v>
      </c>
      <c r="F11" s="40" t="str">
        <f>FIRE1001_historical_working!F13</f>
        <v>..</v>
      </c>
      <c r="G11" s="40" t="str">
        <f>FIRE1001_historical_working!G13</f>
        <v>..</v>
      </c>
      <c r="H11" s="40" t="str">
        <f>FIRE1001_historical_working!H13</f>
        <v>..</v>
      </c>
      <c r="I11" s="40" t="str">
        <f>FIRE1001_historical_working!I13</f>
        <v>..</v>
      </c>
      <c r="J11" s="40" t="str">
        <f>FIRE1001_historical_working!J13</f>
        <v>..</v>
      </c>
      <c r="K11" s="40" t="str">
        <f>FIRE1001_historical_working!K13</f>
        <v>..</v>
      </c>
      <c r="L11" s="40" t="str">
        <f>FIRE1001_historical_working!L13</f>
        <v>..</v>
      </c>
      <c r="M11" s="40" t="str">
        <f>FIRE1001_historical_working!M13</f>
        <v>..</v>
      </c>
      <c r="N11" s="40" t="str">
        <f>FIRE1001_historical_working!N13</f>
        <v>..</v>
      </c>
      <c r="O11" s="40" t="str">
        <f>FIRE1001_historical_working!O13</f>
        <v>..</v>
      </c>
      <c r="P11" s="40" t="str">
        <f>FIRE1001_historical_working!P13</f>
        <v>..</v>
      </c>
      <c r="Q11" s="88" t="str">
        <f>FIRE1001_historical_working!Q13</f>
        <v>..</v>
      </c>
      <c r="R11" s="40"/>
      <c r="S11" s="89"/>
      <c r="T11" s="21"/>
      <c r="U11" s="21"/>
      <c r="V11" s="21"/>
      <c r="W11" s="21"/>
      <c r="X11" s="21"/>
      <c r="Y11" s="21"/>
      <c r="Z11" s="21"/>
      <c r="AA11" s="21"/>
      <c r="AC11" s="21"/>
      <c r="AD11" s="21"/>
      <c r="AE11" s="21"/>
      <c r="AF11" s="21"/>
      <c r="AG11" s="21"/>
      <c r="AH11" s="21"/>
      <c r="AI11" s="21"/>
      <c r="AJ11" s="21"/>
      <c r="AK11" s="21"/>
    </row>
    <row r="12" spans="1:37" s="6" customFormat="1" ht="16.5" customHeight="1" x14ac:dyDescent="0.3">
      <c r="A12" s="15" t="s">
        <v>226</v>
      </c>
      <c r="B12" s="191"/>
      <c r="C12" s="194">
        <f>FIRE1001_historical_working!C14</f>
        <v>3.9971450539603107E-3</v>
      </c>
      <c r="D12" s="62">
        <f>FIRE1001_historical_working!D14</f>
        <v>4.0014899158709706E-3</v>
      </c>
      <c r="E12" s="62">
        <f>FIRE1001_historical_working!E14</f>
        <v>3.9617567205853721E-3</v>
      </c>
      <c r="F12" s="62">
        <f>FIRE1001_historical_working!F14</f>
        <v>3.9620933977906796E-3</v>
      </c>
      <c r="G12" s="62">
        <f>FIRE1001_historical_working!G14</f>
        <v>3.9702396650199093E-3</v>
      </c>
      <c r="H12" s="62">
        <f>FIRE1001_historical_working!H14</f>
        <v>4.1316540939870527E-3</v>
      </c>
      <c r="I12" s="62">
        <f>FIRE1001_historical_working!I14</f>
        <v>4.243459364447779E-3</v>
      </c>
      <c r="J12" s="62">
        <f>FIRE1001_historical_working!J14</f>
        <v>4.2412491852364554E-3</v>
      </c>
      <c r="K12" s="62">
        <f>FIRE1001_historical_working!K14</f>
        <v>4.3531177468328786E-3</v>
      </c>
      <c r="L12" s="62">
        <f>FIRE1001_historical_working!L14</f>
        <v>4.4603630027685096E-3</v>
      </c>
      <c r="M12" s="62">
        <f>FIRE1001_historical_working!M14</f>
        <v>4.5408894928632747E-3</v>
      </c>
      <c r="N12" s="62">
        <f>FIRE1001_historical_working!N14</f>
        <v>4.6852215395677054E-3</v>
      </c>
      <c r="O12" s="62">
        <f>FIRE1001_historical_working!O14</f>
        <v>4.8363382876855246E-3</v>
      </c>
      <c r="P12" s="62">
        <f>FIRE1001_historical_working!P14</f>
        <v>4.9100820532443244E-3</v>
      </c>
      <c r="Q12" s="82">
        <f>FIRE1001_historical_working!Q14</f>
        <v>4.999072950136272E-3</v>
      </c>
      <c r="R12" s="62"/>
      <c r="S12" s="63"/>
      <c r="T12" s="64"/>
      <c r="U12" s="64"/>
      <c r="V12" s="64"/>
      <c r="W12" s="64"/>
      <c r="X12" s="64"/>
      <c r="Y12" s="64"/>
      <c r="Z12" s="64"/>
      <c r="AA12" s="64"/>
      <c r="AC12" s="64"/>
      <c r="AD12" s="64"/>
      <c r="AE12" s="64"/>
      <c r="AF12" s="64"/>
      <c r="AG12" s="64"/>
      <c r="AH12" s="64"/>
      <c r="AI12" s="64"/>
      <c r="AJ12" s="64"/>
      <c r="AK12" s="64"/>
    </row>
    <row r="13" spans="1:37" s="9" customFormat="1" ht="16.5" hidden="1" customHeight="1" x14ac:dyDescent="0.3">
      <c r="A13" s="27"/>
      <c r="B13" s="28" t="s">
        <v>8</v>
      </c>
      <c r="C13" s="193" t="str">
        <f>FIRE1001_historical_working!C15</f>
        <v>..</v>
      </c>
      <c r="D13" s="40" t="str">
        <f>FIRE1001_historical_working!D15</f>
        <v>..</v>
      </c>
      <c r="E13" s="40" t="str">
        <f>FIRE1001_historical_working!E15</f>
        <v>..</v>
      </c>
      <c r="F13" s="40" t="str">
        <f>FIRE1001_historical_working!F15</f>
        <v>..</v>
      </c>
      <c r="G13" s="40" t="str">
        <f>FIRE1001_historical_working!G15</f>
        <v>..</v>
      </c>
      <c r="H13" s="40" t="str">
        <f>FIRE1001_historical_working!H15</f>
        <v>..</v>
      </c>
      <c r="I13" s="40" t="str">
        <f>FIRE1001_historical_working!I15</f>
        <v>..</v>
      </c>
      <c r="J13" s="40" t="str">
        <f>FIRE1001_historical_working!J15</f>
        <v>..</v>
      </c>
      <c r="K13" s="40" t="str">
        <f>FIRE1001_historical_working!K15</f>
        <v>..</v>
      </c>
      <c r="L13" s="40" t="str">
        <f>FIRE1001_historical_working!L15</f>
        <v>..</v>
      </c>
      <c r="M13" s="40" t="str">
        <f>FIRE1001_historical_working!M15</f>
        <v>..</v>
      </c>
      <c r="N13" s="40" t="str">
        <f>FIRE1001_historical_working!N15</f>
        <v>..</v>
      </c>
      <c r="O13" s="40" t="str">
        <f>FIRE1001_historical_working!O15</f>
        <v>..</v>
      </c>
      <c r="P13" s="40" t="str">
        <f>FIRE1001_historical_working!P15</f>
        <v>..</v>
      </c>
      <c r="Q13" s="88" t="str">
        <f>FIRE1001_historical_working!Q15</f>
        <v>..</v>
      </c>
      <c r="R13" s="40"/>
      <c r="S13" s="89"/>
      <c r="T13" s="21"/>
      <c r="U13" s="21"/>
      <c r="V13" s="21"/>
      <c r="W13" s="21"/>
      <c r="X13" s="21"/>
      <c r="Y13" s="21"/>
      <c r="Z13" s="21"/>
      <c r="AA13" s="21"/>
      <c r="AC13" s="21"/>
      <c r="AD13" s="21"/>
      <c r="AE13" s="21"/>
      <c r="AF13" s="21"/>
      <c r="AG13" s="21"/>
      <c r="AH13" s="21"/>
      <c r="AI13" s="21"/>
      <c r="AJ13" s="21"/>
      <c r="AK13" s="21"/>
    </row>
    <row r="14" spans="1:37" s="2" customFormat="1" ht="16.5" hidden="1" customHeight="1" x14ac:dyDescent="0.3">
      <c r="B14" s="28" t="s">
        <v>7</v>
      </c>
      <c r="C14" s="193" t="str">
        <f>FIRE1001_historical_working!C16</f>
        <v>..</v>
      </c>
      <c r="D14" s="40" t="str">
        <f>FIRE1001_historical_working!D16</f>
        <v>..</v>
      </c>
      <c r="E14" s="40" t="str">
        <f>FIRE1001_historical_working!E16</f>
        <v>..</v>
      </c>
      <c r="F14" s="40" t="str">
        <f>FIRE1001_historical_working!F16</f>
        <v>..</v>
      </c>
      <c r="G14" s="40" t="str">
        <f>FIRE1001_historical_working!G16</f>
        <v>..</v>
      </c>
      <c r="H14" s="40" t="str">
        <f>FIRE1001_historical_working!H16</f>
        <v>..</v>
      </c>
      <c r="I14" s="40" t="str">
        <f>FIRE1001_historical_working!I16</f>
        <v>..</v>
      </c>
      <c r="J14" s="40" t="str">
        <f>FIRE1001_historical_working!J16</f>
        <v>..</v>
      </c>
      <c r="K14" s="40" t="str">
        <f>FIRE1001_historical_working!K16</f>
        <v>..</v>
      </c>
      <c r="L14" s="40" t="str">
        <f>FIRE1001_historical_working!L16</f>
        <v>..</v>
      </c>
      <c r="M14" s="40" t="str">
        <f>FIRE1001_historical_working!M16</f>
        <v>..</v>
      </c>
      <c r="N14" s="40" t="str">
        <f>FIRE1001_historical_working!N16</f>
        <v>..</v>
      </c>
      <c r="O14" s="40" t="str">
        <f>FIRE1001_historical_working!O16</f>
        <v>..</v>
      </c>
      <c r="P14" s="40" t="str">
        <f>FIRE1001_historical_working!P16</f>
        <v>..</v>
      </c>
      <c r="Q14" s="88" t="str">
        <f>FIRE1001_historical_working!Q16</f>
        <v>..</v>
      </c>
      <c r="R14" s="40"/>
      <c r="S14" s="89"/>
      <c r="T14" s="21"/>
      <c r="U14" s="21"/>
      <c r="V14" s="21"/>
      <c r="W14" s="21"/>
      <c r="X14" s="21"/>
      <c r="Y14" s="21"/>
      <c r="Z14" s="21"/>
      <c r="AA14" s="21"/>
      <c r="AC14" s="21"/>
      <c r="AD14" s="21"/>
      <c r="AE14" s="21"/>
      <c r="AF14" s="21"/>
      <c r="AG14" s="21"/>
      <c r="AH14" s="21"/>
      <c r="AI14" s="21"/>
      <c r="AJ14" s="21"/>
      <c r="AK14" s="21"/>
    </row>
    <row r="15" spans="1:37" s="6" customFormat="1" ht="16.5" customHeight="1" x14ac:dyDescent="0.3">
      <c r="A15" s="15" t="s">
        <v>6</v>
      </c>
      <c r="B15" s="191"/>
      <c r="C15" s="194">
        <f>FIRE1001_historical_working!C17</f>
        <v>4.6633680595310079E-3</v>
      </c>
      <c r="D15" s="62">
        <f>FIRE1001_historical_working!D17</f>
        <v>4.654870079825334E-3</v>
      </c>
      <c r="E15" s="62">
        <f>FIRE1001_historical_working!E17</f>
        <v>4.6772299176232332E-3</v>
      </c>
      <c r="F15" s="62">
        <f>FIRE1001_historical_working!F17</f>
        <v>4.7465820950312477E-3</v>
      </c>
      <c r="G15" s="62">
        <f>FIRE1001_historical_working!G17</f>
        <v>4.8168824246691139E-3</v>
      </c>
      <c r="H15" s="62">
        <f>FIRE1001_historical_working!H17</f>
        <v>4.8890221891395398E-3</v>
      </c>
      <c r="I15" s="62">
        <f>FIRE1001_historical_working!I17</f>
        <v>4.9033400417002404E-3</v>
      </c>
      <c r="J15" s="62">
        <f>FIRE1001_historical_working!J17</f>
        <v>4.8113410235786696E-3</v>
      </c>
      <c r="K15" s="62">
        <f>FIRE1001_historical_working!K17</f>
        <v>4.9137523126424635E-3</v>
      </c>
      <c r="L15" s="62">
        <f>FIRE1001_historical_working!L17</f>
        <v>5.0743728503233419E-3</v>
      </c>
      <c r="M15" s="62">
        <f>FIRE1001_historical_working!M17</f>
        <v>5.2376692690281508E-3</v>
      </c>
      <c r="N15" s="62">
        <f>FIRE1001_historical_working!N17</f>
        <v>5.4323118502075576E-3</v>
      </c>
      <c r="O15" s="62">
        <f>FIRE1001_historical_working!O17</f>
        <v>5.5521544358927179E-3</v>
      </c>
      <c r="P15" s="62">
        <f>FIRE1001_historical_working!P17</f>
        <v>5.6089058947353075E-3</v>
      </c>
      <c r="Q15" s="82">
        <f>FIRE1001_historical_working!Q17</f>
        <v>5.7756629745008056E-3</v>
      </c>
      <c r="R15" s="62"/>
      <c r="S15" s="63"/>
      <c r="T15" s="64"/>
      <c r="U15" s="64"/>
      <c r="V15" s="64"/>
      <c r="W15" s="64"/>
      <c r="X15" s="64"/>
      <c r="Y15" s="64"/>
      <c r="Z15" s="64"/>
      <c r="AA15" s="64"/>
      <c r="AC15" s="64"/>
      <c r="AD15" s="64"/>
      <c r="AE15" s="64"/>
      <c r="AF15" s="64"/>
      <c r="AG15" s="64"/>
      <c r="AH15" s="64"/>
      <c r="AI15" s="64"/>
      <c r="AJ15" s="64"/>
      <c r="AK15" s="64"/>
    </row>
    <row r="16" spans="1:37" s="6" customFormat="1" ht="16.5" customHeight="1" x14ac:dyDescent="0.3">
      <c r="A16" s="15" t="s">
        <v>227</v>
      </c>
      <c r="B16" s="191"/>
      <c r="C16" s="194">
        <f>FIRE1001_historical_working!C18</f>
        <v>4.7842026385198659E-3</v>
      </c>
      <c r="D16" s="62">
        <f>FIRE1001_historical_working!D18</f>
        <v>5.5289622222390814E-3</v>
      </c>
      <c r="E16" s="62">
        <f>FIRE1001_historical_working!E18</f>
        <v>5.2072736656439064E-3</v>
      </c>
      <c r="F16" s="62">
        <f>FIRE1001_historical_working!F18</f>
        <v>5.0687106338536394E-3</v>
      </c>
      <c r="G16" s="62">
        <f>FIRE1001_historical_working!G18</f>
        <v>4.9806707308780633E-3</v>
      </c>
      <c r="H16" s="62">
        <f>FIRE1001_historical_working!H18</f>
        <v>5.0707207092252375E-3</v>
      </c>
      <c r="I16" s="62">
        <f>FIRE1001_historical_working!I18</f>
        <v>5.1325267441991399E-3</v>
      </c>
      <c r="J16" s="62">
        <f>FIRE1001_historical_working!J18</f>
        <v>5.0107623065629566E-3</v>
      </c>
      <c r="K16" s="62">
        <f>FIRE1001_historical_working!K18</f>
        <v>5.2676508219979493E-3</v>
      </c>
      <c r="L16" s="62">
        <f>FIRE1001_historical_working!L18</f>
        <v>5.5097442053706558E-3</v>
      </c>
      <c r="M16" s="62">
        <f>FIRE1001_historical_working!M18</f>
        <v>5.6456606162500764E-3</v>
      </c>
      <c r="N16" s="62">
        <f>FIRE1001_historical_working!N18</f>
        <v>5.7596711738632407E-3</v>
      </c>
      <c r="O16" s="62">
        <f>FIRE1001_historical_working!O18</f>
        <v>6.0208235914196353E-3</v>
      </c>
      <c r="P16" s="62">
        <f>FIRE1001_historical_working!P18</f>
        <v>6.1271624877695602E-3</v>
      </c>
      <c r="Q16" s="82">
        <f>FIRE1001_historical_working!Q18</f>
        <v>6.2540656192589996E-3</v>
      </c>
      <c r="R16" s="62"/>
      <c r="S16" s="63"/>
      <c r="T16" s="64"/>
      <c r="U16" s="64"/>
      <c r="V16" s="64"/>
      <c r="W16" s="64"/>
      <c r="X16" s="64"/>
      <c r="Y16" s="64"/>
      <c r="Z16" s="64"/>
      <c r="AA16" s="64"/>
      <c r="AC16" s="64"/>
      <c r="AD16" s="64"/>
      <c r="AE16" s="64"/>
      <c r="AF16" s="64"/>
      <c r="AG16" s="64"/>
      <c r="AH16" s="64"/>
      <c r="AI16" s="64"/>
      <c r="AJ16" s="64"/>
      <c r="AK16" s="64"/>
    </row>
    <row r="17" spans="1:37" s="6" customFormat="1" ht="16.5" hidden="1" customHeight="1" thickBot="1" x14ac:dyDescent="0.35">
      <c r="A17" s="26" t="s">
        <v>230</v>
      </c>
      <c r="B17" s="191"/>
      <c r="C17" s="194" t="str">
        <f>FIRE1001_historical_working!C19</f>
        <v>..</v>
      </c>
      <c r="D17" s="62" t="str">
        <f>FIRE1001_historical_working!D19</f>
        <v>..</v>
      </c>
      <c r="E17" s="62" t="str">
        <f>FIRE1001_historical_working!E19</f>
        <v>..</v>
      </c>
      <c r="F17" s="62" t="str">
        <f>FIRE1001_historical_working!F19</f>
        <v>..</v>
      </c>
      <c r="G17" s="62" t="str">
        <f>FIRE1001_historical_working!G19</f>
        <v>..</v>
      </c>
      <c r="H17" s="62" t="str">
        <f>FIRE1001_historical_working!H19</f>
        <v>..</v>
      </c>
      <c r="I17" s="62" t="str">
        <f>FIRE1001_historical_working!I19</f>
        <v>..</v>
      </c>
      <c r="J17" s="62" t="str">
        <f>FIRE1001_historical_working!J19</f>
        <v>..</v>
      </c>
      <c r="K17" s="62" t="str">
        <f>FIRE1001_historical_working!K19</f>
        <v>..</v>
      </c>
      <c r="L17" s="62" t="str">
        <f>FIRE1001_historical_working!L19</f>
        <v>..</v>
      </c>
      <c r="M17" s="62" t="str">
        <f>FIRE1001_historical_working!M19</f>
        <v>..</v>
      </c>
      <c r="N17" s="62" t="str">
        <f>FIRE1001_historical_working!N19</f>
        <v>..</v>
      </c>
      <c r="O17" s="62" t="str">
        <f>FIRE1001_historical_working!O19</f>
        <v>..</v>
      </c>
      <c r="P17" s="62" t="str">
        <f>FIRE1001_historical_working!P19</f>
        <v>..</v>
      </c>
      <c r="Q17" s="82" t="str">
        <f>FIRE1001_historical_working!Q19</f>
        <v>..</v>
      </c>
      <c r="R17" s="62"/>
      <c r="S17" s="63"/>
      <c r="T17" s="64"/>
      <c r="U17" s="64"/>
      <c r="V17" s="64"/>
      <c r="W17" s="64"/>
      <c r="X17" s="64"/>
      <c r="Y17" s="64"/>
      <c r="Z17" s="64"/>
      <c r="AA17" s="64"/>
      <c r="AC17" s="64"/>
      <c r="AD17" s="64"/>
      <c r="AE17" s="64"/>
      <c r="AF17" s="64"/>
      <c r="AG17" s="64"/>
      <c r="AH17" s="64"/>
      <c r="AI17" s="64"/>
      <c r="AJ17" s="64"/>
      <c r="AK17" s="64"/>
    </row>
    <row r="18" spans="1:37" s="2" customFormat="1" ht="16.5" customHeight="1" x14ac:dyDescent="0.3">
      <c r="A18" s="16"/>
      <c r="B18" s="162"/>
      <c r="C18" s="199"/>
      <c r="D18" s="17"/>
      <c r="E18" s="17"/>
      <c r="F18" s="17"/>
      <c r="G18" s="17"/>
      <c r="H18" s="17"/>
      <c r="I18" s="17"/>
      <c r="J18" s="17"/>
      <c r="K18" s="17"/>
      <c r="L18" s="17"/>
      <c r="M18" s="17"/>
      <c r="N18" s="17"/>
      <c r="O18" s="17"/>
      <c r="P18" s="17"/>
      <c r="Q18" s="83"/>
      <c r="R18" s="41"/>
      <c r="S18" s="13"/>
    </row>
    <row r="19" spans="1:37" s="2" customFormat="1" ht="16.5" customHeight="1" x14ac:dyDescent="0.3">
      <c r="A19" s="143" t="s">
        <v>5</v>
      </c>
      <c r="B19" s="74"/>
      <c r="C19" s="199"/>
      <c r="D19" s="17"/>
      <c r="E19" s="17"/>
      <c r="F19" s="17"/>
      <c r="G19" s="17"/>
      <c r="H19" s="17"/>
      <c r="I19" s="17"/>
      <c r="J19" s="17"/>
      <c r="K19" s="17"/>
      <c r="L19" s="17"/>
      <c r="M19" s="17"/>
      <c r="N19" s="17"/>
      <c r="O19" s="17"/>
      <c r="P19" s="17"/>
      <c r="Q19" s="83"/>
      <c r="R19" s="41"/>
      <c r="S19" s="13"/>
    </row>
    <row r="20" spans="1:37" s="70" customFormat="1" ht="16.5" customHeight="1" x14ac:dyDescent="0.3">
      <c r="A20" s="22" t="s">
        <v>224</v>
      </c>
      <c r="B20" s="191"/>
      <c r="C20" s="195">
        <f>FIRE1001_historical_working!C22</f>
        <v>153420.26909268979</v>
      </c>
      <c r="D20" s="67">
        <f>FIRE1001_historical_working!D22</f>
        <v>163897.3746964687</v>
      </c>
      <c r="E20" s="67">
        <f>FIRE1001_historical_working!E22</f>
        <v>163383.66629036199</v>
      </c>
      <c r="F20" s="67">
        <f>FIRE1001_historical_working!F22</f>
        <v>159698.2734919865</v>
      </c>
      <c r="G20" s="67">
        <f>FIRE1001_historical_working!G22</f>
        <v>160788.43992950692</v>
      </c>
      <c r="H20" s="67">
        <f>FIRE1001_historical_working!H22</f>
        <v>178442.66820695478</v>
      </c>
      <c r="I20" s="67">
        <f>FIRE1001_historical_working!I22</f>
        <v>173482.43707685854</v>
      </c>
      <c r="J20" s="67">
        <f>FIRE1001_historical_working!J22</f>
        <v>185338.87328601992</v>
      </c>
      <c r="K20" s="67">
        <f>FIRE1001_historical_working!K22</f>
        <v>169453.1818815773</v>
      </c>
      <c r="L20" s="67">
        <f>FIRE1001_historical_working!L22</f>
        <v>167697.80422130303</v>
      </c>
      <c r="M20" s="67">
        <f>FIRE1001_historical_working!M22</f>
        <v>142748.46982728477</v>
      </c>
      <c r="N20" s="67">
        <f>FIRE1001_historical_working!N22</f>
        <v>133481</v>
      </c>
      <c r="O20" s="67">
        <f>FIRE1001_historical_working!O22</f>
        <v>125016.66987977059</v>
      </c>
      <c r="P20" s="67">
        <f>FIRE1001_historical_working!P22</f>
        <v>111095.40776958657</v>
      </c>
      <c r="Q20" s="84">
        <f>FIRE1001_historical_working!Q22</f>
        <v>95995.747539969991</v>
      </c>
      <c r="R20" s="67"/>
      <c r="S20" s="69"/>
      <c r="T20" s="69"/>
      <c r="U20" s="93"/>
      <c r="V20" s="93"/>
      <c r="W20" s="93"/>
      <c r="X20" s="93"/>
      <c r="Y20" s="93"/>
      <c r="Z20" s="93"/>
      <c r="AA20" s="93"/>
      <c r="AB20" s="93"/>
      <c r="AC20" s="93"/>
      <c r="AD20" s="93"/>
    </row>
    <row r="21" spans="1:37" s="70" customFormat="1" ht="16.5" customHeight="1" x14ac:dyDescent="0.3">
      <c r="A21" s="15" t="s">
        <v>13</v>
      </c>
      <c r="B21" s="191"/>
      <c r="C21" s="195">
        <f>FIRE1001_historical_working!C23</f>
        <v>50466.795728320023</v>
      </c>
      <c r="D21" s="67">
        <f>FIRE1001_historical_working!D23</f>
        <v>52534.577541997285</v>
      </c>
      <c r="E21" s="67">
        <f>FIRE1001_historical_working!E23</f>
        <v>54360.242446010503</v>
      </c>
      <c r="F21" s="67">
        <f>FIRE1001_historical_working!F23</f>
        <v>55054.592937918416</v>
      </c>
      <c r="G21" s="67">
        <f>FIRE1001_historical_working!G23</f>
        <v>53781.660514840798</v>
      </c>
      <c r="H21" s="67">
        <f>FIRE1001_historical_working!H23</f>
        <v>56313.722793389286</v>
      </c>
      <c r="I21" s="67">
        <f>FIRE1001_historical_working!I23</f>
        <v>52781.876150074313</v>
      </c>
      <c r="J21" s="67">
        <f>FIRE1001_historical_working!J23</f>
        <v>52374.587342481289</v>
      </c>
      <c r="K21" s="67">
        <f>FIRE1001_historical_working!K23</f>
        <v>46741.605134720638</v>
      </c>
      <c r="L21" s="67">
        <f>FIRE1001_historical_working!L23</f>
        <v>48382.4931156729</v>
      </c>
      <c r="M21" s="67">
        <f>FIRE1001_historical_working!M23</f>
        <v>44996.754836058506</v>
      </c>
      <c r="N21" s="67">
        <f>FIRE1001_historical_working!N23</f>
        <v>43892</v>
      </c>
      <c r="O21" s="67">
        <f>FIRE1001_historical_working!O23</f>
        <v>42111.802058343404</v>
      </c>
      <c r="P21" s="67">
        <f>FIRE1001_historical_working!P23</f>
        <v>38993.366162392478</v>
      </c>
      <c r="Q21" s="84">
        <f>FIRE1001_historical_working!Q23</f>
        <v>33293.819790005735</v>
      </c>
      <c r="R21" s="67"/>
      <c r="S21" s="69"/>
      <c r="T21" s="69"/>
      <c r="U21" s="93"/>
      <c r="V21" s="93"/>
      <c r="W21" s="93"/>
      <c r="X21" s="93"/>
      <c r="Y21" s="93"/>
      <c r="Z21" s="93"/>
      <c r="AA21" s="93"/>
      <c r="AB21" s="93"/>
      <c r="AC21" s="93"/>
      <c r="AD21" s="93"/>
    </row>
    <row r="22" spans="1:37" s="9" customFormat="1" ht="16.5" hidden="1" customHeight="1" x14ac:dyDescent="0.3">
      <c r="A22" s="27"/>
      <c r="B22" s="28" t="s">
        <v>12</v>
      </c>
      <c r="C22" s="196" t="str">
        <f>FIRE1001_historical_working!C24</f>
        <v>..</v>
      </c>
      <c r="D22" s="90" t="str">
        <f>FIRE1001_historical_working!D24</f>
        <v>..</v>
      </c>
      <c r="E22" s="90" t="str">
        <f>FIRE1001_historical_working!E24</f>
        <v>..</v>
      </c>
      <c r="F22" s="90" t="str">
        <f>FIRE1001_historical_working!F24</f>
        <v>..</v>
      </c>
      <c r="G22" s="90" t="str">
        <f>FIRE1001_historical_working!G24</f>
        <v>..</v>
      </c>
      <c r="H22" s="90" t="str">
        <f>FIRE1001_historical_working!H24</f>
        <v>..</v>
      </c>
      <c r="I22" s="90" t="str">
        <f>FIRE1001_historical_working!I24</f>
        <v>..</v>
      </c>
      <c r="J22" s="90" t="str">
        <f>FIRE1001_historical_working!J24</f>
        <v>..</v>
      </c>
      <c r="K22" s="90" t="str">
        <f>FIRE1001_historical_working!K24</f>
        <v>..</v>
      </c>
      <c r="L22" s="90" t="str">
        <f>FIRE1001_historical_working!L24</f>
        <v>..</v>
      </c>
      <c r="M22" s="90" t="str">
        <f>FIRE1001_historical_working!M24</f>
        <v>..</v>
      </c>
      <c r="N22" s="90" t="str">
        <f>FIRE1001_historical_working!N24</f>
        <v>..</v>
      </c>
      <c r="O22" s="90" t="str">
        <f>FIRE1001_historical_working!O24</f>
        <v>..</v>
      </c>
      <c r="P22" s="90" t="str">
        <f>FIRE1001_historical_working!P24</f>
        <v>..</v>
      </c>
      <c r="Q22" s="91" t="str">
        <f>FIRE1001_historical_working!Q24</f>
        <v>..</v>
      </c>
      <c r="R22" s="90"/>
      <c r="S22" s="25"/>
      <c r="T22" s="25"/>
      <c r="U22" s="93"/>
      <c r="V22" s="93"/>
      <c r="W22" s="93"/>
      <c r="X22" s="93"/>
      <c r="Y22" s="93"/>
      <c r="Z22" s="93"/>
      <c r="AA22" s="93"/>
      <c r="AB22" s="93"/>
      <c r="AC22" s="93"/>
      <c r="AD22" s="93"/>
    </row>
    <row r="23" spans="1:37" s="14" customFormat="1" ht="16.5" hidden="1" customHeight="1" x14ac:dyDescent="0.3">
      <c r="A23" s="2"/>
      <c r="B23" s="28" t="s">
        <v>11</v>
      </c>
      <c r="C23" s="196" t="str">
        <f>FIRE1001_historical_working!C25</f>
        <v>..</v>
      </c>
      <c r="D23" s="90" t="str">
        <f>FIRE1001_historical_working!D25</f>
        <v>..</v>
      </c>
      <c r="E23" s="90" t="str">
        <f>FIRE1001_historical_working!E25</f>
        <v>..</v>
      </c>
      <c r="F23" s="90" t="str">
        <f>FIRE1001_historical_working!F25</f>
        <v>..</v>
      </c>
      <c r="G23" s="90" t="str">
        <f>FIRE1001_historical_working!G25</f>
        <v>..</v>
      </c>
      <c r="H23" s="90" t="str">
        <f>FIRE1001_historical_working!H25</f>
        <v>..</v>
      </c>
      <c r="I23" s="90" t="str">
        <f>FIRE1001_historical_working!I25</f>
        <v>..</v>
      </c>
      <c r="J23" s="90" t="str">
        <f>FIRE1001_historical_working!J25</f>
        <v>..</v>
      </c>
      <c r="K23" s="90" t="str">
        <f>FIRE1001_historical_working!K25</f>
        <v>..</v>
      </c>
      <c r="L23" s="90" t="str">
        <f>FIRE1001_historical_working!L25</f>
        <v>..</v>
      </c>
      <c r="M23" s="90" t="str">
        <f>FIRE1001_historical_working!M25</f>
        <v>..</v>
      </c>
      <c r="N23" s="90" t="str">
        <f>FIRE1001_historical_working!N25</f>
        <v>..</v>
      </c>
      <c r="O23" s="90" t="str">
        <f>FIRE1001_historical_working!O25</f>
        <v>..</v>
      </c>
      <c r="P23" s="90" t="str">
        <f>FIRE1001_historical_working!P25</f>
        <v>..</v>
      </c>
      <c r="Q23" s="91" t="str">
        <f>FIRE1001_historical_working!Q25</f>
        <v>..</v>
      </c>
      <c r="R23" s="90"/>
      <c r="S23" s="25"/>
      <c r="T23" s="25"/>
      <c r="U23" s="93"/>
      <c r="V23" s="93"/>
      <c r="W23" s="93"/>
      <c r="X23" s="93"/>
      <c r="Y23" s="93"/>
      <c r="Z23" s="93"/>
      <c r="AA23" s="93"/>
      <c r="AB23" s="93"/>
      <c r="AC23" s="93"/>
      <c r="AD23" s="93"/>
    </row>
    <row r="24" spans="1:37" s="14" customFormat="1" ht="16.5" hidden="1" customHeight="1" x14ac:dyDescent="0.3">
      <c r="A24" s="2"/>
      <c r="B24" s="28" t="s">
        <v>10</v>
      </c>
      <c r="C24" s="196" t="str">
        <f>FIRE1001_historical_working!C26</f>
        <v>..</v>
      </c>
      <c r="D24" s="90" t="str">
        <f>FIRE1001_historical_working!D26</f>
        <v>..</v>
      </c>
      <c r="E24" s="90" t="str">
        <f>FIRE1001_historical_working!E26</f>
        <v>..</v>
      </c>
      <c r="F24" s="90" t="str">
        <f>FIRE1001_historical_working!F26</f>
        <v>..</v>
      </c>
      <c r="G24" s="90" t="str">
        <f>FIRE1001_historical_working!G26</f>
        <v>..</v>
      </c>
      <c r="H24" s="90" t="str">
        <f>FIRE1001_historical_working!H26</f>
        <v>..</v>
      </c>
      <c r="I24" s="90" t="str">
        <f>FIRE1001_historical_working!I26</f>
        <v>..</v>
      </c>
      <c r="J24" s="90" t="str">
        <f>FIRE1001_historical_working!J26</f>
        <v>..</v>
      </c>
      <c r="K24" s="90" t="str">
        <f>FIRE1001_historical_working!K26</f>
        <v>..</v>
      </c>
      <c r="L24" s="90" t="str">
        <f>FIRE1001_historical_working!L26</f>
        <v>..</v>
      </c>
      <c r="M24" s="90" t="str">
        <f>FIRE1001_historical_working!M26</f>
        <v>..</v>
      </c>
      <c r="N24" s="90" t="str">
        <f>FIRE1001_historical_working!N26</f>
        <v>..</v>
      </c>
      <c r="O24" s="90" t="str">
        <f>FIRE1001_historical_working!O26</f>
        <v>..</v>
      </c>
      <c r="P24" s="90" t="str">
        <f>FIRE1001_historical_working!P26</f>
        <v>..</v>
      </c>
      <c r="Q24" s="91" t="str">
        <f>FIRE1001_historical_working!Q26</f>
        <v>..</v>
      </c>
      <c r="R24" s="90"/>
      <c r="S24" s="25"/>
      <c r="T24" s="25"/>
      <c r="U24" s="93"/>
      <c r="V24" s="93"/>
      <c r="W24" s="93"/>
      <c r="X24" s="93"/>
      <c r="Y24" s="93"/>
      <c r="Z24" s="93"/>
      <c r="AA24" s="93"/>
      <c r="AB24" s="93"/>
      <c r="AC24" s="93"/>
      <c r="AD24" s="93"/>
    </row>
    <row r="25" spans="1:37" s="71" customFormat="1" ht="16.5" customHeight="1" x14ac:dyDescent="0.3">
      <c r="A25" s="15" t="s">
        <v>226</v>
      </c>
      <c r="B25" s="191"/>
      <c r="C25" s="195">
        <f>FIRE1001_historical_working!C27</f>
        <v>37383.872780859958</v>
      </c>
      <c r="D25" s="67">
        <f>FIRE1001_historical_working!D27</f>
        <v>38501.125660556667</v>
      </c>
      <c r="E25" s="67">
        <f>FIRE1001_historical_working!E27</f>
        <v>37524.069260803066</v>
      </c>
      <c r="F25" s="67">
        <f>FIRE1001_historical_working!F27</f>
        <v>34822.881208100378</v>
      </c>
      <c r="G25" s="67">
        <f>FIRE1001_historical_working!G27</f>
        <v>32766.668422697796</v>
      </c>
      <c r="H25" s="67">
        <f>FIRE1001_historical_working!H27</f>
        <v>35050.393222204919</v>
      </c>
      <c r="I25" s="67">
        <f>FIRE1001_historical_working!I27</f>
        <v>32357.975724565025</v>
      </c>
      <c r="J25" s="67">
        <f>FIRE1001_historical_working!J27</f>
        <v>34699.212776078995</v>
      </c>
      <c r="K25" s="67">
        <f>FIRE1001_historical_working!K27</f>
        <v>31034.688870578168</v>
      </c>
      <c r="L25" s="67">
        <f>FIRE1001_historical_working!L27</f>
        <v>33183.298174142808</v>
      </c>
      <c r="M25" s="67">
        <f>FIRE1001_historical_working!M27</f>
        <v>29379.025628113573</v>
      </c>
      <c r="N25" s="67">
        <f>FIRE1001_historical_working!N27</f>
        <v>27507</v>
      </c>
      <c r="O25" s="67">
        <f>FIRE1001_historical_working!O27</f>
        <v>26083.687627723797</v>
      </c>
      <c r="P25" s="67">
        <f>FIRE1001_historical_working!P27</f>
        <v>23544.357107085227</v>
      </c>
      <c r="Q25" s="84">
        <f>FIRE1001_historical_working!Q27</f>
        <v>19416.351246263916</v>
      </c>
      <c r="R25" s="67"/>
      <c r="S25" s="69"/>
      <c r="T25" s="69"/>
      <c r="U25" s="93"/>
      <c r="V25" s="93"/>
      <c r="W25" s="93"/>
      <c r="X25" s="93"/>
      <c r="Y25" s="93"/>
      <c r="Z25" s="93"/>
      <c r="AA25" s="93"/>
      <c r="AB25" s="93"/>
      <c r="AC25" s="93"/>
      <c r="AD25" s="93"/>
    </row>
    <row r="26" spans="1:37" s="9" customFormat="1" ht="16.5" hidden="1" customHeight="1" x14ac:dyDescent="0.3">
      <c r="A26" s="27"/>
      <c r="B26" s="28" t="s">
        <v>8</v>
      </c>
      <c r="C26" s="196" t="str">
        <f>FIRE1001_historical_working!C28</f>
        <v>..</v>
      </c>
      <c r="D26" s="90" t="str">
        <f>FIRE1001_historical_working!D28</f>
        <v>..</v>
      </c>
      <c r="E26" s="90" t="str">
        <f>FIRE1001_historical_working!E28</f>
        <v>..</v>
      </c>
      <c r="F26" s="90" t="str">
        <f>FIRE1001_historical_working!F28</f>
        <v>..</v>
      </c>
      <c r="G26" s="90" t="str">
        <f>FIRE1001_historical_working!G28</f>
        <v>..</v>
      </c>
      <c r="H26" s="90" t="str">
        <f>FIRE1001_historical_working!H28</f>
        <v>..</v>
      </c>
      <c r="I26" s="90" t="str">
        <f>FIRE1001_historical_working!I28</f>
        <v>..</v>
      </c>
      <c r="J26" s="90" t="str">
        <f>FIRE1001_historical_working!J28</f>
        <v>..</v>
      </c>
      <c r="K26" s="90" t="str">
        <f>FIRE1001_historical_working!K28</f>
        <v>..</v>
      </c>
      <c r="L26" s="90" t="str">
        <f>FIRE1001_historical_working!L28</f>
        <v>..</v>
      </c>
      <c r="M26" s="90" t="str">
        <f>FIRE1001_historical_working!M28</f>
        <v>..</v>
      </c>
      <c r="N26" s="90" t="str">
        <f>FIRE1001_historical_working!N28</f>
        <v>..</v>
      </c>
      <c r="O26" s="90" t="str">
        <f>FIRE1001_historical_working!O28</f>
        <v>..</v>
      </c>
      <c r="P26" s="90" t="str">
        <f>FIRE1001_historical_working!P28</f>
        <v>..</v>
      </c>
      <c r="Q26" s="91" t="str">
        <f>FIRE1001_historical_working!Q28</f>
        <v>..</v>
      </c>
      <c r="R26" s="90"/>
      <c r="S26" s="25"/>
      <c r="T26" s="25"/>
      <c r="U26" s="93"/>
      <c r="V26" s="93"/>
      <c r="W26" s="93"/>
      <c r="X26" s="93"/>
      <c r="Y26" s="93"/>
      <c r="Z26" s="93"/>
      <c r="AA26" s="93"/>
      <c r="AB26" s="93"/>
      <c r="AC26" s="93"/>
      <c r="AD26" s="93"/>
    </row>
    <row r="27" spans="1:37" s="14" customFormat="1" ht="16.5" hidden="1" customHeight="1" x14ac:dyDescent="0.3">
      <c r="A27" s="2"/>
      <c r="B27" s="28" t="s">
        <v>7</v>
      </c>
      <c r="C27" s="196" t="str">
        <f>FIRE1001_historical_working!C29</f>
        <v>..</v>
      </c>
      <c r="D27" s="90" t="str">
        <f>FIRE1001_historical_working!D29</f>
        <v>..</v>
      </c>
      <c r="E27" s="90" t="str">
        <f>FIRE1001_historical_working!E29</f>
        <v>..</v>
      </c>
      <c r="F27" s="90" t="str">
        <f>FIRE1001_historical_working!F29</f>
        <v>..</v>
      </c>
      <c r="G27" s="90" t="str">
        <f>FIRE1001_historical_working!G29</f>
        <v>..</v>
      </c>
      <c r="H27" s="90" t="str">
        <f>FIRE1001_historical_working!H29</f>
        <v>..</v>
      </c>
      <c r="I27" s="90" t="str">
        <f>FIRE1001_historical_working!I29</f>
        <v>..</v>
      </c>
      <c r="J27" s="90" t="str">
        <f>FIRE1001_historical_working!J29</f>
        <v>..</v>
      </c>
      <c r="K27" s="90" t="str">
        <f>FIRE1001_historical_working!K29</f>
        <v>..</v>
      </c>
      <c r="L27" s="90" t="str">
        <f>FIRE1001_historical_working!L29</f>
        <v>..</v>
      </c>
      <c r="M27" s="90" t="str">
        <f>FIRE1001_historical_working!M29</f>
        <v>..</v>
      </c>
      <c r="N27" s="90" t="str">
        <f>FIRE1001_historical_working!N29</f>
        <v>..</v>
      </c>
      <c r="O27" s="90" t="str">
        <f>FIRE1001_historical_working!O29</f>
        <v>..</v>
      </c>
      <c r="P27" s="90" t="str">
        <f>FIRE1001_historical_working!P29</f>
        <v>..</v>
      </c>
      <c r="Q27" s="91" t="str">
        <f>FIRE1001_historical_working!Q29</f>
        <v>..</v>
      </c>
      <c r="R27" s="90"/>
      <c r="S27" s="25"/>
      <c r="T27" s="25"/>
      <c r="U27" s="93"/>
      <c r="V27" s="93"/>
      <c r="W27" s="93"/>
      <c r="X27" s="93"/>
      <c r="Y27" s="93"/>
      <c r="Z27" s="93"/>
      <c r="AA27" s="93"/>
      <c r="AB27" s="93"/>
      <c r="AC27" s="93"/>
      <c r="AD27" s="93"/>
    </row>
    <row r="28" spans="1:37" s="71" customFormat="1" ht="16.5" customHeight="1" x14ac:dyDescent="0.3">
      <c r="A28" s="15" t="s">
        <v>6</v>
      </c>
      <c r="B28" s="191"/>
      <c r="C28" s="195">
        <f>FIRE1001_historical_working!C30</f>
        <v>54738.846916140006</v>
      </c>
      <c r="D28" s="67">
        <f>FIRE1001_historical_working!D30</f>
        <v>61216.64455239354</v>
      </c>
      <c r="E28" s="67">
        <f>FIRE1001_historical_working!E30</f>
        <v>60384.345318068357</v>
      </c>
      <c r="F28" s="67">
        <f>FIRE1001_historical_working!F30</f>
        <v>60011.634793558565</v>
      </c>
      <c r="G28" s="67">
        <f>FIRE1001_historical_working!G30</f>
        <v>65045.452423316674</v>
      </c>
      <c r="H28" s="67">
        <f>FIRE1001_historical_working!H30</f>
        <v>76829.847313388891</v>
      </c>
      <c r="I28" s="67">
        <f>FIRE1001_historical_working!I30</f>
        <v>78785.066930511806</v>
      </c>
      <c r="J28" s="67">
        <f>FIRE1001_historical_working!J30</f>
        <v>87562.862302813635</v>
      </c>
      <c r="K28" s="67">
        <f>FIRE1001_historical_working!K30</f>
        <v>80984.125926333872</v>
      </c>
      <c r="L28" s="67">
        <f>FIRE1001_historical_working!L30</f>
        <v>74834.80888308624</v>
      </c>
      <c r="M28" s="67">
        <f>FIRE1001_historical_working!M30</f>
        <v>58878.347962349253</v>
      </c>
      <c r="N28" s="67">
        <f>FIRE1001_historical_working!N30</f>
        <v>53158</v>
      </c>
      <c r="O28" s="67">
        <f>FIRE1001_historical_working!O30</f>
        <v>47351.452779703446</v>
      </c>
      <c r="P28" s="67">
        <f>FIRE1001_historical_working!P30</f>
        <v>40936.776351988818</v>
      </c>
      <c r="Q28" s="84">
        <f>FIRE1001_historical_working!Q30</f>
        <v>36175.279220479584</v>
      </c>
      <c r="R28" s="67"/>
      <c r="S28" s="69"/>
      <c r="T28" s="69"/>
      <c r="U28" s="93"/>
      <c r="V28" s="93"/>
      <c r="W28" s="93"/>
      <c r="X28" s="93"/>
      <c r="Y28" s="93"/>
      <c r="Z28" s="93"/>
      <c r="AA28" s="93"/>
      <c r="AB28" s="93"/>
      <c r="AC28" s="93"/>
      <c r="AD28" s="93"/>
    </row>
    <row r="29" spans="1:37" s="71" customFormat="1" ht="16.5" customHeight="1" thickBot="1" x14ac:dyDescent="0.35">
      <c r="A29" s="201" t="s">
        <v>227</v>
      </c>
      <c r="B29" s="192"/>
      <c r="C29" s="85">
        <f>FIRE1001_historical_working!C31</f>
        <v>10830.753667370001</v>
      </c>
      <c r="D29" s="86">
        <f>FIRE1001_historical_working!D31</f>
        <v>11645.026941520202</v>
      </c>
      <c r="E29" s="86">
        <f>FIRE1001_historical_working!E31</f>
        <v>11115.009265480199</v>
      </c>
      <c r="F29" s="86">
        <f>FIRE1001_historical_working!F31</f>
        <v>9809.1645524090054</v>
      </c>
      <c r="G29" s="86">
        <f>FIRE1001_historical_working!G31</f>
        <v>9194.6585686519029</v>
      </c>
      <c r="H29" s="86">
        <f>FIRE1001_historical_working!H31</f>
        <v>10248.704877971195</v>
      </c>
      <c r="I29" s="86">
        <f>FIRE1001_historical_working!I31</f>
        <v>9557.5182717081007</v>
      </c>
      <c r="J29" s="86">
        <f>FIRE1001_historical_working!J31</f>
        <v>10702.210864646402</v>
      </c>
      <c r="K29" s="86">
        <f>FIRE1001_historical_working!K31</f>
        <v>10692.761949944303</v>
      </c>
      <c r="L29" s="86">
        <f>FIRE1001_historical_working!L31</f>
        <v>11297.204048401498</v>
      </c>
      <c r="M29" s="86">
        <f>FIRE1001_historical_working!M31</f>
        <v>9494.3414007627998</v>
      </c>
      <c r="N29" s="86">
        <f>FIRE1001_historical_working!N31</f>
        <v>8924</v>
      </c>
      <c r="O29" s="86">
        <f>FIRE1001_historical_working!O31</f>
        <v>9469.7274140004029</v>
      </c>
      <c r="P29" s="86">
        <f>FIRE1001_historical_working!P31</f>
        <v>7620.9081481198991</v>
      </c>
      <c r="Q29" s="87">
        <f>FIRE1001_historical_working!Q31</f>
        <v>7110.2972832206997</v>
      </c>
      <c r="R29" s="67"/>
      <c r="S29" s="69"/>
      <c r="T29" s="69"/>
      <c r="U29" s="93"/>
      <c r="V29" s="93"/>
      <c r="W29" s="93"/>
      <c r="X29" s="93"/>
      <c r="Y29" s="93"/>
      <c r="Z29" s="93"/>
      <c r="AA29" s="93"/>
      <c r="AB29" s="93"/>
      <c r="AC29" s="93"/>
      <c r="AD29" s="93"/>
    </row>
    <row r="30" spans="1:37" s="71" customFormat="1" ht="16.5" hidden="1" customHeight="1" thickBot="1" x14ac:dyDescent="0.35">
      <c r="A30" s="26" t="s">
        <v>230</v>
      </c>
      <c r="B30" s="192"/>
      <c r="C30" s="85" t="str">
        <f>FIRE1001_historical_working!C32</f>
        <v>..</v>
      </c>
      <c r="D30" s="86" t="str">
        <f>FIRE1001_historical_working!D32</f>
        <v>..</v>
      </c>
      <c r="E30" s="86" t="str">
        <f>FIRE1001_historical_working!E32</f>
        <v>..</v>
      </c>
      <c r="F30" s="86" t="str">
        <f>FIRE1001_historical_working!F32</f>
        <v>..</v>
      </c>
      <c r="G30" s="86" t="str">
        <f>FIRE1001_historical_working!G32</f>
        <v>..</v>
      </c>
      <c r="H30" s="86" t="str">
        <f>FIRE1001_historical_working!H32</f>
        <v>..</v>
      </c>
      <c r="I30" s="86" t="str">
        <f>FIRE1001_historical_working!I32</f>
        <v>..</v>
      </c>
      <c r="J30" s="86" t="str">
        <f>FIRE1001_historical_working!J32</f>
        <v>..</v>
      </c>
      <c r="K30" s="86" t="str">
        <f>FIRE1001_historical_working!K32</f>
        <v>..</v>
      </c>
      <c r="L30" s="86" t="str">
        <f>FIRE1001_historical_working!L32</f>
        <v>..</v>
      </c>
      <c r="M30" s="86" t="str">
        <f>FIRE1001_historical_working!M32</f>
        <v>..</v>
      </c>
      <c r="N30" s="86" t="str">
        <f>FIRE1001_historical_working!N32</f>
        <v>..</v>
      </c>
      <c r="O30" s="86" t="str">
        <f>FIRE1001_historical_working!O32</f>
        <v>..</v>
      </c>
      <c r="P30" s="86" t="str">
        <f>FIRE1001_historical_working!P32</f>
        <v>..</v>
      </c>
      <c r="Q30" s="87" t="str">
        <f>FIRE1001_historical_working!Q32</f>
        <v>..</v>
      </c>
      <c r="R30" s="102"/>
      <c r="S30" s="72"/>
      <c r="T30" s="72"/>
      <c r="U30" s="93"/>
      <c r="V30" s="93"/>
      <c r="W30" s="93"/>
      <c r="X30" s="93"/>
      <c r="Y30" s="93"/>
      <c r="Z30" s="93"/>
      <c r="AA30" s="93"/>
      <c r="AB30" s="93"/>
      <c r="AC30" s="93"/>
      <c r="AD30" s="93"/>
    </row>
    <row r="31" spans="1:37" x14ac:dyDescent="0.3">
      <c r="A31" s="133" t="s">
        <v>37</v>
      </c>
      <c r="B31" s="133"/>
      <c r="C31" s="133"/>
      <c r="D31" s="133"/>
      <c r="E31" s="133"/>
      <c r="F31" s="133"/>
      <c r="G31" s="133"/>
      <c r="H31" s="133"/>
      <c r="I31" s="133"/>
      <c r="J31" s="133"/>
      <c r="K31" s="20"/>
      <c r="L31" s="20"/>
      <c r="M31" s="20"/>
      <c r="N31" s="20"/>
      <c r="O31" s="20"/>
      <c r="P31" s="20"/>
      <c r="Q31" s="20"/>
    </row>
    <row r="32" spans="1:37" x14ac:dyDescent="0.3">
      <c r="A32" s="129" t="s">
        <v>164</v>
      </c>
      <c r="B32" s="129"/>
      <c r="C32" s="129"/>
      <c r="D32" s="129"/>
      <c r="E32" s="129"/>
      <c r="F32" s="129"/>
      <c r="G32" s="129"/>
      <c r="H32" s="129"/>
      <c r="I32" s="20"/>
      <c r="J32" s="20"/>
      <c r="K32" s="20"/>
      <c r="L32" s="20"/>
      <c r="M32" s="20"/>
      <c r="N32" s="20"/>
      <c r="O32" s="20"/>
      <c r="P32" s="20"/>
      <c r="Q32" s="20"/>
    </row>
    <row r="33" spans="1:20" x14ac:dyDescent="0.3">
      <c r="A33" s="8" t="s">
        <v>223</v>
      </c>
      <c r="B33" s="8"/>
      <c r="C33" s="20"/>
      <c r="D33" s="20"/>
      <c r="E33" s="20"/>
      <c r="F33" s="20"/>
      <c r="G33" s="20"/>
      <c r="H33" s="20"/>
      <c r="I33" s="20"/>
      <c r="J33" s="20"/>
      <c r="K33" s="20"/>
      <c r="L33" s="20"/>
      <c r="M33" s="20"/>
      <c r="N33" s="20"/>
      <c r="O33" s="20"/>
      <c r="P33" s="20"/>
      <c r="Q33" s="20"/>
    </row>
    <row r="34" spans="1:20" x14ac:dyDescent="0.3">
      <c r="A34" s="8" t="s">
        <v>225</v>
      </c>
      <c r="B34" s="8"/>
      <c r="C34" s="20"/>
      <c r="D34" s="20"/>
      <c r="E34" s="20"/>
      <c r="F34" s="20"/>
      <c r="G34" s="20"/>
      <c r="H34" s="20"/>
      <c r="I34" s="20"/>
      <c r="J34" s="20"/>
      <c r="K34" s="20"/>
      <c r="L34" s="20"/>
      <c r="M34" s="20"/>
      <c r="N34" s="20"/>
      <c r="O34" s="20"/>
      <c r="P34" s="20"/>
      <c r="Q34" s="20"/>
    </row>
    <row r="35" spans="1:20" x14ac:dyDescent="0.3">
      <c r="A35" s="8" t="s">
        <v>228</v>
      </c>
      <c r="B35" s="8"/>
      <c r="C35" s="8"/>
      <c r="D35" s="8"/>
      <c r="E35" s="8"/>
      <c r="F35" s="8"/>
      <c r="G35" s="8"/>
      <c r="H35" s="8"/>
      <c r="I35" s="8"/>
    </row>
    <row r="36" spans="1:20" x14ac:dyDescent="0.3">
      <c r="A36" s="8" t="s">
        <v>229</v>
      </c>
      <c r="B36" s="8"/>
      <c r="C36" s="8"/>
      <c r="D36" s="8"/>
      <c r="E36" s="8"/>
      <c r="F36" s="8"/>
      <c r="G36" s="8"/>
      <c r="H36" s="8"/>
      <c r="I36" s="8"/>
    </row>
    <row r="37" spans="1:20" x14ac:dyDescent="0.3">
      <c r="A37" s="8" t="s">
        <v>156</v>
      </c>
      <c r="B37" s="8"/>
      <c r="C37" s="8"/>
      <c r="D37" s="8"/>
      <c r="E37" s="8"/>
      <c r="F37" s="8"/>
      <c r="G37" s="8"/>
      <c r="H37" s="8"/>
      <c r="I37" s="8"/>
    </row>
    <row r="38" spans="1:20" ht="27.75" customHeight="1" x14ac:dyDescent="0.3">
      <c r="A38" s="6" t="s">
        <v>221</v>
      </c>
      <c r="B38" s="2"/>
      <c r="C38" s="7"/>
      <c r="D38" s="7"/>
      <c r="E38" s="7"/>
      <c r="F38" s="7"/>
      <c r="G38" s="7"/>
      <c r="H38" s="7"/>
      <c r="K38" s="2"/>
      <c r="L38" s="2"/>
      <c r="M38" s="2"/>
      <c r="N38" s="2"/>
      <c r="O38" s="2"/>
      <c r="P38" s="2"/>
      <c r="R38" s="1"/>
      <c r="S38" s="1"/>
      <c r="T38" s="1"/>
    </row>
    <row r="39" spans="1:20" ht="15" customHeight="1" x14ac:dyDescent="0.3">
      <c r="A39" s="135" t="s">
        <v>216</v>
      </c>
      <c r="B39" s="135"/>
      <c r="H39" s="7"/>
      <c r="K39" s="2"/>
      <c r="L39" s="2"/>
      <c r="M39" s="2"/>
      <c r="N39" s="2"/>
      <c r="O39" s="2"/>
      <c r="P39" s="2"/>
      <c r="R39" s="1"/>
      <c r="S39" s="1"/>
      <c r="T39" s="1"/>
    </row>
    <row r="40" spans="1:20" ht="26.25" customHeight="1" x14ac:dyDescent="0.3">
      <c r="A40" s="6" t="s">
        <v>3</v>
      </c>
      <c r="B40" s="2"/>
      <c r="C40" s="2"/>
      <c r="D40" s="2"/>
      <c r="E40" s="2"/>
      <c r="F40" s="2"/>
      <c r="G40" s="2"/>
      <c r="H40" s="2"/>
      <c r="I40" s="2"/>
      <c r="J40" s="2"/>
    </row>
    <row r="41" spans="1:20" x14ac:dyDescent="0.3">
      <c r="A41" s="136" t="s">
        <v>38</v>
      </c>
      <c r="B41" s="136"/>
      <c r="C41" s="136"/>
      <c r="D41" s="136"/>
      <c r="E41" s="136"/>
      <c r="F41" s="136"/>
      <c r="G41" s="136"/>
      <c r="H41" s="136"/>
      <c r="I41" s="136"/>
      <c r="J41" s="136"/>
    </row>
    <row r="42" spans="1:20" ht="24" customHeight="1" x14ac:dyDescent="0.3">
      <c r="A42" s="79" t="s">
        <v>211</v>
      </c>
      <c r="B42" s="140"/>
      <c r="C42" s="140"/>
      <c r="D42" s="140"/>
      <c r="E42" s="140"/>
      <c r="F42" s="140"/>
      <c r="G42" s="140"/>
      <c r="H42" s="140"/>
      <c r="I42" s="140"/>
      <c r="J42" s="140"/>
    </row>
    <row r="43" spans="1:20" ht="27" customHeight="1" x14ac:dyDescent="0.3">
      <c r="A43" s="144" t="s">
        <v>2</v>
      </c>
      <c r="B43" s="5"/>
      <c r="C43" s="5"/>
      <c r="D43" s="5"/>
      <c r="E43" s="5"/>
      <c r="F43" s="5"/>
      <c r="G43" s="5"/>
      <c r="H43" s="5"/>
      <c r="I43" s="5"/>
      <c r="J43" s="5"/>
    </row>
    <row r="44" spans="1:20" x14ac:dyDescent="0.3">
      <c r="A44" s="137" t="s">
        <v>1</v>
      </c>
      <c r="B44" s="137"/>
      <c r="C44" s="137"/>
      <c r="D44" s="137"/>
      <c r="E44" s="4"/>
      <c r="F44" s="4"/>
      <c r="G44" s="4"/>
      <c r="H44" s="4"/>
      <c r="I44" s="4"/>
      <c r="J44" s="4"/>
    </row>
    <row r="45" spans="1:20" ht="28.5" customHeight="1" x14ac:dyDescent="0.3">
      <c r="A45" s="2" t="s">
        <v>0</v>
      </c>
      <c r="B45" s="2"/>
      <c r="C45" s="2"/>
      <c r="D45" s="2"/>
      <c r="E45" s="2"/>
      <c r="F45" s="2"/>
      <c r="G45" s="2"/>
      <c r="H45" s="2"/>
      <c r="I45" s="2"/>
      <c r="J45" s="101"/>
      <c r="Q45" s="200" t="s">
        <v>213</v>
      </c>
      <c r="R45" s="100"/>
      <c r="S45" s="100"/>
    </row>
    <row r="46" spans="1:20" x14ac:dyDescent="0.3">
      <c r="A46" s="129" t="s">
        <v>132</v>
      </c>
      <c r="B46" s="129"/>
      <c r="C46" s="129"/>
      <c r="D46" s="2"/>
      <c r="E46" s="2"/>
      <c r="F46" s="2"/>
      <c r="G46" s="2"/>
      <c r="H46" s="2"/>
      <c r="I46" s="2"/>
      <c r="J46" s="101"/>
      <c r="P46" s="146"/>
      <c r="Q46" s="146" t="s">
        <v>220</v>
      </c>
      <c r="R46" s="101"/>
      <c r="S46" s="101"/>
    </row>
    <row r="47" spans="1:20" x14ac:dyDescent="0.3">
      <c r="A47" s="138" t="s">
        <v>219</v>
      </c>
      <c r="B47" s="2"/>
      <c r="C47" s="2"/>
      <c r="D47" s="2"/>
      <c r="E47" s="2"/>
      <c r="F47" s="2"/>
      <c r="G47" s="2"/>
      <c r="H47" s="2"/>
      <c r="I47" s="2"/>
    </row>
    <row r="48" spans="1:20" x14ac:dyDescent="0.3">
      <c r="A48" s="3"/>
      <c r="B48" s="2"/>
      <c r="C48" s="2"/>
      <c r="D48" s="2"/>
      <c r="E48" s="2"/>
      <c r="F48" s="2"/>
      <c r="G48" s="2"/>
      <c r="H48" s="2"/>
      <c r="I48" s="2"/>
    </row>
    <row r="49" spans="1:20" x14ac:dyDescent="0.3">
      <c r="A49" s="8"/>
    </row>
    <row r="50" spans="1:20" x14ac:dyDescent="0.3">
      <c r="A50" s="8"/>
    </row>
    <row r="51" spans="1:20" x14ac:dyDescent="0.3">
      <c r="A51" s="8"/>
    </row>
    <row r="55" spans="1:20" x14ac:dyDescent="0.3">
      <c r="S55" s="29" t="s">
        <v>49</v>
      </c>
      <c r="T55" s="2" t="s">
        <v>44</v>
      </c>
    </row>
    <row r="56" spans="1:20" x14ac:dyDescent="0.3">
      <c r="S56" s="29" t="s">
        <v>100</v>
      </c>
      <c r="T56" s="29" t="s">
        <v>102</v>
      </c>
    </row>
    <row r="57" spans="1:20" x14ac:dyDescent="0.3">
      <c r="S57" s="29" t="s">
        <v>101</v>
      </c>
      <c r="T57" s="29" t="s">
        <v>103</v>
      </c>
    </row>
    <row r="58" spans="1:20" x14ac:dyDescent="0.3">
      <c r="S58" s="29" t="s">
        <v>51</v>
      </c>
      <c r="T58" s="29" t="s">
        <v>104</v>
      </c>
    </row>
    <row r="59" spans="1:20" x14ac:dyDescent="0.3">
      <c r="T59" s="29" t="s">
        <v>105</v>
      </c>
    </row>
    <row r="60" spans="1:20" x14ac:dyDescent="0.3">
      <c r="T60" s="29" t="s">
        <v>45</v>
      </c>
    </row>
    <row r="61" spans="1:20" x14ac:dyDescent="0.3">
      <c r="T61" s="29" t="s">
        <v>52</v>
      </c>
    </row>
    <row r="62" spans="1:20" x14ac:dyDescent="0.3">
      <c r="T62" s="29" t="s">
        <v>53</v>
      </c>
    </row>
    <row r="63" spans="1:20" x14ac:dyDescent="0.3">
      <c r="T63" s="29" t="s">
        <v>54</v>
      </c>
    </row>
    <row r="64" spans="1:20" x14ac:dyDescent="0.3">
      <c r="T64" s="29" t="s">
        <v>55</v>
      </c>
    </row>
    <row r="65" spans="20:20" x14ac:dyDescent="0.3">
      <c r="T65" s="29" t="s">
        <v>56</v>
      </c>
    </row>
    <row r="66" spans="20:20" x14ac:dyDescent="0.3">
      <c r="T66" s="29" t="s">
        <v>57</v>
      </c>
    </row>
    <row r="67" spans="20:20" x14ac:dyDescent="0.3">
      <c r="T67" s="29" t="s">
        <v>58</v>
      </c>
    </row>
    <row r="68" spans="20:20" x14ac:dyDescent="0.3">
      <c r="T68" s="29" t="s">
        <v>59</v>
      </c>
    </row>
    <row r="69" spans="20:20" x14ac:dyDescent="0.3">
      <c r="T69" s="29" t="s">
        <v>60</v>
      </c>
    </row>
    <row r="70" spans="20:20" x14ac:dyDescent="0.3">
      <c r="T70" s="29" t="s">
        <v>61</v>
      </c>
    </row>
    <row r="71" spans="20:20" x14ac:dyDescent="0.3">
      <c r="T71" s="29" t="s">
        <v>62</v>
      </c>
    </row>
    <row r="72" spans="20:20" x14ac:dyDescent="0.3">
      <c r="T72" s="29" t="s">
        <v>63</v>
      </c>
    </row>
    <row r="73" spans="20:20" x14ac:dyDescent="0.3">
      <c r="T73" s="29" t="s">
        <v>64</v>
      </c>
    </row>
    <row r="74" spans="20:20" x14ac:dyDescent="0.3">
      <c r="T74" s="29" t="s">
        <v>65</v>
      </c>
    </row>
    <row r="75" spans="20:20" x14ac:dyDescent="0.3">
      <c r="T75" s="29" t="s">
        <v>66</v>
      </c>
    </row>
    <row r="76" spans="20:20" x14ac:dyDescent="0.3">
      <c r="T76" s="29" t="s">
        <v>67</v>
      </c>
    </row>
    <row r="77" spans="20:20" x14ac:dyDescent="0.3">
      <c r="T77" s="29" t="s">
        <v>68</v>
      </c>
    </row>
    <row r="78" spans="20:20" x14ac:dyDescent="0.3">
      <c r="T78" s="29" t="s">
        <v>69</v>
      </c>
    </row>
    <row r="79" spans="20:20" x14ac:dyDescent="0.3">
      <c r="T79" s="29" t="s">
        <v>70</v>
      </c>
    </row>
    <row r="80" spans="20:20" x14ac:dyDescent="0.3">
      <c r="T80" s="29" t="s">
        <v>71</v>
      </c>
    </row>
    <row r="81" spans="20:20" x14ac:dyDescent="0.3">
      <c r="T81" s="29" t="s">
        <v>72</v>
      </c>
    </row>
    <row r="82" spans="20:20" x14ac:dyDescent="0.3">
      <c r="T82" s="29" t="s">
        <v>73</v>
      </c>
    </row>
    <row r="83" spans="20:20" x14ac:dyDescent="0.3">
      <c r="T83" s="29" t="s">
        <v>98</v>
      </c>
    </row>
    <row r="84" spans="20:20" x14ac:dyDescent="0.3">
      <c r="T84" s="29" t="s">
        <v>99</v>
      </c>
    </row>
    <row r="85" spans="20:20" x14ac:dyDescent="0.3">
      <c r="T85" s="29" t="s">
        <v>74</v>
      </c>
    </row>
    <row r="86" spans="20:20" x14ac:dyDescent="0.3">
      <c r="T86" s="29" t="s">
        <v>75</v>
      </c>
    </row>
    <row r="87" spans="20:20" x14ac:dyDescent="0.3">
      <c r="T87" s="29" t="s">
        <v>76</v>
      </c>
    </row>
    <row r="88" spans="20:20" x14ac:dyDescent="0.3">
      <c r="T88" s="29" t="s">
        <v>77</v>
      </c>
    </row>
    <row r="89" spans="20:20" x14ac:dyDescent="0.3">
      <c r="T89" s="29" t="s">
        <v>78</v>
      </c>
    </row>
    <row r="90" spans="20:20" x14ac:dyDescent="0.3">
      <c r="T90" s="29" t="s">
        <v>79</v>
      </c>
    </row>
    <row r="91" spans="20:20" x14ac:dyDescent="0.3">
      <c r="T91" s="29" t="s">
        <v>80</v>
      </c>
    </row>
    <row r="92" spans="20:20" x14ac:dyDescent="0.3">
      <c r="T92" s="29" t="s">
        <v>81</v>
      </c>
    </row>
    <row r="93" spans="20:20" x14ac:dyDescent="0.3">
      <c r="T93" s="29" t="s">
        <v>82</v>
      </c>
    </row>
    <row r="94" spans="20:20" x14ac:dyDescent="0.3">
      <c r="T94" s="29" t="s">
        <v>83</v>
      </c>
    </row>
    <row r="95" spans="20:20" x14ac:dyDescent="0.3">
      <c r="T95" s="29" t="s">
        <v>84</v>
      </c>
    </row>
    <row r="96" spans="20:20" x14ac:dyDescent="0.3">
      <c r="T96" s="29" t="s">
        <v>85</v>
      </c>
    </row>
    <row r="97" spans="20:20" x14ac:dyDescent="0.3">
      <c r="T97" s="29" t="s">
        <v>86</v>
      </c>
    </row>
    <row r="98" spans="20:20" x14ac:dyDescent="0.3">
      <c r="T98" s="29" t="s">
        <v>87</v>
      </c>
    </row>
    <row r="99" spans="20:20" x14ac:dyDescent="0.3">
      <c r="T99" s="29" t="s">
        <v>88</v>
      </c>
    </row>
    <row r="100" spans="20:20" x14ac:dyDescent="0.3">
      <c r="T100" s="29" t="s">
        <v>89</v>
      </c>
    </row>
    <row r="101" spans="20:20" x14ac:dyDescent="0.3">
      <c r="T101" s="29" t="s">
        <v>90</v>
      </c>
    </row>
    <row r="102" spans="20:20" x14ac:dyDescent="0.3">
      <c r="T102" s="29" t="s">
        <v>91</v>
      </c>
    </row>
    <row r="103" spans="20:20" x14ac:dyDescent="0.3">
      <c r="T103" s="29" t="s">
        <v>50</v>
      </c>
    </row>
    <row r="104" spans="20:20" x14ac:dyDescent="0.3">
      <c r="T104" s="29" t="s">
        <v>92</v>
      </c>
    </row>
    <row r="105" spans="20:20" x14ac:dyDescent="0.3">
      <c r="T105" s="29" t="s">
        <v>93</v>
      </c>
    </row>
  </sheetData>
  <dataValidations count="1">
    <dataValidation type="list" allowBlank="1" showInputMessage="1" showErrorMessage="1" sqref="A3" xr:uid="{FEBEAC80-CEB1-44E0-9482-BA3ED4E52B3D}">
      <formula1>$T$55:$T$105</formula1>
    </dataValidation>
  </dataValidations>
  <hyperlinks>
    <hyperlink ref="A46" r:id="rId1" xr:uid="{F7453BF4-F993-4A90-AF4F-F67BA8FC1C0D}"/>
    <hyperlink ref="A44" r:id="rId2" xr:uid="{31D03EC9-1EED-4445-9AF8-0A683D79E9F2}"/>
    <hyperlink ref="A31" r:id="rId3" xr:uid="{B64455E2-328E-4ECB-B311-D8D3277A90E7}"/>
    <hyperlink ref="A32:H32" location="'FRS geographical categories'!A1" display="2 For a list of FRSs by urban/rural and met/non-met categories, see worksheet 'FRS geographical categories'" xr:uid="{D3DA0E58-3100-4CBA-ACB0-2F78C1E406A0}"/>
    <hyperlink ref="Q45" r:id="rId4" xr:uid="{0B40E079-F2C7-44DB-938D-F952D0A164B4}"/>
  </hyperlinks>
  <pageMargins left="0.70866141732283472" right="0.70866141732283472" top="0.74803149606299213" bottom="0.74803149606299213" header="0.31496062992125984" footer="0.31496062992125984"/>
  <pageSetup paperSize="9" scale="48"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F1231-7CEF-4553-9743-C2158A281D86}">
  <dimension ref="A1:K5560"/>
  <sheetViews>
    <sheetView zoomScaleNormal="100" workbookViewId="0"/>
  </sheetViews>
  <sheetFormatPr defaultRowHeight="14.4" x14ac:dyDescent="0.3"/>
  <cols>
    <col min="1" max="1" width="16.21875" bestFit="1" customWidth="1"/>
    <col min="2" max="2" width="16.77734375" bestFit="1" customWidth="1"/>
    <col min="3" max="3" width="23.44140625" bestFit="1" customWidth="1"/>
    <col min="5" max="5" width="22.44140625" bestFit="1" customWidth="1"/>
    <col min="6" max="6" width="21.21875" bestFit="1" customWidth="1"/>
    <col min="7" max="7" width="21.44140625" bestFit="1" customWidth="1"/>
    <col min="8" max="8" width="12" bestFit="1" customWidth="1"/>
    <col min="9" max="9" width="10.77734375" hidden="1" customWidth="1"/>
    <col min="10" max="11" width="0" hidden="1" customWidth="1"/>
  </cols>
  <sheetData>
    <row r="1" spans="1:11" x14ac:dyDescent="0.3">
      <c r="A1" t="s">
        <v>40</v>
      </c>
      <c r="B1" t="s">
        <v>43</v>
      </c>
      <c r="C1" t="s">
        <v>115</v>
      </c>
      <c r="D1" t="s">
        <v>41</v>
      </c>
      <c r="E1" t="s">
        <v>94</v>
      </c>
      <c r="F1" t="s">
        <v>95</v>
      </c>
      <c r="G1" t="s">
        <v>96</v>
      </c>
      <c r="H1" t="s">
        <v>97</v>
      </c>
      <c r="I1" t="s">
        <v>136</v>
      </c>
      <c r="J1" t="s">
        <v>137</v>
      </c>
      <c r="K1" t="s">
        <v>166</v>
      </c>
    </row>
    <row r="2" spans="1:11" x14ac:dyDescent="0.3">
      <c r="A2" t="s">
        <v>19</v>
      </c>
      <c r="B2" t="s">
        <v>47</v>
      </c>
      <c r="C2" t="s">
        <v>44</v>
      </c>
      <c r="D2">
        <v>84140</v>
      </c>
      <c r="E2">
        <v>5.6323662299999997E-3</v>
      </c>
      <c r="F2">
        <v>8.3779752000000002E-4</v>
      </c>
      <c r="G2">
        <v>1.3124959099999999E-3</v>
      </c>
      <c r="H2">
        <v>3.4820723200000001E-3</v>
      </c>
      <c r="I2" s="45">
        <f t="shared" ref="I2:I29" si="0">E2</f>
        <v>5.6323662299999997E-3</v>
      </c>
      <c r="J2" s="45">
        <f t="shared" ref="J2:J29" si="1">SUM(F2:H2)</f>
        <v>5.6323657499999999E-3</v>
      </c>
      <c r="K2" t="b">
        <f t="shared" ref="K2:K29" si="2">ROUND(I2,5)=ROUND(J2,5)</f>
        <v>1</v>
      </c>
    </row>
    <row r="3" spans="1:11" x14ac:dyDescent="0.3">
      <c r="A3" t="s">
        <v>19</v>
      </c>
      <c r="B3" t="s">
        <v>13</v>
      </c>
      <c r="C3" t="s">
        <v>44</v>
      </c>
      <c r="D3">
        <v>35278</v>
      </c>
      <c r="E3">
        <v>5.1292607599999996E-3</v>
      </c>
      <c r="F3">
        <v>7.7673273000000004E-4</v>
      </c>
      <c r="G3">
        <v>1.16293633E-3</v>
      </c>
      <c r="H3">
        <v>3.1895912199999999E-3</v>
      </c>
      <c r="I3" s="45">
        <f t="shared" si="0"/>
        <v>5.1292607599999996E-3</v>
      </c>
      <c r="J3" s="45">
        <f t="shared" si="1"/>
        <v>5.1292602799999998E-3</v>
      </c>
      <c r="K3" t="b">
        <f t="shared" si="2"/>
        <v>1</v>
      </c>
    </row>
    <row r="4" spans="1:11" x14ac:dyDescent="0.3">
      <c r="A4" t="s">
        <v>19</v>
      </c>
      <c r="B4" t="s">
        <v>48</v>
      </c>
      <c r="C4" t="s">
        <v>44</v>
      </c>
      <c r="D4">
        <v>20045</v>
      </c>
      <c r="E4">
        <v>5.4472740699999999E-3</v>
      </c>
      <c r="F4">
        <v>8.5876892E-4</v>
      </c>
      <c r="G4">
        <v>1.2577687399999999E-3</v>
      </c>
      <c r="H4">
        <v>3.3307359299999998E-3</v>
      </c>
      <c r="I4" s="45">
        <f t="shared" si="0"/>
        <v>5.4472740699999999E-3</v>
      </c>
      <c r="J4" s="45">
        <f t="shared" si="1"/>
        <v>5.4472735899999992E-3</v>
      </c>
      <c r="K4" t="b">
        <f t="shared" si="2"/>
        <v>1</v>
      </c>
    </row>
    <row r="5" spans="1:11" x14ac:dyDescent="0.3">
      <c r="A5" t="s">
        <v>19</v>
      </c>
      <c r="B5" t="s">
        <v>108</v>
      </c>
      <c r="C5" t="s">
        <v>44</v>
      </c>
      <c r="D5">
        <v>6922</v>
      </c>
      <c r="E5">
        <v>6.78634155E-3</v>
      </c>
      <c r="F5">
        <v>1.01633623E-3</v>
      </c>
      <c r="G5">
        <v>1.5993104E-3</v>
      </c>
      <c r="H5">
        <v>4.1706944399999999E-3</v>
      </c>
      <c r="I5" s="45">
        <f t="shared" si="0"/>
        <v>6.78634155E-3</v>
      </c>
      <c r="J5" s="45">
        <f t="shared" si="1"/>
        <v>6.7863410700000001E-3</v>
      </c>
      <c r="K5" t="b">
        <f t="shared" si="2"/>
        <v>1</v>
      </c>
    </row>
    <row r="6" spans="1:11" x14ac:dyDescent="0.3">
      <c r="A6" t="s">
        <v>19</v>
      </c>
      <c r="B6" t="s">
        <v>6</v>
      </c>
      <c r="C6" t="s">
        <v>44</v>
      </c>
      <c r="D6">
        <v>21895</v>
      </c>
      <c r="E6">
        <v>6.2476167499999997E-3</v>
      </c>
      <c r="F6">
        <v>8.6054367E-4</v>
      </c>
      <c r="G6">
        <v>1.51289961E-3</v>
      </c>
      <c r="H6">
        <v>3.8741729999999999E-3</v>
      </c>
      <c r="I6" s="45">
        <f t="shared" si="0"/>
        <v>6.2476167499999997E-3</v>
      </c>
      <c r="J6" s="45">
        <f t="shared" si="1"/>
        <v>6.2476162799999999E-3</v>
      </c>
      <c r="K6" t="b">
        <f t="shared" si="2"/>
        <v>1</v>
      </c>
    </row>
    <row r="7" spans="1:11" x14ac:dyDescent="0.3">
      <c r="A7" t="s">
        <v>19</v>
      </c>
      <c r="B7" t="s">
        <v>47</v>
      </c>
      <c r="C7" t="s">
        <v>52</v>
      </c>
      <c r="D7">
        <v>1775</v>
      </c>
      <c r="E7">
        <v>5.8123758799999998E-3</v>
      </c>
      <c r="F7">
        <v>1.0538664799999999E-3</v>
      </c>
      <c r="G7">
        <v>1.35384039E-3</v>
      </c>
      <c r="H7">
        <v>3.4046685100000001E-3</v>
      </c>
      <c r="I7" s="45">
        <f t="shared" si="0"/>
        <v>5.8123758799999998E-3</v>
      </c>
      <c r="J7" s="45">
        <f t="shared" si="1"/>
        <v>5.81237538E-3</v>
      </c>
      <c r="K7" t="b">
        <f t="shared" si="2"/>
        <v>1</v>
      </c>
    </row>
    <row r="8" spans="1:11" x14ac:dyDescent="0.3">
      <c r="A8" t="s">
        <v>19</v>
      </c>
      <c r="B8" t="s">
        <v>13</v>
      </c>
      <c r="C8" t="s">
        <v>52</v>
      </c>
      <c r="D8">
        <v>647</v>
      </c>
      <c r="E8">
        <v>5.2545936100000003E-3</v>
      </c>
      <c r="F8">
        <v>9.0995096000000004E-4</v>
      </c>
      <c r="G8">
        <v>1.2015389200000001E-3</v>
      </c>
      <c r="H8">
        <v>3.1431032399999999E-3</v>
      </c>
      <c r="I8" s="45">
        <f t="shared" si="0"/>
        <v>5.2545936100000003E-3</v>
      </c>
      <c r="J8" s="45">
        <f t="shared" si="1"/>
        <v>5.2545931199999996E-3</v>
      </c>
      <c r="K8" t="b">
        <f t="shared" si="2"/>
        <v>1</v>
      </c>
    </row>
    <row r="9" spans="1:11" x14ac:dyDescent="0.3">
      <c r="A9" t="s">
        <v>19</v>
      </c>
      <c r="B9" t="s">
        <v>48</v>
      </c>
      <c r="C9" t="s">
        <v>52</v>
      </c>
      <c r="D9">
        <v>410</v>
      </c>
      <c r="E9">
        <v>5.5863254299999996E-3</v>
      </c>
      <c r="F9">
        <v>1.0600155799999999E-3</v>
      </c>
      <c r="G9">
        <v>1.31436289E-3</v>
      </c>
      <c r="H9">
        <v>3.2119464500000002E-3</v>
      </c>
      <c r="I9" s="45">
        <f t="shared" si="0"/>
        <v>5.5863254299999996E-3</v>
      </c>
      <c r="J9" s="45">
        <f t="shared" si="1"/>
        <v>5.5863249199999999E-3</v>
      </c>
      <c r="K9" t="b">
        <f t="shared" si="2"/>
        <v>1</v>
      </c>
    </row>
    <row r="10" spans="1:11" x14ac:dyDescent="0.3">
      <c r="A10" t="s">
        <v>19</v>
      </c>
      <c r="B10" t="s">
        <v>108</v>
      </c>
      <c r="C10" t="s">
        <v>52</v>
      </c>
      <c r="D10">
        <v>135</v>
      </c>
      <c r="E10">
        <v>6.85399497E-3</v>
      </c>
      <c r="F10">
        <v>1.3737137599999999E-3</v>
      </c>
      <c r="G10">
        <v>1.5625854700000001E-3</v>
      </c>
      <c r="H10">
        <v>3.9176952399999996E-3</v>
      </c>
      <c r="I10" s="45">
        <f t="shared" si="0"/>
        <v>6.85399497E-3</v>
      </c>
      <c r="J10" s="45">
        <f t="shared" si="1"/>
        <v>6.8539944699999994E-3</v>
      </c>
      <c r="K10" t="b">
        <f t="shared" si="2"/>
        <v>1</v>
      </c>
    </row>
    <row r="11" spans="1:11" x14ac:dyDescent="0.3">
      <c r="A11" t="s">
        <v>19</v>
      </c>
      <c r="B11" t="s">
        <v>6</v>
      </c>
      <c r="C11" t="s">
        <v>52</v>
      </c>
      <c r="D11">
        <v>583</v>
      </c>
      <c r="E11">
        <v>6.34916358E-3</v>
      </c>
      <c r="F11">
        <v>1.13519209E-3</v>
      </c>
      <c r="G11">
        <v>1.5022867899999999E-3</v>
      </c>
      <c r="H11">
        <v>3.7116842099999998E-3</v>
      </c>
      <c r="I11" s="45">
        <f t="shared" si="0"/>
        <v>6.34916358E-3</v>
      </c>
      <c r="J11" s="45">
        <f t="shared" si="1"/>
        <v>6.3491630900000002E-3</v>
      </c>
      <c r="K11" t="b">
        <f t="shared" si="2"/>
        <v>1</v>
      </c>
    </row>
    <row r="12" spans="1:11" x14ac:dyDescent="0.3">
      <c r="A12" t="s">
        <v>19</v>
      </c>
      <c r="B12" t="s">
        <v>47</v>
      </c>
      <c r="C12" t="s">
        <v>53</v>
      </c>
      <c r="D12">
        <v>1204</v>
      </c>
      <c r="E12">
        <v>5.6225772699999999E-3</v>
      </c>
      <c r="F12">
        <v>6.7231503000000003E-4</v>
      </c>
      <c r="G12">
        <v>1.71761543E-3</v>
      </c>
      <c r="H12">
        <v>3.2326463499999999E-3</v>
      </c>
      <c r="I12" s="45">
        <f t="shared" si="0"/>
        <v>5.6225772699999999E-3</v>
      </c>
      <c r="J12" s="45">
        <f t="shared" si="1"/>
        <v>5.62257681E-3</v>
      </c>
      <c r="K12" t="b">
        <f t="shared" si="2"/>
        <v>1</v>
      </c>
    </row>
    <row r="13" spans="1:11" x14ac:dyDescent="0.3">
      <c r="A13" t="s">
        <v>19</v>
      </c>
      <c r="B13" t="s">
        <v>13</v>
      </c>
      <c r="C13" t="s">
        <v>53</v>
      </c>
      <c r="D13">
        <v>414</v>
      </c>
      <c r="E13">
        <v>5.1520842000000004E-3</v>
      </c>
      <c r="F13">
        <v>6.3383408000000001E-4</v>
      </c>
      <c r="G13">
        <v>1.59504137E-3</v>
      </c>
      <c r="H13">
        <v>2.9232083000000002E-3</v>
      </c>
      <c r="I13" s="45">
        <f t="shared" si="0"/>
        <v>5.1520842000000004E-3</v>
      </c>
      <c r="J13" s="45">
        <f t="shared" si="1"/>
        <v>5.1520837499999996E-3</v>
      </c>
      <c r="K13" t="b">
        <f t="shared" si="2"/>
        <v>1</v>
      </c>
    </row>
    <row r="14" spans="1:11" x14ac:dyDescent="0.3">
      <c r="A14" t="s">
        <v>19</v>
      </c>
      <c r="B14" t="s">
        <v>48</v>
      </c>
      <c r="C14" t="s">
        <v>53</v>
      </c>
      <c r="D14">
        <v>277</v>
      </c>
      <c r="E14">
        <v>5.3857883000000004E-3</v>
      </c>
      <c r="F14">
        <v>6.7121246999999999E-4</v>
      </c>
      <c r="G14">
        <v>1.58138598E-3</v>
      </c>
      <c r="H14">
        <v>3.13318938E-3</v>
      </c>
      <c r="I14" s="45">
        <f t="shared" si="0"/>
        <v>5.3857883000000004E-3</v>
      </c>
      <c r="J14" s="45">
        <f t="shared" si="1"/>
        <v>5.3857878300000005E-3</v>
      </c>
      <c r="K14" t="b">
        <f t="shared" si="2"/>
        <v>1</v>
      </c>
    </row>
    <row r="15" spans="1:11" x14ac:dyDescent="0.3">
      <c r="A15" t="s">
        <v>19</v>
      </c>
      <c r="B15" t="s">
        <v>108</v>
      </c>
      <c r="C15" t="s">
        <v>53</v>
      </c>
      <c r="D15">
        <v>189</v>
      </c>
      <c r="E15">
        <v>6.1855156200000001E-3</v>
      </c>
      <c r="F15">
        <v>7.4086298E-4</v>
      </c>
      <c r="G15">
        <v>1.90261834E-3</v>
      </c>
      <c r="H15">
        <v>3.54203386E-3</v>
      </c>
      <c r="I15" s="45">
        <f t="shared" si="0"/>
        <v>6.1855156200000001E-3</v>
      </c>
      <c r="J15" s="45">
        <f t="shared" si="1"/>
        <v>6.1855151800000001E-3</v>
      </c>
      <c r="K15" t="b">
        <f t="shared" si="2"/>
        <v>1</v>
      </c>
    </row>
    <row r="16" spans="1:11" x14ac:dyDescent="0.3">
      <c r="A16" t="s">
        <v>19</v>
      </c>
      <c r="B16" t="s">
        <v>6</v>
      </c>
      <c r="C16" t="s">
        <v>53</v>
      </c>
      <c r="D16">
        <v>324</v>
      </c>
      <c r="E16">
        <v>6.0978221199999997E-3</v>
      </c>
      <c r="F16">
        <v>6.8244146E-4</v>
      </c>
      <c r="G16">
        <v>1.88278725E-3</v>
      </c>
      <c r="H16">
        <v>3.53259292E-3</v>
      </c>
      <c r="I16" s="45">
        <f t="shared" si="0"/>
        <v>6.0978221199999997E-3</v>
      </c>
      <c r="J16" s="45">
        <f t="shared" si="1"/>
        <v>6.0978216299999999E-3</v>
      </c>
      <c r="K16" t="b">
        <f t="shared" si="2"/>
        <v>1</v>
      </c>
    </row>
    <row r="17" spans="1:11" x14ac:dyDescent="0.3">
      <c r="A17" t="s">
        <v>19</v>
      </c>
      <c r="B17" t="s">
        <v>47</v>
      </c>
      <c r="C17" t="s">
        <v>54</v>
      </c>
      <c r="D17">
        <v>1113</v>
      </c>
      <c r="E17">
        <v>5.9235963100000002E-3</v>
      </c>
      <c r="F17">
        <v>9.2226524000000004E-4</v>
      </c>
      <c r="G17">
        <v>1.10557861E-3</v>
      </c>
      <c r="H17">
        <v>3.8957519799999998E-3</v>
      </c>
      <c r="I17" s="45">
        <f t="shared" si="0"/>
        <v>5.9235963100000002E-3</v>
      </c>
      <c r="J17" s="45">
        <f t="shared" si="1"/>
        <v>5.9235958299999995E-3</v>
      </c>
      <c r="K17" t="b">
        <f t="shared" si="2"/>
        <v>1</v>
      </c>
    </row>
    <row r="18" spans="1:11" x14ac:dyDescent="0.3">
      <c r="A18" t="s">
        <v>19</v>
      </c>
      <c r="B18" t="s">
        <v>13</v>
      </c>
      <c r="C18" t="s">
        <v>54</v>
      </c>
      <c r="D18">
        <v>419</v>
      </c>
      <c r="E18">
        <v>5.2741865299999998E-3</v>
      </c>
      <c r="F18">
        <v>7.4311608000000005E-4</v>
      </c>
      <c r="G18">
        <v>9.6269200999999998E-4</v>
      </c>
      <c r="H18">
        <v>3.5683779599999998E-3</v>
      </c>
      <c r="I18" s="45">
        <f t="shared" si="0"/>
        <v>5.2741865299999998E-3</v>
      </c>
      <c r="J18" s="45">
        <f t="shared" si="1"/>
        <v>5.27418605E-3</v>
      </c>
      <c r="K18" t="b">
        <f t="shared" si="2"/>
        <v>1</v>
      </c>
    </row>
    <row r="19" spans="1:11" x14ac:dyDescent="0.3">
      <c r="A19" t="s">
        <v>19</v>
      </c>
      <c r="B19" t="s">
        <v>48</v>
      </c>
      <c r="C19" t="s">
        <v>54</v>
      </c>
      <c r="D19">
        <v>302</v>
      </c>
      <c r="E19">
        <v>5.83747217E-3</v>
      </c>
      <c r="F19">
        <v>9.7555624000000005E-4</v>
      </c>
      <c r="G19">
        <v>1.07757672E-3</v>
      </c>
      <c r="H19">
        <v>3.7843387200000001E-3</v>
      </c>
      <c r="I19" s="45">
        <f t="shared" si="0"/>
        <v>5.83747217E-3</v>
      </c>
      <c r="J19" s="45">
        <f t="shared" si="1"/>
        <v>5.8374716800000002E-3</v>
      </c>
      <c r="K19" t="b">
        <f t="shared" si="2"/>
        <v>1</v>
      </c>
    </row>
    <row r="20" spans="1:11" x14ac:dyDescent="0.3">
      <c r="A20" t="s">
        <v>19</v>
      </c>
      <c r="B20" t="s">
        <v>108</v>
      </c>
      <c r="C20" t="s">
        <v>54</v>
      </c>
      <c r="D20">
        <v>38</v>
      </c>
      <c r="E20">
        <v>8.7701020700000007E-3</v>
      </c>
      <c r="F20">
        <v>2.33765818E-3</v>
      </c>
      <c r="G20">
        <v>1.46807969E-3</v>
      </c>
      <c r="H20">
        <v>4.9643638099999996E-3</v>
      </c>
      <c r="I20" s="45">
        <f t="shared" si="0"/>
        <v>8.7701020700000007E-3</v>
      </c>
      <c r="J20" s="45">
        <f t="shared" si="1"/>
        <v>8.7701016799999996E-3</v>
      </c>
      <c r="K20" t="b">
        <f t="shared" si="2"/>
        <v>1</v>
      </c>
    </row>
    <row r="21" spans="1:11" x14ac:dyDescent="0.3">
      <c r="A21" t="s">
        <v>19</v>
      </c>
      <c r="B21" t="s">
        <v>6</v>
      </c>
      <c r="C21" t="s">
        <v>54</v>
      </c>
      <c r="D21">
        <v>354</v>
      </c>
      <c r="E21">
        <v>6.4601640199999999E-3</v>
      </c>
      <c r="F21">
        <v>9.3691124000000003E-4</v>
      </c>
      <c r="G21">
        <v>1.2596775199999999E-3</v>
      </c>
      <c r="H21">
        <v>4.2635747700000004E-3</v>
      </c>
      <c r="I21" s="45">
        <f t="shared" si="0"/>
        <v>6.4601640199999999E-3</v>
      </c>
      <c r="J21" s="45">
        <f t="shared" si="1"/>
        <v>6.4601635300000002E-3</v>
      </c>
      <c r="K21" t="b">
        <f t="shared" si="2"/>
        <v>1</v>
      </c>
    </row>
    <row r="22" spans="1:11" x14ac:dyDescent="0.3">
      <c r="A22" t="s">
        <v>19</v>
      </c>
      <c r="B22" t="s">
        <v>47</v>
      </c>
      <c r="C22" t="s">
        <v>55</v>
      </c>
      <c r="D22">
        <v>1233</v>
      </c>
      <c r="E22">
        <v>7.0730074799999999E-3</v>
      </c>
      <c r="F22">
        <v>1.2899223399999999E-3</v>
      </c>
      <c r="G22">
        <v>1.29957209E-3</v>
      </c>
      <c r="H22">
        <v>4.4835125599999998E-3</v>
      </c>
      <c r="I22" s="45">
        <f t="shared" si="0"/>
        <v>7.0730074799999999E-3</v>
      </c>
      <c r="J22" s="45">
        <f t="shared" si="1"/>
        <v>7.0730069900000001E-3</v>
      </c>
      <c r="K22" t="b">
        <f t="shared" si="2"/>
        <v>1</v>
      </c>
    </row>
    <row r="23" spans="1:11" x14ac:dyDescent="0.3">
      <c r="A23" t="s">
        <v>19</v>
      </c>
      <c r="B23" t="s">
        <v>13</v>
      </c>
      <c r="C23" t="s">
        <v>55</v>
      </c>
      <c r="D23">
        <v>390</v>
      </c>
      <c r="E23">
        <v>6.6272552300000002E-3</v>
      </c>
      <c r="F23">
        <v>1.18939911E-3</v>
      </c>
      <c r="G23">
        <v>1.20340669E-3</v>
      </c>
      <c r="H23">
        <v>4.2344489399999997E-3</v>
      </c>
      <c r="I23" s="45">
        <f t="shared" si="0"/>
        <v>6.6272552300000002E-3</v>
      </c>
      <c r="J23" s="45">
        <f t="shared" si="1"/>
        <v>6.6272547399999996E-3</v>
      </c>
      <c r="K23" t="b">
        <f t="shared" si="2"/>
        <v>1</v>
      </c>
    </row>
    <row r="24" spans="1:11" x14ac:dyDescent="0.3">
      <c r="A24" t="s">
        <v>19</v>
      </c>
      <c r="B24" t="s">
        <v>48</v>
      </c>
      <c r="C24" t="s">
        <v>55</v>
      </c>
      <c r="D24">
        <v>312</v>
      </c>
      <c r="E24">
        <v>6.5327484499999996E-3</v>
      </c>
      <c r="F24">
        <v>1.35490836E-3</v>
      </c>
      <c r="G24">
        <v>1.1087367099999999E-3</v>
      </c>
      <c r="H24">
        <v>4.0691028999999997E-3</v>
      </c>
      <c r="I24" s="45">
        <f t="shared" si="0"/>
        <v>6.5327484499999996E-3</v>
      </c>
      <c r="J24" s="45">
        <f t="shared" si="1"/>
        <v>6.5327479699999998E-3</v>
      </c>
      <c r="K24" t="b">
        <f t="shared" si="2"/>
        <v>1</v>
      </c>
    </row>
    <row r="25" spans="1:11" x14ac:dyDescent="0.3">
      <c r="A25" t="s">
        <v>19</v>
      </c>
      <c r="B25" t="s">
        <v>108</v>
      </c>
      <c r="C25" t="s">
        <v>55</v>
      </c>
      <c r="D25">
        <v>160</v>
      </c>
      <c r="E25">
        <v>7.7921727800000003E-3</v>
      </c>
      <c r="F25">
        <v>1.40465834E-3</v>
      </c>
      <c r="G25">
        <v>1.4810472099999999E-3</v>
      </c>
      <c r="H25">
        <v>4.9064667700000003E-3</v>
      </c>
      <c r="I25" s="45">
        <f t="shared" si="0"/>
        <v>7.7921727800000003E-3</v>
      </c>
      <c r="J25" s="45">
        <f t="shared" si="1"/>
        <v>7.7921723200000004E-3</v>
      </c>
      <c r="K25" t="b">
        <f t="shared" si="2"/>
        <v>1</v>
      </c>
    </row>
    <row r="26" spans="1:11" x14ac:dyDescent="0.3">
      <c r="A26" t="s">
        <v>19</v>
      </c>
      <c r="B26" t="s">
        <v>6</v>
      </c>
      <c r="C26" t="s">
        <v>55</v>
      </c>
      <c r="D26">
        <v>371</v>
      </c>
      <c r="E26">
        <v>7.6857776800000003E-3</v>
      </c>
      <c r="F26">
        <v>1.29146052E-3</v>
      </c>
      <c r="G26">
        <v>1.4828851E-3</v>
      </c>
      <c r="H26">
        <v>4.9114315500000004E-3</v>
      </c>
      <c r="I26" s="45">
        <f t="shared" si="0"/>
        <v>7.6857776800000003E-3</v>
      </c>
      <c r="J26" s="45">
        <f t="shared" si="1"/>
        <v>7.6857771700000006E-3</v>
      </c>
      <c r="K26" t="b">
        <f t="shared" si="2"/>
        <v>1</v>
      </c>
    </row>
    <row r="27" spans="1:11" x14ac:dyDescent="0.3">
      <c r="A27" t="s">
        <v>19</v>
      </c>
      <c r="B27" t="s">
        <v>47</v>
      </c>
      <c r="C27" t="s">
        <v>56</v>
      </c>
      <c r="D27">
        <v>1023</v>
      </c>
      <c r="E27">
        <v>7.2048212699999999E-3</v>
      </c>
      <c r="F27">
        <v>7.2046606999999995E-4</v>
      </c>
      <c r="G27">
        <v>2.08629732E-3</v>
      </c>
      <c r="H27">
        <v>4.3980573899999997E-3</v>
      </c>
      <c r="I27" s="45">
        <f t="shared" si="0"/>
        <v>7.2048212699999999E-3</v>
      </c>
      <c r="J27" s="45">
        <f t="shared" si="1"/>
        <v>7.2048207799999993E-3</v>
      </c>
      <c r="K27" t="b">
        <f t="shared" si="2"/>
        <v>1</v>
      </c>
    </row>
    <row r="28" spans="1:11" x14ac:dyDescent="0.3">
      <c r="A28" t="s">
        <v>19</v>
      </c>
      <c r="B28" t="s">
        <v>13</v>
      </c>
      <c r="C28" t="s">
        <v>56</v>
      </c>
      <c r="D28">
        <v>312</v>
      </c>
      <c r="E28">
        <v>6.90783005E-3</v>
      </c>
      <c r="F28">
        <v>6.9859900000000005E-4</v>
      </c>
      <c r="G28">
        <v>1.9284556600000001E-3</v>
      </c>
      <c r="H28">
        <v>4.28077491E-3</v>
      </c>
      <c r="I28" s="45">
        <f t="shared" si="0"/>
        <v>6.90783005E-3</v>
      </c>
      <c r="J28" s="45">
        <f t="shared" si="1"/>
        <v>6.9078295700000002E-3</v>
      </c>
      <c r="K28" t="b">
        <f t="shared" si="2"/>
        <v>1</v>
      </c>
    </row>
    <row r="29" spans="1:11" x14ac:dyDescent="0.3">
      <c r="A29" t="s">
        <v>19</v>
      </c>
      <c r="B29" t="s">
        <v>48</v>
      </c>
      <c r="C29" t="s">
        <v>56</v>
      </c>
      <c r="D29">
        <v>279</v>
      </c>
      <c r="E29">
        <v>6.7261546999999996E-3</v>
      </c>
      <c r="F29">
        <v>6.8452951000000004E-4</v>
      </c>
      <c r="G29">
        <v>1.9025037399999999E-3</v>
      </c>
      <c r="H29">
        <v>4.1391209600000001E-3</v>
      </c>
      <c r="I29" s="45">
        <f t="shared" si="0"/>
        <v>6.7261546999999996E-3</v>
      </c>
      <c r="J29" s="45">
        <f t="shared" si="1"/>
        <v>6.7261542099999998E-3</v>
      </c>
      <c r="K29" t="b">
        <f t="shared" si="2"/>
        <v>1</v>
      </c>
    </row>
    <row r="30" spans="1:11" x14ac:dyDescent="0.3">
      <c r="A30" t="s">
        <v>19</v>
      </c>
      <c r="B30" t="s">
        <v>108</v>
      </c>
      <c r="C30" t="s">
        <v>56</v>
      </c>
      <c r="D30">
        <v>76</v>
      </c>
      <c r="E30">
        <v>9.9814202899999992E-3</v>
      </c>
      <c r="F30">
        <v>9.9597930999999998E-4</v>
      </c>
      <c r="G30">
        <v>2.61817715E-3</v>
      </c>
      <c r="H30">
        <v>6.36726338E-3</v>
      </c>
      <c r="I30" s="45">
        <f t="shared" ref="I30:I93" si="3">E30</f>
        <v>9.9814202899999992E-3</v>
      </c>
      <c r="J30" s="45">
        <f t="shared" ref="J30:J93" si="4">SUM(F30:H30)</f>
        <v>9.9814198400000002E-3</v>
      </c>
      <c r="K30" t="b">
        <f t="shared" ref="K30:K93" si="5">ROUND(I30,5)=ROUND(J30,5)</f>
        <v>1</v>
      </c>
    </row>
    <row r="31" spans="1:11" x14ac:dyDescent="0.3">
      <c r="A31" t="s">
        <v>19</v>
      </c>
      <c r="B31" t="s">
        <v>6</v>
      </c>
      <c r="C31" t="s">
        <v>56</v>
      </c>
      <c r="D31">
        <v>356</v>
      </c>
      <c r="E31">
        <v>7.2474833700000001E-3</v>
      </c>
      <c r="F31">
        <v>7.0897680999999996E-4</v>
      </c>
      <c r="G31">
        <v>2.2551235599999999E-3</v>
      </c>
      <c r="H31">
        <v>4.2833825100000002E-3</v>
      </c>
      <c r="I31" s="45">
        <f t="shared" si="3"/>
        <v>7.2474833700000001E-3</v>
      </c>
      <c r="J31" s="45">
        <f t="shared" si="4"/>
        <v>7.2474828799999995E-3</v>
      </c>
      <c r="K31" t="b">
        <f t="shared" si="5"/>
        <v>1</v>
      </c>
    </row>
    <row r="32" spans="1:11" x14ac:dyDescent="0.3">
      <c r="A32" t="s">
        <v>19</v>
      </c>
      <c r="B32" t="s">
        <v>47</v>
      </c>
      <c r="C32" t="s">
        <v>57</v>
      </c>
      <c r="D32">
        <v>1393</v>
      </c>
      <c r="E32">
        <v>6.2850875700000003E-3</v>
      </c>
      <c r="F32">
        <v>1.0236697000000001E-3</v>
      </c>
      <c r="G32">
        <v>1.3446944599999999E-3</v>
      </c>
      <c r="H32">
        <v>3.9167229199999999E-3</v>
      </c>
      <c r="I32" s="45">
        <f t="shared" si="3"/>
        <v>6.2850875700000003E-3</v>
      </c>
      <c r="J32" s="45">
        <f t="shared" si="4"/>
        <v>6.2850870799999996E-3</v>
      </c>
      <c r="K32" t="b">
        <f t="shared" si="5"/>
        <v>1</v>
      </c>
    </row>
    <row r="33" spans="1:11" x14ac:dyDescent="0.3">
      <c r="A33" t="s">
        <v>19</v>
      </c>
      <c r="B33" t="s">
        <v>13</v>
      </c>
      <c r="C33" t="s">
        <v>57</v>
      </c>
      <c r="D33">
        <v>513</v>
      </c>
      <c r="E33">
        <v>5.8804190500000002E-3</v>
      </c>
      <c r="F33">
        <v>9.1866086E-4</v>
      </c>
      <c r="G33">
        <v>1.23533476E-3</v>
      </c>
      <c r="H33">
        <v>3.7264229299999998E-3</v>
      </c>
      <c r="I33" s="45">
        <f t="shared" si="3"/>
        <v>5.8804190500000002E-3</v>
      </c>
      <c r="J33" s="45">
        <f t="shared" si="4"/>
        <v>5.8804185499999996E-3</v>
      </c>
      <c r="K33" t="b">
        <f t="shared" si="5"/>
        <v>1</v>
      </c>
    </row>
    <row r="34" spans="1:11" x14ac:dyDescent="0.3">
      <c r="A34" t="s">
        <v>19</v>
      </c>
      <c r="B34" t="s">
        <v>48</v>
      </c>
      <c r="C34" t="s">
        <v>57</v>
      </c>
      <c r="D34">
        <v>306</v>
      </c>
      <c r="E34">
        <v>5.9287624599999996E-3</v>
      </c>
      <c r="F34">
        <v>1.08183527E-3</v>
      </c>
      <c r="G34">
        <v>1.3504975099999999E-3</v>
      </c>
      <c r="H34">
        <v>3.4964291899999998E-3</v>
      </c>
      <c r="I34" s="45">
        <f t="shared" si="3"/>
        <v>5.9287624599999996E-3</v>
      </c>
      <c r="J34" s="45">
        <f t="shared" si="4"/>
        <v>5.9287619699999999E-3</v>
      </c>
      <c r="K34" t="b">
        <f t="shared" si="5"/>
        <v>1</v>
      </c>
    </row>
    <row r="35" spans="1:11" x14ac:dyDescent="0.3">
      <c r="A35" t="s">
        <v>19</v>
      </c>
      <c r="B35" t="s">
        <v>108</v>
      </c>
      <c r="C35" t="s">
        <v>57</v>
      </c>
      <c r="D35">
        <v>95</v>
      </c>
      <c r="E35">
        <v>7.24646665E-3</v>
      </c>
      <c r="F35">
        <v>1.1684938999999999E-3</v>
      </c>
      <c r="G35">
        <v>1.4076508499999999E-3</v>
      </c>
      <c r="H35">
        <v>4.6703214499999998E-3</v>
      </c>
      <c r="I35" s="45">
        <f t="shared" si="3"/>
        <v>7.24646665E-3</v>
      </c>
      <c r="J35" s="45">
        <f t="shared" si="4"/>
        <v>7.2464661999999992E-3</v>
      </c>
      <c r="K35" t="b">
        <f t="shared" si="5"/>
        <v>1</v>
      </c>
    </row>
    <row r="36" spans="1:11" x14ac:dyDescent="0.3">
      <c r="A36" t="s">
        <v>19</v>
      </c>
      <c r="B36" t="s">
        <v>6</v>
      </c>
      <c r="C36" t="s">
        <v>57</v>
      </c>
      <c r="D36">
        <v>479</v>
      </c>
      <c r="E36">
        <v>6.7554412699999998E-3</v>
      </c>
      <c r="F36">
        <v>1.07025126E-3</v>
      </c>
      <c r="G36">
        <v>1.4456233499999999E-3</v>
      </c>
      <c r="H36">
        <v>4.2395661600000004E-3</v>
      </c>
      <c r="I36" s="45">
        <f t="shared" si="3"/>
        <v>6.7554412699999998E-3</v>
      </c>
      <c r="J36" s="45">
        <f t="shared" si="4"/>
        <v>6.7554407700000001E-3</v>
      </c>
      <c r="K36" t="b">
        <f t="shared" si="5"/>
        <v>1</v>
      </c>
    </row>
    <row r="37" spans="1:11" x14ac:dyDescent="0.3">
      <c r="A37" t="s">
        <v>19</v>
      </c>
      <c r="B37" t="s">
        <v>47</v>
      </c>
      <c r="C37" t="s">
        <v>58</v>
      </c>
      <c r="D37">
        <v>701</v>
      </c>
      <c r="E37">
        <v>4.3046802399999999E-3</v>
      </c>
      <c r="F37">
        <v>5.8740465999999999E-4</v>
      </c>
      <c r="G37">
        <v>8.4632710000000005E-4</v>
      </c>
      <c r="H37">
        <v>2.8709480099999999E-3</v>
      </c>
      <c r="I37" s="45">
        <f t="shared" si="3"/>
        <v>4.3046802399999999E-3</v>
      </c>
      <c r="J37" s="45">
        <f t="shared" si="4"/>
        <v>4.30467977E-3</v>
      </c>
      <c r="K37" t="b">
        <f t="shared" si="5"/>
        <v>1</v>
      </c>
    </row>
    <row r="38" spans="1:11" x14ac:dyDescent="0.3">
      <c r="A38" t="s">
        <v>19</v>
      </c>
      <c r="B38" t="s">
        <v>13</v>
      </c>
      <c r="C38" t="s">
        <v>58</v>
      </c>
      <c r="D38">
        <v>276</v>
      </c>
      <c r="E38">
        <v>4.0043358399999996E-3</v>
      </c>
      <c r="F38">
        <v>5.2771044999999996E-4</v>
      </c>
      <c r="G38">
        <v>7.5600484999999997E-4</v>
      </c>
      <c r="H38">
        <v>2.7206200800000001E-3</v>
      </c>
      <c r="I38" s="45">
        <f t="shared" si="3"/>
        <v>4.0043358399999996E-3</v>
      </c>
      <c r="J38" s="45">
        <f t="shared" si="4"/>
        <v>4.0043353799999997E-3</v>
      </c>
      <c r="K38" t="b">
        <f t="shared" si="5"/>
        <v>1</v>
      </c>
    </row>
    <row r="39" spans="1:11" x14ac:dyDescent="0.3">
      <c r="A39" t="s">
        <v>19</v>
      </c>
      <c r="B39" t="s">
        <v>48</v>
      </c>
      <c r="C39" t="s">
        <v>58</v>
      </c>
      <c r="D39">
        <v>154</v>
      </c>
      <c r="E39">
        <v>4.2210795900000002E-3</v>
      </c>
      <c r="F39">
        <v>6.3649867000000002E-4</v>
      </c>
      <c r="G39">
        <v>7.8200131E-4</v>
      </c>
      <c r="H39">
        <v>2.8025791399999998E-3</v>
      </c>
      <c r="I39" s="45">
        <f t="shared" si="3"/>
        <v>4.2210795900000002E-3</v>
      </c>
      <c r="J39" s="45">
        <f t="shared" si="4"/>
        <v>4.2210791200000004E-3</v>
      </c>
      <c r="K39" t="b">
        <f t="shared" si="5"/>
        <v>1</v>
      </c>
    </row>
    <row r="40" spans="1:11" x14ac:dyDescent="0.3">
      <c r="A40" t="s">
        <v>19</v>
      </c>
      <c r="B40" t="s">
        <v>108</v>
      </c>
      <c r="C40" t="s">
        <v>58</v>
      </c>
      <c r="D40">
        <v>58</v>
      </c>
      <c r="E40">
        <v>5.0213518900000002E-3</v>
      </c>
      <c r="F40">
        <v>7.0821337999999996E-4</v>
      </c>
      <c r="G40">
        <v>9.3610291999999997E-4</v>
      </c>
      <c r="H40">
        <v>3.3770351800000002E-3</v>
      </c>
      <c r="I40" s="45">
        <f t="shared" si="3"/>
        <v>5.0213518900000002E-3</v>
      </c>
      <c r="J40" s="45">
        <f t="shared" si="4"/>
        <v>5.0213514800000001E-3</v>
      </c>
      <c r="K40" t="b">
        <f t="shared" si="5"/>
        <v>1</v>
      </c>
    </row>
    <row r="41" spans="1:11" x14ac:dyDescent="0.3">
      <c r="A41" t="s">
        <v>19</v>
      </c>
      <c r="B41" t="s">
        <v>6</v>
      </c>
      <c r="C41" t="s">
        <v>58</v>
      </c>
      <c r="D41">
        <v>213</v>
      </c>
      <c r="E41">
        <v>4.55915252E-3</v>
      </c>
      <c r="F41">
        <v>5.9636344000000001E-4</v>
      </c>
      <c r="G41">
        <v>9.8542621999999996E-4</v>
      </c>
      <c r="H41">
        <v>2.9773623800000001E-3</v>
      </c>
      <c r="I41" s="45">
        <f t="shared" si="3"/>
        <v>4.55915252E-3</v>
      </c>
      <c r="J41" s="45">
        <f t="shared" si="4"/>
        <v>4.5591520400000002E-3</v>
      </c>
      <c r="K41" t="b">
        <f t="shared" si="5"/>
        <v>1</v>
      </c>
    </row>
    <row r="42" spans="1:11" x14ac:dyDescent="0.3">
      <c r="A42" t="s">
        <v>19</v>
      </c>
      <c r="B42" t="s">
        <v>47</v>
      </c>
      <c r="C42" t="s">
        <v>59</v>
      </c>
      <c r="D42">
        <v>752</v>
      </c>
      <c r="E42">
        <v>7.6123236799999997E-3</v>
      </c>
      <c r="F42">
        <v>1.2560638299999999E-3</v>
      </c>
      <c r="G42">
        <v>1.9820599500000001E-3</v>
      </c>
      <c r="H42">
        <v>4.3741994099999997E-3</v>
      </c>
      <c r="I42" s="45">
        <f t="shared" si="3"/>
        <v>7.6123236799999997E-3</v>
      </c>
      <c r="J42" s="45">
        <f t="shared" si="4"/>
        <v>7.6123231899999999E-3</v>
      </c>
      <c r="K42" t="b">
        <f t="shared" si="5"/>
        <v>1</v>
      </c>
    </row>
    <row r="43" spans="1:11" x14ac:dyDescent="0.3">
      <c r="A43" t="s">
        <v>19</v>
      </c>
      <c r="B43" t="s">
        <v>13</v>
      </c>
      <c r="C43" t="s">
        <v>59</v>
      </c>
      <c r="D43">
        <v>298</v>
      </c>
      <c r="E43">
        <v>7.15572933E-3</v>
      </c>
      <c r="F43">
        <v>1.1398518599999999E-3</v>
      </c>
      <c r="G43">
        <v>1.72694482E-3</v>
      </c>
      <c r="H43">
        <v>4.2889321399999999E-3</v>
      </c>
      <c r="I43" s="45">
        <f t="shared" si="3"/>
        <v>7.15572933E-3</v>
      </c>
      <c r="J43" s="45">
        <f t="shared" si="4"/>
        <v>7.1557288200000003E-3</v>
      </c>
      <c r="K43" t="b">
        <f t="shared" si="5"/>
        <v>1</v>
      </c>
    </row>
    <row r="44" spans="1:11" x14ac:dyDescent="0.3">
      <c r="A44" t="s">
        <v>19</v>
      </c>
      <c r="B44" t="s">
        <v>48</v>
      </c>
      <c r="C44" t="s">
        <v>59</v>
      </c>
      <c r="D44">
        <v>173</v>
      </c>
      <c r="E44">
        <v>7.11143199E-3</v>
      </c>
      <c r="F44">
        <v>1.1758052499999999E-3</v>
      </c>
      <c r="G44">
        <v>1.8527882400000001E-3</v>
      </c>
      <c r="H44">
        <v>4.0828380100000001E-3</v>
      </c>
      <c r="I44" s="45">
        <f t="shared" si="3"/>
        <v>7.11143199E-3</v>
      </c>
      <c r="J44" s="45">
        <f t="shared" si="4"/>
        <v>7.1114315000000003E-3</v>
      </c>
      <c r="K44" t="b">
        <f t="shared" si="5"/>
        <v>1</v>
      </c>
    </row>
    <row r="45" spans="1:11" x14ac:dyDescent="0.3">
      <c r="A45" t="s">
        <v>19</v>
      </c>
      <c r="B45" t="s">
        <v>108</v>
      </c>
      <c r="C45" t="s">
        <v>59</v>
      </c>
      <c r="D45">
        <v>71</v>
      </c>
      <c r="E45">
        <v>8.3041533800000001E-3</v>
      </c>
      <c r="F45">
        <v>1.5095198400000001E-3</v>
      </c>
      <c r="G45">
        <v>2.3752932100000001E-3</v>
      </c>
      <c r="H45">
        <v>4.4193398499999996E-3</v>
      </c>
      <c r="I45" s="45">
        <f t="shared" si="3"/>
        <v>8.3041533800000001E-3</v>
      </c>
      <c r="J45" s="45">
        <f t="shared" si="4"/>
        <v>8.3041529000000003E-3</v>
      </c>
      <c r="K45" t="b">
        <f t="shared" si="5"/>
        <v>1</v>
      </c>
    </row>
    <row r="46" spans="1:11" x14ac:dyDescent="0.3">
      <c r="A46" t="s">
        <v>19</v>
      </c>
      <c r="B46" t="s">
        <v>6</v>
      </c>
      <c r="C46" t="s">
        <v>59</v>
      </c>
      <c r="D46">
        <v>210</v>
      </c>
      <c r="E46">
        <v>8.4389878400000003E-3</v>
      </c>
      <c r="F46">
        <v>1.4013996699999999E-3</v>
      </c>
      <c r="G46">
        <v>2.3176254299999998E-3</v>
      </c>
      <c r="H46">
        <v>4.7199622500000002E-3</v>
      </c>
      <c r="I46" s="45">
        <f t="shared" si="3"/>
        <v>8.4389878400000003E-3</v>
      </c>
      <c r="J46" s="45">
        <f t="shared" si="4"/>
        <v>8.4389873499999997E-3</v>
      </c>
      <c r="K46" t="b">
        <f t="shared" si="5"/>
        <v>1</v>
      </c>
    </row>
    <row r="47" spans="1:11" x14ac:dyDescent="0.3">
      <c r="A47" t="s">
        <v>19</v>
      </c>
      <c r="B47" t="s">
        <v>47</v>
      </c>
      <c r="C47" t="s">
        <v>60</v>
      </c>
      <c r="D47">
        <v>764</v>
      </c>
      <c r="E47">
        <v>6.6300959800000003E-3</v>
      </c>
      <c r="F47">
        <v>8.5342108000000005E-4</v>
      </c>
      <c r="G47">
        <v>1.5939951799999999E-3</v>
      </c>
      <c r="H47">
        <v>4.1826792599999997E-3</v>
      </c>
      <c r="I47" s="45">
        <f t="shared" si="3"/>
        <v>6.6300959800000003E-3</v>
      </c>
      <c r="J47" s="45">
        <f t="shared" si="4"/>
        <v>6.6300955199999996E-3</v>
      </c>
      <c r="K47" t="b">
        <f t="shared" si="5"/>
        <v>1</v>
      </c>
    </row>
    <row r="48" spans="1:11" x14ac:dyDescent="0.3">
      <c r="A48" t="s">
        <v>19</v>
      </c>
      <c r="B48" t="s">
        <v>13</v>
      </c>
      <c r="C48" t="s">
        <v>60</v>
      </c>
      <c r="D48">
        <v>278</v>
      </c>
      <c r="E48">
        <v>5.8327502300000002E-3</v>
      </c>
      <c r="F48">
        <v>7.3462041000000005E-4</v>
      </c>
      <c r="G48">
        <v>1.4089142999999999E-3</v>
      </c>
      <c r="H48">
        <v>3.6892150599999998E-3</v>
      </c>
      <c r="I48" s="45">
        <f t="shared" si="3"/>
        <v>5.8327502300000002E-3</v>
      </c>
      <c r="J48" s="45">
        <f t="shared" si="4"/>
        <v>5.8327497699999994E-3</v>
      </c>
      <c r="K48" t="b">
        <f t="shared" si="5"/>
        <v>1</v>
      </c>
    </row>
    <row r="49" spans="1:11" x14ac:dyDescent="0.3">
      <c r="A49" t="s">
        <v>19</v>
      </c>
      <c r="B49" t="s">
        <v>48</v>
      </c>
      <c r="C49" t="s">
        <v>60</v>
      </c>
      <c r="D49">
        <v>172</v>
      </c>
      <c r="E49">
        <v>6.0160957700000003E-3</v>
      </c>
      <c r="F49">
        <v>8.1126159E-4</v>
      </c>
      <c r="G49">
        <v>1.4826251799999999E-3</v>
      </c>
      <c r="H49">
        <v>3.7222085299999999E-3</v>
      </c>
      <c r="I49" s="45">
        <f t="shared" si="3"/>
        <v>6.0160957700000003E-3</v>
      </c>
      <c r="J49" s="45">
        <f t="shared" si="4"/>
        <v>6.0160952999999996E-3</v>
      </c>
      <c r="K49" t="b">
        <f t="shared" si="5"/>
        <v>1</v>
      </c>
    </row>
    <row r="50" spans="1:11" x14ac:dyDescent="0.3">
      <c r="A50" t="s">
        <v>19</v>
      </c>
      <c r="B50" t="s">
        <v>108</v>
      </c>
      <c r="C50" t="s">
        <v>60</v>
      </c>
      <c r="D50">
        <v>85</v>
      </c>
      <c r="E50">
        <v>7.0757077999999999E-3</v>
      </c>
      <c r="F50">
        <v>9.7780476000000009E-4</v>
      </c>
      <c r="G50">
        <v>1.72875792E-3</v>
      </c>
      <c r="H50">
        <v>4.3691446500000002E-3</v>
      </c>
      <c r="I50" s="45">
        <f t="shared" si="3"/>
        <v>7.0757077999999999E-3</v>
      </c>
      <c r="J50" s="45">
        <f t="shared" si="4"/>
        <v>7.0757073300000001E-3</v>
      </c>
      <c r="K50" t="b">
        <f t="shared" si="5"/>
        <v>1</v>
      </c>
    </row>
    <row r="51" spans="1:11" x14ac:dyDescent="0.3">
      <c r="A51" t="s">
        <v>19</v>
      </c>
      <c r="B51" t="s">
        <v>6</v>
      </c>
      <c r="C51" t="s">
        <v>60</v>
      </c>
      <c r="D51">
        <v>229</v>
      </c>
      <c r="E51">
        <v>7.8938215400000001E-3</v>
      </c>
      <c r="F51">
        <v>9.8313901999999998E-4</v>
      </c>
      <c r="G51">
        <v>1.8523065100000001E-3</v>
      </c>
      <c r="H51">
        <v>5.0583755499999999E-3</v>
      </c>
      <c r="I51" s="45">
        <f t="shared" si="3"/>
        <v>7.8938215400000001E-3</v>
      </c>
      <c r="J51" s="45">
        <f t="shared" si="4"/>
        <v>7.8938210800000002E-3</v>
      </c>
      <c r="K51" t="b">
        <f t="shared" si="5"/>
        <v>1</v>
      </c>
    </row>
    <row r="52" spans="1:11" x14ac:dyDescent="0.3">
      <c r="A52" t="s">
        <v>19</v>
      </c>
      <c r="B52" t="s">
        <v>47</v>
      </c>
      <c r="C52" t="s">
        <v>61</v>
      </c>
      <c r="D52">
        <v>1436</v>
      </c>
      <c r="E52">
        <v>6.04931531E-3</v>
      </c>
      <c r="F52">
        <v>4.1336991999999998E-4</v>
      </c>
      <c r="G52">
        <v>1.3128350500000001E-3</v>
      </c>
      <c r="H52">
        <v>4.3231098600000004E-3</v>
      </c>
      <c r="I52" s="45">
        <f t="shared" si="3"/>
        <v>6.04931531E-3</v>
      </c>
      <c r="J52" s="45">
        <f t="shared" si="4"/>
        <v>6.0493148300000002E-3</v>
      </c>
      <c r="K52" t="b">
        <f t="shared" si="5"/>
        <v>1</v>
      </c>
    </row>
    <row r="53" spans="1:11" x14ac:dyDescent="0.3">
      <c r="A53" t="s">
        <v>19</v>
      </c>
      <c r="B53" t="s">
        <v>13</v>
      </c>
      <c r="C53" t="s">
        <v>61</v>
      </c>
      <c r="D53">
        <v>563</v>
      </c>
      <c r="E53">
        <v>5.69374523E-3</v>
      </c>
      <c r="F53">
        <v>3.4308986000000001E-4</v>
      </c>
      <c r="G53">
        <v>1.2543991400000001E-3</v>
      </c>
      <c r="H53">
        <v>4.0962557700000004E-3</v>
      </c>
      <c r="I53" s="45">
        <f t="shared" si="3"/>
        <v>5.69374523E-3</v>
      </c>
      <c r="J53" s="45">
        <f t="shared" si="4"/>
        <v>5.6937447700000001E-3</v>
      </c>
      <c r="K53" t="b">
        <f t="shared" si="5"/>
        <v>1</v>
      </c>
    </row>
    <row r="54" spans="1:11" x14ac:dyDescent="0.3">
      <c r="A54" t="s">
        <v>19</v>
      </c>
      <c r="B54" t="s">
        <v>48</v>
      </c>
      <c r="C54" t="s">
        <v>61</v>
      </c>
      <c r="D54">
        <v>374</v>
      </c>
      <c r="E54">
        <v>5.7642600100000002E-3</v>
      </c>
      <c r="F54">
        <v>4.2882849000000002E-4</v>
      </c>
      <c r="G54">
        <v>1.1985663200000001E-3</v>
      </c>
      <c r="H54">
        <v>4.1368647300000002E-3</v>
      </c>
      <c r="I54" s="45">
        <f t="shared" si="3"/>
        <v>5.7642600100000002E-3</v>
      </c>
      <c r="J54" s="45">
        <f t="shared" si="4"/>
        <v>5.7642595400000003E-3</v>
      </c>
      <c r="K54" t="b">
        <f t="shared" si="5"/>
        <v>1</v>
      </c>
    </row>
    <row r="55" spans="1:11" x14ac:dyDescent="0.3">
      <c r="A55" t="s">
        <v>19</v>
      </c>
      <c r="B55" t="s">
        <v>108</v>
      </c>
      <c r="C55" t="s">
        <v>61</v>
      </c>
      <c r="D55">
        <v>144</v>
      </c>
      <c r="E55">
        <v>6.6190841200000003E-3</v>
      </c>
      <c r="F55">
        <v>4.4206509999999998E-4</v>
      </c>
      <c r="G55">
        <v>1.6708459499999999E-3</v>
      </c>
      <c r="H55">
        <v>4.5061725699999996E-3</v>
      </c>
      <c r="I55" s="45">
        <f t="shared" si="3"/>
        <v>6.6190841200000003E-3</v>
      </c>
      <c r="J55" s="45">
        <f t="shared" si="4"/>
        <v>6.6190836199999997E-3</v>
      </c>
      <c r="K55" t="b">
        <f t="shared" si="5"/>
        <v>1</v>
      </c>
    </row>
    <row r="56" spans="1:11" x14ac:dyDescent="0.3">
      <c r="A56" t="s">
        <v>19</v>
      </c>
      <c r="B56" t="s">
        <v>6</v>
      </c>
      <c r="C56" t="s">
        <v>61</v>
      </c>
      <c r="D56">
        <v>355</v>
      </c>
      <c r="E56">
        <v>6.6824136899999997E-3</v>
      </c>
      <c r="F56">
        <v>4.9690247999999995E-4</v>
      </c>
      <c r="G56">
        <v>1.38067268E-3</v>
      </c>
      <c r="H56">
        <v>4.8048380400000004E-3</v>
      </c>
      <c r="I56" s="45">
        <f t="shared" si="3"/>
        <v>6.6824136899999997E-3</v>
      </c>
      <c r="J56" s="45">
        <f t="shared" si="4"/>
        <v>6.6824132000000008E-3</v>
      </c>
      <c r="K56" t="b">
        <f t="shared" si="5"/>
        <v>1</v>
      </c>
    </row>
    <row r="57" spans="1:11" x14ac:dyDescent="0.3">
      <c r="A57" t="s">
        <v>19</v>
      </c>
      <c r="B57" t="s">
        <v>47</v>
      </c>
      <c r="C57" t="s">
        <v>62</v>
      </c>
      <c r="D57">
        <v>2683</v>
      </c>
      <c r="E57">
        <v>6.93807264E-3</v>
      </c>
      <c r="F57">
        <v>1.1052957999999999E-3</v>
      </c>
      <c r="G57">
        <v>2.0970339000000002E-3</v>
      </c>
      <c r="H57">
        <v>3.7357424600000001E-3</v>
      </c>
      <c r="I57" s="45">
        <f t="shared" si="3"/>
        <v>6.93807264E-3</v>
      </c>
      <c r="J57" s="45">
        <f t="shared" si="4"/>
        <v>6.9380721600000002E-3</v>
      </c>
      <c r="K57" t="b">
        <f t="shared" si="5"/>
        <v>1</v>
      </c>
    </row>
    <row r="58" spans="1:11" x14ac:dyDescent="0.3">
      <c r="A58" t="s">
        <v>19</v>
      </c>
      <c r="B58" t="s">
        <v>13</v>
      </c>
      <c r="C58" t="s">
        <v>62</v>
      </c>
      <c r="D58">
        <v>1141</v>
      </c>
      <c r="E58">
        <v>6.3315356100000003E-3</v>
      </c>
      <c r="F58">
        <v>1.0117118E-3</v>
      </c>
      <c r="G58">
        <v>1.9587773899999998E-3</v>
      </c>
      <c r="H58">
        <v>3.3610459500000001E-3</v>
      </c>
      <c r="I58" s="45">
        <f t="shared" si="3"/>
        <v>6.3315356100000003E-3</v>
      </c>
      <c r="J58" s="45">
        <f t="shared" si="4"/>
        <v>6.3315351400000004E-3</v>
      </c>
      <c r="K58" t="b">
        <f t="shared" si="5"/>
        <v>1</v>
      </c>
    </row>
    <row r="59" spans="1:11" x14ac:dyDescent="0.3">
      <c r="A59" t="s">
        <v>19</v>
      </c>
      <c r="B59" t="s">
        <v>48</v>
      </c>
      <c r="C59" t="s">
        <v>62</v>
      </c>
      <c r="D59">
        <v>598</v>
      </c>
      <c r="E59">
        <v>6.8599031499999999E-3</v>
      </c>
      <c r="F59">
        <v>1.1061948000000001E-3</v>
      </c>
      <c r="G59">
        <v>1.97965029E-3</v>
      </c>
      <c r="H59">
        <v>3.7740575699999998E-3</v>
      </c>
      <c r="I59" s="45">
        <f t="shared" si="3"/>
        <v>6.8599031499999999E-3</v>
      </c>
      <c r="J59" s="45">
        <f t="shared" si="4"/>
        <v>6.8599026600000002E-3</v>
      </c>
      <c r="K59" t="b">
        <f t="shared" si="5"/>
        <v>1</v>
      </c>
    </row>
    <row r="60" spans="1:11" x14ac:dyDescent="0.3">
      <c r="A60" t="s">
        <v>19</v>
      </c>
      <c r="B60" t="s">
        <v>108</v>
      </c>
      <c r="C60" t="s">
        <v>62</v>
      </c>
      <c r="D60">
        <v>194</v>
      </c>
      <c r="E60">
        <v>8.1462984399999997E-3</v>
      </c>
      <c r="F60">
        <v>1.5483602900000001E-3</v>
      </c>
      <c r="G60">
        <v>2.3239425900000001E-3</v>
      </c>
      <c r="H60">
        <v>4.2739950599999998E-3</v>
      </c>
      <c r="I60" s="45">
        <f t="shared" si="3"/>
        <v>8.1462984399999997E-3</v>
      </c>
      <c r="J60" s="45">
        <f t="shared" si="4"/>
        <v>8.14629794E-3</v>
      </c>
      <c r="K60" t="b">
        <f t="shared" si="5"/>
        <v>1</v>
      </c>
    </row>
    <row r="61" spans="1:11" x14ac:dyDescent="0.3">
      <c r="A61" t="s">
        <v>19</v>
      </c>
      <c r="B61" t="s">
        <v>6</v>
      </c>
      <c r="C61" t="s">
        <v>62</v>
      </c>
      <c r="D61">
        <v>750</v>
      </c>
      <c r="E61">
        <v>7.6106170399999999E-3</v>
      </c>
      <c r="F61">
        <v>1.1323454299999999E-3</v>
      </c>
      <c r="G61">
        <v>2.34226828E-3</v>
      </c>
      <c r="H61">
        <v>4.1360028399999998E-3</v>
      </c>
      <c r="I61" s="45">
        <f t="shared" si="3"/>
        <v>7.6106170399999999E-3</v>
      </c>
      <c r="J61" s="45">
        <f t="shared" si="4"/>
        <v>7.6106165499999993E-3</v>
      </c>
      <c r="K61" t="b">
        <f t="shared" si="5"/>
        <v>1</v>
      </c>
    </row>
    <row r="62" spans="1:11" x14ac:dyDescent="0.3">
      <c r="A62" t="s">
        <v>19</v>
      </c>
      <c r="B62" t="s">
        <v>47</v>
      </c>
      <c r="C62" t="s">
        <v>63</v>
      </c>
      <c r="D62">
        <v>2050</v>
      </c>
      <c r="E62">
        <v>6.5332935600000003E-3</v>
      </c>
      <c r="F62">
        <v>7.9977392000000005E-4</v>
      </c>
      <c r="G62">
        <v>1.9701047699999998E-3</v>
      </c>
      <c r="H62">
        <v>3.7634143899999998E-3</v>
      </c>
      <c r="I62" s="45">
        <f t="shared" si="3"/>
        <v>6.5332935600000003E-3</v>
      </c>
      <c r="J62" s="45">
        <f t="shared" si="4"/>
        <v>6.5332930799999996E-3</v>
      </c>
      <c r="K62" t="b">
        <f t="shared" si="5"/>
        <v>1</v>
      </c>
    </row>
    <row r="63" spans="1:11" x14ac:dyDescent="0.3">
      <c r="A63" t="s">
        <v>19</v>
      </c>
      <c r="B63" t="s">
        <v>13</v>
      </c>
      <c r="C63" t="s">
        <v>63</v>
      </c>
      <c r="D63">
        <v>845</v>
      </c>
      <c r="E63">
        <v>6.01529944E-3</v>
      </c>
      <c r="F63">
        <v>6.5706474000000003E-4</v>
      </c>
      <c r="G63">
        <v>1.8104314899999999E-3</v>
      </c>
      <c r="H63">
        <v>3.5478027400000002E-3</v>
      </c>
      <c r="I63" s="45">
        <f t="shared" si="3"/>
        <v>6.01529944E-3</v>
      </c>
      <c r="J63" s="45">
        <f t="shared" si="4"/>
        <v>6.0152989700000001E-3</v>
      </c>
      <c r="K63" t="b">
        <f t="shared" si="5"/>
        <v>1</v>
      </c>
    </row>
    <row r="64" spans="1:11" x14ac:dyDescent="0.3">
      <c r="A64" t="s">
        <v>19</v>
      </c>
      <c r="B64" t="s">
        <v>48</v>
      </c>
      <c r="C64" t="s">
        <v>63</v>
      </c>
      <c r="D64">
        <v>460</v>
      </c>
      <c r="E64">
        <v>6.4280140499999999E-3</v>
      </c>
      <c r="F64">
        <v>7.9377994999999999E-4</v>
      </c>
      <c r="G64">
        <v>1.96927814E-3</v>
      </c>
      <c r="H64">
        <v>3.66495547E-3</v>
      </c>
      <c r="I64" s="45">
        <f t="shared" si="3"/>
        <v>6.4280140499999999E-3</v>
      </c>
      <c r="J64" s="45">
        <f t="shared" si="4"/>
        <v>6.4280135600000001E-3</v>
      </c>
      <c r="K64" t="b">
        <f t="shared" si="5"/>
        <v>1</v>
      </c>
    </row>
    <row r="65" spans="1:11" x14ac:dyDescent="0.3">
      <c r="A65" t="s">
        <v>19</v>
      </c>
      <c r="B65" t="s">
        <v>108</v>
      </c>
      <c r="C65" t="s">
        <v>63</v>
      </c>
      <c r="D65">
        <v>215</v>
      </c>
      <c r="E65">
        <v>7.66203679E-3</v>
      </c>
      <c r="F65">
        <v>1.1929907100000001E-3</v>
      </c>
      <c r="G65">
        <v>2.1878765999999998E-3</v>
      </c>
      <c r="H65">
        <v>4.2811689899999996E-3</v>
      </c>
      <c r="I65" s="45">
        <f t="shared" si="3"/>
        <v>7.66203679E-3</v>
      </c>
      <c r="J65" s="45">
        <f t="shared" si="4"/>
        <v>7.6620362999999993E-3</v>
      </c>
      <c r="K65" t="b">
        <f t="shared" si="5"/>
        <v>1</v>
      </c>
    </row>
    <row r="66" spans="1:11" x14ac:dyDescent="0.3">
      <c r="A66" t="s">
        <v>19</v>
      </c>
      <c r="B66" t="s">
        <v>6</v>
      </c>
      <c r="C66" t="s">
        <v>63</v>
      </c>
      <c r="D66">
        <v>530</v>
      </c>
      <c r="E66">
        <v>6.9926403799999998E-3</v>
      </c>
      <c r="F66">
        <v>8.7299068000000002E-4</v>
      </c>
      <c r="G66">
        <v>2.13705427E-3</v>
      </c>
      <c r="H66">
        <v>3.9825949700000004E-3</v>
      </c>
      <c r="I66" s="45">
        <f t="shared" si="3"/>
        <v>6.9926403799999998E-3</v>
      </c>
      <c r="J66" s="45">
        <f t="shared" si="4"/>
        <v>6.9926399199999999E-3</v>
      </c>
      <c r="K66" t="b">
        <f t="shared" si="5"/>
        <v>1</v>
      </c>
    </row>
    <row r="67" spans="1:11" x14ac:dyDescent="0.3">
      <c r="A67" t="s">
        <v>19</v>
      </c>
      <c r="B67" t="s">
        <v>47</v>
      </c>
      <c r="C67" t="s">
        <v>64</v>
      </c>
      <c r="D67">
        <v>971</v>
      </c>
      <c r="E67">
        <v>5.9741649000000004E-3</v>
      </c>
      <c r="F67">
        <v>6.5204567E-4</v>
      </c>
      <c r="G67">
        <v>1.2783568399999999E-3</v>
      </c>
      <c r="H67">
        <v>4.0437619099999997E-3</v>
      </c>
      <c r="I67" s="45">
        <f t="shared" si="3"/>
        <v>5.9741649000000004E-3</v>
      </c>
      <c r="J67" s="45">
        <f t="shared" si="4"/>
        <v>5.9741644199999997E-3</v>
      </c>
      <c r="K67" t="b">
        <f t="shared" si="5"/>
        <v>1</v>
      </c>
    </row>
    <row r="68" spans="1:11" x14ac:dyDescent="0.3">
      <c r="A68" t="s">
        <v>19</v>
      </c>
      <c r="B68" t="s">
        <v>13</v>
      </c>
      <c r="C68" t="s">
        <v>64</v>
      </c>
      <c r="D68">
        <v>320</v>
      </c>
      <c r="E68">
        <v>5.4240810599999996E-3</v>
      </c>
      <c r="F68">
        <v>4.9211491999999999E-4</v>
      </c>
      <c r="G68">
        <v>1.1808808399999999E-3</v>
      </c>
      <c r="H68">
        <v>3.7510848200000002E-3</v>
      </c>
      <c r="I68" s="45">
        <f t="shared" si="3"/>
        <v>5.4240810599999996E-3</v>
      </c>
      <c r="J68" s="45">
        <f t="shared" si="4"/>
        <v>5.4240805800000007E-3</v>
      </c>
      <c r="K68" t="b">
        <f t="shared" si="5"/>
        <v>1</v>
      </c>
    </row>
    <row r="69" spans="1:11" x14ac:dyDescent="0.3">
      <c r="A69" t="s">
        <v>19</v>
      </c>
      <c r="B69" t="s">
        <v>48</v>
      </c>
      <c r="C69" t="s">
        <v>64</v>
      </c>
      <c r="D69">
        <v>286</v>
      </c>
      <c r="E69">
        <v>5.75688754E-3</v>
      </c>
      <c r="F69">
        <v>6.6304042999999996E-4</v>
      </c>
      <c r="G69">
        <v>1.2930585499999999E-3</v>
      </c>
      <c r="H69">
        <v>3.8007880999999999E-3</v>
      </c>
      <c r="I69" s="45">
        <f t="shared" si="3"/>
        <v>5.75688754E-3</v>
      </c>
      <c r="J69" s="45">
        <f t="shared" si="4"/>
        <v>5.7568870800000001E-3</v>
      </c>
      <c r="K69" t="b">
        <f t="shared" si="5"/>
        <v>1</v>
      </c>
    </row>
    <row r="70" spans="1:11" x14ac:dyDescent="0.3">
      <c r="A70" t="s">
        <v>19</v>
      </c>
      <c r="B70" t="s">
        <v>108</v>
      </c>
      <c r="C70" t="s">
        <v>64</v>
      </c>
      <c r="D70">
        <v>94</v>
      </c>
      <c r="E70">
        <v>6.9538019900000003E-3</v>
      </c>
      <c r="F70">
        <v>8.3493377000000001E-4</v>
      </c>
      <c r="G70">
        <v>1.4338305299999999E-3</v>
      </c>
      <c r="H70">
        <v>4.6850371999999996E-3</v>
      </c>
      <c r="I70" s="45">
        <f t="shared" si="3"/>
        <v>6.9538019900000003E-3</v>
      </c>
      <c r="J70" s="45">
        <f t="shared" si="4"/>
        <v>6.9538014999999996E-3</v>
      </c>
      <c r="K70" t="b">
        <f t="shared" si="5"/>
        <v>1</v>
      </c>
    </row>
    <row r="71" spans="1:11" x14ac:dyDescent="0.3">
      <c r="A71" t="s">
        <v>19</v>
      </c>
      <c r="B71" t="s">
        <v>6</v>
      </c>
      <c r="C71" t="s">
        <v>64</v>
      </c>
      <c r="D71">
        <v>271</v>
      </c>
      <c r="E71">
        <v>6.5132138600000004E-3</v>
      </c>
      <c r="F71">
        <v>7.6585327000000005E-4</v>
      </c>
      <c r="G71">
        <v>1.3240140499999999E-3</v>
      </c>
      <c r="H71">
        <v>4.4233460800000004E-3</v>
      </c>
      <c r="I71" s="45">
        <f t="shared" si="3"/>
        <v>6.5132138600000004E-3</v>
      </c>
      <c r="J71" s="45">
        <f t="shared" si="4"/>
        <v>6.5132134000000005E-3</v>
      </c>
      <c r="K71" t="b">
        <f t="shared" si="5"/>
        <v>1</v>
      </c>
    </row>
    <row r="72" spans="1:11" x14ac:dyDescent="0.3">
      <c r="A72" t="s">
        <v>19</v>
      </c>
      <c r="B72" t="s">
        <v>47</v>
      </c>
      <c r="C72" t="s">
        <v>65</v>
      </c>
      <c r="D72">
        <v>1218</v>
      </c>
      <c r="E72">
        <v>5.1068176299999997E-3</v>
      </c>
      <c r="F72">
        <v>4.1834838000000003E-4</v>
      </c>
      <c r="G72">
        <v>1.3773525899999999E-3</v>
      </c>
      <c r="H72">
        <v>3.3111161899999999E-3</v>
      </c>
      <c r="I72" s="45">
        <f t="shared" si="3"/>
        <v>5.1068176299999997E-3</v>
      </c>
      <c r="J72" s="45">
        <f t="shared" si="4"/>
        <v>5.1068171599999998E-3</v>
      </c>
      <c r="K72" t="b">
        <f t="shared" si="5"/>
        <v>1</v>
      </c>
    </row>
    <row r="73" spans="1:11" x14ac:dyDescent="0.3">
      <c r="A73" t="s">
        <v>19</v>
      </c>
      <c r="B73" t="s">
        <v>13</v>
      </c>
      <c r="C73" t="s">
        <v>65</v>
      </c>
      <c r="D73">
        <v>556</v>
      </c>
      <c r="E73">
        <v>4.5969055700000004E-3</v>
      </c>
      <c r="F73">
        <v>3.0904419999999998E-4</v>
      </c>
      <c r="G73">
        <v>1.2230421699999999E-3</v>
      </c>
      <c r="H73">
        <v>3.0648187300000001E-3</v>
      </c>
      <c r="I73" s="45">
        <f t="shared" si="3"/>
        <v>4.5969055700000004E-3</v>
      </c>
      <c r="J73" s="45">
        <f t="shared" si="4"/>
        <v>4.5969050999999997E-3</v>
      </c>
      <c r="K73" t="b">
        <f t="shared" si="5"/>
        <v>1</v>
      </c>
    </row>
    <row r="74" spans="1:11" x14ac:dyDescent="0.3">
      <c r="A74" t="s">
        <v>19</v>
      </c>
      <c r="B74" t="s">
        <v>48</v>
      </c>
      <c r="C74" t="s">
        <v>65</v>
      </c>
      <c r="D74">
        <v>276</v>
      </c>
      <c r="E74">
        <v>4.8530593400000002E-3</v>
      </c>
      <c r="F74">
        <v>4.2211799000000001E-4</v>
      </c>
      <c r="G74">
        <v>1.23343542E-3</v>
      </c>
      <c r="H74">
        <v>3.1975054600000001E-3</v>
      </c>
      <c r="I74" s="45">
        <f t="shared" si="3"/>
        <v>4.8530593400000002E-3</v>
      </c>
      <c r="J74" s="45">
        <f t="shared" si="4"/>
        <v>4.8530588700000004E-3</v>
      </c>
      <c r="K74" t="b">
        <f t="shared" si="5"/>
        <v>1</v>
      </c>
    </row>
    <row r="75" spans="1:11" x14ac:dyDescent="0.3">
      <c r="A75" t="s">
        <v>19</v>
      </c>
      <c r="B75" t="s">
        <v>108</v>
      </c>
      <c r="C75" t="s">
        <v>65</v>
      </c>
      <c r="D75">
        <v>99</v>
      </c>
      <c r="E75">
        <v>6.5337399499999999E-3</v>
      </c>
      <c r="F75">
        <v>7.8189277000000003E-4</v>
      </c>
      <c r="G75">
        <v>1.7993590700000001E-3</v>
      </c>
      <c r="H75">
        <v>3.9524875799999996E-3</v>
      </c>
      <c r="I75" s="45">
        <f t="shared" si="3"/>
        <v>6.5337399499999999E-3</v>
      </c>
      <c r="J75" s="45">
        <f t="shared" si="4"/>
        <v>6.5337394200000003E-3</v>
      </c>
      <c r="K75" t="b">
        <f t="shared" si="5"/>
        <v>1</v>
      </c>
    </row>
    <row r="76" spans="1:11" x14ac:dyDescent="0.3">
      <c r="A76" t="s">
        <v>19</v>
      </c>
      <c r="B76" t="s">
        <v>6</v>
      </c>
      <c r="C76" t="s">
        <v>65</v>
      </c>
      <c r="D76">
        <v>287</v>
      </c>
      <c r="E76">
        <v>5.8464799499999996E-3</v>
      </c>
      <c r="F76">
        <v>5.0107248999999997E-4</v>
      </c>
      <c r="G76">
        <v>1.66912642E-3</v>
      </c>
      <c r="H76">
        <v>3.6762805799999999E-3</v>
      </c>
      <c r="I76" s="45">
        <f t="shared" si="3"/>
        <v>5.8464799499999996E-3</v>
      </c>
      <c r="J76" s="45">
        <f t="shared" si="4"/>
        <v>5.8464794899999997E-3</v>
      </c>
      <c r="K76" t="b">
        <f t="shared" si="5"/>
        <v>1</v>
      </c>
    </row>
    <row r="77" spans="1:11" x14ac:dyDescent="0.3">
      <c r="A77" t="s">
        <v>19</v>
      </c>
      <c r="B77" t="s">
        <v>47</v>
      </c>
      <c r="C77" t="s">
        <v>66</v>
      </c>
      <c r="D77">
        <v>2589</v>
      </c>
      <c r="E77">
        <v>6.2110663399999998E-3</v>
      </c>
      <c r="F77">
        <v>7.4596649000000003E-4</v>
      </c>
      <c r="G77">
        <v>2.0025693899999998E-3</v>
      </c>
      <c r="H77">
        <v>3.4625299800000002E-3</v>
      </c>
      <c r="I77" s="45">
        <f t="shared" si="3"/>
        <v>6.2110663399999998E-3</v>
      </c>
      <c r="J77" s="45">
        <f t="shared" si="4"/>
        <v>6.21106586E-3</v>
      </c>
      <c r="K77" t="b">
        <f t="shared" si="5"/>
        <v>1</v>
      </c>
    </row>
    <row r="78" spans="1:11" x14ac:dyDescent="0.3">
      <c r="A78" t="s">
        <v>19</v>
      </c>
      <c r="B78" t="s">
        <v>13</v>
      </c>
      <c r="C78" t="s">
        <v>66</v>
      </c>
      <c r="D78">
        <v>1000</v>
      </c>
      <c r="E78">
        <v>5.6910529999999997E-3</v>
      </c>
      <c r="F78">
        <v>6.4072892000000003E-4</v>
      </c>
      <c r="G78">
        <v>1.81646967E-3</v>
      </c>
      <c r="H78">
        <v>3.2338539299999998E-3</v>
      </c>
      <c r="I78" s="45">
        <f t="shared" si="3"/>
        <v>5.6910529999999997E-3</v>
      </c>
      <c r="J78" s="45">
        <f t="shared" si="4"/>
        <v>5.6910525199999999E-3</v>
      </c>
      <c r="K78" t="b">
        <f t="shared" si="5"/>
        <v>1</v>
      </c>
    </row>
    <row r="79" spans="1:11" x14ac:dyDescent="0.3">
      <c r="A79" t="s">
        <v>19</v>
      </c>
      <c r="B79" t="s">
        <v>48</v>
      </c>
      <c r="C79" t="s">
        <v>66</v>
      </c>
      <c r="D79">
        <v>546</v>
      </c>
      <c r="E79">
        <v>5.8788450500000004E-3</v>
      </c>
      <c r="F79">
        <v>7.0135471000000004E-4</v>
      </c>
      <c r="G79">
        <v>1.9392295099999999E-3</v>
      </c>
      <c r="H79">
        <v>3.2382603400000001E-3</v>
      </c>
      <c r="I79" s="45">
        <f t="shared" si="3"/>
        <v>5.8788450500000004E-3</v>
      </c>
      <c r="J79" s="45">
        <f t="shared" si="4"/>
        <v>5.8788445600000006E-3</v>
      </c>
      <c r="K79" t="b">
        <f t="shared" si="5"/>
        <v>1</v>
      </c>
    </row>
    <row r="80" spans="1:11" x14ac:dyDescent="0.3">
      <c r="A80" t="s">
        <v>19</v>
      </c>
      <c r="B80" t="s">
        <v>108</v>
      </c>
      <c r="C80" t="s">
        <v>66</v>
      </c>
      <c r="D80">
        <v>365</v>
      </c>
      <c r="E80">
        <v>7.1269340600000003E-3</v>
      </c>
      <c r="F80">
        <v>9.6549951E-4</v>
      </c>
      <c r="G80">
        <v>2.3168757200000001E-3</v>
      </c>
      <c r="H80">
        <v>3.84455835E-3</v>
      </c>
      <c r="I80" s="45">
        <f t="shared" si="3"/>
        <v>7.1269340600000003E-3</v>
      </c>
      <c r="J80" s="45">
        <f t="shared" si="4"/>
        <v>7.1269335799999996E-3</v>
      </c>
      <c r="K80" t="b">
        <f t="shared" si="5"/>
        <v>1</v>
      </c>
    </row>
    <row r="81" spans="1:11" x14ac:dyDescent="0.3">
      <c r="A81" t="s">
        <v>19</v>
      </c>
      <c r="B81" t="s">
        <v>6</v>
      </c>
      <c r="C81" t="s">
        <v>66</v>
      </c>
      <c r="D81">
        <v>678</v>
      </c>
      <c r="E81">
        <v>6.7525330800000003E-3</v>
      </c>
      <c r="F81">
        <v>8.1892524999999995E-4</v>
      </c>
      <c r="G81">
        <v>2.1588547699999999E-3</v>
      </c>
      <c r="H81">
        <v>3.77475258E-3</v>
      </c>
      <c r="I81" s="45">
        <f t="shared" si="3"/>
        <v>6.7525330800000003E-3</v>
      </c>
      <c r="J81" s="45">
        <f t="shared" si="4"/>
        <v>6.7525325999999997E-3</v>
      </c>
      <c r="K81" t="b">
        <f t="shared" si="5"/>
        <v>1</v>
      </c>
    </row>
    <row r="82" spans="1:11" x14ac:dyDescent="0.3">
      <c r="A82" t="s">
        <v>19</v>
      </c>
      <c r="B82" t="s">
        <v>47</v>
      </c>
      <c r="C82" t="s">
        <v>67</v>
      </c>
      <c r="D82">
        <v>947</v>
      </c>
      <c r="E82">
        <v>6.6197957000000002E-3</v>
      </c>
      <c r="F82">
        <v>7.8487353999999996E-4</v>
      </c>
      <c r="G82">
        <v>1.7865992499999999E-3</v>
      </c>
      <c r="H82">
        <v>4.04832243E-3</v>
      </c>
      <c r="I82" s="45">
        <f t="shared" si="3"/>
        <v>6.6197957000000002E-3</v>
      </c>
      <c r="J82" s="45">
        <f t="shared" si="4"/>
        <v>6.6197952200000004E-3</v>
      </c>
      <c r="K82" t="b">
        <f t="shared" si="5"/>
        <v>1</v>
      </c>
    </row>
    <row r="83" spans="1:11" x14ac:dyDescent="0.3">
      <c r="A83" t="s">
        <v>19</v>
      </c>
      <c r="B83" t="s">
        <v>13</v>
      </c>
      <c r="C83" t="s">
        <v>67</v>
      </c>
      <c r="D83">
        <v>327</v>
      </c>
      <c r="E83">
        <v>5.9282263300000004E-3</v>
      </c>
      <c r="F83">
        <v>6.9808987000000004E-4</v>
      </c>
      <c r="G83">
        <v>1.67710786E-3</v>
      </c>
      <c r="H83">
        <v>3.5530281300000001E-3</v>
      </c>
      <c r="I83" s="45">
        <f t="shared" si="3"/>
        <v>5.9282263300000004E-3</v>
      </c>
      <c r="J83" s="45">
        <f t="shared" si="4"/>
        <v>5.9282258600000005E-3</v>
      </c>
      <c r="K83" t="b">
        <f t="shared" si="5"/>
        <v>1</v>
      </c>
    </row>
    <row r="84" spans="1:11" x14ac:dyDescent="0.3">
      <c r="A84" t="s">
        <v>19</v>
      </c>
      <c r="B84" t="s">
        <v>48</v>
      </c>
      <c r="C84" t="s">
        <v>67</v>
      </c>
      <c r="D84">
        <v>209</v>
      </c>
      <c r="E84">
        <v>6.4090463600000001E-3</v>
      </c>
      <c r="F84">
        <v>7.8100057000000001E-4</v>
      </c>
      <c r="G84">
        <v>1.79940832E-3</v>
      </c>
      <c r="H84">
        <v>3.8286370000000002E-3</v>
      </c>
      <c r="I84" s="45">
        <f t="shared" si="3"/>
        <v>6.4090463600000001E-3</v>
      </c>
      <c r="J84" s="45">
        <f t="shared" si="4"/>
        <v>6.4090458900000003E-3</v>
      </c>
      <c r="K84" t="b">
        <f t="shared" si="5"/>
        <v>1</v>
      </c>
    </row>
    <row r="85" spans="1:11" x14ac:dyDescent="0.3">
      <c r="A85" t="s">
        <v>19</v>
      </c>
      <c r="B85" t="s">
        <v>108</v>
      </c>
      <c r="C85" t="s">
        <v>67</v>
      </c>
      <c r="D85">
        <v>86</v>
      </c>
      <c r="E85">
        <v>7.3790102999999998E-3</v>
      </c>
      <c r="F85">
        <v>1.04745349E-3</v>
      </c>
      <c r="G85">
        <v>1.8513132700000001E-3</v>
      </c>
      <c r="H85">
        <v>4.4802430599999998E-3</v>
      </c>
      <c r="I85" s="45">
        <f t="shared" si="3"/>
        <v>7.3790102999999998E-3</v>
      </c>
      <c r="J85" s="45">
        <f t="shared" si="4"/>
        <v>7.3790098199999999E-3</v>
      </c>
      <c r="K85" t="b">
        <f t="shared" si="5"/>
        <v>1</v>
      </c>
    </row>
    <row r="86" spans="1:11" x14ac:dyDescent="0.3">
      <c r="A86" t="s">
        <v>19</v>
      </c>
      <c r="B86" t="s">
        <v>6</v>
      </c>
      <c r="C86" t="s">
        <v>67</v>
      </c>
      <c r="D86">
        <v>325</v>
      </c>
      <c r="E86">
        <v>7.25024906E-3</v>
      </c>
      <c r="F86">
        <v>8.0519919000000004E-4</v>
      </c>
      <c r="G86">
        <v>1.87140289E-3</v>
      </c>
      <c r="H86">
        <v>4.5736464799999996E-3</v>
      </c>
      <c r="I86" s="45">
        <f t="shared" si="3"/>
        <v>7.25024906E-3</v>
      </c>
      <c r="J86" s="45">
        <f t="shared" si="4"/>
        <v>7.2502485599999994E-3</v>
      </c>
      <c r="K86" t="b">
        <f t="shared" si="5"/>
        <v>1</v>
      </c>
    </row>
    <row r="87" spans="1:11" x14ac:dyDescent="0.3">
      <c r="A87" t="s">
        <v>19</v>
      </c>
      <c r="B87" t="s">
        <v>47</v>
      </c>
      <c r="C87" t="s">
        <v>68</v>
      </c>
      <c r="D87">
        <v>12523</v>
      </c>
      <c r="E87">
        <v>4.9288750699999998E-3</v>
      </c>
      <c r="F87">
        <v>9.7091142999999999E-4</v>
      </c>
      <c r="G87">
        <v>8.9684493000000002E-4</v>
      </c>
      <c r="H87">
        <v>3.0611182300000002E-3</v>
      </c>
      <c r="I87" s="45">
        <f t="shared" si="3"/>
        <v>4.9288750699999998E-3</v>
      </c>
      <c r="J87" s="45">
        <f t="shared" si="4"/>
        <v>4.92887459E-3</v>
      </c>
      <c r="K87" t="b">
        <f t="shared" si="5"/>
        <v>1</v>
      </c>
    </row>
    <row r="88" spans="1:11" x14ac:dyDescent="0.3">
      <c r="A88" t="s">
        <v>19</v>
      </c>
      <c r="B88" t="s">
        <v>13</v>
      </c>
      <c r="C88" t="s">
        <v>68</v>
      </c>
      <c r="D88">
        <v>6625</v>
      </c>
      <c r="E88">
        <v>4.6430203799999997E-3</v>
      </c>
      <c r="F88">
        <v>9.2750674999999996E-4</v>
      </c>
      <c r="G88">
        <v>8.5705427E-4</v>
      </c>
      <c r="H88">
        <v>2.8584588799999999E-3</v>
      </c>
      <c r="I88" s="45">
        <f t="shared" si="3"/>
        <v>4.6430203799999997E-3</v>
      </c>
      <c r="J88" s="45">
        <f t="shared" si="4"/>
        <v>4.6430198999999998E-3</v>
      </c>
      <c r="K88" t="b">
        <f t="shared" si="5"/>
        <v>1</v>
      </c>
    </row>
    <row r="89" spans="1:11" x14ac:dyDescent="0.3">
      <c r="A89" t="s">
        <v>19</v>
      </c>
      <c r="B89" t="s">
        <v>48</v>
      </c>
      <c r="C89" t="s">
        <v>68</v>
      </c>
      <c r="D89">
        <v>3010</v>
      </c>
      <c r="E89">
        <v>4.8724042500000002E-3</v>
      </c>
      <c r="F89">
        <v>1.0319073E-3</v>
      </c>
      <c r="G89">
        <v>8.6925502000000001E-4</v>
      </c>
      <c r="H89">
        <v>2.9712414599999998E-3</v>
      </c>
      <c r="I89" s="45">
        <f t="shared" si="3"/>
        <v>4.8724042500000002E-3</v>
      </c>
      <c r="J89" s="45">
        <f t="shared" si="4"/>
        <v>4.8724037799999995E-3</v>
      </c>
      <c r="K89" t="b">
        <f t="shared" si="5"/>
        <v>1</v>
      </c>
    </row>
    <row r="90" spans="1:11" x14ac:dyDescent="0.3">
      <c r="A90" t="s">
        <v>19</v>
      </c>
      <c r="B90" t="s">
        <v>108</v>
      </c>
      <c r="C90" t="s">
        <v>68</v>
      </c>
      <c r="D90">
        <v>769</v>
      </c>
      <c r="E90">
        <v>5.6644629899999998E-3</v>
      </c>
      <c r="F90">
        <v>1.1791405499999999E-3</v>
      </c>
      <c r="G90">
        <v>9.5945888000000001E-4</v>
      </c>
      <c r="H90">
        <v>3.5258630699999999E-3</v>
      </c>
      <c r="I90" s="45">
        <f t="shared" si="3"/>
        <v>5.6644629899999998E-3</v>
      </c>
      <c r="J90" s="45">
        <f t="shared" si="4"/>
        <v>5.6644625000000001E-3</v>
      </c>
      <c r="K90" t="b">
        <f t="shared" si="5"/>
        <v>1</v>
      </c>
    </row>
    <row r="91" spans="1:11" x14ac:dyDescent="0.3">
      <c r="A91" t="s">
        <v>19</v>
      </c>
      <c r="B91" t="s">
        <v>6</v>
      </c>
      <c r="C91" t="s">
        <v>68</v>
      </c>
      <c r="D91">
        <v>2119</v>
      </c>
      <c r="E91">
        <v>5.6358583000000002E-3</v>
      </c>
      <c r="F91">
        <v>9.4440379000000001E-4</v>
      </c>
      <c r="G91">
        <v>1.0377173700000001E-3</v>
      </c>
      <c r="H91">
        <v>3.6537366699999998E-3</v>
      </c>
      <c r="I91" s="45">
        <f t="shared" si="3"/>
        <v>5.6358583000000002E-3</v>
      </c>
      <c r="J91" s="45">
        <f t="shared" si="4"/>
        <v>5.6358578300000003E-3</v>
      </c>
      <c r="K91" t="b">
        <f t="shared" si="5"/>
        <v>1</v>
      </c>
    </row>
    <row r="92" spans="1:11" x14ac:dyDescent="0.3">
      <c r="A92" t="s">
        <v>19</v>
      </c>
      <c r="B92" t="s">
        <v>47</v>
      </c>
      <c r="C92" t="s">
        <v>69</v>
      </c>
      <c r="D92">
        <v>5633</v>
      </c>
      <c r="E92">
        <v>4.9731942600000001E-3</v>
      </c>
      <c r="F92">
        <v>1.05195632E-3</v>
      </c>
      <c r="G92">
        <v>8.5847428999999995E-4</v>
      </c>
      <c r="H92">
        <v>3.0627631800000002E-3</v>
      </c>
      <c r="I92" s="45">
        <f t="shared" si="3"/>
        <v>4.9731942600000001E-3</v>
      </c>
      <c r="J92" s="45">
        <f t="shared" si="4"/>
        <v>4.9731937900000002E-3</v>
      </c>
      <c r="K92" t="b">
        <f t="shared" si="5"/>
        <v>1</v>
      </c>
    </row>
    <row r="93" spans="1:11" x14ac:dyDescent="0.3">
      <c r="A93" t="s">
        <v>19</v>
      </c>
      <c r="B93" t="s">
        <v>13</v>
      </c>
      <c r="C93" t="s">
        <v>69</v>
      </c>
      <c r="D93">
        <v>2591</v>
      </c>
      <c r="E93">
        <v>4.6026753300000001E-3</v>
      </c>
      <c r="F93">
        <v>1.0019232600000001E-3</v>
      </c>
      <c r="G93">
        <v>8.0459222000000001E-4</v>
      </c>
      <c r="H93">
        <v>2.7961593700000001E-3</v>
      </c>
      <c r="I93" s="45">
        <f t="shared" si="3"/>
        <v>4.6026753300000001E-3</v>
      </c>
      <c r="J93" s="45">
        <f t="shared" si="4"/>
        <v>4.6026748500000002E-3</v>
      </c>
      <c r="K93" t="b">
        <f t="shared" si="5"/>
        <v>1</v>
      </c>
    </row>
    <row r="94" spans="1:11" x14ac:dyDescent="0.3">
      <c r="A94" t="s">
        <v>19</v>
      </c>
      <c r="B94" t="s">
        <v>48</v>
      </c>
      <c r="C94" t="s">
        <v>69</v>
      </c>
      <c r="D94">
        <v>1417</v>
      </c>
      <c r="E94">
        <v>4.8315998399999999E-3</v>
      </c>
      <c r="F94">
        <v>1.0589826099999999E-3</v>
      </c>
      <c r="G94">
        <v>8.3663298000000001E-4</v>
      </c>
      <c r="H94">
        <v>2.93598378E-3</v>
      </c>
      <c r="I94" s="45">
        <f t="shared" ref="I94:I157" si="6">E94</f>
        <v>4.8315998399999999E-3</v>
      </c>
      <c r="J94" s="45">
        <f t="shared" ref="J94:J157" si="7">SUM(F94:H94)</f>
        <v>4.83159937E-3</v>
      </c>
      <c r="K94" t="b">
        <f t="shared" ref="K94:K157" si="8">ROUND(I94,5)=ROUND(J94,5)</f>
        <v>1</v>
      </c>
    </row>
    <row r="95" spans="1:11" x14ac:dyDescent="0.3">
      <c r="A95" t="s">
        <v>19</v>
      </c>
      <c r="B95" t="s">
        <v>108</v>
      </c>
      <c r="C95" t="s">
        <v>69</v>
      </c>
      <c r="D95">
        <v>386</v>
      </c>
      <c r="E95">
        <v>6.3368952600000002E-3</v>
      </c>
      <c r="F95">
        <v>1.3386643700000001E-3</v>
      </c>
      <c r="G95">
        <v>9.2874424000000003E-4</v>
      </c>
      <c r="H95">
        <v>4.0694861799999999E-3</v>
      </c>
      <c r="I95" s="45">
        <f t="shared" si="6"/>
        <v>6.3368952600000002E-3</v>
      </c>
      <c r="J95" s="45">
        <f t="shared" si="7"/>
        <v>6.3368947900000003E-3</v>
      </c>
      <c r="K95" t="b">
        <f t="shared" si="8"/>
        <v>1</v>
      </c>
    </row>
    <row r="96" spans="1:11" x14ac:dyDescent="0.3">
      <c r="A96" t="s">
        <v>19</v>
      </c>
      <c r="B96" t="s">
        <v>6</v>
      </c>
      <c r="C96" t="s">
        <v>69</v>
      </c>
      <c r="D96">
        <v>1239</v>
      </c>
      <c r="E96">
        <v>5.4851113400000004E-3</v>
      </c>
      <c r="F96">
        <v>1.0592283799999999E-3</v>
      </c>
      <c r="G96">
        <v>9.7423973000000002E-4</v>
      </c>
      <c r="H96">
        <v>3.4516427400000001E-3</v>
      </c>
      <c r="I96" s="45">
        <f t="shared" si="6"/>
        <v>5.4851113400000004E-3</v>
      </c>
      <c r="J96" s="45">
        <f t="shared" si="7"/>
        <v>5.4851108500000006E-3</v>
      </c>
      <c r="K96" t="b">
        <f t="shared" si="8"/>
        <v>1</v>
      </c>
    </row>
    <row r="97" spans="1:11" x14ac:dyDescent="0.3">
      <c r="A97" t="s">
        <v>19</v>
      </c>
      <c r="B97" t="s">
        <v>47</v>
      </c>
      <c r="C97" t="s">
        <v>70</v>
      </c>
      <c r="D97">
        <v>2282</v>
      </c>
      <c r="E97">
        <v>5.3125910599999999E-3</v>
      </c>
      <c r="F97">
        <v>6.6283105999999999E-4</v>
      </c>
      <c r="G97">
        <v>1.27123073E-3</v>
      </c>
      <c r="H97">
        <v>3.3785287999999998E-3</v>
      </c>
      <c r="I97" s="45">
        <f t="shared" si="6"/>
        <v>5.3125910599999999E-3</v>
      </c>
      <c r="J97" s="45">
        <f t="shared" si="7"/>
        <v>5.3125905900000001E-3</v>
      </c>
      <c r="K97" t="b">
        <f t="shared" si="8"/>
        <v>1</v>
      </c>
    </row>
    <row r="98" spans="1:11" x14ac:dyDescent="0.3">
      <c r="A98" t="s">
        <v>19</v>
      </c>
      <c r="B98" t="s">
        <v>13</v>
      </c>
      <c r="C98" t="s">
        <v>70</v>
      </c>
      <c r="D98">
        <v>977</v>
      </c>
      <c r="E98">
        <v>5.0548018700000003E-3</v>
      </c>
      <c r="F98">
        <v>5.8347762999999997E-4</v>
      </c>
      <c r="G98">
        <v>1.20403517E-3</v>
      </c>
      <c r="H98">
        <v>3.2672886099999999E-3</v>
      </c>
      <c r="I98" s="45">
        <f t="shared" si="6"/>
        <v>5.0548018700000003E-3</v>
      </c>
      <c r="J98" s="45">
        <f t="shared" si="7"/>
        <v>5.0548014100000004E-3</v>
      </c>
      <c r="K98" t="b">
        <f t="shared" si="8"/>
        <v>1</v>
      </c>
    </row>
    <row r="99" spans="1:11" x14ac:dyDescent="0.3">
      <c r="A99" t="s">
        <v>19</v>
      </c>
      <c r="B99" t="s">
        <v>48</v>
      </c>
      <c r="C99" t="s">
        <v>70</v>
      </c>
      <c r="D99">
        <v>462</v>
      </c>
      <c r="E99">
        <v>4.9437327299999998E-3</v>
      </c>
      <c r="F99">
        <v>6.5503724000000004E-4</v>
      </c>
      <c r="G99">
        <v>1.1927556800000001E-3</v>
      </c>
      <c r="H99">
        <v>3.0959393199999998E-3</v>
      </c>
      <c r="I99" s="45">
        <f t="shared" si="6"/>
        <v>4.9437327299999998E-3</v>
      </c>
      <c r="J99" s="45">
        <f t="shared" si="7"/>
        <v>4.9437322400000001E-3</v>
      </c>
      <c r="K99" t="b">
        <f t="shared" si="8"/>
        <v>1</v>
      </c>
    </row>
    <row r="100" spans="1:11" x14ac:dyDescent="0.3">
      <c r="A100" t="s">
        <v>19</v>
      </c>
      <c r="B100" t="s">
        <v>108</v>
      </c>
      <c r="C100" t="s">
        <v>70</v>
      </c>
      <c r="D100">
        <v>192</v>
      </c>
      <c r="E100">
        <v>6.3723714699999998E-3</v>
      </c>
      <c r="F100">
        <v>1.0024230499999999E-3</v>
      </c>
      <c r="G100">
        <v>1.45363114E-3</v>
      </c>
      <c r="H100">
        <v>3.9163168199999997E-3</v>
      </c>
      <c r="I100" s="45">
        <f t="shared" si="6"/>
        <v>6.3723714699999998E-3</v>
      </c>
      <c r="J100" s="45">
        <f t="shared" si="7"/>
        <v>6.3723710099999999E-3</v>
      </c>
      <c r="K100" t="b">
        <f t="shared" si="8"/>
        <v>1</v>
      </c>
    </row>
    <row r="101" spans="1:11" x14ac:dyDescent="0.3">
      <c r="A101" t="s">
        <v>19</v>
      </c>
      <c r="B101" t="s">
        <v>6</v>
      </c>
      <c r="C101" t="s">
        <v>70</v>
      </c>
      <c r="D101">
        <v>651</v>
      </c>
      <c r="E101">
        <v>5.6486812799999998E-3</v>
      </c>
      <c r="F101">
        <v>6.8729710000000005E-4</v>
      </c>
      <c r="G101">
        <v>1.3739721400000001E-3</v>
      </c>
      <c r="H101">
        <v>3.5874115899999998E-3</v>
      </c>
      <c r="I101" s="45">
        <f t="shared" si="6"/>
        <v>5.6486812799999998E-3</v>
      </c>
      <c r="J101" s="45">
        <f t="shared" si="7"/>
        <v>5.6486808299999998E-3</v>
      </c>
      <c r="K101" t="b">
        <f t="shared" si="8"/>
        <v>1</v>
      </c>
    </row>
    <row r="102" spans="1:11" x14ac:dyDescent="0.3">
      <c r="A102" t="s">
        <v>19</v>
      </c>
      <c r="B102" t="s">
        <v>47</v>
      </c>
      <c r="C102" t="s">
        <v>71</v>
      </c>
      <c r="D102">
        <v>1093</v>
      </c>
      <c r="E102">
        <v>6.5955594699999998E-3</v>
      </c>
      <c r="F102">
        <v>6.4157196999999999E-4</v>
      </c>
      <c r="G102">
        <v>2.0555256599999999E-3</v>
      </c>
      <c r="H102">
        <v>3.8984613400000001E-3</v>
      </c>
      <c r="I102" s="45">
        <f t="shared" si="6"/>
        <v>6.5955594699999998E-3</v>
      </c>
      <c r="J102" s="45">
        <f t="shared" si="7"/>
        <v>6.5955589700000001E-3</v>
      </c>
      <c r="K102" t="b">
        <f t="shared" si="8"/>
        <v>1</v>
      </c>
    </row>
    <row r="103" spans="1:11" x14ac:dyDescent="0.3">
      <c r="A103" t="s">
        <v>19</v>
      </c>
      <c r="B103" t="s">
        <v>13</v>
      </c>
      <c r="C103" t="s">
        <v>71</v>
      </c>
      <c r="D103">
        <v>415</v>
      </c>
      <c r="E103">
        <v>6.03594912E-3</v>
      </c>
      <c r="F103">
        <v>6.0015035000000004E-4</v>
      </c>
      <c r="G103">
        <v>1.9099450999999999E-3</v>
      </c>
      <c r="H103">
        <v>3.52585317E-3</v>
      </c>
      <c r="I103" s="45">
        <f t="shared" si="6"/>
        <v>6.03594912E-3</v>
      </c>
      <c r="J103" s="45">
        <f t="shared" si="7"/>
        <v>6.0359486200000003E-3</v>
      </c>
      <c r="K103" t="b">
        <f t="shared" si="8"/>
        <v>1</v>
      </c>
    </row>
    <row r="104" spans="1:11" x14ac:dyDescent="0.3">
      <c r="A104" t="s">
        <v>19</v>
      </c>
      <c r="B104" t="s">
        <v>48</v>
      </c>
      <c r="C104" t="s">
        <v>71</v>
      </c>
      <c r="D104">
        <v>310</v>
      </c>
      <c r="E104">
        <v>6.2788602699999996E-3</v>
      </c>
      <c r="F104">
        <v>6.4639316E-4</v>
      </c>
      <c r="G104">
        <v>1.9798011100000002E-3</v>
      </c>
      <c r="H104">
        <v>3.6526655199999999E-3</v>
      </c>
      <c r="I104" s="45">
        <f t="shared" si="6"/>
        <v>6.2788602699999996E-3</v>
      </c>
      <c r="J104" s="45">
        <f t="shared" si="7"/>
        <v>6.2788597900000007E-3</v>
      </c>
      <c r="K104" t="b">
        <f t="shared" si="8"/>
        <v>1</v>
      </c>
    </row>
    <row r="105" spans="1:11" x14ac:dyDescent="0.3">
      <c r="A105" t="s">
        <v>19</v>
      </c>
      <c r="B105" t="s">
        <v>108</v>
      </c>
      <c r="C105" t="s">
        <v>71</v>
      </c>
      <c r="D105">
        <v>74</v>
      </c>
      <c r="E105">
        <v>7.6036971999999996E-3</v>
      </c>
      <c r="F105">
        <v>7.9454432999999998E-4</v>
      </c>
      <c r="G105">
        <v>2.2402087099999998E-3</v>
      </c>
      <c r="H105">
        <v>4.5689436699999997E-3</v>
      </c>
      <c r="I105" s="45">
        <f t="shared" si="6"/>
        <v>7.6036971999999996E-3</v>
      </c>
      <c r="J105" s="45">
        <f t="shared" si="7"/>
        <v>7.6036967099999998E-3</v>
      </c>
      <c r="K105" t="b">
        <f t="shared" si="8"/>
        <v>1</v>
      </c>
    </row>
    <row r="106" spans="1:11" x14ac:dyDescent="0.3">
      <c r="A106" t="s">
        <v>19</v>
      </c>
      <c r="B106" t="s">
        <v>6</v>
      </c>
      <c r="C106" t="s">
        <v>71</v>
      </c>
      <c r="D106">
        <v>294</v>
      </c>
      <c r="E106">
        <v>7.4656712100000001E-3</v>
      </c>
      <c r="F106">
        <v>6.5645446999999997E-4</v>
      </c>
      <c r="G106">
        <v>2.2943828E-3</v>
      </c>
      <c r="H106">
        <v>4.5148334700000001E-3</v>
      </c>
      <c r="I106" s="45">
        <f t="shared" si="6"/>
        <v>7.4656712100000001E-3</v>
      </c>
      <c r="J106" s="45">
        <f t="shared" si="7"/>
        <v>7.4656707400000003E-3</v>
      </c>
      <c r="K106" t="b">
        <f t="shared" si="8"/>
        <v>1</v>
      </c>
    </row>
    <row r="107" spans="1:11" x14ac:dyDescent="0.3">
      <c r="A107" t="s">
        <v>19</v>
      </c>
      <c r="B107" t="s">
        <v>47</v>
      </c>
      <c r="C107" t="s">
        <v>72</v>
      </c>
      <c r="D107">
        <v>1537</v>
      </c>
      <c r="E107">
        <v>5.6062643699999999E-3</v>
      </c>
      <c r="F107">
        <v>8.4086339999999999E-4</v>
      </c>
      <c r="G107">
        <v>1.4132868300000001E-3</v>
      </c>
      <c r="H107">
        <v>3.3521136699999998E-3</v>
      </c>
      <c r="I107" s="45">
        <f t="shared" si="6"/>
        <v>5.6062643699999999E-3</v>
      </c>
      <c r="J107" s="45">
        <f t="shared" si="7"/>
        <v>5.6062639000000001E-3</v>
      </c>
      <c r="K107" t="b">
        <f t="shared" si="8"/>
        <v>1</v>
      </c>
    </row>
    <row r="108" spans="1:11" x14ac:dyDescent="0.3">
      <c r="A108" t="s">
        <v>19</v>
      </c>
      <c r="B108" t="s">
        <v>13</v>
      </c>
      <c r="C108" t="s">
        <v>72</v>
      </c>
      <c r="D108">
        <v>568</v>
      </c>
      <c r="E108">
        <v>5.0850732699999996E-3</v>
      </c>
      <c r="F108">
        <v>6.8018037999999996E-4</v>
      </c>
      <c r="G108">
        <v>1.3377222900000001E-3</v>
      </c>
      <c r="H108">
        <v>3.06717015E-3</v>
      </c>
      <c r="I108" s="45">
        <f t="shared" si="6"/>
        <v>5.0850732699999996E-3</v>
      </c>
      <c r="J108" s="45">
        <f t="shared" si="7"/>
        <v>5.0850728199999997E-3</v>
      </c>
      <c r="K108" t="b">
        <f t="shared" si="8"/>
        <v>1</v>
      </c>
    </row>
    <row r="109" spans="1:11" x14ac:dyDescent="0.3">
      <c r="A109" t="s">
        <v>19</v>
      </c>
      <c r="B109" t="s">
        <v>48</v>
      </c>
      <c r="C109" t="s">
        <v>72</v>
      </c>
      <c r="D109">
        <v>330</v>
      </c>
      <c r="E109">
        <v>5.1375909499999997E-3</v>
      </c>
      <c r="F109">
        <v>8.2635358999999997E-4</v>
      </c>
      <c r="G109">
        <v>1.40060302E-3</v>
      </c>
      <c r="H109">
        <v>2.9106338800000001E-3</v>
      </c>
      <c r="I109" s="45">
        <f t="shared" si="6"/>
        <v>5.1375909499999997E-3</v>
      </c>
      <c r="J109" s="45">
        <f t="shared" si="7"/>
        <v>5.1375904899999998E-3</v>
      </c>
      <c r="K109" t="b">
        <f t="shared" si="8"/>
        <v>1</v>
      </c>
    </row>
    <row r="110" spans="1:11" x14ac:dyDescent="0.3">
      <c r="A110" t="s">
        <v>19</v>
      </c>
      <c r="B110" t="s">
        <v>108</v>
      </c>
      <c r="C110" t="s">
        <v>72</v>
      </c>
      <c r="D110">
        <v>214</v>
      </c>
      <c r="E110">
        <v>6.50554884E-3</v>
      </c>
      <c r="F110">
        <v>9.833633799999999E-4</v>
      </c>
      <c r="G110">
        <v>1.4500040800000001E-3</v>
      </c>
      <c r="H110">
        <v>4.0721808699999999E-3</v>
      </c>
      <c r="I110" s="45">
        <f t="shared" si="6"/>
        <v>6.50554884E-3</v>
      </c>
      <c r="J110" s="45">
        <f t="shared" si="7"/>
        <v>6.5055483299999994E-3</v>
      </c>
      <c r="K110" t="b">
        <f t="shared" si="8"/>
        <v>1</v>
      </c>
    </row>
    <row r="111" spans="1:11" x14ac:dyDescent="0.3">
      <c r="A111" t="s">
        <v>19</v>
      </c>
      <c r="B111" t="s">
        <v>6</v>
      </c>
      <c r="C111" t="s">
        <v>72</v>
      </c>
      <c r="D111">
        <v>425</v>
      </c>
      <c r="E111">
        <v>6.2139158800000004E-3</v>
      </c>
      <c r="F111">
        <v>9.9512503999999997E-4</v>
      </c>
      <c r="G111">
        <v>1.50563701E-3</v>
      </c>
      <c r="H111">
        <v>3.7131533700000001E-3</v>
      </c>
      <c r="I111" s="45">
        <f t="shared" si="6"/>
        <v>6.2139158800000004E-3</v>
      </c>
      <c r="J111" s="45">
        <f t="shared" si="7"/>
        <v>6.2139154200000005E-3</v>
      </c>
      <c r="K111" t="b">
        <f t="shared" si="8"/>
        <v>1</v>
      </c>
    </row>
    <row r="112" spans="1:11" x14ac:dyDescent="0.3">
      <c r="A112" t="s">
        <v>19</v>
      </c>
      <c r="B112" t="s">
        <v>47</v>
      </c>
      <c r="C112" t="s">
        <v>73</v>
      </c>
      <c r="D112">
        <v>1652</v>
      </c>
      <c r="E112">
        <v>5.6403080899999998E-3</v>
      </c>
      <c r="F112">
        <v>1.01122492E-3</v>
      </c>
      <c r="G112">
        <v>1.3926859599999999E-3</v>
      </c>
      <c r="H112">
        <v>3.23639672E-3</v>
      </c>
      <c r="I112" s="45">
        <f t="shared" si="6"/>
        <v>5.6403080899999998E-3</v>
      </c>
      <c r="J112" s="45">
        <f t="shared" si="7"/>
        <v>5.6403076E-3</v>
      </c>
      <c r="K112" t="b">
        <f t="shared" si="8"/>
        <v>1</v>
      </c>
    </row>
    <row r="113" spans="1:11" x14ac:dyDescent="0.3">
      <c r="A113" t="s">
        <v>19</v>
      </c>
      <c r="B113" t="s">
        <v>13</v>
      </c>
      <c r="C113" t="s">
        <v>73</v>
      </c>
      <c r="D113">
        <v>661</v>
      </c>
      <c r="E113">
        <v>4.9652074899999999E-3</v>
      </c>
      <c r="F113">
        <v>8.8241345999999997E-4</v>
      </c>
      <c r="G113">
        <v>1.1249962499999999E-3</v>
      </c>
      <c r="H113">
        <v>2.95779729E-3</v>
      </c>
      <c r="I113" s="45">
        <f t="shared" si="6"/>
        <v>4.9652074899999999E-3</v>
      </c>
      <c r="J113" s="45">
        <f t="shared" si="7"/>
        <v>4.9652069999999993E-3</v>
      </c>
      <c r="K113" t="b">
        <f t="shared" si="8"/>
        <v>1</v>
      </c>
    </row>
    <row r="114" spans="1:11" x14ac:dyDescent="0.3">
      <c r="A114" t="s">
        <v>19</v>
      </c>
      <c r="B114" t="s">
        <v>48</v>
      </c>
      <c r="C114" t="s">
        <v>73</v>
      </c>
      <c r="D114">
        <v>410</v>
      </c>
      <c r="E114">
        <v>5.5607777799999997E-3</v>
      </c>
      <c r="F114">
        <v>1.02760816E-3</v>
      </c>
      <c r="G114">
        <v>1.42736541E-3</v>
      </c>
      <c r="H114">
        <v>3.10580373E-3</v>
      </c>
      <c r="I114" s="45">
        <f t="shared" si="6"/>
        <v>5.5607777799999997E-3</v>
      </c>
      <c r="J114" s="45">
        <f t="shared" si="7"/>
        <v>5.5607772999999999E-3</v>
      </c>
      <c r="K114" t="b">
        <f t="shared" si="8"/>
        <v>1</v>
      </c>
    </row>
    <row r="115" spans="1:11" x14ac:dyDescent="0.3">
      <c r="A115" t="s">
        <v>19</v>
      </c>
      <c r="B115" t="s">
        <v>108</v>
      </c>
      <c r="C115" t="s">
        <v>73</v>
      </c>
      <c r="D115">
        <v>173</v>
      </c>
      <c r="E115">
        <v>6.7165754399999998E-3</v>
      </c>
      <c r="F115">
        <v>1.1891187600000001E-3</v>
      </c>
      <c r="G115">
        <v>1.71958605E-3</v>
      </c>
      <c r="H115">
        <v>3.80787012E-3</v>
      </c>
      <c r="I115" s="45">
        <f t="shared" si="6"/>
        <v>6.7165754399999998E-3</v>
      </c>
      <c r="J115" s="45">
        <f t="shared" si="7"/>
        <v>6.7165749300000001E-3</v>
      </c>
      <c r="K115" t="b">
        <f t="shared" si="8"/>
        <v>1</v>
      </c>
    </row>
    <row r="116" spans="1:11" x14ac:dyDescent="0.3">
      <c r="A116" t="s">
        <v>19</v>
      </c>
      <c r="B116" t="s">
        <v>6</v>
      </c>
      <c r="C116" t="s">
        <v>73</v>
      </c>
      <c r="D116">
        <v>408</v>
      </c>
      <c r="E116">
        <v>6.3575989299999996E-3</v>
      </c>
      <c r="F116">
        <v>1.12801809E-3</v>
      </c>
      <c r="G116">
        <v>1.65290805E-3</v>
      </c>
      <c r="H116">
        <v>3.5766723299999999E-3</v>
      </c>
      <c r="I116" s="45">
        <f t="shared" si="6"/>
        <v>6.3575989299999996E-3</v>
      </c>
      <c r="J116" s="45">
        <f t="shared" si="7"/>
        <v>6.3575984699999998E-3</v>
      </c>
      <c r="K116" t="b">
        <f t="shared" si="8"/>
        <v>1</v>
      </c>
    </row>
    <row r="117" spans="1:11" x14ac:dyDescent="0.3">
      <c r="A117" t="s">
        <v>19</v>
      </c>
      <c r="B117" t="s">
        <v>47</v>
      </c>
      <c r="C117" t="s">
        <v>114</v>
      </c>
      <c r="D117">
        <v>214</v>
      </c>
      <c r="E117">
        <v>6.2445372299999996E-3</v>
      </c>
      <c r="F117">
        <v>1.02554927E-3</v>
      </c>
      <c r="G117">
        <v>1.94660757E-3</v>
      </c>
      <c r="H117">
        <v>3.2723799E-3</v>
      </c>
      <c r="I117" s="45">
        <f t="shared" si="6"/>
        <v>6.2445372299999996E-3</v>
      </c>
      <c r="J117" s="45">
        <f t="shared" si="7"/>
        <v>6.2445367400000007E-3</v>
      </c>
      <c r="K117" t="b">
        <f t="shared" si="8"/>
        <v>1</v>
      </c>
    </row>
    <row r="118" spans="1:11" x14ac:dyDescent="0.3">
      <c r="A118" t="s">
        <v>19</v>
      </c>
      <c r="B118" t="s">
        <v>13</v>
      </c>
      <c r="C118" t="s">
        <v>114</v>
      </c>
      <c r="D118">
        <v>90</v>
      </c>
      <c r="E118">
        <v>6.2766201099999997E-3</v>
      </c>
      <c r="F118">
        <v>9.0354914E-4</v>
      </c>
      <c r="G118">
        <v>1.8596962700000001E-3</v>
      </c>
      <c r="H118">
        <v>3.51337423E-3</v>
      </c>
      <c r="I118" s="45">
        <f t="shared" si="6"/>
        <v>6.2766201099999997E-3</v>
      </c>
      <c r="J118" s="45">
        <f t="shared" si="7"/>
        <v>6.2766196399999998E-3</v>
      </c>
      <c r="K118" t="b">
        <f t="shared" si="8"/>
        <v>1</v>
      </c>
    </row>
    <row r="119" spans="1:11" x14ac:dyDescent="0.3">
      <c r="A119" t="s">
        <v>19</v>
      </c>
      <c r="B119" t="s">
        <v>48</v>
      </c>
      <c r="C119" t="s">
        <v>114</v>
      </c>
      <c r="D119">
        <v>58</v>
      </c>
      <c r="E119">
        <v>5.5826945500000004E-3</v>
      </c>
      <c r="F119">
        <v>9.2113641999999997E-4</v>
      </c>
      <c r="G119">
        <v>1.9183027300000001E-3</v>
      </c>
      <c r="H119">
        <v>2.74325488E-3</v>
      </c>
      <c r="I119" s="45">
        <f t="shared" si="6"/>
        <v>5.5826945500000004E-3</v>
      </c>
      <c r="J119" s="45">
        <f t="shared" si="7"/>
        <v>5.5826940299999999E-3</v>
      </c>
      <c r="K119" t="b">
        <f t="shared" si="8"/>
        <v>1</v>
      </c>
    </row>
    <row r="120" spans="1:11" x14ac:dyDescent="0.3">
      <c r="A120" t="s">
        <v>19</v>
      </c>
      <c r="B120" t="s">
        <v>108</v>
      </c>
      <c r="C120" t="s">
        <v>114</v>
      </c>
      <c r="D120">
        <v>33</v>
      </c>
      <c r="E120">
        <v>7.5010519299999997E-3</v>
      </c>
      <c r="F120">
        <v>1.5319863500000001E-3</v>
      </c>
      <c r="G120">
        <v>2.1573369900000001E-3</v>
      </c>
      <c r="H120">
        <v>3.8117281299999998E-3</v>
      </c>
      <c r="I120" s="45">
        <f t="shared" si="6"/>
        <v>7.5010519299999997E-3</v>
      </c>
      <c r="J120" s="45">
        <f t="shared" si="7"/>
        <v>7.5010514699999998E-3</v>
      </c>
      <c r="K120" t="b">
        <f t="shared" si="8"/>
        <v>1</v>
      </c>
    </row>
    <row r="121" spans="1:11" x14ac:dyDescent="0.3">
      <c r="A121" t="s">
        <v>19</v>
      </c>
      <c r="B121" t="s">
        <v>6</v>
      </c>
      <c r="C121" t="s">
        <v>114</v>
      </c>
      <c r="D121">
        <v>33</v>
      </c>
      <c r="E121">
        <v>6.0637624100000004E-3</v>
      </c>
      <c r="F121">
        <v>1.0353532699999999E-3</v>
      </c>
      <c r="G121">
        <v>2.0226568499999999E-3</v>
      </c>
      <c r="H121">
        <v>3.0057517400000002E-3</v>
      </c>
      <c r="I121" s="45">
        <f t="shared" si="6"/>
        <v>6.0637624100000004E-3</v>
      </c>
      <c r="J121" s="45">
        <f t="shared" si="7"/>
        <v>6.06376186E-3</v>
      </c>
      <c r="K121" t="b">
        <f t="shared" si="8"/>
        <v>1</v>
      </c>
    </row>
    <row r="122" spans="1:11" x14ac:dyDescent="0.3">
      <c r="A122" t="s">
        <v>19</v>
      </c>
      <c r="B122" t="s">
        <v>47</v>
      </c>
      <c r="C122" t="s">
        <v>113</v>
      </c>
      <c r="D122">
        <v>3</v>
      </c>
      <c r="E122">
        <v>5.9066354099999996E-3</v>
      </c>
      <c r="F122">
        <v>2.8549374000000002E-4</v>
      </c>
      <c r="G122">
        <v>3.6844134200000002E-3</v>
      </c>
      <c r="H122">
        <v>1.9367282299999999E-3</v>
      </c>
      <c r="I122" s="45">
        <f t="shared" si="6"/>
        <v>5.9066354099999996E-3</v>
      </c>
      <c r="J122" s="45">
        <f t="shared" si="7"/>
        <v>5.9066353899999997E-3</v>
      </c>
      <c r="K122" t="b">
        <f t="shared" si="8"/>
        <v>1</v>
      </c>
    </row>
    <row r="123" spans="1:11" x14ac:dyDescent="0.3">
      <c r="A123" t="s">
        <v>19</v>
      </c>
      <c r="B123" t="s">
        <v>13</v>
      </c>
      <c r="C123" t="s">
        <v>113</v>
      </c>
      <c r="D123">
        <v>2</v>
      </c>
      <c r="E123">
        <v>5.0636569400000003E-3</v>
      </c>
      <c r="F123">
        <v>1.5046284E-4</v>
      </c>
      <c r="G123">
        <v>3.6574072799999999E-3</v>
      </c>
      <c r="H123">
        <v>1.2557867999999999E-3</v>
      </c>
      <c r="I123" s="45">
        <f t="shared" si="6"/>
        <v>5.0636569400000003E-3</v>
      </c>
      <c r="J123" s="45">
        <f t="shared" si="7"/>
        <v>5.0636569199999995E-3</v>
      </c>
      <c r="K123" t="b">
        <f t="shared" si="8"/>
        <v>1</v>
      </c>
    </row>
    <row r="124" spans="1:11" x14ac:dyDescent="0.3">
      <c r="A124" t="s">
        <v>19</v>
      </c>
      <c r="B124" t="s">
        <v>108</v>
      </c>
      <c r="C124" t="s">
        <v>113</v>
      </c>
      <c r="D124">
        <v>1</v>
      </c>
      <c r="E124">
        <v>7.5925923599999999E-3</v>
      </c>
      <c r="F124">
        <v>5.5555554999999997E-4</v>
      </c>
      <c r="G124">
        <v>3.7384256899999999E-3</v>
      </c>
      <c r="H124">
        <v>3.2986111099999999E-3</v>
      </c>
      <c r="I124" s="45">
        <f t="shared" si="6"/>
        <v>7.5925923599999999E-3</v>
      </c>
      <c r="J124" s="45">
        <f t="shared" si="7"/>
        <v>7.5925923499999999E-3</v>
      </c>
      <c r="K124" t="b">
        <f t="shared" si="8"/>
        <v>1</v>
      </c>
    </row>
    <row r="125" spans="1:11" x14ac:dyDescent="0.3">
      <c r="A125" t="s">
        <v>19</v>
      </c>
      <c r="B125" t="s">
        <v>47</v>
      </c>
      <c r="C125" t="s">
        <v>74</v>
      </c>
      <c r="D125">
        <v>2223</v>
      </c>
      <c r="E125">
        <v>5.4446514200000001E-3</v>
      </c>
      <c r="F125">
        <v>3.1399923999999999E-4</v>
      </c>
      <c r="G125">
        <v>1.39481365E-3</v>
      </c>
      <c r="H125">
        <v>3.7358380399999998E-3</v>
      </c>
      <c r="I125" s="45">
        <f t="shared" si="6"/>
        <v>5.4446514200000001E-3</v>
      </c>
      <c r="J125" s="45">
        <f t="shared" si="7"/>
        <v>5.4446509299999994E-3</v>
      </c>
      <c r="K125" t="b">
        <f t="shared" si="8"/>
        <v>1</v>
      </c>
    </row>
    <row r="126" spans="1:11" x14ac:dyDescent="0.3">
      <c r="A126" t="s">
        <v>19</v>
      </c>
      <c r="B126" t="s">
        <v>13</v>
      </c>
      <c r="C126" t="s">
        <v>74</v>
      </c>
      <c r="D126">
        <v>775</v>
      </c>
      <c r="E126">
        <v>4.84490717E-3</v>
      </c>
      <c r="F126">
        <v>2.7114671999999999E-4</v>
      </c>
      <c r="G126">
        <v>1.1848115800000001E-3</v>
      </c>
      <c r="H126">
        <v>3.3889483799999999E-3</v>
      </c>
      <c r="I126" s="45">
        <f t="shared" si="6"/>
        <v>4.84490717E-3</v>
      </c>
      <c r="J126" s="45">
        <f t="shared" si="7"/>
        <v>4.8449066800000003E-3</v>
      </c>
      <c r="K126" t="b">
        <f t="shared" si="8"/>
        <v>1</v>
      </c>
    </row>
    <row r="127" spans="1:11" x14ac:dyDescent="0.3">
      <c r="A127" t="s">
        <v>19</v>
      </c>
      <c r="B127" t="s">
        <v>48</v>
      </c>
      <c r="C127" t="s">
        <v>74</v>
      </c>
      <c r="D127">
        <v>484</v>
      </c>
      <c r="E127">
        <v>5.06052451E-3</v>
      </c>
      <c r="F127">
        <v>3.1515415E-4</v>
      </c>
      <c r="G127">
        <v>1.3420662499999999E-3</v>
      </c>
      <c r="H127">
        <v>3.40330362E-3</v>
      </c>
      <c r="I127" s="45">
        <f t="shared" si="6"/>
        <v>5.06052451E-3</v>
      </c>
      <c r="J127" s="45">
        <f t="shared" si="7"/>
        <v>5.0605240200000002E-3</v>
      </c>
      <c r="K127" t="b">
        <f t="shared" si="8"/>
        <v>1</v>
      </c>
    </row>
    <row r="128" spans="1:11" x14ac:dyDescent="0.3">
      <c r="A128" t="s">
        <v>19</v>
      </c>
      <c r="B128" t="s">
        <v>108</v>
      </c>
      <c r="C128" t="s">
        <v>74</v>
      </c>
      <c r="D128">
        <v>222</v>
      </c>
      <c r="E128">
        <v>5.7292185599999998E-3</v>
      </c>
      <c r="F128">
        <v>3.4195630999999998E-4</v>
      </c>
      <c r="G128">
        <v>1.46641408E-3</v>
      </c>
      <c r="H128">
        <v>3.9208476699999998E-3</v>
      </c>
      <c r="I128" s="45">
        <f t="shared" si="6"/>
        <v>5.7292185599999998E-3</v>
      </c>
      <c r="J128" s="45">
        <f t="shared" si="7"/>
        <v>5.7292180599999992E-3</v>
      </c>
      <c r="K128" t="b">
        <f t="shared" si="8"/>
        <v>1</v>
      </c>
    </row>
    <row r="129" spans="1:11" x14ac:dyDescent="0.3">
      <c r="A129" t="s">
        <v>19</v>
      </c>
      <c r="B129" t="s">
        <v>6</v>
      </c>
      <c r="C129" t="s">
        <v>74</v>
      </c>
      <c r="D129">
        <v>742</v>
      </c>
      <c r="E129">
        <v>6.2364914800000001E-3</v>
      </c>
      <c r="F129">
        <v>3.4963976E-4</v>
      </c>
      <c r="G129">
        <v>1.6271398700000001E-3</v>
      </c>
      <c r="H129">
        <v>4.2597113699999996E-3</v>
      </c>
      <c r="I129" s="45">
        <f t="shared" si="6"/>
        <v>6.2364914800000001E-3</v>
      </c>
      <c r="J129" s="45">
        <f t="shared" si="7"/>
        <v>6.2364910000000003E-3</v>
      </c>
      <c r="K129" t="b">
        <f t="shared" si="8"/>
        <v>1</v>
      </c>
    </row>
    <row r="130" spans="1:11" x14ac:dyDescent="0.3">
      <c r="A130" t="s">
        <v>19</v>
      </c>
      <c r="B130" t="s">
        <v>47</v>
      </c>
      <c r="C130" t="s">
        <v>75</v>
      </c>
      <c r="D130">
        <v>2680</v>
      </c>
      <c r="E130">
        <v>5.2256855700000002E-3</v>
      </c>
      <c r="F130">
        <v>9.4181411999999997E-4</v>
      </c>
      <c r="G130">
        <v>9.3945612000000003E-4</v>
      </c>
      <c r="H130">
        <v>3.3444148400000001E-3</v>
      </c>
      <c r="I130" s="45">
        <f t="shared" si="6"/>
        <v>5.2256855700000002E-3</v>
      </c>
      <c r="J130" s="45">
        <f t="shared" si="7"/>
        <v>5.2256850800000004E-3</v>
      </c>
      <c r="K130" t="b">
        <f t="shared" si="8"/>
        <v>1</v>
      </c>
    </row>
    <row r="131" spans="1:11" x14ac:dyDescent="0.3">
      <c r="A131" t="s">
        <v>19</v>
      </c>
      <c r="B131" t="s">
        <v>13</v>
      </c>
      <c r="C131" t="s">
        <v>75</v>
      </c>
      <c r="D131">
        <v>1305</v>
      </c>
      <c r="E131">
        <v>4.6675267199999997E-3</v>
      </c>
      <c r="F131">
        <v>8.5442362E-4</v>
      </c>
      <c r="G131">
        <v>8.2937750999999998E-4</v>
      </c>
      <c r="H131">
        <v>2.9837251E-3</v>
      </c>
      <c r="I131" s="45">
        <f t="shared" si="6"/>
        <v>4.6675267199999997E-3</v>
      </c>
      <c r="J131" s="45">
        <f t="shared" si="7"/>
        <v>4.6675262299999999E-3</v>
      </c>
      <c r="K131" t="b">
        <f t="shared" si="8"/>
        <v>1</v>
      </c>
    </row>
    <row r="132" spans="1:11" x14ac:dyDescent="0.3">
      <c r="A132" t="s">
        <v>19</v>
      </c>
      <c r="B132" t="s">
        <v>48</v>
      </c>
      <c r="C132" t="s">
        <v>75</v>
      </c>
      <c r="D132">
        <v>722</v>
      </c>
      <c r="E132">
        <v>5.38949461E-3</v>
      </c>
      <c r="F132">
        <v>9.8660141000000002E-4</v>
      </c>
      <c r="G132">
        <v>9.2954859999999997E-4</v>
      </c>
      <c r="H132">
        <v>3.4733441300000001E-3</v>
      </c>
      <c r="I132" s="45">
        <f t="shared" si="6"/>
        <v>5.38949461E-3</v>
      </c>
      <c r="J132" s="45">
        <f t="shared" si="7"/>
        <v>5.3894941400000002E-3</v>
      </c>
      <c r="K132" t="b">
        <f t="shared" si="8"/>
        <v>1</v>
      </c>
    </row>
    <row r="133" spans="1:11" x14ac:dyDescent="0.3">
      <c r="A133" t="s">
        <v>19</v>
      </c>
      <c r="B133" t="s">
        <v>108</v>
      </c>
      <c r="C133" t="s">
        <v>75</v>
      </c>
      <c r="D133">
        <v>126</v>
      </c>
      <c r="E133">
        <v>6.95087425E-3</v>
      </c>
      <c r="F133">
        <v>1.29280548E-3</v>
      </c>
      <c r="G133">
        <v>1.1339834400000001E-3</v>
      </c>
      <c r="H133">
        <v>4.5240848500000003E-3</v>
      </c>
      <c r="I133" s="45">
        <f t="shared" si="6"/>
        <v>6.95087425E-3</v>
      </c>
      <c r="J133" s="45">
        <f t="shared" si="7"/>
        <v>6.9508737700000002E-3</v>
      </c>
      <c r="K133" t="b">
        <f t="shared" si="8"/>
        <v>1</v>
      </c>
    </row>
    <row r="134" spans="1:11" x14ac:dyDescent="0.3">
      <c r="A134" t="s">
        <v>19</v>
      </c>
      <c r="B134" t="s">
        <v>6</v>
      </c>
      <c r="C134" t="s">
        <v>75</v>
      </c>
      <c r="D134">
        <v>527</v>
      </c>
      <c r="E134">
        <v>5.9709481800000004E-3</v>
      </c>
      <c r="F134">
        <v>1.01293988E-3</v>
      </c>
      <c r="G134">
        <v>1.1791058199999999E-3</v>
      </c>
      <c r="H134">
        <v>3.7789020000000002E-3</v>
      </c>
      <c r="I134" s="45">
        <f t="shared" si="6"/>
        <v>5.9709481800000004E-3</v>
      </c>
      <c r="J134" s="45">
        <f t="shared" si="7"/>
        <v>5.9709476999999997E-3</v>
      </c>
      <c r="K134" t="b">
        <f t="shared" si="8"/>
        <v>1</v>
      </c>
    </row>
    <row r="135" spans="1:11" x14ac:dyDescent="0.3">
      <c r="A135" t="s">
        <v>19</v>
      </c>
      <c r="B135" t="s">
        <v>47</v>
      </c>
      <c r="C135" t="s">
        <v>76</v>
      </c>
      <c r="D135">
        <v>1332</v>
      </c>
      <c r="E135">
        <v>5.8612342599999997E-3</v>
      </c>
      <c r="F135">
        <v>8.2398346999999999E-4</v>
      </c>
      <c r="G135">
        <v>1.57791448E-3</v>
      </c>
      <c r="H135">
        <v>3.4593358300000002E-3</v>
      </c>
      <c r="I135" s="45">
        <f t="shared" si="6"/>
        <v>5.8612342599999997E-3</v>
      </c>
      <c r="J135" s="45">
        <f t="shared" si="7"/>
        <v>5.8612337799999999E-3</v>
      </c>
      <c r="K135" t="b">
        <f t="shared" si="8"/>
        <v>1</v>
      </c>
    </row>
    <row r="136" spans="1:11" x14ac:dyDescent="0.3">
      <c r="A136" t="s">
        <v>19</v>
      </c>
      <c r="B136" t="s">
        <v>13</v>
      </c>
      <c r="C136" t="s">
        <v>76</v>
      </c>
      <c r="D136">
        <v>534</v>
      </c>
      <c r="E136">
        <v>5.3224265800000002E-3</v>
      </c>
      <c r="F136">
        <v>7.1069991999999998E-4</v>
      </c>
      <c r="G136">
        <v>1.4311752000000001E-3</v>
      </c>
      <c r="H136">
        <v>3.1805509799999999E-3</v>
      </c>
      <c r="I136" s="45">
        <f t="shared" si="6"/>
        <v>5.3224265800000002E-3</v>
      </c>
      <c r="J136" s="45">
        <f t="shared" si="7"/>
        <v>5.3224260999999995E-3</v>
      </c>
      <c r="K136" t="b">
        <f t="shared" si="8"/>
        <v>1</v>
      </c>
    </row>
    <row r="137" spans="1:11" x14ac:dyDescent="0.3">
      <c r="A137" t="s">
        <v>19</v>
      </c>
      <c r="B137" t="s">
        <v>48</v>
      </c>
      <c r="C137" t="s">
        <v>76</v>
      </c>
      <c r="D137">
        <v>347</v>
      </c>
      <c r="E137">
        <v>5.7756294899999998E-3</v>
      </c>
      <c r="F137">
        <v>8.7916242999999997E-4</v>
      </c>
      <c r="G137">
        <v>1.5445549599999999E-3</v>
      </c>
      <c r="H137">
        <v>3.3519116599999999E-3</v>
      </c>
      <c r="I137" s="45">
        <f t="shared" si="6"/>
        <v>5.7756294899999998E-3</v>
      </c>
      <c r="J137" s="45">
        <f t="shared" si="7"/>
        <v>5.7756290499999998E-3</v>
      </c>
      <c r="K137" t="b">
        <f t="shared" si="8"/>
        <v>1</v>
      </c>
    </row>
    <row r="138" spans="1:11" x14ac:dyDescent="0.3">
      <c r="A138" t="s">
        <v>19</v>
      </c>
      <c r="B138" t="s">
        <v>108</v>
      </c>
      <c r="C138" t="s">
        <v>76</v>
      </c>
      <c r="D138">
        <v>110</v>
      </c>
      <c r="E138">
        <v>6.84837941E-3</v>
      </c>
      <c r="F138">
        <v>8.6510921999999996E-4</v>
      </c>
      <c r="G138">
        <v>1.69107718E-3</v>
      </c>
      <c r="H138">
        <v>4.2921925299999998E-3</v>
      </c>
      <c r="I138" s="45">
        <f t="shared" si="6"/>
        <v>6.84837941E-3</v>
      </c>
      <c r="J138" s="45">
        <f t="shared" si="7"/>
        <v>6.8483789299999993E-3</v>
      </c>
      <c r="K138" t="b">
        <f t="shared" si="8"/>
        <v>1</v>
      </c>
    </row>
    <row r="139" spans="1:11" x14ac:dyDescent="0.3">
      <c r="A139" t="s">
        <v>19</v>
      </c>
      <c r="B139" t="s">
        <v>6</v>
      </c>
      <c r="C139" t="s">
        <v>76</v>
      </c>
      <c r="D139">
        <v>341</v>
      </c>
      <c r="E139">
        <v>6.4736746800000003E-3</v>
      </c>
      <c r="F139">
        <v>9.3196727999999998E-4</v>
      </c>
      <c r="G139">
        <v>1.8051480100000001E-3</v>
      </c>
      <c r="H139">
        <v>3.73655888E-3</v>
      </c>
      <c r="I139" s="45">
        <f t="shared" si="6"/>
        <v>6.4736746800000003E-3</v>
      </c>
      <c r="J139" s="45">
        <f t="shared" si="7"/>
        <v>6.4736741700000006E-3</v>
      </c>
      <c r="K139" t="b">
        <f t="shared" si="8"/>
        <v>1</v>
      </c>
    </row>
    <row r="140" spans="1:11" x14ac:dyDescent="0.3">
      <c r="A140" t="s">
        <v>19</v>
      </c>
      <c r="B140" t="s">
        <v>47</v>
      </c>
      <c r="C140" t="s">
        <v>77</v>
      </c>
      <c r="D140">
        <v>1188</v>
      </c>
      <c r="E140">
        <v>7.1287136000000003E-3</v>
      </c>
      <c r="F140">
        <v>6.1234427000000002E-4</v>
      </c>
      <c r="G140">
        <v>2.1933160300000002E-3</v>
      </c>
      <c r="H140">
        <v>4.3230528100000002E-3</v>
      </c>
      <c r="I140" s="45">
        <f t="shared" si="6"/>
        <v>7.1287136000000003E-3</v>
      </c>
      <c r="J140" s="45">
        <f t="shared" si="7"/>
        <v>7.1287131100000005E-3</v>
      </c>
      <c r="K140" t="b">
        <f t="shared" si="8"/>
        <v>1</v>
      </c>
    </row>
    <row r="141" spans="1:11" x14ac:dyDescent="0.3">
      <c r="A141" t="s">
        <v>19</v>
      </c>
      <c r="B141" t="s">
        <v>13</v>
      </c>
      <c r="C141" t="s">
        <v>77</v>
      </c>
      <c r="D141">
        <v>402</v>
      </c>
      <c r="E141">
        <v>6.1851043399999998E-3</v>
      </c>
      <c r="F141">
        <v>5.6068014999999998E-4</v>
      </c>
      <c r="G141">
        <v>1.86308018E-3</v>
      </c>
      <c r="H141">
        <v>3.7613435000000001E-3</v>
      </c>
      <c r="I141" s="45">
        <f t="shared" si="6"/>
        <v>6.1851043399999998E-3</v>
      </c>
      <c r="J141" s="45">
        <f t="shared" si="7"/>
        <v>6.1851038300000001E-3</v>
      </c>
      <c r="K141" t="b">
        <f t="shared" si="8"/>
        <v>1</v>
      </c>
    </row>
    <row r="142" spans="1:11" x14ac:dyDescent="0.3">
      <c r="A142" t="s">
        <v>19</v>
      </c>
      <c r="B142" t="s">
        <v>48</v>
      </c>
      <c r="C142" t="s">
        <v>77</v>
      </c>
      <c r="D142">
        <v>323</v>
      </c>
      <c r="E142">
        <v>6.8312117899999997E-3</v>
      </c>
      <c r="F142">
        <v>6.1464402000000005E-4</v>
      </c>
      <c r="G142">
        <v>1.9880888799999998E-3</v>
      </c>
      <c r="H142">
        <v>4.22847841E-3</v>
      </c>
      <c r="I142" s="45">
        <f t="shared" si="6"/>
        <v>6.8312117899999997E-3</v>
      </c>
      <c r="J142" s="45">
        <f t="shared" si="7"/>
        <v>6.8312113099999999E-3</v>
      </c>
      <c r="K142" t="b">
        <f t="shared" si="8"/>
        <v>1</v>
      </c>
    </row>
    <row r="143" spans="1:11" x14ac:dyDescent="0.3">
      <c r="A143" t="s">
        <v>19</v>
      </c>
      <c r="B143" t="s">
        <v>108</v>
      </c>
      <c r="C143" t="s">
        <v>77</v>
      </c>
      <c r="D143">
        <v>139</v>
      </c>
      <c r="E143">
        <v>8.1060982E-3</v>
      </c>
      <c r="F143">
        <v>6.0801335999999999E-4</v>
      </c>
      <c r="G143">
        <v>2.5880126800000001E-3</v>
      </c>
      <c r="H143">
        <v>4.9100716900000001E-3</v>
      </c>
      <c r="I143" s="45">
        <f t="shared" si="6"/>
        <v>8.1060982E-3</v>
      </c>
      <c r="J143" s="45">
        <f t="shared" si="7"/>
        <v>8.106097730000001E-3</v>
      </c>
      <c r="K143" t="b">
        <f t="shared" si="8"/>
        <v>1</v>
      </c>
    </row>
    <row r="144" spans="1:11" x14ac:dyDescent="0.3">
      <c r="A144" t="s">
        <v>19</v>
      </c>
      <c r="B144" t="s">
        <v>6</v>
      </c>
      <c r="C144" t="s">
        <v>77</v>
      </c>
      <c r="D144">
        <v>324</v>
      </c>
      <c r="E144">
        <v>8.1767615899999996E-3</v>
      </c>
      <c r="F144">
        <v>6.7601141999999996E-4</v>
      </c>
      <c r="G144">
        <v>2.6383170899999999E-3</v>
      </c>
      <c r="H144">
        <v>4.8624326000000001E-3</v>
      </c>
      <c r="I144" s="45">
        <f t="shared" si="6"/>
        <v>8.1767615899999996E-3</v>
      </c>
      <c r="J144" s="45">
        <f t="shared" si="7"/>
        <v>8.1767611099999998E-3</v>
      </c>
      <c r="K144" t="b">
        <f t="shared" si="8"/>
        <v>1</v>
      </c>
    </row>
    <row r="145" spans="1:11" x14ac:dyDescent="0.3">
      <c r="A145" t="s">
        <v>19</v>
      </c>
      <c r="B145" t="s">
        <v>47</v>
      </c>
      <c r="C145" t="s">
        <v>78</v>
      </c>
      <c r="D145">
        <v>2910</v>
      </c>
      <c r="E145">
        <v>4.6720636799999996E-3</v>
      </c>
      <c r="F145">
        <v>9.4104754999999995E-4</v>
      </c>
      <c r="G145">
        <v>1.08297911E-3</v>
      </c>
      <c r="H145">
        <v>2.6480365399999999E-3</v>
      </c>
      <c r="I145" s="45">
        <f t="shared" si="6"/>
        <v>4.6720636799999996E-3</v>
      </c>
      <c r="J145" s="45">
        <f t="shared" si="7"/>
        <v>4.6720631999999998E-3</v>
      </c>
      <c r="K145" t="b">
        <f t="shared" si="8"/>
        <v>1</v>
      </c>
    </row>
    <row r="146" spans="1:11" x14ac:dyDescent="0.3">
      <c r="A146" t="s">
        <v>19</v>
      </c>
      <c r="B146" t="s">
        <v>13</v>
      </c>
      <c r="C146" t="s">
        <v>78</v>
      </c>
      <c r="D146">
        <v>1388</v>
      </c>
      <c r="E146">
        <v>4.4593454000000001E-3</v>
      </c>
      <c r="F146">
        <v>8.7866210000000003E-4</v>
      </c>
      <c r="G146">
        <v>1.0243053199999999E-3</v>
      </c>
      <c r="H146">
        <v>2.55637751E-3</v>
      </c>
      <c r="I146" s="45">
        <f t="shared" si="6"/>
        <v>4.4593454000000001E-3</v>
      </c>
      <c r="J146" s="45">
        <f t="shared" si="7"/>
        <v>4.4593449299999994E-3</v>
      </c>
      <c r="K146" t="b">
        <f t="shared" si="8"/>
        <v>1</v>
      </c>
    </row>
    <row r="147" spans="1:11" x14ac:dyDescent="0.3">
      <c r="A147" t="s">
        <v>19</v>
      </c>
      <c r="B147" t="s">
        <v>48</v>
      </c>
      <c r="C147" t="s">
        <v>78</v>
      </c>
      <c r="D147">
        <v>632</v>
      </c>
      <c r="E147">
        <v>4.4266985100000003E-3</v>
      </c>
      <c r="F147">
        <v>9.6002526000000003E-4</v>
      </c>
      <c r="G147">
        <v>1.02697908E-3</v>
      </c>
      <c r="H147">
        <v>2.4396937E-3</v>
      </c>
      <c r="I147" s="45">
        <f t="shared" si="6"/>
        <v>4.4266985100000003E-3</v>
      </c>
      <c r="J147" s="45">
        <f t="shared" si="7"/>
        <v>4.4266980399999996E-3</v>
      </c>
      <c r="K147" t="b">
        <f t="shared" si="8"/>
        <v>1</v>
      </c>
    </row>
    <row r="148" spans="1:11" x14ac:dyDescent="0.3">
      <c r="A148" t="s">
        <v>19</v>
      </c>
      <c r="B148" t="s">
        <v>108</v>
      </c>
      <c r="C148" t="s">
        <v>78</v>
      </c>
      <c r="D148">
        <v>212</v>
      </c>
      <c r="E148">
        <v>5.6486938599999998E-3</v>
      </c>
      <c r="F148">
        <v>1.19169262E-3</v>
      </c>
      <c r="G148">
        <v>1.12273955E-3</v>
      </c>
      <c r="H148">
        <v>3.3342611999999999E-3</v>
      </c>
      <c r="I148" s="45">
        <f t="shared" si="6"/>
        <v>5.6486938599999998E-3</v>
      </c>
      <c r="J148" s="45">
        <f t="shared" si="7"/>
        <v>5.64869337E-3</v>
      </c>
      <c r="K148" t="b">
        <f t="shared" si="8"/>
        <v>1</v>
      </c>
    </row>
    <row r="149" spans="1:11" x14ac:dyDescent="0.3">
      <c r="A149" t="s">
        <v>19</v>
      </c>
      <c r="B149" t="s">
        <v>6</v>
      </c>
      <c r="C149" t="s">
        <v>78</v>
      </c>
      <c r="D149">
        <v>678</v>
      </c>
      <c r="E149">
        <v>5.0308810299999999E-3</v>
      </c>
      <c r="F149">
        <v>9.7269996999999997E-4</v>
      </c>
      <c r="G149">
        <v>1.24286411E-3</v>
      </c>
      <c r="H149">
        <v>2.8153164499999999E-3</v>
      </c>
      <c r="I149" s="45">
        <f t="shared" si="6"/>
        <v>5.0308810299999999E-3</v>
      </c>
      <c r="J149" s="45">
        <f t="shared" si="7"/>
        <v>5.0308805300000002E-3</v>
      </c>
      <c r="K149" t="b">
        <f t="shared" si="8"/>
        <v>1</v>
      </c>
    </row>
    <row r="150" spans="1:11" x14ac:dyDescent="0.3">
      <c r="A150" t="s">
        <v>19</v>
      </c>
      <c r="B150" t="s">
        <v>47</v>
      </c>
      <c r="C150" t="s">
        <v>79</v>
      </c>
      <c r="D150">
        <v>1372</v>
      </c>
      <c r="E150">
        <v>6.3348060100000001E-3</v>
      </c>
      <c r="F150">
        <v>7.4580204999999996E-4</v>
      </c>
      <c r="G150">
        <v>1.5091847900000001E-3</v>
      </c>
      <c r="H150">
        <v>4.0798186899999997E-3</v>
      </c>
      <c r="I150" s="45">
        <f t="shared" si="6"/>
        <v>6.3348060100000001E-3</v>
      </c>
      <c r="J150" s="45">
        <f t="shared" si="7"/>
        <v>6.3348055299999994E-3</v>
      </c>
      <c r="K150" t="b">
        <f t="shared" si="8"/>
        <v>1</v>
      </c>
    </row>
    <row r="151" spans="1:11" x14ac:dyDescent="0.3">
      <c r="A151" t="s">
        <v>19</v>
      </c>
      <c r="B151" t="s">
        <v>13</v>
      </c>
      <c r="C151" t="s">
        <v>79</v>
      </c>
      <c r="D151">
        <v>470</v>
      </c>
      <c r="E151">
        <v>5.61672553E-3</v>
      </c>
      <c r="F151">
        <v>6.5191564999999999E-4</v>
      </c>
      <c r="G151">
        <v>1.2849928799999999E-3</v>
      </c>
      <c r="H151">
        <v>3.6798165499999998E-3</v>
      </c>
      <c r="I151" s="45">
        <f t="shared" si="6"/>
        <v>5.61672553E-3</v>
      </c>
      <c r="J151" s="45">
        <f t="shared" si="7"/>
        <v>5.6167250799999992E-3</v>
      </c>
      <c r="K151" t="b">
        <f t="shared" si="8"/>
        <v>1</v>
      </c>
    </row>
    <row r="152" spans="1:11" x14ac:dyDescent="0.3">
      <c r="A152" t="s">
        <v>19</v>
      </c>
      <c r="B152" t="s">
        <v>48</v>
      </c>
      <c r="C152" t="s">
        <v>79</v>
      </c>
      <c r="D152">
        <v>299</v>
      </c>
      <c r="E152">
        <v>6.1779230999999997E-3</v>
      </c>
      <c r="F152">
        <v>6.8027660000000005E-4</v>
      </c>
      <c r="G152">
        <v>1.40475944E-3</v>
      </c>
      <c r="H152">
        <v>4.0928865599999999E-3</v>
      </c>
      <c r="I152" s="45">
        <f t="shared" si="6"/>
        <v>6.1779230999999997E-3</v>
      </c>
      <c r="J152" s="45">
        <f t="shared" si="7"/>
        <v>6.1779226E-3</v>
      </c>
      <c r="K152" t="b">
        <f t="shared" si="8"/>
        <v>1</v>
      </c>
    </row>
    <row r="153" spans="1:11" x14ac:dyDescent="0.3">
      <c r="A153" t="s">
        <v>19</v>
      </c>
      <c r="B153" t="s">
        <v>108</v>
      </c>
      <c r="C153" t="s">
        <v>79</v>
      </c>
      <c r="D153">
        <v>238</v>
      </c>
      <c r="E153">
        <v>7.4760735300000002E-3</v>
      </c>
      <c r="F153">
        <v>9.0545222000000005E-4</v>
      </c>
      <c r="G153">
        <v>1.73056699E-3</v>
      </c>
      <c r="H153">
        <v>4.8400538199999997E-3</v>
      </c>
      <c r="I153" s="45">
        <f t="shared" si="6"/>
        <v>7.4760735300000002E-3</v>
      </c>
      <c r="J153" s="45">
        <f t="shared" si="7"/>
        <v>7.4760730299999996E-3</v>
      </c>
      <c r="K153" t="b">
        <f t="shared" si="8"/>
        <v>1</v>
      </c>
    </row>
    <row r="154" spans="1:11" x14ac:dyDescent="0.3">
      <c r="A154" t="s">
        <v>19</v>
      </c>
      <c r="B154" t="s">
        <v>6</v>
      </c>
      <c r="C154" t="s">
        <v>79</v>
      </c>
      <c r="D154">
        <v>365</v>
      </c>
      <c r="E154">
        <v>6.6438036600000002E-3</v>
      </c>
      <c r="F154">
        <v>8.1627322000000005E-4</v>
      </c>
      <c r="G154">
        <v>1.7390598999999999E-3</v>
      </c>
      <c r="H154">
        <v>4.08847007E-3</v>
      </c>
      <c r="I154" s="45">
        <f t="shared" si="6"/>
        <v>6.6438036600000002E-3</v>
      </c>
      <c r="J154" s="45">
        <f t="shared" si="7"/>
        <v>6.6438031900000003E-3</v>
      </c>
      <c r="K154" t="b">
        <f t="shared" si="8"/>
        <v>1</v>
      </c>
    </row>
    <row r="155" spans="1:11" x14ac:dyDescent="0.3">
      <c r="A155" t="s">
        <v>19</v>
      </c>
      <c r="B155" t="s">
        <v>47</v>
      </c>
      <c r="C155" t="s">
        <v>80</v>
      </c>
      <c r="D155">
        <v>1171</v>
      </c>
      <c r="E155">
        <v>7.2986741300000001E-3</v>
      </c>
      <c r="F155">
        <v>9.6882192000000004E-4</v>
      </c>
      <c r="G155">
        <v>2.06231987E-3</v>
      </c>
      <c r="H155">
        <v>4.2675318599999998E-3</v>
      </c>
      <c r="I155" s="45">
        <f t="shared" si="6"/>
        <v>7.2986741300000001E-3</v>
      </c>
      <c r="J155" s="45">
        <f t="shared" si="7"/>
        <v>7.2986736500000003E-3</v>
      </c>
      <c r="K155" t="b">
        <f t="shared" si="8"/>
        <v>1</v>
      </c>
    </row>
    <row r="156" spans="1:11" x14ac:dyDescent="0.3">
      <c r="A156" t="s">
        <v>19</v>
      </c>
      <c r="B156" t="s">
        <v>13</v>
      </c>
      <c r="C156" t="s">
        <v>80</v>
      </c>
      <c r="D156">
        <v>426</v>
      </c>
      <c r="E156">
        <v>6.4580342299999996E-3</v>
      </c>
      <c r="F156">
        <v>8.4517887000000002E-4</v>
      </c>
      <c r="G156">
        <v>1.8884213299999999E-3</v>
      </c>
      <c r="H156">
        <v>3.72443356E-3</v>
      </c>
      <c r="I156" s="45">
        <f t="shared" si="6"/>
        <v>6.4580342299999996E-3</v>
      </c>
      <c r="J156" s="45">
        <f t="shared" si="7"/>
        <v>6.4580337600000006E-3</v>
      </c>
      <c r="K156" t="b">
        <f t="shared" si="8"/>
        <v>1</v>
      </c>
    </row>
    <row r="157" spans="1:11" x14ac:dyDescent="0.3">
      <c r="A157" t="s">
        <v>19</v>
      </c>
      <c r="B157" t="s">
        <v>48</v>
      </c>
      <c r="C157" t="s">
        <v>80</v>
      </c>
      <c r="D157">
        <v>325</v>
      </c>
      <c r="E157">
        <v>6.8637817999999996E-3</v>
      </c>
      <c r="F157">
        <v>9.4711515000000005E-4</v>
      </c>
      <c r="G157">
        <v>1.94394562E-3</v>
      </c>
      <c r="H157">
        <v>3.9727205500000003E-3</v>
      </c>
      <c r="I157" s="45">
        <f t="shared" si="6"/>
        <v>6.8637817999999996E-3</v>
      </c>
      <c r="J157" s="45">
        <f t="shared" si="7"/>
        <v>6.8637813199999998E-3</v>
      </c>
      <c r="K157" t="b">
        <f t="shared" si="8"/>
        <v>1</v>
      </c>
    </row>
    <row r="158" spans="1:11" x14ac:dyDescent="0.3">
      <c r="A158" t="s">
        <v>19</v>
      </c>
      <c r="B158" t="s">
        <v>108</v>
      </c>
      <c r="C158" t="s">
        <v>80</v>
      </c>
      <c r="D158">
        <v>140</v>
      </c>
      <c r="E158">
        <v>9.2953866499999992E-3</v>
      </c>
      <c r="F158">
        <v>1.18229144E-3</v>
      </c>
      <c r="G158">
        <v>2.4384918400000002E-3</v>
      </c>
      <c r="H158">
        <v>5.6746029299999997E-3</v>
      </c>
      <c r="I158" s="45">
        <f t="shared" ref="I158:I221" si="9">E158</f>
        <v>9.2953866499999992E-3</v>
      </c>
      <c r="J158" s="45">
        <f t="shared" ref="J158:J221" si="10">SUM(F158:H158)</f>
        <v>9.2953862099999993E-3</v>
      </c>
      <c r="K158" t="b">
        <f t="shared" ref="K158:K221" si="11">ROUND(I158,5)=ROUND(J158,5)</f>
        <v>1</v>
      </c>
    </row>
    <row r="159" spans="1:11" x14ac:dyDescent="0.3">
      <c r="A159" t="s">
        <v>19</v>
      </c>
      <c r="B159" t="s">
        <v>6</v>
      </c>
      <c r="C159" t="s">
        <v>80</v>
      </c>
      <c r="D159">
        <v>280</v>
      </c>
      <c r="E159">
        <v>8.0840771500000005E-3</v>
      </c>
      <c r="F159">
        <v>1.07539658E-3</v>
      </c>
      <c r="G159">
        <v>2.2762067499999998E-3</v>
      </c>
      <c r="H159">
        <v>4.7324733099999997E-3</v>
      </c>
      <c r="I159" s="45">
        <f t="shared" si="9"/>
        <v>8.0840771500000005E-3</v>
      </c>
      <c r="J159" s="45">
        <f t="shared" si="10"/>
        <v>8.08407664E-3</v>
      </c>
      <c r="K159" t="b">
        <f t="shared" si="11"/>
        <v>1</v>
      </c>
    </row>
    <row r="160" spans="1:11" x14ac:dyDescent="0.3">
      <c r="A160" t="s">
        <v>19</v>
      </c>
      <c r="B160" t="s">
        <v>47</v>
      </c>
      <c r="C160" t="s">
        <v>81</v>
      </c>
      <c r="D160">
        <v>1161</v>
      </c>
      <c r="E160">
        <v>6.4655507000000003E-3</v>
      </c>
      <c r="F160">
        <v>8.6065828E-4</v>
      </c>
      <c r="G160">
        <v>1.73100671E-3</v>
      </c>
      <c r="H160">
        <v>3.87388524E-3</v>
      </c>
      <c r="I160" s="45">
        <f t="shared" si="9"/>
        <v>6.4655507000000003E-3</v>
      </c>
      <c r="J160" s="45">
        <f t="shared" si="10"/>
        <v>6.4655502300000004E-3</v>
      </c>
      <c r="K160" t="b">
        <f t="shared" si="11"/>
        <v>1</v>
      </c>
    </row>
    <row r="161" spans="1:11" x14ac:dyDescent="0.3">
      <c r="A161" t="s">
        <v>19</v>
      </c>
      <c r="B161" t="s">
        <v>13</v>
      </c>
      <c r="C161" t="s">
        <v>81</v>
      </c>
      <c r="D161">
        <v>418</v>
      </c>
      <c r="E161">
        <v>5.9091460500000003E-3</v>
      </c>
      <c r="F161">
        <v>7.7573962999999998E-4</v>
      </c>
      <c r="G161">
        <v>1.50194353E-3</v>
      </c>
      <c r="H161">
        <v>3.6314624299999998E-3</v>
      </c>
      <c r="I161" s="45">
        <f t="shared" si="9"/>
        <v>5.9091460500000003E-3</v>
      </c>
      <c r="J161" s="45">
        <f t="shared" si="10"/>
        <v>5.9091455899999996E-3</v>
      </c>
      <c r="K161" t="b">
        <f t="shared" si="11"/>
        <v>1</v>
      </c>
    </row>
    <row r="162" spans="1:11" x14ac:dyDescent="0.3">
      <c r="A162" t="s">
        <v>19</v>
      </c>
      <c r="B162" t="s">
        <v>48</v>
      </c>
      <c r="C162" t="s">
        <v>81</v>
      </c>
      <c r="D162">
        <v>286</v>
      </c>
      <c r="E162">
        <v>6.4890489199999997E-3</v>
      </c>
      <c r="F162">
        <v>9.7845418000000006E-4</v>
      </c>
      <c r="G162">
        <v>1.6570753200000001E-3</v>
      </c>
      <c r="H162">
        <v>3.8535189499999999E-3</v>
      </c>
      <c r="I162" s="45">
        <f t="shared" si="9"/>
        <v>6.4890489199999997E-3</v>
      </c>
      <c r="J162" s="45">
        <f t="shared" si="10"/>
        <v>6.4890484499999998E-3</v>
      </c>
      <c r="K162" t="b">
        <f t="shared" si="11"/>
        <v>1</v>
      </c>
    </row>
    <row r="163" spans="1:11" x14ac:dyDescent="0.3">
      <c r="A163" t="s">
        <v>19</v>
      </c>
      <c r="B163" t="s">
        <v>108</v>
      </c>
      <c r="C163" t="s">
        <v>81</v>
      </c>
      <c r="D163">
        <v>129</v>
      </c>
      <c r="E163">
        <v>7.5344528399999998E-3</v>
      </c>
      <c r="F163">
        <v>9.1471053000000005E-4</v>
      </c>
      <c r="G163">
        <v>2.0431378400000001E-3</v>
      </c>
      <c r="H163">
        <v>4.5766039699999999E-3</v>
      </c>
      <c r="I163" s="45">
        <f t="shared" si="9"/>
        <v>7.5344528399999998E-3</v>
      </c>
      <c r="J163" s="45">
        <f t="shared" si="10"/>
        <v>7.53445234E-3</v>
      </c>
      <c r="K163" t="b">
        <f t="shared" si="11"/>
        <v>1</v>
      </c>
    </row>
    <row r="164" spans="1:11" x14ac:dyDescent="0.3">
      <c r="A164" t="s">
        <v>19</v>
      </c>
      <c r="B164" t="s">
        <v>6</v>
      </c>
      <c r="C164" t="s">
        <v>81</v>
      </c>
      <c r="D164">
        <v>328</v>
      </c>
      <c r="E164">
        <v>6.7337466599999996E-3</v>
      </c>
      <c r="F164">
        <v>8.4490716E-4</v>
      </c>
      <c r="G164">
        <v>1.9646282700000002E-3</v>
      </c>
      <c r="H164">
        <v>3.9242107700000004E-3</v>
      </c>
      <c r="I164" s="45">
        <f t="shared" si="9"/>
        <v>6.7337466599999996E-3</v>
      </c>
      <c r="J164" s="45">
        <f t="shared" si="10"/>
        <v>6.7337462000000006E-3</v>
      </c>
      <c r="K164" t="b">
        <f t="shared" si="11"/>
        <v>1</v>
      </c>
    </row>
    <row r="165" spans="1:11" x14ac:dyDescent="0.3">
      <c r="A165" t="s">
        <v>19</v>
      </c>
      <c r="B165" t="s">
        <v>47</v>
      </c>
      <c r="C165" t="s">
        <v>82</v>
      </c>
      <c r="D165">
        <v>578</v>
      </c>
      <c r="E165">
        <v>6.7172479399999997E-3</v>
      </c>
      <c r="F165">
        <v>6.2179586E-4</v>
      </c>
      <c r="G165">
        <v>1.77349633E-3</v>
      </c>
      <c r="H165">
        <v>4.3219552600000004E-3</v>
      </c>
      <c r="I165" s="45">
        <f t="shared" si="9"/>
        <v>6.7172479399999997E-3</v>
      </c>
      <c r="J165" s="45">
        <f t="shared" si="10"/>
        <v>6.7172474499999999E-3</v>
      </c>
      <c r="K165" t="b">
        <f t="shared" si="11"/>
        <v>1</v>
      </c>
    </row>
    <row r="166" spans="1:11" x14ac:dyDescent="0.3">
      <c r="A166" t="s">
        <v>19</v>
      </c>
      <c r="B166" t="s">
        <v>13</v>
      </c>
      <c r="C166" t="s">
        <v>82</v>
      </c>
      <c r="D166">
        <v>204</v>
      </c>
      <c r="E166">
        <v>6.4065901700000004E-3</v>
      </c>
      <c r="F166">
        <v>5.6667548999999998E-4</v>
      </c>
      <c r="G166">
        <v>1.7605639199999999E-3</v>
      </c>
      <c r="H166">
        <v>4.0793502599999996E-3</v>
      </c>
      <c r="I166" s="45">
        <f t="shared" si="9"/>
        <v>6.4065901700000004E-3</v>
      </c>
      <c r="J166" s="45">
        <f t="shared" si="10"/>
        <v>6.4065896699999998E-3</v>
      </c>
      <c r="K166" t="b">
        <f t="shared" si="11"/>
        <v>1</v>
      </c>
    </row>
    <row r="167" spans="1:11" x14ac:dyDescent="0.3">
      <c r="A167" t="s">
        <v>19</v>
      </c>
      <c r="B167" t="s">
        <v>48</v>
      </c>
      <c r="C167" t="s">
        <v>82</v>
      </c>
      <c r="D167">
        <v>160</v>
      </c>
      <c r="E167">
        <v>6.5729164199999999E-3</v>
      </c>
      <c r="F167">
        <v>5.8217567999999998E-4</v>
      </c>
      <c r="G167">
        <v>1.4967445600000001E-3</v>
      </c>
      <c r="H167">
        <v>4.4939957200000004E-3</v>
      </c>
      <c r="I167" s="45">
        <f t="shared" si="9"/>
        <v>6.5729164199999999E-3</v>
      </c>
      <c r="J167" s="45">
        <f t="shared" si="10"/>
        <v>6.57291596E-3</v>
      </c>
      <c r="K167" t="b">
        <f t="shared" si="11"/>
        <v>1</v>
      </c>
    </row>
    <row r="168" spans="1:11" x14ac:dyDescent="0.3">
      <c r="A168" t="s">
        <v>19</v>
      </c>
      <c r="B168" t="s">
        <v>108</v>
      </c>
      <c r="C168" t="s">
        <v>82</v>
      </c>
      <c r="D168">
        <v>51</v>
      </c>
      <c r="E168">
        <v>7.2496820700000001E-3</v>
      </c>
      <c r="F168">
        <v>7.6820057999999998E-4</v>
      </c>
      <c r="G168">
        <v>1.80419364E-3</v>
      </c>
      <c r="H168">
        <v>4.67728733E-3</v>
      </c>
      <c r="I168" s="45">
        <f t="shared" si="9"/>
        <v>7.2496820700000001E-3</v>
      </c>
      <c r="J168" s="45">
        <f t="shared" si="10"/>
        <v>7.2496815499999995E-3</v>
      </c>
      <c r="K168" t="b">
        <f t="shared" si="11"/>
        <v>1</v>
      </c>
    </row>
    <row r="169" spans="1:11" x14ac:dyDescent="0.3">
      <c r="A169" t="s">
        <v>19</v>
      </c>
      <c r="B169" t="s">
        <v>6</v>
      </c>
      <c r="C169" t="s">
        <v>82</v>
      </c>
      <c r="D169">
        <v>163</v>
      </c>
      <c r="E169">
        <v>7.0811318999999999E-3</v>
      </c>
      <c r="F169">
        <v>6.8386423999999997E-4</v>
      </c>
      <c r="G169">
        <v>2.05173518E-3</v>
      </c>
      <c r="H169">
        <v>4.34553201E-3</v>
      </c>
      <c r="I169" s="45">
        <f t="shared" si="9"/>
        <v>7.0811318999999999E-3</v>
      </c>
      <c r="J169" s="45">
        <f t="shared" si="10"/>
        <v>7.0811314300000001E-3</v>
      </c>
      <c r="K169" t="b">
        <f t="shared" si="11"/>
        <v>1</v>
      </c>
    </row>
    <row r="170" spans="1:11" x14ac:dyDescent="0.3">
      <c r="A170" t="s">
        <v>19</v>
      </c>
      <c r="B170" t="s">
        <v>47</v>
      </c>
      <c r="C170" t="s">
        <v>83</v>
      </c>
      <c r="D170">
        <v>1890</v>
      </c>
      <c r="E170">
        <v>5.2385910299999998E-3</v>
      </c>
      <c r="F170">
        <v>6.3353027999999995E-4</v>
      </c>
      <c r="G170">
        <v>9.4735303000000005E-4</v>
      </c>
      <c r="H170">
        <v>3.65770723E-3</v>
      </c>
      <c r="I170" s="45">
        <f t="shared" si="9"/>
        <v>5.2385910299999998E-3</v>
      </c>
      <c r="J170" s="45">
        <f t="shared" si="10"/>
        <v>5.23859054E-3</v>
      </c>
      <c r="K170" t="b">
        <f t="shared" si="11"/>
        <v>1</v>
      </c>
    </row>
    <row r="171" spans="1:11" x14ac:dyDescent="0.3">
      <c r="A171" t="s">
        <v>19</v>
      </c>
      <c r="B171" t="s">
        <v>13</v>
      </c>
      <c r="C171" t="s">
        <v>83</v>
      </c>
      <c r="D171">
        <v>792</v>
      </c>
      <c r="E171">
        <v>4.6844016500000004E-3</v>
      </c>
      <c r="F171">
        <v>5.3831110999999997E-4</v>
      </c>
      <c r="G171">
        <v>7.7066942000000003E-4</v>
      </c>
      <c r="H171">
        <v>3.3754206200000002E-3</v>
      </c>
      <c r="I171" s="45">
        <f t="shared" si="9"/>
        <v>4.6844016500000004E-3</v>
      </c>
      <c r="J171" s="45">
        <f t="shared" si="10"/>
        <v>4.6844011499999998E-3</v>
      </c>
      <c r="K171" t="b">
        <f t="shared" si="11"/>
        <v>1</v>
      </c>
    </row>
    <row r="172" spans="1:11" x14ac:dyDescent="0.3">
      <c r="A172" t="s">
        <v>19</v>
      </c>
      <c r="B172" t="s">
        <v>48</v>
      </c>
      <c r="C172" t="s">
        <v>83</v>
      </c>
      <c r="D172">
        <v>491</v>
      </c>
      <c r="E172">
        <v>5.0049028400000004E-3</v>
      </c>
      <c r="F172">
        <v>6.6768947999999999E-4</v>
      </c>
      <c r="G172">
        <v>8.6463730999999998E-4</v>
      </c>
      <c r="H172">
        <v>3.4725755599999998E-3</v>
      </c>
      <c r="I172" s="45">
        <f t="shared" si="9"/>
        <v>5.0049028400000004E-3</v>
      </c>
      <c r="J172" s="45">
        <f t="shared" si="10"/>
        <v>5.0049023499999998E-3</v>
      </c>
      <c r="K172" t="b">
        <f t="shared" si="11"/>
        <v>1</v>
      </c>
    </row>
    <row r="173" spans="1:11" x14ac:dyDescent="0.3">
      <c r="A173" t="s">
        <v>19</v>
      </c>
      <c r="B173" t="s">
        <v>108</v>
      </c>
      <c r="C173" t="s">
        <v>83</v>
      </c>
      <c r="D173">
        <v>144</v>
      </c>
      <c r="E173">
        <v>7.6328604899999998E-3</v>
      </c>
      <c r="F173">
        <v>8.6628707999999999E-4</v>
      </c>
      <c r="G173">
        <v>1.4040795999999999E-3</v>
      </c>
      <c r="H173">
        <v>5.3624933599999997E-3</v>
      </c>
      <c r="I173" s="45">
        <f t="shared" si="9"/>
        <v>7.6328604899999998E-3</v>
      </c>
      <c r="J173" s="45">
        <f t="shared" si="10"/>
        <v>7.6328600399999998E-3</v>
      </c>
      <c r="K173" t="b">
        <f t="shared" si="11"/>
        <v>1</v>
      </c>
    </row>
    <row r="174" spans="1:11" x14ac:dyDescent="0.3">
      <c r="A174" t="s">
        <v>19</v>
      </c>
      <c r="B174" t="s">
        <v>6</v>
      </c>
      <c r="C174" t="s">
        <v>83</v>
      </c>
      <c r="D174">
        <v>463</v>
      </c>
      <c r="E174">
        <v>5.6897445800000003E-3</v>
      </c>
      <c r="F174">
        <v>6.8779474000000001E-4</v>
      </c>
      <c r="G174">
        <v>1.19525415E-3</v>
      </c>
      <c r="H174">
        <v>3.8066952200000001E-3</v>
      </c>
      <c r="I174" s="45">
        <f t="shared" si="9"/>
        <v>5.6897445800000003E-3</v>
      </c>
      <c r="J174" s="45">
        <f t="shared" si="10"/>
        <v>5.6897441100000005E-3</v>
      </c>
      <c r="K174" t="b">
        <f t="shared" si="11"/>
        <v>1</v>
      </c>
    </row>
    <row r="175" spans="1:11" x14ac:dyDescent="0.3">
      <c r="A175" t="s">
        <v>19</v>
      </c>
      <c r="B175" t="s">
        <v>47</v>
      </c>
      <c r="C175" t="s">
        <v>84</v>
      </c>
      <c r="D175">
        <v>943</v>
      </c>
      <c r="E175">
        <v>6.9875738900000003E-3</v>
      </c>
      <c r="F175">
        <v>8.3483047999999998E-4</v>
      </c>
      <c r="G175">
        <v>2.2834798900000001E-3</v>
      </c>
      <c r="H175">
        <v>3.8692630299999998E-3</v>
      </c>
      <c r="I175" s="45">
        <f t="shared" si="9"/>
        <v>6.9875738900000003E-3</v>
      </c>
      <c r="J175" s="45">
        <f t="shared" si="10"/>
        <v>6.9875734000000005E-3</v>
      </c>
      <c r="K175" t="b">
        <f t="shared" si="11"/>
        <v>1</v>
      </c>
    </row>
    <row r="176" spans="1:11" x14ac:dyDescent="0.3">
      <c r="A176" t="s">
        <v>19</v>
      </c>
      <c r="B176" t="s">
        <v>13</v>
      </c>
      <c r="C176" t="s">
        <v>84</v>
      </c>
      <c r="D176">
        <v>362</v>
      </c>
      <c r="E176">
        <v>6.5612848E-3</v>
      </c>
      <c r="F176">
        <v>6.4635745000000001E-4</v>
      </c>
      <c r="G176">
        <v>2.0833331000000002E-3</v>
      </c>
      <c r="H176">
        <v>3.8315937799999998E-3</v>
      </c>
      <c r="I176" s="45">
        <f t="shared" si="9"/>
        <v>6.5612848E-3</v>
      </c>
      <c r="J176" s="45">
        <f t="shared" si="10"/>
        <v>6.5612843300000001E-3</v>
      </c>
      <c r="K176" t="b">
        <f t="shared" si="11"/>
        <v>1</v>
      </c>
    </row>
    <row r="177" spans="1:11" x14ac:dyDescent="0.3">
      <c r="A177" t="s">
        <v>19</v>
      </c>
      <c r="B177" t="s">
        <v>48</v>
      </c>
      <c r="C177" t="s">
        <v>84</v>
      </c>
      <c r="D177">
        <v>242</v>
      </c>
      <c r="E177">
        <v>6.6265397800000002E-3</v>
      </c>
      <c r="F177">
        <v>9.2516045E-4</v>
      </c>
      <c r="G177">
        <v>2.1928084999999998E-3</v>
      </c>
      <c r="H177">
        <v>3.5085703E-3</v>
      </c>
      <c r="I177" s="45">
        <f t="shared" si="9"/>
        <v>6.6265397800000002E-3</v>
      </c>
      <c r="J177" s="45">
        <f t="shared" si="10"/>
        <v>6.6265392499999997E-3</v>
      </c>
      <c r="K177" t="b">
        <f t="shared" si="11"/>
        <v>1</v>
      </c>
    </row>
    <row r="178" spans="1:11" x14ac:dyDescent="0.3">
      <c r="A178" t="s">
        <v>19</v>
      </c>
      <c r="B178" t="s">
        <v>108</v>
      </c>
      <c r="C178" t="s">
        <v>84</v>
      </c>
      <c r="D178">
        <v>70</v>
      </c>
      <c r="E178">
        <v>7.2779428799999999E-3</v>
      </c>
      <c r="F178">
        <v>9.1402091999999999E-4</v>
      </c>
      <c r="G178">
        <v>2.5201717699999998E-3</v>
      </c>
      <c r="H178">
        <v>3.8437497300000002E-3</v>
      </c>
      <c r="I178" s="45">
        <f t="shared" si="9"/>
        <v>7.2779428799999999E-3</v>
      </c>
      <c r="J178" s="45">
        <f t="shared" si="10"/>
        <v>7.27794242E-3</v>
      </c>
      <c r="K178" t="b">
        <f t="shared" si="11"/>
        <v>1</v>
      </c>
    </row>
    <row r="179" spans="1:11" x14ac:dyDescent="0.3">
      <c r="A179" t="s">
        <v>19</v>
      </c>
      <c r="B179" t="s">
        <v>6</v>
      </c>
      <c r="C179" t="s">
        <v>84</v>
      </c>
      <c r="D179">
        <v>269</v>
      </c>
      <c r="E179">
        <v>7.8104775200000002E-3</v>
      </c>
      <c r="F179">
        <v>9.8659277000000007E-4</v>
      </c>
      <c r="G179">
        <v>2.5728002599999999E-3</v>
      </c>
      <c r="H179">
        <v>4.2510840100000004E-3</v>
      </c>
      <c r="I179" s="45">
        <f t="shared" si="9"/>
        <v>7.8104775200000002E-3</v>
      </c>
      <c r="J179" s="45">
        <f t="shared" si="10"/>
        <v>7.8104770400000004E-3</v>
      </c>
      <c r="K179" t="b">
        <f t="shared" si="11"/>
        <v>1</v>
      </c>
    </row>
    <row r="180" spans="1:11" x14ac:dyDescent="0.3">
      <c r="A180" t="s">
        <v>19</v>
      </c>
      <c r="B180" t="s">
        <v>47</v>
      </c>
      <c r="C180" t="s">
        <v>85</v>
      </c>
      <c r="D180">
        <v>788</v>
      </c>
      <c r="E180">
        <v>6.81914163E-3</v>
      </c>
      <c r="F180">
        <v>7.3404280999999998E-4</v>
      </c>
      <c r="G180">
        <v>1.8684195900000001E-3</v>
      </c>
      <c r="H180">
        <v>4.2166787800000001E-3</v>
      </c>
      <c r="I180" s="45">
        <f t="shared" si="9"/>
        <v>6.81914163E-3</v>
      </c>
      <c r="J180" s="45">
        <f t="shared" si="10"/>
        <v>6.8191411800000001E-3</v>
      </c>
      <c r="K180" t="b">
        <f t="shared" si="11"/>
        <v>1</v>
      </c>
    </row>
    <row r="181" spans="1:11" x14ac:dyDescent="0.3">
      <c r="A181" t="s">
        <v>19</v>
      </c>
      <c r="B181" t="s">
        <v>13</v>
      </c>
      <c r="C181" t="s">
        <v>85</v>
      </c>
      <c r="D181">
        <v>267</v>
      </c>
      <c r="E181">
        <v>6.6763331499999998E-3</v>
      </c>
      <c r="F181">
        <v>7.3978683000000003E-4</v>
      </c>
      <c r="G181">
        <v>1.74196295E-3</v>
      </c>
      <c r="H181">
        <v>4.1945829400000002E-3</v>
      </c>
      <c r="I181" s="45">
        <f t="shared" si="9"/>
        <v>6.6763331499999998E-3</v>
      </c>
      <c r="J181" s="45">
        <f t="shared" si="10"/>
        <v>6.6763327200000007E-3</v>
      </c>
      <c r="K181" t="b">
        <f t="shared" si="11"/>
        <v>1</v>
      </c>
    </row>
    <row r="182" spans="1:11" x14ac:dyDescent="0.3">
      <c r="A182" t="s">
        <v>19</v>
      </c>
      <c r="B182" t="s">
        <v>48</v>
      </c>
      <c r="C182" t="s">
        <v>85</v>
      </c>
      <c r="D182">
        <v>195</v>
      </c>
      <c r="E182">
        <v>6.3312556799999999E-3</v>
      </c>
      <c r="F182">
        <v>6.6975282999999996E-4</v>
      </c>
      <c r="G182">
        <v>1.7375947399999999E-3</v>
      </c>
      <c r="H182">
        <v>3.9239076499999999E-3</v>
      </c>
      <c r="I182" s="45">
        <f t="shared" si="9"/>
        <v>6.3312556799999999E-3</v>
      </c>
      <c r="J182" s="45">
        <f t="shared" si="10"/>
        <v>6.33125522E-3</v>
      </c>
      <c r="K182" t="b">
        <f t="shared" si="11"/>
        <v>1</v>
      </c>
    </row>
    <row r="183" spans="1:11" x14ac:dyDescent="0.3">
      <c r="A183" t="s">
        <v>19</v>
      </c>
      <c r="B183" t="s">
        <v>108</v>
      </c>
      <c r="C183" t="s">
        <v>85</v>
      </c>
      <c r="D183">
        <v>100</v>
      </c>
      <c r="E183">
        <v>7.3587960599999997E-3</v>
      </c>
      <c r="F183">
        <v>8.6770808999999999E-4</v>
      </c>
      <c r="G183">
        <v>2.1872682900000002E-3</v>
      </c>
      <c r="H183">
        <v>4.3038192200000004E-3</v>
      </c>
      <c r="I183" s="45">
        <f t="shared" si="9"/>
        <v>7.3587960599999997E-3</v>
      </c>
      <c r="J183" s="45">
        <f t="shared" si="10"/>
        <v>7.3587956000000006E-3</v>
      </c>
      <c r="K183" t="b">
        <f t="shared" si="11"/>
        <v>1</v>
      </c>
    </row>
    <row r="184" spans="1:11" x14ac:dyDescent="0.3">
      <c r="A184" t="s">
        <v>19</v>
      </c>
      <c r="B184" t="s">
        <v>6</v>
      </c>
      <c r="C184" t="s">
        <v>85</v>
      </c>
      <c r="D184">
        <v>226</v>
      </c>
      <c r="E184">
        <v>7.1700362200000003E-3</v>
      </c>
      <c r="F184">
        <v>7.2358424999999997E-4</v>
      </c>
      <c r="G184">
        <v>1.9896138100000001E-3</v>
      </c>
      <c r="H184">
        <v>4.4568377099999997E-3</v>
      </c>
      <c r="I184" s="45">
        <f t="shared" si="9"/>
        <v>7.1700362200000003E-3</v>
      </c>
      <c r="J184" s="45">
        <f t="shared" si="10"/>
        <v>7.1700357699999995E-3</v>
      </c>
      <c r="K184" t="b">
        <f t="shared" si="11"/>
        <v>1</v>
      </c>
    </row>
    <row r="185" spans="1:11" x14ac:dyDescent="0.3">
      <c r="A185" t="s">
        <v>19</v>
      </c>
      <c r="B185" t="s">
        <v>47</v>
      </c>
      <c r="C185" t="s">
        <v>86</v>
      </c>
      <c r="D185">
        <v>2358</v>
      </c>
      <c r="E185">
        <v>5.4585156900000004E-3</v>
      </c>
      <c r="F185">
        <v>9.0344017000000001E-4</v>
      </c>
      <c r="G185">
        <v>8.2604898999999996E-4</v>
      </c>
      <c r="H185">
        <v>3.7290260500000001E-3</v>
      </c>
      <c r="I185" s="45">
        <f t="shared" si="9"/>
        <v>5.4585156900000004E-3</v>
      </c>
      <c r="J185" s="45">
        <f t="shared" si="10"/>
        <v>5.4585152100000006E-3</v>
      </c>
      <c r="K185" t="b">
        <f t="shared" si="11"/>
        <v>1</v>
      </c>
    </row>
    <row r="186" spans="1:11" x14ac:dyDescent="0.3">
      <c r="A186" t="s">
        <v>19</v>
      </c>
      <c r="B186" t="s">
        <v>13</v>
      </c>
      <c r="C186" t="s">
        <v>86</v>
      </c>
      <c r="D186">
        <v>842</v>
      </c>
      <c r="E186">
        <v>5.0693892199999997E-3</v>
      </c>
      <c r="F186">
        <v>9.0806972999999997E-4</v>
      </c>
      <c r="G186">
        <v>6.7086993000000001E-4</v>
      </c>
      <c r="H186">
        <v>3.4904490900000001E-3</v>
      </c>
      <c r="I186" s="45">
        <f t="shared" si="9"/>
        <v>5.0693892199999997E-3</v>
      </c>
      <c r="J186" s="45">
        <f t="shared" si="10"/>
        <v>5.0693887500000007E-3</v>
      </c>
      <c r="K186" t="b">
        <f t="shared" si="11"/>
        <v>1</v>
      </c>
    </row>
    <row r="187" spans="1:11" x14ac:dyDescent="0.3">
      <c r="A187" t="s">
        <v>19</v>
      </c>
      <c r="B187" t="s">
        <v>48</v>
      </c>
      <c r="C187" t="s">
        <v>86</v>
      </c>
      <c r="D187">
        <v>500</v>
      </c>
      <c r="E187">
        <v>5.2687266099999998E-3</v>
      </c>
      <c r="F187">
        <v>9.7499974999999998E-4</v>
      </c>
      <c r="G187">
        <v>8.0388865E-4</v>
      </c>
      <c r="H187">
        <v>3.4898377300000001E-3</v>
      </c>
      <c r="I187" s="45">
        <f t="shared" si="9"/>
        <v>5.2687266099999998E-3</v>
      </c>
      <c r="J187" s="45">
        <f t="shared" si="10"/>
        <v>5.26872613E-3</v>
      </c>
      <c r="K187" t="b">
        <f t="shared" si="11"/>
        <v>1</v>
      </c>
    </row>
    <row r="188" spans="1:11" x14ac:dyDescent="0.3">
      <c r="A188" t="s">
        <v>19</v>
      </c>
      <c r="B188" t="s">
        <v>108</v>
      </c>
      <c r="C188" t="s">
        <v>86</v>
      </c>
      <c r="D188">
        <v>231</v>
      </c>
      <c r="E188">
        <v>6.2548598699999998E-3</v>
      </c>
      <c r="F188">
        <v>9.7537852999999999E-4</v>
      </c>
      <c r="G188">
        <v>1.0321967400000001E-3</v>
      </c>
      <c r="H188">
        <v>4.24728411E-3</v>
      </c>
      <c r="I188" s="45">
        <f t="shared" si="9"/>
        <v>6.2548598699999998E-3</v>
      </c>
      <c r="J188" s="45">
        <f t="shared" si="10"/>
        <v>6.25485938E-3</v>
      </c>
      <c r="K188" t="b">
        <f t="shared" si="11"/>
        <v>1</v>
      </c>
    </row>
    <row r="189" spans="1:11" x14ac:dyDescent="0.3">
      <c r="A189" t="s">
        <v>19</v>
      </c>
      <c r="B189" t="s">
        <v>6</v>
      </c>
      <c r="C189" t="s">
        <v>86</v>
      </c>
      <c r="D189">
        <v>785</v>
      </c>
      <c r="E189">
        <v>5.7624437299999996E-3</v>
      </c>
      <c r="F189">
        <v>8.3172599999999997E-4</v>
      </c>
      <c r="G189">
        <v>9.4594809999999998E-4</v>
      </c>
      <c r="H189">
        <v>3.9847691600000002E-3</v>
      </c>
      <c r="I189" s="45">
        <f t="shared" si="9"/>
        <v>5.7624437299999996E-3</v>
      </c>
      <c r="J189" s="45">
        <f t="shared" si="10"/>
        <v>5.7624432599999997E-3</v>
      </c>
      <c r="K189" t="b">
        <f t="shared" si="11"/>
        <v>1</v>
      </c>
    </row>
    <row r="190" spans="1:11" x14ac:dyDescent="0.3">
      <c r="A190" t="s">
        <v>19</v>
      </c>
      <c r="B190" t="s">
        <v>47</v>
      </c>
      <c r="C190" t="s">
        <v>87</v>
      </c>
      <c r="D190">
        <v>1674</v>
      </c>
      <c r="E190">
        <v>6.2334683300000002E-3</v>
      </c>
      <c r="F190">
        <v>6.4064619999999999E-4</v>
      </c>
      <c r="G190">
        <v>1.6563921899999999E-3</v>
      </c>
      <c r="H190">
        <v>3.9364294699999998E-3</v>
      </c>
      <c r="I190" s="45">
        <f t="shared" si="9"/>
        <v>6.2334683300000002E-3</v>
      </c>
      <c r="J190" s="45">
        <f t="shared" si="10"/>
        <v>6.2334678599999995E-3</v>
      </c>
      <c r="K190" t="b">
        <f t="shared" si="11"/>
        <v>1</v>
      </c>
    </row>
    <row r="191" spans="1:11" x14ac:dyDescent="0.3">
      <c r="A191" t="s">
        <v>19</v>
      </c>
      <c r="B191" t="s">
        <v>13</v>
      </c>
      <c r="C191" t="s">
        <v>87</v>
      </c>
      <c r="D191">
        <v>673</v>
      </c>
      <c r="E191">
        <v>5.6963703500000004E-3</v>
      </c>
      <c r="F191">
        <v>5.2609561000000003E-4</v>
      </c>
      <c r="G191">
        <v>1.5164442399999999E-3</v>
      </c>
      <c r="H191">
        <v>3.6538300400000001E-3</v>
      </c>
      <c r="I191" s="45">
        <f t="shared" si="9"/>
        <v>5.6963703500000004E-3</v>
      </c>
      <c r="J191" s="45">
        <f t="shared" si="10"/>
        <v>5.6963698900000005E-3</v>
      </c>
      <c r="K191" t="b">
        <f t="shared" si="11"/>
        <v>1</v>
      </c>
    </row>
    <row r="192" spans="1:11" x14ac:dyDescent="0.3">
      <c r="A192" t="s">
        <v>19</v>
      </c>
      <c r="B192" t="s">
        <v>48</v>
      </c>
      <c r="C192" t="s">
        <v>87</v>
      </c>
      <c r="D192">
        <v>426</v>
      </c>
      <c r="E192">
        <v>6.0087101899999997E-3</v>
      </c>
      <c r="F192">
        <v>6.2355978999999997E-4</v>
      </c>
      <c r="G192">
        <v>1.5593209699999999E-3</v>
      </c>
      <c r="H192">
        <v>3.8258289699999999E-3</v>
      </c>
      <c r="I192" s="45">
        <f t="shared" si="9"/>
        <v>6.0087101899999997E-3</v>
      </c>
      <c r="J192" s="45">
        <f t="shared" si="10"/>
        <v>6.0087097299999998E-3</v>
      </c>
      <c r="K192" t="b">
        <f t="shared" si="11"/>
        <v>1</v>
      </c>
    </row>
    <row r="193" spans="1:11" x14ac:dyDescent="0.3">
      <c r="A193" t="s">
        <v>19</v>
      </c>
      <c r="B193" t="s">
        <v>108</v>
      </c>
      <c r="C193" t="s">
        <v>87</v>
      </c>
      <c r="D193">
        <v>125</v>
      </c>
      <c r="E193">
        <v>7.5851849599999997E-3</v>
      </c>
      <c r="F193">
        <v>9.1712938000000003E-4</v>
      </c>
      <c r="G193">
        <v>2.0606479299999998E-3</v>
      </c>
      <c r="H193">
        <v>4.6074071600000002E-3</v>
      </c>
      <c r="I193" s="45">
        <f t="shared" si="9"/>
        <v>7.5851849599999997E-3</v>
      </c>
      <c r="J193" s="45">
        <f t="shared" si="10"/>
        <v>7.5851844699999999E-3</v>
      </c>
      <c r="K193" t="b">
        <f t="shared" si="11"/>
        <v>1</v>
      </c>
    </row>
    <row r="194" spans="1:11" x14ac:dyDescent="0.3">
      <c r="A194" t="s">
        <v>19</v>
      </c>
      <c r="B194" t="s">
        <v>6</v>
      </c>
      <c r="C194" t="s">
        <v>87</v>
      </c>
      <c r="D194">
        <v>450</v>
      </c>
      <c r="E194">
        <v>6.8740223799999998E-3</v>
      </c>
      <c r="F194">
        <v>7.5133722000000002E-4</v>
      </c>
      <c r="G194">
        <v>1.84529296E-3</v>
      </c>
      <c r="H194">
        <v>4.2773917399999998E-3</v>
      </c>
      <c r="I194" s="45">
        <f t="shared" si="9"/>
        <v>6.8740223799999998E-3</v>
      </c>
      <c r="J194" s="45">
        <f t="shared" si="10"/>
        <v>6.8740219199999999E-3</v>
      </c>
      <c r="K194" t="b">
        <f t="shared" si="11"/>
        <v>1</v>
      </c>
    </row>
    <row r="195" spans="1:11" x14ac:dyDescent="0.3">
      <c r="A195" t="s">
        <v>19</v>
      </c>
      <c r="B195" t="s">
        <v>47</v>
      </c>
      <c r="C195" t="s">
        <v>88</v>
      </c>
      <c r="D195">
        <v>1139</v>
      </c>
      <c r="E195">
        <v>6.99175666E-3</v>
      </c>
      <c r="F195">
        <v>7.8577675E-4</v>
      </c>
      <c r="G195">
        <v>2.4055374400000001E-3</v>
      </c>
      <c r="H195">
        <v>3.8004419899999998E-3</v>
      </c>
      <c r="I195" s="45">
        <f t="shared" si="9"/>
        <v>6.99175666E-3</v>
      </c>
      <c r="J195" s="45">
        <f t="shared" si="10"/>
        <v>6.9917561799999993E-3</v>
      </c>
      <c r="K195" t="b">
        <f t="shared" si="11"/>
        <v>1</v>
      </c>
    </row>
    <row r="196" spans="1:11" x14ac:dyDescent="0.3">
      <c r="A196" t="s">
        <v>19</v>
      </c>
      <c r="B196" t="s">
        <v>13</v>
      </c>
      <c r="C196" t="s">
        <v>88</v>
      </c>
      <c r="D196">
        <v>403</v>
      </c>
      <c r="E196">
        <v>6.4356444499999998E-3</v>
      </c>
      <c r="F196">
        <v>7.1308334000000004E-4</v>
      </c>
      <c r="G196">
        <v>2.23942515E-3</v>
      </c>
      <c r="H196">
        <v>3.4831355100000002E-3</v>
      </c>
      <c r="I196" s="45">
        <f t="shared" si="9"/>
        <v>6.4356444499999998E-3</v>
      </c>
      <c r="J196" s="45">
        <f t="shared" si="10"/>
        <v>6.4356440000000008E-3</v>
      </c>
      <c r="K196" t="b">
        <f t="shared" si="11"/>
        <v>1</v>
      </c>
    </row>
    <row r="197" spans="1:11" x14ac:dyDescent="0.3">
      <c r="A197" t="s">
        <v>19</v>
      </c>
      <c r="B197" t="s">
        <v>48</v>
      </c>
      <c r="C197" t="s">
        <v>88</v>
      </c>
      <c r="D197">
        <v>281</v>
      </c>
      <c r="E197">
        <v>6.5585456399999999E-3</v>
      </c>
      <c r="F197">
        <v>7.2372948000000003E-4</v>
      </c>
      <c r="G197">
        <v>2.38450615E-3</v>
      </c>
      <c r="H197">
        <v>3.4503095000000001E-3</v>
      </c>
      <c r="I197" s="45">
        <f t="shared" si="9"/>
        <v>6.5585456399999999E-3</v>
      </c>
      <c r="J197" s="45">
        <f t="shared" si="10"/>
        <v>6.5585451300000002E-3</v>
      </c>
      <c r="K197" t="b">
        <f t="shared" si="11"/>
        <v>1</v>
      </c>
    </row>
    <row r="198" spans="1:11" x14ac:dyDescent="0.3">
      <c r="A198" t="s">
        <v>19</v>
      </c>
      <c r="B198" t="s">
        <v>108</v>
      </c>
      <c r="C198" t="s">
        <v>88</v>
      </c>
      <c r="D198">
        <v>113</v>
      </c>
      <c r="E198">
        <v>8.6698006500000001E-3</v>
      </c>
      <c r="F198">
        <v>8.4613628999999997E-4</v>
      </c>
      <c r="G198">
        <v>2.7668180099999998E-3</v>
      </c>
      <c r="H198">
        <v>5.0568458999999998E-3</v>
      </c>
      <c r="I198" s="45">
        <f t="shared" si="9"/>
        <v>8.6698006500000001E-3</v>
      </c>
      <c r="J198" s="45">
        <f t="shared" si="10"/>
        <v>8.6698001999999993E-3</v>
      </c>
      <c r="K198" t="b">
        <f t="shared" si="11"/>
        <v>1</v>
      </c>
    </row>
    <row r="199" spans="1:11" x14ac:dyDescent="0.3">
      <c r="A199" t="s">
        <v>19</v>
      </c>
      <c r="B199" t="s">
        <v>6</v>
      </c>
      <c r="C199" t="s">
        <v>88</v>
      </c>
      <c r="D199">
        <v>342</v>
      </c>
      <c r="E199">
        <v>7.4485594299999996E-3</v>
      </c>
      <c r="F199">
        <v>9.0247294999999997E-4</v>
      </c>
      <c r="G199">
        <v>2.4991875499999999E-3</v>
      </c>
      <c r="H199">
        <v>4.0468984300000002E-3</v>
      </c>
      <c r="I199" s="45">
        <f t="shared" si="9"/>
        <v>7.4485594299999996E-3</v>
      </c>
      <c r="J199" s="45">
        <f t="shared" si="10"/>
        <v>7.4485589299999998E-3</v>
      </c>
      <c r="K199" t="b">
        <f t="shared" si="11"/>
        <v>1</v>
      </c>
    </row>
    <row r="200" spans="1:11" x14ac:dyDescent="0.3">
      <c r="A200" t="s">
        <v>19</v>
      </c>
      <c r="B200" t="s">
        <v>47</v>
      </c>
      <c r="C200" t="s">
        <v>89</v>
      </c>
      <c r="D200">
        <v>1287</v>
      </c>
      <c r="E200">
        <v>5.9873842799999999E-3</v>
      </c>
      <c r="F200">
        <v>9.0464810000000001E-4</v>
      </c>
      <c r="G200">
        <v>9.7229391999999995E-4</v>
      </c>
      <c r="H200">
        <v>4.1104417899999997E-3</v>
      </c>
      <c r="I200" s="45">
        <f t="shared" si="9"/>
        <v>5.9873842799999999E-3</v>
      </c>
      <c r="J200" s="45">
        <f t="shared" si="10"/>
        <v>5.98738381E-3</v>
      </c>
      <c r="K200" t="b">
        <f t="shared" si="11"/>
        <v>1</v>
      </c>
    </row>
    <row r="201" spans="1:11" x14ac:dyDescent="0.3">
      <c r="A201" t="s">
        <v>19</v>
      </c>
      <c r="B201" t="s">
        <v>13</v>
      </c>
      <c r="C201" t="s">
        <v>89</v>
      </c>
      <c r="D201">
        <v>548</v>
      </c>
      <c r="E201">
        <v>5.4810207999999999E-3</v>
      </c>
      <c r="F201">
        <v>7.4929434999999997E-4</v>
      </c>
      <c r="G201">
        <v>8.9359007999999999E-4</v>
      </c>
      <c r="H201">
        <v>3.8381359100000002E-3</v>
      </c>
      <c r="I201" s="45">
        <f t="shared" si="9"/>
        <v>5.4810207999999999E-3</v>
      </c>
      <c r="J201" s="45">
        <f t="shared" si="10"/>
        <v>5.48102034E-3</v>
      </c>
      <c r="K201" t="b">
        <f t="shared" si="11"/>
        <v>1</v>
      </c>
    </row>
    <row r="202" spans="1:11" x14ac:dyDescent="0.3">
      <c r="A202" t="s">
        <v>19</v>
      </c>
      <c r="B202" t="s">
        <v>48</v>
      </c>
      <c r="C202" t="s">
        <v>89</v>
      </c>
      <c r="D202">
        <v>348</v>
      </c>
      <c r="E202">
        <v>5.8249851499999998E-3</v>
      </c>
      <c r="F202">
        <v>9.8023735999999998E-4</v>
      </c>
      <c r="G202">
        <v>8.8784433000000003E-4</v>
      </c>
      <c r="H202">
        <v>3.9569029699999996E-3</v>
      </c>
      <c r="I202" s="45">
        <f t="shared" si="9"/>
        <v>5.8249851499999998E-3</v>
      </c>
      <c r="J202" s="45">
        <f t="shared" si="10"/>
        <v>5.8249846599999992E-3</v>
      </c>
      <c r="K202" t="b">
        <f t="shared" si="11"/>
        <v>1</v>
      </c>
    </row>
    <row r="203" spans="1:11" x14ac:dyDescent="0.3">
      <c r="A203" t="s">
        <v>19</v>
      </c>
      <c r="B203" t="s">
        <v>108</v>
      </c>
      <c r="C203" t="s">
        <v>89</v>
      </c>
      <c r="D203">
        <v>53</v>
      </c>
      <c r="E203">
        <v>6.8431164299999998E-3</v>
      </c>
      <c r="F203">
        <v>1.07114754E-3</v>
      </c>
      <c r="G203">
        <v>1.0932037899999999E-3</v>
      </c>
      <c r="H203">
        <v>4.6787646000000004E-3</v>
      </c>
      <c r="I203" s="45">
        <f t="shared" si="9"/>
        <v>6.8431164299999998E-3</v>
      </c>
      <c r="J203" s="45">
        <f t="shared" si="10"/>
        <v>6.8431159300000001E-3</v>
      </c>
      <c r="K203" t="b">
        <f t="shared" si="11"/>
        <v>1</v>
      </c>
    </row>
    <row r="204" spans="1:11" x14ac:dyDescent="0.3">
      <c r="A204" t="s">
        <v>19</v>
      </c>
      <c r="B204" t="s">
        <v>6</v>
      </c>
      <c r="C204" t="s">
        <v>89</v>
      </c>
      <c r="D204">
        <v>338</v>
      </c>
      <c r="E204">
        <v>6.8413732900000001E-3</v>
      </c>
      <c r="F204">
        <v>1.05258988E-3</v>
      </c>
      <c r="G204">
        <v>1.1678854700000001E-3</v>
      </c>
      <c r="H204">
        <v>4.6208974700000004E-3</v>
      </c>
      <c r="I204" s="45">
        <f t="shared" si="9"/>
        <v>6.8413732900000001E-3</v>
      </c>
      <c r="J204" s="45">
        <f t="shared" si="10"/>
        <v>6.8413728200000003E-3</v>
      </c>
      <c r="K204" t="b">
        <f t="shared" si="11"/>
        <v>1</v>
      </c>
    </row>
    <row r="205" spans="1:11" x14ac:dyDescent="0.3">
      <c r="A205" t="s">
        <v>19</v>
      </c>
      <c r="B205" t="s">
        <v>47</v>
      </c>
      <c r="C205" t="s">
        <v>90</v>
      </c>
      <c r="D205">
        <v>1943</v>
      </c>
      <c r="E205">
        <v>3.9046325000000001E-3</v>
      </c>
      <c r="F205">
        <v>3.3507010000000001E-4</v>
      </c>
      <c r="G205">
        <v>7.8340314999999995E-4</v>
      </c>
      <c r="H205">
        <v>2.7861587599999999E-3</v>
      </c>
      <c r="I205" s="45">
        <f t="shared" si="9"/>
        <v>3.9046325000000001E-3</v>
      </c>
      <c r="J205" s="45">
        <f t="shared" si="10"/>
        <v>3.9046320099999999E-3</v>
      </c>
      <c r="K205" t="b">
        <f t="shared" si="11"/>
        <v>1</v>
      </c>
    </row>
    <row r="206" spans="1:11" x14ac:dyDescent="0.3">
      <c r="A206" t="s">
        <v>19</v>
      </c>
      <c r="B206" t="s">
        <v>13</v>
      </c>
      <c r="C206" t="s">
        <v>90</v>
      </c>
      <c r="D206">
        <v>786</v>
      </c>
      <c r="E206">
        <v>3.6778605900000001E-3</v>
      </c>
      <c r="F206">
        <v>3.0038086000000003E-4</v>
      </c>
      <c r="G206">
        <v>7.1089234999999998E-4</v>
      </c>
      <c r="H206">
        <v>2.6665869100000001E-3</v>
      </c>
      <c r="I206" s="45">
        <f t="shared" si="9"/>
        <v>3.6778605900000001E-3</v>
      </c>
      <c r="J206" s="45">
        <f t="shared" si="10"/>
        <v>3.6778601200000002E-3</v>
      </c>
      <c r="K206" t="b">
        <f t="shared" si="11"/>
        <v>1</v>
      </c>
    </row>
    <row r="207" spans="1:11" x14ac:dyDescent="0.3">
      <c r="A207" t="s">
        <v>19</v>
      </c>
      <c r="B207" t="s">
        <v>48</v>
      </c>
      <c r="C207" t="s">
        <v>90</v>
      </c>
      <c r="D207">
        <v>461</v>
      </c>
      <c r="E207">
        <v>3.7608959699999998E-3</v>
      </c>
      <c r="F207">
        <v>3.4928071000000003E-4</v>
      </c>
      <c r="G207">
        <v>7.5374565999999997E-4</v>
      </c>
      <c r="H207">
        <v>2.6578691300000001E-3</v>
      </c>
      <c r="I207" s="45">
        <f t="shared" si="9"/>
        <v>3.7608959699999998E-3</v>
      </c>
      <c r="J207" s="45">
        <f t="shared" si="10"/>
        <v>3.7608954999999999E-3</v>
      </c>
      <c r="K207" t="b">
        <f t="shared" si="11"/>
        <v>1</v>
      </c>
    </row>
    <row r="208" spans="1:11" x14ac:dyDescent="0.3">
      <c r="A208" t="s">
        <v>19</v>
      </c>
      <c r="B208" t="s">
        <v>108</v>
      </c>
      <c r="C208" t="s">
        <v>90</v>
      </c>
      <c r="D208">
        <v>121</v>
      </c>
      <c r="E208">
        <v>4.5762547399999997E-3</v>
      </c>
      <c r="F208">
        <v>3.8098763999999999E-4</v>
      </c>
      <c r="G208">
        <v>8.2558518000000003E-4</v>
      </c>
      <c r="H208">
        <v>3.3696814099999999E-3</v>
      </c>
      <c r="I208" s="45">
        <f t="shared" si="9"/>
        <v>4.5762547399999997E-3</v>
      </c>
      <c r="J208" s="45">
        <f t="shared" si="10"/>
        <v>4.57625423E-3</v>
      </c>
      <c r="K208" t="b">
        <f t="shared" si="11"/>
        <v>1</v>
      </c>
    </row>
    <row r="209" spans="1:11" x14ac:dyDescent="0.3">
      <c r="A209" t="s">
        <v>19</v>
      </c>
      <c r="B209" t="s">
        <v>6</v>
      </c>
      <c r="C209" t="s">
        <v>90</v>
      </c>
      <c r="D209">
        <v>575</v>
      </c>
      <c r="E209">
        <v>4.1885263400000001E-3</v>
      </c>
      <c r="F209">
        <v>3.6143292999999999E-4</v>
      </c>
      <c r="G209">
        <v>8.9742328000000002E-4</v>
      </c>
      <c r="H209">
        <v>2.9296696500000002E-3</v>
      </c>
      <c r="I209" s="45">
        <f t="shared" si="9"/>
        <v>4.1885263400000001E-3</v>
      </c>
      <c r="J209" s="45">
        <f t="shared" si="10"/>
        <v>4.1885258600000003E-3</v>
      </c>
      <c r="K209" t="b">
        <f t="shared" si="11"/>
        <v>1</v>
      </c>
    </row>
    <row r="210" spans="1:11" x14ac:dyDescent="0.3">
      <c r="A210" t="s">
        <v>19</v>
      </c>
      <c r="B210" t="s">
        <v>47</v>
      </c>
      <c r="C210" t="s">
        <v>91</v>
      </c>
      <c r="D210">
        <v>837</v>
      </c>
      <c r="E210">
        <v>6.2379555400000003E-3</v>
      </c>
      <c r="F210">
        <v>3.2565023999999999E-4</v>
      </c>
      <c r="G210">
        <v>1.7000058599999999E-3</v>
      </c>
      <c r="H210">
        <v>4.2122989800000002E-3</v>
      </c>
      <c r="I210" s="45">
        <f t="shared" si="9"/>
        <v>6.2379555400000003E-3</v>
      </c>
      <c r="J210" s="45">
        <f t="shared" si="10"/>
        <v>6.2379550799999996E-3</v>
      </c>
      <c r="K210" t="b">
        <f t="shared" si="11"/>
        <v>1</v>
      </c>
    </row>
    <row r="211" spans="1:11" x14ac:dyDescent="0.3">
      <c r="A211" t="s">
        <v>19</v>
      </c>
      <c r="B211" t="s">
        <v>13</v>
      </c>
      <c r="C211" t="s">
        <v>91</v>
      </c>
      <c r="D211">
        <v>219</v>
      </c>
      <c r="E211">
        <v>5.3293059699999999E-3</v>
      </c>
      <c r="F211">
        <v>2.4083563000000001E-4</v>
      </c>
      <c r="G211">
        <v>1.4125652900000001E-3</v>
      </c>
      <c r="H211">
        <v>3.6759045399999998E-3</v>
      </c>
      <c r="I211" s="45">
        <f t="shared" si="9"/>
        <v>5.3293059699999999E-3</v>
      </c>
      <c r="J211" s="45">
        <f t="shared" si="10"/>
        <v>5.3293054600000002E-3</v>
      </c>
      <c r="K211" t="b">
        <f t="shared" si="11"/>
        <v>1</v>
      </c>
    </row>
    <row r="212" spans="1:11" x14ac:dyDescent="0.3">
      <c r="A212" t="s">
        <v>19</v>
      </c>
      <c r="B212" t="s">
        <v>48</v>
      </c>
      <c r="C212" t="s">
        <v>91</v>
      </c>
      <c r="D212">
        <v>205</v>
      </c>
      <c r="E212">
        <v>5.8233398700000003E-3</v>
      </c>
      <c r="F212">
        <v>2.9561856000000003E-4</v>
      </c>
      <c r="G212">
        <v>1.5921971500000001E-3</v>
      </c>
      <c r="H212">
        <v>3.9355237100000004E-3</v>
      </c>
      <c r="I212" s="45">
        <f t="shared" si="9"/>
        <v>5.8233398700000003E-3</v>
      </c>
      <c r="J212" s="45">
        <f t="shared" si="10"/>
        <v>5.8233394200000003E-3</v>
      </c>
      <c r="K212" t="b">
        <f t="shared" si="11"/>
        <v>1</v>
      </c>
    </row>
    <row r="213" spans="1:11" x14ac:dyDescent="0.3">
      <c r="A213" t="s">
        <v>19</v>
      </c>
      <c r="B213" t="s">
        <v>108</v>
      </c>
      <c r="C213" t="s">
        <v>91</v>
      </c>
      <c r="D213">
        <v>116</v>
      </c>
      <c r="E213">
        <v>7.1898943799999998E-3</v>
      </c>
      <c r="F213">
        <v>3.3604700000000002E-4</v>
      </c>
      <c r="G213">
        <v>2.0532006299999999E-3</v>
      </c>
      <c r="H213">
        <v>4.80064633E-3</v>
      </c>
      <c r="I213" s="45">
        <f t="shared" si="9"/>
        <v>7.1898943799999998E-3</v>
      </c>
      <c r="J213" s="45">
        <f t="shared" si="10"/>
        <v>7.1898939599999998E-3</v>
      </c>
      <c r="K213" t="b">
        <f t="shared" si="11"/>
        <v>1</v>
      </c>
    </row>
    <row r="214" spans="1:11" x14ac:dyDescent="0.3">
      <c r="A214" t="s">
        <v>19</v>
      </c>
      <c r="B214" t="s">
        <v>6</v>
      </c>
      <c r="C214" t="s">
        <v>91</v>
      </c>
      <c r="D214">
        <v>297</v>
      </c>
      <c r="E214">
        <v>6.8223513700000002E-3</v>
      </c>
      <c r="F214">
        <v>4.0485853999999998E-4</v>
      </c>
      <c r="G214">
        <v>1.84842227E-3</v>
      </c>
      <c r="H214">
        <v>4.5690700900000002E-3</v>
      </c>
      <c r="I214" s="45">
        <f t="shared" si="9"/>
        <v>6.8223513700000002E-3</v>
      </c>
      <c r="J214" s="45">
        <f t="shared" si="10"/>
        <v>6.8223509000000003E-3</v>
      </c>
      <c r="K214" t="b">
        <f t="shared" si="11"/>
        <v>1</v>
      </c>
    </row>
    <row r="215" spans="1:11" x14ac:dyDescent="0.3">
      <c r="A215" t="s">
        <v>19</v>
      </c>
      <c r="B215" t="s">
        <v>47</v>
      </c>
      <c r="C215" t="s">
        <v>50</v>
      </c>
      <c r="D215">
        <v>4796</v>
      </c>
      <c r="E215">
        <v>4.73178338E-3</v>
      </c>
      <c r="F215">
        <v>9.8980752999999993E-4</v>
      </c>
      <c r="G215">
        <v>8.5203839999999998E-4</v>
      </c>
      <c r="H215">
        <v>2.8899369700000001E-3</v>
      </c>
      <c r="I215" s="45">
        <f t="shared" si="9"/>
        <v>4.73178338E-3</v>
      </c>
      <c r="J215" s="45">
        <f t="shared" si="10"/>
        <v>4.7317829000000002E-3</v>
      </c>
      <c r="K215" t="b">
        <f t="shared" si="11"/>
        <v>1</v>
      </c>
    </row>
    <row r="216" spans="1:11" x14ac:dyDescent="0.3">
      <c r="A216" t="s">
        <v>19</v>
      </c>
      <c r="B216" t="s">
        <v>13</v>
      </c>
      <c r="C216" t="s">
        <v>50</v>
      </c>
      <c r="D216">
        <v>2258</v>
      </c>
      <c r="E216">
        <v>4.5407530099999998E-3</v>
      </c>
      <c r="F216">
        <v>9.3871969999999999E-4</v>
      </c>
      <c r="G216">
        <v>7.9542774999999996E-4</v>
      </c>
      <c r="H216">
        <v>2.8066050799999999E-3</v>
      </c>
      <c r="I216" s="45">
        <f t="shared" si="9"/>
        <v>4.5407530099999998E-3</v>
      </c>
      <c r="J216" s="45">
        <f t="shared" si="10"/>
        <v>4.5407525299999999E-3</v>
      </c>
      <c r="K216" t="b">
        <f t="shared" si="11"/>
        <v>1</v>
      </c>
    </row>
    <row r="217" spans="1:11" x14ac:dyDescent="0.3">
      <c r="A217" t="s">
        <v>19</v>
      </c>
      <c r="B217" t="s">
        <v>48</v>
      </c>
      <c r="C217" t="s">
        <v>50</v>
      </c>
      <c r="D217">
        <v>1100</v>
      </c>
      <c r="E217">
        <v>4.6546925199999999E-3</v>
      </c>
      <c r="F217">
        <v>1.0432867899999999E-3</v>
      </c>
      <c r="G217">
        <v>8.1785541000000002E-4</v>
      </c>
      <c r="H217">
        <v>2.7935498399999999E-3</v>
      </c>
      <c r="I217" s="45">
        <f t="shared" si="9"/>
        <v>4.6546925199999999E-3</v>
      </c>
      <c r="J217" s="45">
        <f t="shared" si="10"/>
        <v>4.65469204E-3</v>
      </c>
      <c r="K217" t="b">
        <f t="shared" si="11"/>
        <v>1</v>
      </c>
    </row>
    <row r="218" spans="1:11" x14ac:dyDescent="0.3">
      <c r="A218" t="s">
        <v>19</v>
      </c>
      <c r="B218" t="s">
        <v>108</v>
      </c>
      <c r="C218" t="s">
        <v>50</v>
      </c>
      <c r="D218">
        <v>233</v>
      </c>
      <c r="E218">
        <v>5.0064573999999999E-3</v>
      </c>
      <c r="F218">
        <v>1.0943210000000001E-3</v>
      </c>
      <c r="G218">
        <v>9.3963572000000002E-4</v>
      </c>
      <c r="H218">
        <v>2.9725001400000002E-3</v>
      </c>
      <c r="I218" s="45">
        <f t="shared" si="9"/>
        <v>5.0064573999999999E-3</v>
      </c>
      <c r="J218" s="45">
        <f t="shared" si="10"/>
        <v>5.0064568600000003E-3</v>
      </c>
      <c r="K218" t="b">
        <f t="shared" si="11"/>
        <v>1</v>
      </c>
    </row>
    <row r="219" spans="1:11" x14ac:dyDescent="0.3">
      <c r="A219" t="s">
        <v>19</v>
      </c>
      <c r="B219" t="s">
        <v>6</v>
      </c>
      <c r="C219" t="s">
        <v>50</v>
      </c>
      <c r="D219">
        <v>1205</v>
      </c>
      <c r="E219">
        <v>5.1070095199999997E-3</v>
      </c>
      <c r="F219">
        <v>1.0165108299999999E-3</v>
      </c>
      <c r="G219">
        <v>9.7238526999999999E-4</v>
      </c>
      <c r="H219">
        <v>3.1181129399999999E-3</v>
      </c>
      <c r="I219" s="45">
        <f t="shared" si="9"/>
        <v>5.1070095199999997E-3</v>
      </c>
      <c r="J219" s="45">
        <f t="shared" si="10"/>
        <v>5.1070090399999999E-3</v>
      </c>
      <c r="K219" t="b">
        <f t="shared" si="11"/>
        <v>1</v>
      </c>
    </row>
    <row r="220" spans="1:11" x14ac:dyDescent="0.3">
      <c r="A220" t="s">
        <v>19</v>
      </c>
      <c r="B220" t="s">
        <v>47</v>
      </c>
      <c r="C220" t="s">
        <v>92</v>
      </c>
      <c r="D220">
        <v>1147</v>
      </c>
      <c r="E220">
        <v>6.3076481400000002E-3</v>
      </c>
      <c r="F220">
        <v>1.0342295599999999E-3</v>
      </c>
      <c r="G220">
        <v>2.0275111399999999E-3</v>
      </c>
      <c r="H220">
        <v>3.2459069499999999E-3</v>
      </c>
      <c r="I220" s="45">
        <f t="shared" si="9"/>
        <v>6.3076481400000002E-3</v>
      </c>
      <c r="J220" s="45">
        <f t="shared" si="10"/>
        <v>6.3076476499999996E-3</v>
      </c>
      <c r="K220" t="b">
        <f t="shared" si="11"/>
        <v>1</v>
      </c>
    </row>
    <row r="221" spans="1:11" x14ac:dyDescent="0.3">
      <c r="A221" t="s">
        <v>19</v>
      </c>
      <c r="B221" t="s">
        <v>13</v>
      </c>
      <c r="C221" t="s">
        <v>92</v>
      </c>
      <c r="D221">
        <v>503</v>
      </c>
      <c r="E221">
        <v>5.9199891000000001E-3</v>
      </c>
      <c r="F221">
        <v>9.2847982000000004E-4</v>
      </c>
      <c r="G221">
        <v>1.8903244799999999E-3</v>
      </c>
      <c r="H221">
        <v>3.1011843099999999E-3</v>
      </c>
      <c r="I221" s="45">
        <f t="shared" si="9"/>
        <v>5.9199891000000001E-3</v>
      </c>
      <c r="J221" s="45">
        <f t="shared" si="10"/>
        <v>5.9199886099999995E-3</v>
      </c>
      <c r="K221" t="b">
        <f t="shared" si="11"/>
        <v>1</v>
      </c>
    </row>
    <row r="222" spans="1:11" x14ac:dyDescent="0.3">
      <c r="A222" t="s">
        <v>19</v>
      </c>
      <c r="B222" t="s">
        <v>48</v>
      </c>
      <c r="C222" t="s">
        <v>92</v>
      </c>
      <c r="D222">
        <v>246</v>
      </c>
      <c r="E222">
        <v>5.9580131500000001E-3</v>
      </c>
      <c r="F222">
        <v>9.6869331000000003E-4</v>
      </c>
      <c r="G222">
        <v>1.99229311E-3</v>
      </c>
      <c r="H222">
        <v>2.99702628E-3</v>
      </c>
      <c r="I222" s="45">
        <f t="shared" ref="I222:I285" si="12">E222</f>
        <v>5.9580131500000001E-3</v>
      </c>
      <c r="J222" s="45">
        <f t="shared" ref="J222:J285" si="13">SUM(F222:H222)</f>
        <v>5.9580127000000002E-3</v>
      </c>
      <c r="K222" t="b">
        <f t="shared" ref="K222:K285" si="14">ROUND(I222,5)=ROUND(J222,5)</f>
        <v>1</v>
      </c>
    </row>
    <row r="223" spans="1:11" x14ac:dyDescent="0.3">
      <c r="A223" t="s">
        <v>19</v>
      </c>
      <c r="B223" t="s">
        <v>108</v>
      </c>
      <c r="C223" t="s">
        <v>92</v>
      </c>
      <c r="D223">
        <v>90</v>
      </c>
      <c r="E223">
        <v>7.10802447E-3</v>
      </c>
      <c r="F223">
        <v>1.4129370300000001E-3</v>
      </c>
      <c r="G223">
        <v>1.9512600400000001E-3</v>
      </c>
      <c r="H223">
        <v>3.7438269099999998E-3</v>
      </c>
      <c r="I223" s="45">
        <f t="shared" si="12"/>
        <v>7.10802447E-3</v>
      </c>
      <c r="J223" s="45">
        <f t="shared" si="13"/>
        <v>7.1080239799999993E-3</v>
      </c>
      <c r="K223" t="b">
        <f t="shared" si="14"/>
        <v>1</v>
      </c>
    </row>
    <row r="224" spans="1:11" x14ac:dyDescent="0.3">
      <c r="A224" t="s">
        <v>19</v>
      </c>
      <c r="B224" t="s">
        <v>6</v>
      </c>
      <c r="C224" t="s">
        <v>92</v>
      </c>
      <c r="D224">
        <v>308</v>
      </c>
      <c r="E224">
        <v>6.9861183999999996E-3</v>
      </c>
      <c r="F224">
        <v>1.1486138699999999E-3</v>
      </c>
      <c r="G224">
        <v>2.30196283E-3</v>
      </c>
      <c r="H224">
        <v>3.5355411699999999E-3</v>
      </c>
      <c r="I224" s="45">
        <f t="shared" si="12"/>
        <v>6.9861183999999996E-3</v>
      </c>
      <c r="J224" s="45">
        <f t="shared" si="13"/>
        <v>6.98611787E-3</v>
      </c>
      <c r="K224" t="b">
        <f t="shared" si="14"/>
        <v>1</v>
      </c>
    </row>
    <row r="225" spans="1:11" x14ac:dyDescent="0.3">
      <c r="A225" t="s">
        <v>19</v>
      </c>
      <c r="B225" t="s">
        <v>47</v>
      </c>
      <c r="C225" t="s">
        <v>93</v>
      </c>
      <c r="D225">
        <v>3934</v>
      </c>
      <c r="E225">
        <v>5.07533421E-3</v>
      </c>
      <c r="F225">
        <v>6.4629735000000001E-4</v>
      </c>
      <c r="G225">
        <v>9.8546126000000002E-4</v>
      </c>
      <c r="H225">
        <v>3.4435751199999999E-3</v>
      </c>
      <c r="I225" s="45">
        <f t="shared" si="12"/>
        <v>5.07533421E-3</v>
      </c>
      <c r="J225" s="45">
        <f t="shared" si="13"/>
        <v>5.0753337300000001E-3</v>
      </c>
      <c r="K225" t="b">
        <f t="shared" si="14"/>
        <v>1</v>
      </c>
    </row>
    <row r="226" spans="1:11" x14ac:dyDescent="0.3">
      <c r="A226" t="s">
        <v>19</v>
      </c>
      <c r="B226" t="s">
        <v>13</v>
      </c>
      <c r="C226" t="s">
        <v>93</v>
      </c>
      <c r="D226">
        <v>1475</v>
      </c>
      <c r="E226">
        <v>4.6750939199999998E-3</v>
      </c>
      <c r="F226">
        <v>5.9548782999999995E-4</v>
      </c>
      <c r="G226">
        <v>8.8713096000000004E-4</v>
      </c>
      <c r="H226">
        <v>3.1924746499999998E-3</v>
      </c>
      <c r="I226" s="45">
        <f t="shared" si="12"/>
        <v>4.6750939199999998E-3</v>
      </c>
      <c r="J226" s="45">
        <f t="shared" si="13"/>
        <v>4.6750934399999999E-3</v>
      </c>
      <c r="K226" t="b">
        <f t="shared" si="14"/>
        <v>1</v>
      </c>
    </row>
    <row r="227" spans="1:11" x14ac:dyDescent="0.3">
      <c r="A227" t="s">
        <v>19</v>
      </c>
      <c r="B227" t="s">
        <v>48</v>
      </c>
      <c r="C227" t="s">
        <v>93</v>
      </c>
      <c r="D227">
        <v>841</v>
      </c>
      <c r="E227">
        <v>4.7584305299999997E-3</v>
      </c>
      <c r="F227">
        <v>6.7759918000000001E-4</v>
      </c>
      <c r="G227">
        <v>9.5027116000000005E-4</v>
      </c>
      <c r="H227">
        <v>3.1305597199999999E-3</v>
      </c>
      <c r="I227" s="45">
        <f t="shared" si="12"/>
        <v>4.7584305299999997E-3</v>
      </c>
      <c r="J227" s="45">
        <f t="shared" si="13"/>
        <v>4.7584300599999999E-3</v>
      </c>
      <c r="K227" t="b">
        <f t="shared" si="14"/>
        <v>1</v>
      </c>
    </row>
    <row r="228" spans="1:11" x14ac:dyDescent="0.3">
      <c r="A228" t="s">
        <v>19</v>
      </c>
      <c r="B228" t="s">
        <v>108</v>
      </c>
      <c r="C228" t="s">
        <v>93</v>
      </c>
      <c r="D228">
        <v>213</v>
      </c>
      <c r="E228">
        <v>6.2685291299999996E-3</v>
      </c>
      <c r="F228">
        <v>8.1061966000000002E-4</v>
      </c>
      <c r="G228">
        <v>1.14273581E-3</v>
      </c>
      <c r="H228">
        <v>4.3151732100000003E-3</v>
      </c>
      <c r="I228" s="45">
        <f t="shared" si="12"/>
        <v>6.2685291299999996E-3</v>
      </c>
      <c r="J228" s="45">
        <f t="shared" si="13"/>
        <v>6.2685286800000005E-3</v>
      </c>
      <c r="K228" t="b">
        <f t="shared" si="14"/>
        <v>1</v>
      </c>
    </row>
    <row r="229" spans="1:11" x14ac:dyDescent="0.3">
      <c r="A229" t="s">
        <v>19</v>
      </c>
      <c r="B229" t="s">
        <v>6</v>
      </c>
      <c r="C229" t="s">
        <v>93</v>
      </c>
      <c r="D229">
        <v>1405</v>
      </c>
      <c r="E229">
        <v>5.5043163499999999E-3</v>
      </c>
      <c r="F229">
        <v>6.5599026999999996E-4</v>
      </c>
      <c r="G229">
        <v>1.0859115100000001E-3</v>
      </c>
      <c r="H229">
        <v>3.76241409E-3</v>
      </c>
      <c r="I229" s="45">
        <f t="shared" si="12"/>
        <v>5.5043163499999999E-3</v>
      </c>
      <c r="J229" s="45">
        <f t="shared" si="13"/>
        <v>5.5043158700000001E-3</v>
      </c>
      <c r="K229" t="b">
        <f t="shared" si="14"/>
        <v>1</v>
      </c>
    </row>
    <row r="230" spans="1:11" x14ac:dyDescent="0.3">
      <c r="A230" t="s">
        <v>18</v>
      </c>
      <c r="B230" t="s">
        <v>47</v>
      </c>
      <c r="C230" t="s">
        <v>44</v>
      </c>
      <c r="D230">
        <v>79748</v>
      </c>
      <c r="E230">
        <v>5.5880779000000002E-3</v>
      </c>
      <c r="F230">
        <v>8.2687772E-4</v>
      </c>
      <c r="G230">
        <v>1.27629222E-3</v>
      </c>
      <c r="H230">
        <v>3.48490748E-3</v>
      </c>
      <c r="I230" s="45">
        <f t="shared" si="12"/>
        <v>5.5880779000000002E-3</v>
      </c>
      <c r="J230" s="45">
        <f t="shared" si="13"/>
        <v>5.5880774200000004E-3</v>
      </c>
      <c r="K230" t="b">
        <f t="shared" si="14"/>
        <v>1</v>
      </c>
    </row>
    <row r="231" spans="1:11" x14ac:dyDescent="0.3">
      <c r="A231" t="s">
        <v>18</v>
      </c>
      <c r="B231" t="s">
        <v>13</v>
      </c>
      <c r="C231" t="s">
        <v>44</v>
      </c>
      <c r="D231">
        <v>33936</v>
      </c>
      <c r="E231">
        <v>5.0413841699999996E-3</v>
      </c>
      <c r="F231">
        <v>7.6462668999999997E-4</v>
      </c>
      <c r="G231">
        <v>1.10776954E-3</v>
      </c>
      <c r="H231">
        <v>3.1689874500000002E-3</v>
      </c>
      <c r="I231" s="45">
        <f t="shared" si="12"/>
        <v>5.0413841699999996E-3</v>
      </c>
      <c r="J231" s="45">
        <f t="shared" si="13"/>
        <v>5.0413836800000007E-3</v>
      </c>
      <c r="K231" t="b">
        <f t="shared" si="14"/>
        <v>1</v>
      </c>
    </row>
    <row r="232" spans="1:11" x14ac:dyDescent="0.3">
      <c r="A232" t="s">
        <v>18</v>
      </c>
      <c r="B232" t="s">
        <v>48</v>
      </c>
      <c r="C232" t="s">
        <v>44</v>
      </c>
      <c r="D232">
        <v>19586</v>
      </c>
      <c r="E232">
        <v>5.4235520099999998E-3</v>
      </c>
      <c r="F232">
        <v>8.4129181999999995E-4</v>
      </c>
      <c r="G232">
        <v>1.23271074E-3</v>
      </c>
      <c r="H232">
        <v>3.34954897E-3</v>
      </c>
      <c r="I232" s="45">
        <f t="shared" si="12"/>
        <v>5.4235520099999998E-3</v>
      </c>
      <c r="J232" s="45">
        <f t="shared" si="13"/>
        <v>5.42355153E-3</v>
      </c>
      <c r="K232" t="b">
        <f t="shared" si="14"/>
        <v>1</v>
      </c>
    </row>
    <row r="233" spans="1:11" x14ac:dyDescent="0.3">
      <c r="A233" t="s">
        <v>18</v>
      </c>
      <c r="B233" t="s">
        <v>108</v>
      </c>
      <c r="C233" t="s">
        <v>44</v>
      </c>
      <c r="D233">
        <v>7155</v>
      </c>
      <c r="E233">
        <v>6.8699398400000004E-3</v>
      </c>
      <c r="F233">
        <v>1.0036927899999999E-3</v>
      </c>
      <c r="G233">
        <v>1.5868934800000001E-3</v>
      </c>
      <c r="H233">
        <v>4.2793531000000001E-3</v>
      </c>
      <c r="I233" s="45">
        <f t="shared" si="12"/>
        <v>6.8699398400000004E-3</v>
      </c>
      <c r="J233" s="45">
        <f t="shared" si="13"/>
        <v>6.8699393699999996E-3</v>
      </c>
      <c r="K233" t="b">
        <f t="shared" si="14"/>
        <v>1</v>
      </c>
    </row>
    <row r="234" spans="1:11" x14ac:dyDescent="0.3">
      <c r="A234" t="s">
        <v>18</v>
      </c>
      <c r="B234" t="s">
        <v>6</v>
      </c>
      <c r="C234" t="s">
        <v>44</v>
      </c>
      <c r="D234">
        <v>19071</v>
      </c>
      <c r="E234">
        <v>6.2489389099999997E-3</v>
      </c>
      <c r="F234">
        <v>8.5651037000000004E-4</v>
      </c>
      <c r="G234">
        <v>1.5043987700000001E-3</v>
      </c>
      <c r="H234">
        <v>3.88802929E-3</v>
      </c>
      <c r="I234" s="45">
        <f t="shared" si="12"/>
        <v>6.2489389099999997E-3</v>
      </c>
      <c r="J234" s="45">
        <f t="shared" si="13"/>
        <v>6.2489384299999999E-3</v>
      </c>
      <c r="K234" t="b">
        <f t="shared" si="14"/>
        <v>1</v>
      </c>
    </row>
    <row r="235" spans="1:11" x14ac:dyDescent="0.3">
      <c r="A235" t="s">
        <v>18</v>
      </c>
      <c r="B235" t="s">
        <v>47</v>
      </c>
      <c r="C235" t="s">
        <v>52</v>
      </c>
      <c r="D235">
        <v>1617</v>
      </c>
      <c r="E235">
        <v>5.7791489600000001E-3</v>
      </c>
      <c r="F235">
        <v>1.0476932400000001E-3</v>
      </c>
      <c r="G235">
        <v>1.36441632E-3</v>
      </c>
      <c r="H235">
        <v>3.36703891E-3</v>
      </c>
      <c r="I235" s="45">
        <f t="shared" si="12"/>
        <v>5.7791489600000001E-3</v>
      </c>
      <c r="J235" s="45">
        <f t="shared" si="13"/>
        <v>5.7791484700000003E-3</v>
      </c>
      <c r="K235" t="b">
        <f t="shared" si="14"/>
        <v>1</v>
      </c>
    </row>
    <row r="236" spans="1:11" x14ac:dyDescent="0.3">
      <c r="A236" t="s">
        <v>18</v>
      </c>
      <c r="B236" t="s">
        <v>13</v>
      </c>
      <c r="C236" t="s">
        <v>52</v>
      </c>
      <c r="D236">
        <v>591</v>
      </c>
      <c r="E236">
        <v>5.3000248199999997E-3</v>
      </c>
      <c r="F236">
        <v>9.0038830000000001E-4</v>
      </c>
      <c r="G236">
        <v>1.28720913E-3</v>
      </c>
      <c r="H236">
        <v>3.1124269E-3</v>
      </c>
      <c r="I236" s="45">
        <f t="shared" si="12"/>
        <v>5.3000248199999997E-3</v>
      </c>
      <c r="J236" s="45">
        <f t="shared" si="13"/>
        <v>5.30002433E-3</v>
      </c>
      <c r="K236" t="b">
        <f t="shared" si="14"/>
        <v>1</v>
      </c>
    </row>
    <row r="237" spans="1:11" x14ac:dyDescent="0.3">
      <c r="A237" t="s">
        <v>18</v>
      </c>
      <c r="B237" t="s">
        <v>48</v>
      </c>
      <c r="C237" t="s">
        <v>52</v>
      </c>
      <c r="D237">
        <v>386</v>
      </c>
      <c r="E237">
        <v>5.6097075899999996E-3</v>
      </c>
      <c r="F237">
        <v>1.0709914E-3</v>
      </c>
      <c r="G237">
        <v>1.29632604E-3</v>
      </c>
      <c r="H237">
        <v>3.24238965E-3</v>
      </c>
      <c r="I237" s="45">
        <f t="shared" si="12"/>
        <v>5.6097075899999996E-3</v>
      </c>
      <c r="J237" s="45">
        <f t="shared" si="13"/>
        <v>5.6097070899999999E-3</v>
      </c>
      <c r="K237" t="b">
        <f t="shared" si="14"/>
        <v>1</v>
      </c>
    </row>
    <row r="238" spans="1:11" x14ac:dyDescent="0.3">
      <c r="A238" t="s">
        <v>18</v>
      </c>
      <c r="B238" t="s">
        <v>108</v>
      </c>
      <c r="C238" t="s">
        <v>52</v>
      </c>
      <c r="D238">
        <v>115</v>
      </c>
      <c r="E238">
        <v>6.15962134E-3</v>
      </c>
      <c r="F238">
        <v>1.17673081E-3</v>
      </c>
      <c r="G238">
        <v>1.44313584E-3</v>
      </c>
      <c r="H238">
        <v>3.5397541599999998E-3</v>
      </c>
      <c r="I238" s="45">
        <f t="shared" si="12"/>
        <v>6.15962134E-3</v>
      </c>
      <c r="J238" s="45">
        <f t="shared" si="13"/>
        <v>6.1596208100000004E-3</v>
      </c>
      <c r="K238" t="b">
        <f t="shared" si="14"/>
        <v>1</v>
      </c>
    </row>
    <row r="239" spans="1:11" x14ac:dyDescent="0.3">
      <c r="A239" t="s">
        <v>18</v>
      </c>
      <c r="B239" t="s">
        <v>6</v>
      </c>
      <c r="C239" t="s">
        <v>52</v>
      </c>
      <c r="D239">
        <v>525</v>
      </c>
      <c r="E239">
        <v>6.3597440300000004E-3</v>
      </c>
      <c r="F239">
        <v>1.16812144E-3</v>
      </c>
      <c r="G239">
        <v>1.4841487899999999E-3</v>
      </c>
      <c r="H239">
        <v>3.7074732999999999E-3</v>
      </c>
      <c r="I239" s="45">
        <f t="shared" si="12"/>
        <v>6.3597440300000004E-3</v>
      </c>
      <c r="J239" s="45">
        <f t="shared" si="13"/>
        <v>6.3597435299999998E-3</v>
      </c>
      <c r="K239" t="b">
        <f t="shared" si="14"/>
        <v>1</v>
      </c>
    </row>
    <row r="240" spans="1:11" x14ac:dyDescent="0.3">
      <c r="A240" t="s">
        <v>18</v>
      </c>
      <c r="B240" t="s">
        <v>47</v>
      </c>
      <c r="C240" t="s">
        <v>53</v>
      </c>
      <c r="D240">
        <v>1121</v>
      </c>
      <c r="E240">
        <v>5.5242609200000002E-3</v>
      </c>
      <c r="F240">
        <v>6.9253412999999999E-4</v>
      </c>
      <c r="G240">
        <v>1.66955736E-3</v>
      </c>
      <c r="H240">
        <v>3.1621689400000001E-3</v>
      </c>
      <c r="I240" s="45">
        <f t="shared" si="12"/>
        <v>5.5242609200000002E-3</v>
      </c>
      <c r="J240" s="45">
        <f t="shared" si="13"/>
        <v>5.5242604300000005E-3</v>
      </c>
      <c r="K240" t="b">
        <f t="shared" si="14"/>
        <v>1</v>
      </c>
    </row>
    <row r="241" spans="1:11" x14ac:dyDescent="0.3">
      <c r="A241" t="s">
        <v>18</v>
      </c>
      <c r="B241" t="s">
        <v>13</v>
      </c>
      <c r="C241" t="s">
        <v>53</v>
      </c>
      <c r="D241">
        <v>441</v>
      </c>
      <c r="E241">
        <v>5.0271896399999997E-3</v>
      </c>
      <c r="F241">
        <v>6.3948705000000002E-4</v>
      </c>
      <c r="G241">
        <v>1.4476776000000001E-3</v>
      </c>
      <c r="H241">
        <v>2.94002451E-3</v>
      </c>
      <c r="I241" s="45">
        <f t="shared" si="12"/>
        <v>5.0271896399999997E-3</v>
      </c>
      <c r="J241" s="45">
        <f t="shared" si="13"/>
        <v>5.0271891599999998E-3</v>
      </c>
      <c r="K241" t="b">
        <f t="shared" si="14"/>
        <v>1</v>
      </c>
    </row>
    <row r="242" spans="1:11" x14ac:dyDescent="0.3">
      <c r="A242" t="s">
        <v>18</v>
      </c>
      <c r="B242" t="s">
        <v>48</v>
      </c>
      <c r="C242" t="s">
        <v>53</v>
      </c>
      <c r="D242">
        <v>268</v>
      </c>
      <c r="E242">
        <v>5.1379817200000004E-3</v>
      </c>
      <c r="F242">
        <v>6.6818659999999996E-4</v>
      </c>
      <c r="G242">
        <v>1.5512711700000001E-3</v>
      </c>
      <c r="H242">
        <v>2.91852346E-3</v>
      </c>
      <c r="I242" s="45">
        <f t="shared" si="12"/>
        <v>5.1379817200000004E-3</v>
      </c>
      <c r="J242" s="45">
        <f t="shared" si="13"/>
        <v>5.1379812299999997E-3</v>
      </c>
      <c r="K242" t="b">
        <f t="shared" si="14"/>
        <v>1</v>
      </c>
    </row>
    <row r="243" spans="1:11" x14ac:dyDescent="0.3">
      <c r="A243" t="s">
        <v>18</v>
      </c>
      <c r="B243" t="s">
        <v>108</v>
      </c>
      <c r="C243" t="s">
        <v>53</v>
      </c>
      <c r="D243">
        <v>206</v>
      </c>
      <c r="E243">
        <v>6.5463185500000002E-3</v>
      </c>
      <c r="F243">
        <v>9.0328322000000005E-4</v>
      </c>
      <c r="G243">
        <v>2.04445319E-3</v>
      </c>
      <c r="H243">
        <v>3.59858166E-3</v>
      </c>
      <c r="I243" s="45">
        <f t="shared" si="12"/>
        <v>6.5463185500000002E-3</v>
      </c>
      <c r="J243" s="45">
        <f t="shared" si="13"/>
        <v>6.5463180699999995E-3</v>
      </c>
      <c r="K243" t="b">
        <f t="shared" si="14"/>
        <v>1</v>
      </c>
    </row>
    <row r="244" spans="1:11" x14ac:dyDescent="0.3">
      <c r="A244" t="s">
        <v>18</v>
      </c>
      <c r="B244" t="s">
        <v>6</v>
      </c>
      <c r="C244" t="s">
        <v>53</v>
      </c>
      <c r="D244">
        <v>206</v>
      </c>
      <c r="E244">
        <v>6.0688598700000002E-3</v>
      </c>
      <c r="F244">
        <v>6.2702242000000003E-4</v>
      </c>
      <c r="G244">
        <v>1.9235434599999999E-3</v>
      </c>
      <c r="H244">
        <v>3.5182935300000001E-3</v>
      </c>
      <c r="I244" s="45">
        <f t="shared" si="12"/>
        <v>6.0688598700000002E-3</v>
      </c>
      <c r="J244" s="45">
        <f t="shared" si="13"/>
        <v>6.0688594100000003E-3</v>
      </c>
      <c r="K244" t="b">
        <f t="shared" si="14"/>
        <v>1</v>
      </c>
    </row>
    <row r="245" spans="1:11" x14ac:dyDescent="0.3">
      <c r="A245" t="s">
        <v>18</v>
      </c>
      <c r="B245" t="s">
        <v>47</v>
      </c>
      <c r="C245" t="s">
        <v>54</v>
      </c>
      <c r="D245">
        <v>1008</v>
      </c>
      <c r="E245">
        <v>6.0380839800000001E-3</v>
      </c>
      <c r="F245">
        <v>1.0319984E-3</v>
      </c>
      <c r="G245">
        <v>1.04089711E-3</v>
      </c>
      <c r="H245">
        <v>3.9651879699999998E-3</v>
      </c>
      <c r="I245" s="45">
        <f t="shared" si="12"/>
        <v>6.0380839800000001E-3</v>
      </c>
      <c r="J245" s="45">
        <f t="shared" si="13"/>
        <v>6.0380834799999995E-3</v>
      </c>
      <c r="K245" t="b">
        <f t="shared" si="14"/>
        <v>1</v>
      </c>
    </row>
    <row r="246" spans="1:11" x14ac:dyDescent="0.3">
      <c r="A246" t="s">
        <v>18</v>
      </c>
      <c r="B246" t="s">
        <v>13</v>
      </c>
      <c r="C246" t="s">
        <v>54</v>
      </c>
      <c r="D246">
        <v>416</v>
      </c>
      <c r="E246">
        <v>5.4705025699999998E-3</v>
      </c>
      <c r="F246">
        <v>8.6463315999999997E-4</v>
      </c>
      <c r="G246">
        <v>1.00482971E-3</v>
      </c>
      <c r="H246">
        <v>3.60103919E-3</v>
      </c>
      <c r="I246" s="45">
        <f t="shared" si="12"/>
        <v>5.4705025699999998E-3</v>
      </c>
      <c r="J246" s="45">
        <f t="shared" si="13"/>
        <v>5.4705020600000001E-3</v>
      </c>
      <c r="K246" t="b">
        <f t="shared" si="14"/>
        <v>1</v>
      </c>
    </row>
    <row r="247" spans="1:11" x14ac:dyDescent="0.3">
      <c r="A247" t="s">
        <v>18</v>
      </c>
      <c r="B247" t="s">
        <v>48</v>
      </c>
      <c r="C247" t="s">
        <v>54</v>
      </c>
      <c r="D247">
        <v>240</v>
      </c>
      <c r="E247">
        <v>5.7100692199999999E-3</v>
      </c>
      <c r="F247">
        <v>1.1143901999999999E-3</v>
      </c>
      <c r="G247">
        <v>1.00781224E-3</v>
      </c>
      <c r="H247">
        <v>3.5878662800000001E-3</v>
      </c>
      <c r="I247" s="45">
        <f t="shared" si="12"/>
        <v>5.7100692199999999E-3</v>
      </c>
      <c r="J247" s="45">
        <f t="shared" si="13"/>
        <v>5.7100687200000002E-3</v>
      </c>
      <c r="K247" t="b">
        <f t="shared" si="14"/>
        <v>1</v>
      </c>
    </row>
    <row r="248" spans="1:11" x14ac:dyDescent="0.3">
      <c r="A248" t="s">
        <v>18</v>
      </c>
      <c r="B248" t="s">
        <v>108</v>
      </c>
      <c r="C248" t="s">
        <v>54</v>
      </c>
      <c r="D248">
        <v>43</v>
      </c>
      <c r="E248">
        <v>8.6350665E-3</v>
      </c>
      <c r="F248">
        <v>1.94282924E-3</v>
      </c>
      <c r="G248">
        <v>1.1921293800000001E-3</v>
      </c>
      <c r="H248">
        <v>5.5001074199999998E-3</v>
      </c>
      <c r="I248" s="45">
        <f t="shared" si="12"/>
        <v>8.6350665E-3</v>
      </c>
      <c r="J248" s="45">
        <f t="shared" si="13"/>
        <v>8.6350660400000001E-3</v>
      </c>
      <c r="K248" t="b">
        <f t="shared" si="14"/>
        <v>1</v>
      </c>
    </row>
    <row r="249" spans="1:11" x14ac:dyDescent="0.3">
      <c r="A249" t="s">
        <v>18</v>
      </c>
      <c r="B249" t="s">
        <v>6</v>
      </c>
      <c r="C249" t="s">
        <v>54</v>
      </c>
      <c r="D249">
        <v>309</v>
      </c>
      <c r="E249">
        <v>6.6955828800000002E-3</v>
      </c>
      <c r="F249">
        <v>1.06657503E-3</v>
      </c>
      <c r="G249">
        <v>1.0941055999999999E-3</v>
      </c>
      <c r="H249">
        <v>4.5349017700000004E-3</v>
      </c>
      <c r="I249" s="45">
        <f t="shared" si="12"/>
        <v>6.6955828800000002E-3</v>
      </c>
      <c r="J249" s="45">
        <f t="shared" si="13"/>
        <v>6.6955824000000004E-3</v>
      </c>
      <c r="K249" t="b">
        <f t="shared" si="14"/>
        <v>1</v>
      </c>
    </row>
    <row r="250" spans="1:11" x14ac:dyDescent="0.3">
      <c r="A250" t="s">
        <v>18</v>
      </c>
      <c r="B250" t="s">
        <v>47</v>
      </c>
      <c r="C250" t="s">
        <v>55</v>
      </c>
      <c r="D250">
        <v>1183</v>
      </c>
      <c r="E250">
        <v>6.8643159999999996E-3</v>
      </c>
      <c r="F250">
        <v>1.2979788400000001E-3</v>
      </c>
      <c r="G250">
        <v>1.1251797799999999E-3</v>
      </c>
      <c r="H250">
        <v>4.4411568999999998E-3</v>
      </c>
      <c r="I250" s="45">
        <f t="shared" si="12"/>
        <v>6.8643159999999996E-3</v>
      </c>
      <c r="J250" s="45">
        <f t="shared" si="13"/>
        <v>6.8643155199999998E-3</v>
      </c>
      <c r="K250" t="b">
        <f t="shared" si="14"/>
        <v>1</v>
      </c>
    </row>
    <row r="251" spans="1:11" x14ac:dyDescent="0.3">
      <c r="A251" t="s">
        <v>18</v>
      </c>
      <c r="B251" t="s">
        <v>13</v>
      </c>
      <c r="C251" t="s">
        <v>55</v>
      </c>
      <c r="D251">
        <v>420</v>
      </c>
      <c r="E251">
        <v>6.3576110899999996E-3</v>
      </c>
      <c r="F251">
        <v>1.1512067600000001E-3</v>
      </c>
      <c r="G251">
        <v>9.7577687999999998E-4</v>
      </c>
      <c r="H251">
        <v>4.2306269699999999E-3</v>
      </c>
      <c r="I251" s="45">
        <f t="shared" si="12"/>
        <v>6.3576110899999996E-3</v>
      </c>
      <c r="J251" s="45">
        <f t="shared" si="13"/>
        <v>6.3576106099999998E-3</v>
      </c>
      <c r="K251" t="b">
        <f t="shared" si="14"/>
        <v>1</v>
      </c>
    </row>
    <row r="252" spans="1:11" x14ac:dyDescent="0.3">
      <c r="A252" t="s">
        <v>18</v>
      </c>
      <c r="B252" t="s">
        <v>48</v>
      </c>
      <c r="C252" t="s">
        <v>55</v>
      </c>
      <c r="D252">
        <v>328</v>
      </c>
      <c r="E252">
        <v>6.4483469099999996E-3</v>
      </c>
      <c r="F252">
        <v>1.3172917200000001E-3</v>
      </c>
      <c r="G252">
        <v>1.0271988299999999E-3</v>
      </c>
      <c r="H252">
        <v>4.1038558999999999E-3</v>
      </c>
      <c r="I252" s="45">
        <f t="shared" si="12"/>
        <v>6.4483469099999996E-3</v>
      </c>
      <c r="J252" s="45">
        <f t="shared" si="13"/>
        <v>6.4483464499999997E-3</v>
      </c>
      <c r="K252" t="b">
        <f t="shared" si="14"/>
        <v>1</v>
      </c>
    </row>
    <row r="253" spans="1:11" x14ac:dyDescent="0.3">
      <c r="A253" t="s">
        <v>18</v>
      </c>
      <c r="B253" t="s">
        <v>108</v>
      </c>
      <c r="C253" t="s">
        <v>55</v>
      </c>
      <c r="D253">
        <v>158</v>
      </c>
      <c r="E253">
        <v>7.9688962699999994E-3</v>
      </c>
      <c r="F253">
        <v>1.6219084700000001E-3</v>
      </c>
      <c r="G253">
        <v>1.3966535299999999E-3</v>
      </c>
      <c r="H253">
        <v>4.9503337999999997E-3</v>
      </c>
      <c r="I253" s="45">
        <f t="shared" si="12"/>
        <v>7.9688962699999994E-3</v>
      </c>
      <c r="J253" s="45">
        <f t="shared" si="13"/>
        <v>7.9688958000000004E-3</v>
      </c>
      <c r="K253" t="b">
        <f t="shared" si="14"/>
        <v>1</v>
      </c>
    </row>
    <row r="254" spans="1:11" x14ac:dyDescent="0.3">
      <c r="A254" t="s">
        <v>18</v>
      </c>
      <c r="B254" t="s">
        <v>6</v>
      </c>
      <c r="C254" t="s">
        <v>55</v>
      </c>
      <c r="D254">
        <v>277</v>
      </c>
      <c r="E254">
        <v>7.4951110800000002E-3</v>
      </c>
      <c r="F254">
        <v>1.3128841500000001E-3</v>
      </c>
      <c r="G254">
        <v>1.3128841899999999E-3</v>
      </c>
      <c r="H254">
        <v>4.8693422700000003E-3</v>
      </c>
      <c r="I254" s="45">
        <f t="shared" si="12"/>
        <v>7.4951110800000002E-3</v>
      </c>
      <c r="J254" s="45">
        <f t="shared" si="13"/>
        <v>7.4951106100000003E-3</v>
      </c>
      <c r="K254" t="b">
        <f t="shared" si="14"/>
        <v>1</v>
      </c>
    </row>
    <row r="255" spans="1:11" x14ac:dyDescent="0.3">
      <c r="A255" t="s">
        <v>18</v>
      </c>
      <c r="B255" t="s">
        <v>47</v>
      </c>
      <c r="C255" t="s">
        <v>56</v>
      </c>
      <c r="D255">
        <v>948</v>
      </c>
      <c r="E255">
        <v>7.1449516000000003E-3</v>
      </c>
      <c r="F255">
        <v>6.9833883999999996E-4</v>
      </c>
      <c r="G255">
        <v>1.94189254E-3</v>
      </c>
      <c r="H255">
        <v>4.5047197400000004E-3</v>
      </c>
      <c r="I255" s="45">
        <f t="shared" si="12"/>
        <v>7.1449516000000003E-3</v>
      </c>
      <c r="J255" s="45">
        <f t="shared" si="13"/>
        <v>7.1449511200000005E-3</v>
      </c>
      <c r="K255" t="b">
        <f t="shared" si="14"/>
        <v>1</v>
      </c>
    </row>
    <row r="256" spans="1:11" x14ac:dyDescent="0.3">
      <c r="A256" t="s">
        <v>18</v>
      </c>
      <c r="B256" t="s">
        <v>13</v>
      </c>
      <c r="C256" t="s">
        <v>56</v>
      </c>
      <c r="D256">
        <v>292</v>
      </c>
      <c r="E256">
        <v>6.4519118500000004E-3</v>
      </c>
      <c r="F256">
        <v>5.8528324000000004E-4</v>
      </c>
      <c r="G256">
        <v>1.80563458E-3</v>
      </c>
      <c r="H256">
        <v>4.0609935500000001E-3</v>
      </c>
      <c r="I256" s="45">
        <f t="shared" si="12"/>
        <v>6.4519118500000004E-3</v>
      </c>
      <c r="J256" s="45">
        <f t="shared" si="13"/>
        <v>6.4519113700000005E-3</v>
      </c>
      <c r="K256" t="b">
        <f t="shared" si="14"/>
        <v>1</v>
      </c>
    </row>
    <row r="257" spans="1:11" x14ac:dyDescent="0.3">
      <c r="A257" t="s">
        <v>18</v>
      </c>
      <c r="B257" t="s">
        <v>48</v>
      </c>
      <c r="C257" t="s">
        <v>56</v>
      </c>
      <c r="D257">
        <v>257</v>
      </c>
      <c r="E257">
        <v>7.0682012299999996E-3</v>
      </c>
      <c r="F257">
        <v>6.5256136000000004E-4</v>
      </c>
      <c r="G257">
        <v>1.86964057E-3</v>
      </c>
      <c r="H257">
        <v>4.5459988100000001E-3</v>
      </c>
      <c r="I257" s="45">
        <f t="shared" si="12"/>
        <v>7.0682012299999996E-3</v>
      </c>
      <c r="J257" s="45">
        <f t="shared" si="13"/>
        <v>7.0682007400000007E-3</v>
      </c>
      <c r="K257" t="b">
        <f t="shared" si="14"/>
        <v>1</v>
      </c>
    </row>
    <row r="258" spans="1:11" x14ac:dyDescent="0.3">
      <c r="A258" t="s">
        <v>18</v>
      </c>
      <c r="B258" t="s">
        <v>108</v>
      </c>
      <c r="C258" t="s">
        <v>56</v>
      </c>
      <c r="D258">
        <v>95</v>
      </c>
      <c r="E258">
        <v>8.8611108400000003E-3</v>
      </c>
      <c r="F258">
        <v>8.7499973000000001E-4</v>
      </c>
      <c r="G258">
        <v>2.3667151200000001E-3</v>
      </c>
      <c r="H258">
        <v>5.6193954500000001E-3</v>
      </c>
      <c r="I258" s="45">
        <f t="shared" si="12"/>
        <v>8.8611108400000003E-3</v>
      </c>
      <c r="J258" s="45">
        <f t="shared" si="13"/>
        <v>8.8611103000000007E-3</v>
      </c>
      <c r="K258" t="b">
        <f t="shared" si="14"/>
        <v>1</v>
      </c>
    </row>
    <row r="259" spans="1:11" x14ac:dyDescent="0.3">
      <c r="A259" t="s">
        <v>18</v>
      </c>
      <c r="B259" t="s">
        <v>6</v>
      </c>
      <c r="C259" t="s">
        <v>56</v>
      </c>
      <c r="D259">
        <v>304</v>
      </c>
      <c r="E259">
        <v>7.3392191199999996E-3</v>
      </c>
      <c r="F259">
        <v>7.9042524999999996E-4</v>
      </c>
      <c r="G259">
        <v>2.0010962600000002E-3</v>
      </c>
      <c r="H259">
        <v>4.5476971500000001E-3</v>
      </c>
      <c r="I259" s="45">
        <f t="shared" si="12"/>
        <v>7.3392191199999996E-3</v>
      </c>
      <c r="J259" s="45">
        <f t="shared" si="13"/>
        <v>7.3392186600000006E-3</v>
      </c>
      <c r="K259" t="b">
        <f t="shared" si="14"/>
        <v>1</v>
      </c>
    </row>
    <row r="260" spans="1:11" x14ac:dyDescent="0.3">
      <c r="A260" t="s">
        <v>18</v>
      </c>
      <c r="B260" t="s">
        <v>47</v>
      </c>
      <c r="C260" t="s">
        <v>57</v>
      </c>
      <c r="D260">
        <v>1279</v>
      </c>
      <c r="E260">
        <v>6.2409956999999999E-3</v>
      </c>
      <c r="F260">
        <v>8.9906732000000005E-4</v>
      </c>
      <c r="G260">
        <v>1.36659113E-3</v>
      </c>
      <c r="H260">
        <v>3.9753367599999999E-3</v>
      </c>
      <c r="I260" s="45">
        <f t="shared" si="12"/>
        <v>6.2409956999999999E-3</v>
      </c>
      <c r="J260" s="45">
        <f t="shared" si="13"/>
        <v>6.2409952100000001E-3</v>
      </c>
      <c r="K260" t="b">
        <f t="shared" si="14"/>
        <v>1</v>
      </c>
    </row>
    <row r="261" spans="1:11" x14ac:dyDescent="0.3">
      <c r="A261" t="s">
        <v>18</v>
      </c>
      <c r="B261" t="s">
        <v>13</v>
      </c>
      <c r="C261" t="s">
        <v>57</v>
      </c>
      <c r="D261">
        <v>486</v>
      </c>
      <c r="E261">
        <v>5.7723191599999999E-3</v>
      </c>
      <c r="F261">
        <v>8.0458842000000002E-4</v>
      </c>
      <c r="G261">
        <v>1.23852094E-3</v>
      </c>
      <c r="H261">
        <v>3.72920929E-3</v>
      </c>
      <c r="I261" s="45">
        <f t="shared" si="12"/>
        <v>5.7723191599999999E-3</v>
      </c>
      <c r="J261" s="45">
        <f t="shared" si="13"/>
        <v>5.7723186500000002E-3</v>
      </c>
      <c r="K261" t="b">
        <f t="shared" si="14"/>
        <v>1</v>
      </c>
    </row>
    <row r="262" spans="1:11" x14ac:dyDescent="0.3">
      <c r="A262" t="s">
        <v>18</v>
      </c>
      <c r="B262" t="s">
        <v>48</v>
      </c>
      <c r="C262" t="s">
        <v>57</v>
      </c>
      <c r="D262">
        <v>333</v>
      </c>
      <c r="E262">
        <v>5.9847692599999999E-3</v>
      </c>
      <c r="F262">
        <v>8.9645177E-4</v>
      </c>
      <c r="G262">
        <v>1.22643453E-3</v>
      </c>
      <c r="H262">
        <v>3.8618824899999999E-3</v>
      </c>
      <c r="I262" s="45">
        <f t="shared" si="12"/>
        <v>5.9847692599999999E-3</v>
      </c>
      <c r="J262" s="45">
        <f t="shared" si="13"/>
        <v>5.98476879E-3</v>
      </c>
      <c r="K262" t="b">
        <f t="shared" si="14"/>
        <v>1</v>
      </c>
    </row>
    <row r="263" spans="1:11" x14ac:dyDescent="0.3">
      <c r="A263" t="s">
        <v>18</v>
      </c>
      <c r="B263" t="s">
        <v>108</v>
      </c>
      <c r="C263" t="s">
        <v>57</v>
      </c>
      <c r="D263">
        <v>66</v>
      </c>
      <c r="E263">
        <v>8.1264026699999995E-3</v>
      </c>
      <c r="F263">
        <v>1.2982251000000001E-3</v>
      </c>
      <c r="G263">
        <v>1.8350166000000001E-3</v>
      </c>
      <c r="H263">
        <v>4.9931605099999997E-3</v>
      </c>
      <c r="I263" s="45">
        <f t="shared" si="12"/>
        <v>8.1264026699999995E-3</v>
      </c>
      <c r="J263" s="45">
        <f t="shared" si="13"/>
        <v>8.1264022099999996E-3</v>
      </c>
      <c r="K263" t="b">
        <f t="shared" si="14"/>
        <v>1</v>
      </c>
    </row>
    <row r="264" spans="1:11" x14ac:dyDescent="0.3">
      <c r="A264" t="s">
        <v>18</v>
      </c>
      <c r="B264" t="s">
        <v>6</v>
      </c>
      <c r="C264" t="s">
        <v>57</v>
      </c>
      <c r="D264">
        <v>394</v>
      </c>
      <c r="E264">
        <v>6.7198366699999998E-3</v>
      </c>
      <c r="F264">
        <v>9.5095387999999999E-4</v>
      </c>
      <c r="G264">
        <v>1.5645560599999999E-3</v>
      </c>
      <c r="H264">
        <v>4.2043262300000004E-3</v>
      </c>
      <c r="I264" s="45">
        <f t="shared" si="12"/>
        <v>6.7198366699999998E-3</v>
      </c>
      <c r="J264" s="45">
        <f t="shared" si="13"/>
        <v>6.7198361700000001E-3</v>
      </c>
      <c r="K264" t="b">
        <f t="shared" si="14"/>
        <v>1</v>
      </c>
    </row>
    <row r="265" spans="1:11" x14ac:dyDescent="0.3">
      <c r="A265" t="s">
        <v>18</v>
      </c>
      <c r="B265" t="s">
        <v>47</v>
      </c>
      <c r="C265" t="s">
        <v>58</v>
      </c>
      <c r="D265">
        <v>685</v>
      </c>
      <c r="E265">
        <v>3.9800450399999996E-3</v>
      </c>
      <c r="F265">
        <v>3.3591822999999999E-4</v>
      </c>
      <c r="G265">
        <v>8.0917114999999996E-4</v>
      </c>
      <c r="H265">
        <v>2.8349551499999999E-3</v>
      </c>
      <c r="I265" s="45">
        <f t="shared" si="12"/>
        <v>3.9800450399999996E-3</v>
      </c>
      <c r="J265" s="45">
        <f t="shared" si="13"/>
        <v>3.9800445299999999E-3</v>
      </c>
      <c r="K265" t="b">
        <f t="shared" si="14"/>
        <v>1</v>
      </c>
    </row>
    <row r="266" spans="1:11" x14ac:dyDescent="0.3">
      <c r="A266" t="s">
        <v>18</v>
      </c>
      <c r="B266" t="s">
        <v>13</v>
      </c>
      <c r="C266" t="s">
        <v>58</v>
      </c>
      <c r="D266">
        <v>262</v>
      </c>
      <c r="E266">
        <v>3.69522171E-3</v>
      </c>
      <c r="F266">
        <v>2.9765664999999999E-4</v>
      </c>
      <c r="G266">
        <v>6.2999164000000004E-4</v>
      </c>
      <c r="H266">
        <v>2.7675729000000001E-3</v>
      </c>
      <c r="I266" s="45">
        <f t="shared" si="12"/>
        <v>3.69522171E-3</v>
      </c>
      <c r="J266" s="45">
        <f t="shared" si="13"/>
        <v>3.6952211900000004E-3</v>
      </c>
      <c r="K266" t="b">
        <f t="shared" si="14"/>
        <v>1</v>
      </c>
    </row>
    <row r="267" spans="1:11" x14ac:dyDescent="0.3">
      <c r="A267" t="s">
        <v>18</v>
      </c>
      <c r="B267" t="s">
        <v>48</v>
      </c>
      <c r="C267" t="s">
        <v>58</v>
      </c>
      <c r="D267">
        <v>176</v>
      </c>
      <c r="E267">
        <v>4.0356031699999998E-3</v>
      </c>
      <c r="F267">
        <v>4.0252762999999999E-4</v>
      </c>
      <c r="G267">
        <v>8.0518704000000002E-4</v>
      </c>
      <c r="H267">
        <v>2.8278880200000001E-3</v>
      </c>
      <c r="I267" s="45">
        <f t="shared" si="12"/>
        <v>4.0356031699999998E-3</v>
      </c>
      <c r="J267" s="45">
        <f t="shared" si="13"/>
        <v>4.03560269E-3</v>
      </c>
      <c r="K267" t="b">
        <f t="shared" si="14"/>
        <v>1</v>
      </c>
    </row>
    <row r="268" spans="1:11" x14ac:dyDescent="0.3">
      <c r="A268" t="s">
        <v>18</v>
      </c>
      <c r="B268" t="s">
        <v>108</v>
      </c>
      <c r="C268" t="s">
        <v>58</v>
      </c>
      <c r="D268">
        <v>65</v>
      </c>
      <c r="E268">
        <v>4.4437319699999998E-3</v>
      </c>
      <c r="F268">
        <v>3.5505667E-4</v>
      </c>
      <c r="G268">
        <v>9.6029176000000005E-4</v>
      </c>
      <c r="H268">
        <v>3.1283829300000001E-3</v>
      </c>
      <c r="I268" s="45">
        <f t="shared" si="12"/>
        <v>4.4437319699999998E-3</v>
      </c>
      <c r="J268" s="45">
        <f t="shared" si="13"/>
        <v>4.4437313599999997E-3</v>
      </c>
      <c r="K268" t="b">
        <f t="shared" si="14"/>
        <v>1</v>
      </c>
    </row>
    <row r="269" spans="1:11" x14ac:dyDescent="0.3">
      <c r="A269" t="s">
        <v>18</v>
      </c>
      <c r="B269" t="s">
        <v>6</v>
      </c>
      <c r="C269" t="s">
        <v>58</v>
      </c>
      <c r="D269">
        <v>182</v>
      </c>
      <c r="E269">
        <v>4.1707364300000004E-3</v>
      </c>
      <c r="F269">
        <v>3.1974944000000001E-4</v>
      </c>
      <c r="G269">
        <v>1.0169920199999999E-3</v>
      </c>
      <c r="H269">
        <v>2.8339945E-3</v>
      </c>
      <c r="I269" s="45">
        <f t="shared" si="12"/>
        <v>4.1707364300000004E-3</v>
      </c>
      <c r="J269" s="45">
        <f t="shared" si="13"/>
        <v>4.1707359599999997E-3</v>
      </c>
      <c r="K269" t="b">
        <f t="shared" si="14"/>
        <v>1</v>
      </c>
    </row>
    <row r="270" spans="1:11" x14ac:dyDescent="0.3">
      <c r="A270" t="s">
        <v>18</v>
      </c>
      <c r="B270" t="s">
        <v>47</v>
      </c>
      <c r="C270" t="s">
        <v>59</v>
      </c>
      <c r="D270">
        <v>814</v>
      </c>
      <c r="E270">
        <v>7.7097407500000001E-3</v>
      </c>
      <c r="F270">
        <v>1.1831573499999999E-3</v>
      </c>
      <c r="G270">
        <v>1.9408326300000001E-3</v>
      </c>
      <c r="H270">
        <v>4.5857502800000002E-3</v>
      </c>
      <c r="I270" s="45">
        <f t="shared" si="12"/>
        <v>7.7097407500000001E-3</v>
      </c>
      <c r="J270" s="45">
        <f t="shared" si="13"/>
        <v>7.7097402600000003E-3</v>
      </c>
      <c r="K270" t="b">
        <f t="shared" si="14"/>
        <v>1</v>
      </c>
    </row>
    <row r="271" spans="1:11" x14ac:dyDescent="0.3">
      <c r="A271" t="s">
        <v>18</v>
      </c>
      <c r="B271" t="s">
        <v>13</v>
      </c>
      <c r="C271" t="s">
        <v>59</v>
      </c>
      <c r="D271">
        <v>314</v>
      </c>
      <c r="E271">
        <v>6.8475389799999998E-3</v>
      </c>
      <c r="F271">
        <v>1.0168595600000001E-3</v>
      </c>
      <c r="G271">
        <v>1.65512921E-3</v>
      </c>
      <c r="H271">
        <v>4.1755497000000004E-3</v>
      </c>
      <c r="I271" s="45">
        <f t="shared" si="12"/>
        <v>6.8475389799999998E-3</v>
      </c>
      <c r="J271" s="45">
        <f t="shared" si="13"/>
        <v>6.847538470000001E-3</v>
      </c>
      <c r="K271" t="b">
        <f t="shared" si="14"/>
        <v>1</v>
      </c>
    </row>
    <row r="272" spans="1:11" x14ac:dyDescent="0.3">
      <c r="A272" t="s">
        <v>18</v>
      </c>
      <c r="B272" t="s">
        <v>48</v>
      </c>
      <c r="C272" t="s">
        <v>59</v>
      </c>
      <c r="D272">
        <v>178</v>
      </c>
      <c r="E272">
        <v>7.1449747900000004E-3</v>
      </c>
      <c r="F272">
        <v>1.0939448300000001E-3</v>
      </c>
      <c r="G272">
        <v>1.79677724E-3</v>
      </c>
      <c r="H272">
        <v>4.2542522699999998E-3</v>
      </c>
      <c r="I272" s="45">
        <f t="shared" si="12"/>
        <v>7.1449747900000004E-3</v>
      </c>
      <c r="J272" s="45">
        <f t="shared" si="13"/>
        <v>7.1449743399999996E-3</v>
      </c>
      <c r="K272" t="b">
        <f t="shared" si="14"/>
        <v>1</v>
      </c>
    </row>
    <row r="273" spans="1:11" x14ac:dyDescent="0.3">
      <c r="A273" t="s">
        <v>18</v>
      </c>
      <c r="B273" t="s">
        <v>108</v>
      </c>
      <c r="C273" t="s">
        <v>59</v>
      </c>
      <c r="D273">
        <v>96</v>
      </c>
      <c r="E273">
        <v>9.4354019399999992E-3</v>
      </c>
      <c r="F273">
        <v>1.58613017E-3</v>
      </c>
      <c r="G273">
        <v>2.1758050999999999E-3</v>
      </c>
      <c r="H273">
        <v>5.6734661900000004E-3</v>
      </c>
      <c r="I273" s="45">
        <f t="shared" si="12"/>
        <v>9.4354019399999992E-3</v>
      </c>
      <c r="J273" s="45">
        <f t="shared" si="13"/>
        <v>9.4354014599999994E-3</v>
      </c>
      <c r="K273" t="b">
        <f t="shared" si="14"/>
        <v>1</v>
      </c>
    </row>
    <row r="274" spans="1:11" x14ac:dyDescent="0.3">
      <c r="A274" t="s">
        <v>18</v>
      </c>
      <c r="B274" t="s">
        <v>6</v>
      </c>
      <c r="C274" t="s">
        <v>59</v>
      </c>
      <c r="D274">
        <v>226</v>
      </c>
      <c r="E274">
        <v>8.6194585399999996E-3</v>
      </c>
      <c r="F274">
        <v>1.31329868E-3</v>
      </c>
      <c r="G274">
        <v>2.3514316600000001E-3</v>
      </c>
      <c r="H274">
        <v>4.9547277199999996E-3</v>
      </c>
      <c r="I274" s="45">
        <f t="shared" si="12"/>
        <v>8.6194585399999996E-3</v>
      </c>
      <c r="J274" s="45">
        <f t="shared" si="13"/>
        <v>8.6194580599999997E-3</v>
      </c>
      <c r="K274" t="b">
        <f t="shared" si="14"/>
        <v>1</v>
      </c>
    </row>
    <row r="275" spans="1:11" x14ac:dyDescent="0.3">
      <c r="A275" t="s">
        <v>18</v>
      </c>
      <c r="B275" t="s">
        <v>47</v>
      </c>
      <c r="C275" t="s">
        <v>60</v>
      </c>
      <c r="D275">
        <v>720</v>
      </c>
      <c r="E275">
        <v>6.6262696899999996E-3</v>
      </c>
      <c r="F275">
        <v>8.2937861999999999E-4</v>
      </c>
      <c r="G275">
        <v>1.51900054E-3</v>
      </c>
      <c r="H275">
        <v>4.2778900500000001E-3</v>
      </c>
      <c r="I275" s="45">
        <f t="shared" si="12"/>
        <v>6.6262696899999996E-3</v>
      </c>
      <c r="J275" s="45">
        <f t="shared" si="13"/>
        <v>6.6262692100000006E-3</v>
      </c>
      <c r="K275" t="b">
        <f t="shared" si="14"/>
        <v>1</v>
      </c>
    </row>
    <row r="276" spans="1:11" x14ac:dyDescent="0.3">
      <c r="A276" t="s">
        <v>18</v>
      </c>
      <c r="B276" t="s">
        <v>13</v>
      </c>
      <c r="C276" t="s">
        <v>60</v>
      </c>
      <c r="D276">
        <v>268</v>
      </c>
      <c r="E276">
        <v>5.7381061200000002E-3</v>
      </c>
      <c r="F276">
        <v>7.7649920000000001E-4</v>
      </c>
      <c r="G276">
        <v>1.29746213E-3</v>
      </c>
      <c r="H276">
        <v>3.6641442999999999E-3</v>
      </c>
      <c r="I276" s="45">
        <f t="shared" si="12"/>
        <v>5.7381061200000002E-3</v>
      </c>
      <c r="J276" s="45">
        <f t="shared" si="13"/>
        <v>5.7381056300000004E-3</v>
      </c>
      <c r="K276" t="b">
        <f t="shared" si="14"/>
        <v>1</v>
      </c>
    </row>
    <row r="277" spans="1:11" x14ac:dyDescent="0.3">
      <c r="A277" t="s">
        <v>18</v>
      </c>
      <c r="B277" t="s">
        <v>48</v>
      </c>
      <c r="C277" t="s">
        <v>60</v>
      </c>
      <c r="D277">
        <v>184</v>
      </c>
      <c r="E277">
        <v>6.3301376199999997E-3</v>
      </c>
      <c r="F277">
        <v>7.6822893E-4</v>
      </c>
      <c r="G277">
        <v>1.3467439200000001E-3</v>
      </c>
      <c r="H277">
        <v>4.21516431E-3</v>
      </c>
      <c r="I277" s="45">
        <f t="shared" si="12"/>
        <v>6.3301376199999997E-3</v>
      </c>
      <c r="J277" s="45">
        <f t="shared" si="13"/>
        <v>6.3301371600000007E-3</v>
      </c>
      <c r="K277" t="b">
        <f t="shared" si="14"/>
        <v>1</v>
      </c>
    </row>
    <row r="278" spans="1:11" x14ac:dyDescent="0.3">
      <c r="A278" t="s">
        <v>18</v>
      </c>
      <c r="B278" t="s">
        <v>108</v>
      </c>
      <c r="C278" t="s">
        <v>60</v>
      </c>
      <c r="D278">
        <v>76</v>
      </c>
      <c r="E278">
        <v>7.7390957200000002E-3</v>
      </c>
      <c r="F278">
        <v>9.9856823999999993E-4</v>
      </c>
      <c r="G278">
        <v>1.6278323700000001E-3</v>
      </c>
      <c r="H278">
        <v>5.1126946600000001E-3</v>
      </c>
      <c r="I278" s="45">
        <f t="shared" si="12"/>
        <v>7.7390957200000002E-3</v>
      </c>
      <c r="J278" s="45">
        <f t="shared" si="13"/>
        <v>7.7390952700000003E-3</v>
      </c>
      <c r="K278" t="b">
        <f t="shared" si="14"/>
        <v>1</v>
      </c>
    </row>
    <row r="279" spans="1:11" x14ac:dyDescent="0.3">
      <c r="A279" t="s">
        <v>18</v>
      </c>
      <c r="B279" t="s">
        <v>6</v>
      </c>
      <c r="C279" t="s">
        <v>60</v>
      </c>
      <c r="D279">
        <v>192</v>
      </c>
      <c r="E279">
        <v>7.7092975899999997E-3</v>
      </c>
      <c r="F279">
        <v>8.9482036000000003E-4</v>
      </c>
      <c r="G279">
        <v>1.9502312400000001E-3</v>
      </c>
      <c r="H279">
        <v>4.8642455100000002E-3</v>
      </c>
      <c r="I279" s="45">
        <f t="shared" si="12"/>
        <v>7.7092975899999997E-3</v>
      </c>
      <c r="J279" s="45">
        <f t="shared" si="13"/>
        <v>7.7092971100000008E-3</v>
      </c>
      <c r="K279" t="b">
        <f t="shared" si="14"/>
        <v>1</v>
      </c>
    </row>
    <row r="280" spans="1:11" x14ac:dyDescent="0.3">
      <c r="A280" t="s">
        <v>18</v>
      </c>
      <c r="B280" t="s">
        <v>47</v>
      </c>
      <c r="C280" t="s">
        <v>61</v>
      </c>
      <c r="D280">
        <v>1422</v>
      </c>
      <c r="E280">
        <v>6.1048436099999997E-3</v>
      </c>
      <c r="F280">
        <v>4.1748034999999998E-4</v>
      </c>
      <c r="G280">
        <v>1.27222002E-3</v>
      </c>
      <c r="H280">
        <v>4.4151427599999999E-3</v>
      </c>
      <c r="I280" s="45">
        <f t="shared" si="12"/>
        <v>6.1048436099999997E-3</v>
      </c>
      <c r="J280" s="45">
        <f t="shared" si="13"/>
        <v>6.1048431299999999E-3</v>
      </c>
      <c r="K280" t="b">
        <f t="shared" si="14"/>
        <v>1</v>
      </c>
    </row>
    <row r="281" spans="1:11" x14ac:dyDescent="0.3">
      <c r="A281" t="s">
        <v>18</v>
      </c>
      <c r="B281" t="s">
        <v>13</v>
      </c>
      <c r="C281" t="s">
        <v>61</v>
      </c>
      <c r="D281">
        <v>532</v>
      </c>
      <c r="E281">
        <v>5.5714152700000004E-3</v>
      </c>
      <c r="F281">
        <v>3.5270443999999999E-4</v>
      </c>
      <c r="G281">
        <v>1.12707961E-3</v>
      </c>
      <c r="H281">
        <v>4.0916307500000002E-3</v>
      </c>
      <c r="I281" s="45">
        <f t="shared" si="12"/>
        <v>5.5714152700000004E-3</v>
      </c>
      <c r="J281" s="45">
        <f t="shared" si="13"/>
        <v>5.5714148000000005E-3</v>
      </c>
      <c r="K281" t="b">
        <f t="shared" si="14"/>
        <v>1</v>
      </c>
    </row>
    <row r="282" spans="1:11" x14ac:dyDescent="0.3">
      <c r="A282" t="s">
        <v>18</v>
      </c>
      <c r="B282" t="s">
        <v>48</v>
      </c>
      <c r="C282" t="s">
        <v>61</v>
      </c>
      <c r="D282">
        <v>378</v>
      </c>
      <c r="E282">
        <v>5.9880214900000003E-3</v>
      </c>
      <c r="F282">
        <v>3.6908410999999999E-4</v>
      </c>
      <c r="G282">
        <v>1.24262051E-3</v>
      </c>
      <c r="H282">
        <v>4.3763163900000001E-3</v>
      </c>
      <c r="I282" s="45">
        <f t="shared" si="12"/>
        <v>5.9880214900000003E-3</v>
      </c>
      <c r="J282" s="45">
        <f t="shared" si="13"/>
        <v>5.9880210100000004E-3</v>
      </c>
      <c r="K282" t="b">
        <f t="shared" si="14"/>
        <v>1</v>
      </c>
    </row>
    <row r="283" spans="1:11" x14ac:dyDescent="0.3">
      <c r="A283" t="s">
        <v>18</v>
      </c>
      <c r="B283" t="s">
        <v>108</v>
      </c>
      <c r="C283" t="s">
        <v>61</v>
      </c>
      <c r="D283">
        <v>169</v>
      </c>
      <c r="E283">
        <v>7.4258298000000004E-3</v>
      </c>
      <c r="F283">
        <v>5.4788492999999997E-4</v>
      </c>
      <c r="G283">
        <v>1.37204118E-3</v>
      </c>
      <c r="H283">
        <v>5.5059032200000003E-3</v>
      </c>
      <c r="I283" s="45">
        <f t="shared" si="12"/>
        <v>7.4258298000000004E-3</v>
      </c>
      <c r="J283" s="45">
        <f t="shared" si="13"/>
        <v>7.4258293300000005E-3</v>
      </c>
      <c r="K283" t="b">
        <f t="shared" si="14"/>
        <v>1</v>
      </c>
    </row>
    <row r="284" spans="1:11" x14ac:dyDescent="0.3">
      <c r="A284" t="s">
        <v>18</v>
      </c>
      <c r="B284" t="s">
        <v>6</v>
      </c>
      <c r="C284" t="s">
        <v>61</v>
      </c>
      <c r="D284">
        <v>343</v>
      </c>
      <c r="E284">
        <v>6.4100796699999999E-3</v>
      </c>
      <c r="F284">
        <v>5.0703192999999999E-4</v>
      </c>
      <c r="G284">
        <v>1.4807726199999999E-3</v>
      </c>
      <c r="H284">
        <v>4.4222746400000004E-3</v>
      </c>
      <c r="I284" s="45">
        <f t="shared" si="12"/>
        <v>6.4100796699999999E-3</v>
      </c>
      <c r="J284" s="45">
        <f t="shared" si="13"/>
        <v>6.4100791900000001E-3</v>
      </c>
      <c r="K284" t="b">
        <f t="shared" si="14"/>
        <v>1</v>
      </c>
    </row>
    <row r="285" spans="1:11" x14ac:dyDescent="0.3">
      <c r="A285" t="s">
        <v>18</v>
      </c>
      <c r="B285" t="s">
        <v>47</v>
      </c>
      <c r="C285" t="s">
        <v>62</v>
      </c>
      <c r="D285">
        <v>2512</v>
      </c>
      <c r="E285">
        <v>6.9354779800000002E-3</v>
      </c>
      <c r="F285">
        <v>1.05542446E-3</v>
      </c>
      <c r="G285">
        <v>2.2061048999999998E-3</v>
      </c>
      <c r="H285">
        <v>3.6739481400000001E-3</v>
      </c>
      <c r="I285" s="45">
        <f t="shared" si="12"/>
        <v>6.9354779800000002E-3</v>
      </c>
      <c r="J285" s="45">
        <f t="shared" si="13"/>
        <v>6.9354775000000004E-3</v>
      </c>
      <c r="K285" t="b">
        <f t="shared" si="14"/>
        <v>1</v>
      </c>
    </row>
    <row r="286" spans="1:11" x14ac:dyDescent="0.3">
      <c r="A286" t="s">
        <v>18</v>
      </c>
      <c r="B286" t="s">
        <v>13</v>
      </c>
      <c r="C286" t="s">
        <v>62</v>
      </c>
      <c r="D286">
        <v>1028</v>
      </c>
      <c r="E286">
        <v>6.2883473200000001E-3</v>
      </c>
      <c r="F286">
        <v>9.5859880999999997E-4</v>
      </c>
      <c r="G286">
        <v>2.0269713999999999E-3</v>
      </c>
      <c r="H286">
        <v>3.3027766499999999E-3</v>
      </c>
      <c r="I286" s="45">
        <f t="shared" ref="I286:I349" si="15">E286</f>
        <v>6.2883473200000001E-3</v>
      </c>
      <c r="J286" s="45">
        <f t="shared" ref="J286:J349" si="16">SUM(F286:H286)</f>
        <v>6.2883468600000002E-3</v>
      </c>
      <c r="K286" t="b">
        <f t="shared" ref="K286:K349" si="17">ROUND(I286,5)=ROUND(J286,5)</f>
        <v>1</v>
      </c>
    </row>
    <row r="287" spans="1:11" x14ac:dyDescent="0.3">
      <c r="A287" t="s">
        <v>18</v>
      </c>
      <c r="B287" t="s">
        <v>48</v>
      </c>
      <c r="C287" t="s">
        <v>62</v>
      </c>
      <c r="D287">
        <v>626</v>
      </c>
      <c r="E287">
        <v>6.6963966300000004E-3</v>
      </c>
      <c r="F287">
        <v>1.0893309E-3</v>
      </c>
      <c r="G287">
        <v>2.1354718899999998E-3</v>
      </c>
      <c r="H287">
        <v>3.4715933500000002E-3</v>
      </c>
      <c r="I287" s="45">
        <f t="shared" si="15"/>
        <v>6.6963966300000004E-3</v>
      </c>
      <c r="J287" s="45">
        <f t="shared" si="16"/>
        <v>6.6963961399999997E-3</v>
      </c>
      <c r="K287" t="b">
        <f t="shared" si="17"/>
        <v>1</v>
      </c>
    </row>
    <row r="288" spans="1:11" x14ac:dyDescent="0.3">
      <c r="A288" t="s">
        <v>18</v>
      </c>
      <c r="B288" t="s">
        <v>108</v>
      </c>
      <c r="C288" t="s">
        <v>62</v>
      </c>
      <c r="D288">
        <v>193</v>
      </c>
      <c r="E288">
        <v>8.0802027099999996E-3</v>
      </c>
      <c r="F288">
        <v>1.22715146E-3</v>
      </c>
      <c r="G288">
        <v>2.4598203500000001E-3</v>
      </c>
      <c r="H288">
        <v>4.3932303999999998E-3</v>
      </c>
      <c r="I288" s="45">
        <f t="shared" si="15"/>
        <v>8.0802027099999996E-3</v>
      </c>
      <c r="J288" s="45">
        <f t="shared" si="16"/>
        <v>8.0802022099999999E-3</v>
      </c>
      <c r="K288" t="b">
        <f t="shared" si="17"/>
        <v>1</v>
      </c>
    </row>
    <row r="289" spans="1:11" x14ac:dyDescent="0.3">
      <c r="A289" t="s">
        <v>18</v>
      </c>
      <c r="B289" t="s">
        <v>6</v>
      </c>
      <c r="C289" t="s">
        <v>62</v>
      </c>
      <c r="D289">
        <v>665</v>
      </c>
      <c r="E289">
        <v>7.8286860500000003E-3</v>
      </c>
      <c r="F289">
        <v>1.12334631E-3</v>
      </c>
      <c r="G289">
        <v>2.4758769499999998E-3</v>
      </c>
      <c r="H289">
        <v>4.2294623000000003E-3</v>
      </c>
      <c r="I289" s="45">
        <f t="shared" si="15"/>
        <v>7.8286860500000003E-3</v>
      </c>
      <c r="J289" s="45">
        <f t="shared" si="16"/>
        <v>7.8286855599999997E-3</v>
      </c>
      <c r="K289" t="b">
        <f t="shared" si="17"/>
        <v>1</v>
      </c>
    </row>
    <row r="290" spans="1:11" x14ac:dyDescent="0.3">
      <c r="A290" t="s">
        <v>18</v>
      </c>
      <c r="B290" t="s">
        <v>47</v>
      </c>
      <c r="C290" t="s">
        <v>63</v>
      </c>
      <c r="D290">
        <v>1928</v>
      </c>
      <c r="E290">
        <v>6.4026538800000003E-3</v>
      </c>
      <c r="F290">
        <v>7.2621888999999996E-4</v>
      </c>
      <c r="G290">
        <v>1.89646102E-3</v>
      </c>
      <c r="H290">
        <v>3.7799734900000001E-3</v>
      </c>
      <c r="I290" s="45">
        <f t="shared" si="15"/>
        <v>6.4026538800000003E-3</v>
      </c>
      <c r="J290" s="45">
        <f t="shared" si="16"/>
        <v>6.4026533999999996E-3</v>
      </c>
      <c r="K290" t="b">
        <f t="shared" si="17"/>
        <v>1</v>
      </c>
    </row>
    <row r="291" spans="1:11" x14ac:dyDescent="0.3">
      <c r="A291" t="s">
        <v>18</v>
      </c>
      <c r="B291" t="s">
        <v>13</v>
      </c>
      <c r="C291" t="s">
        <v>63</v>
      </c>
      <c r="D291">
        <v>801</v>
      </c>
      <c r="E291">
        <v>5.8036248600000003E-3</v>
      </c>
      <c r="F291">
        <v>6.2768738000000004E-4</v>
      </c>
      <c r="G291">
        <v>1.71033291E-3</v>
      </c>
      <c r="H291">
        <v>3.4656041000000002E-3</v>
      </c>
      <c r="I291" s="45">
        <f t="shared" si="15"/>
        <v>5.8036248600000003E-3</v>
      </c>
      <c r="J291" s="45">
        <f t="shared" si="16"/>
        <v>5.8036243900000005E-3</v>
      </c>
      <c r="K291" t="b">
        <f t="shared" si="17"/>
        <v>1</v>
      </c>
    </row>
    <row r="292" spans="1:11" x14ac:dyDescent="0.3">
      <c r="A292" t="s">
        <v>18</v>
      </c>
      <c r="B292" t="s">
        <v>48</v>
      </c>
      <c r="C292" t="s">
        <v>63</v>
      </c>
      <c r="D292">
        <v>445</v>
      </c>
      <c r="E292">
        <v>6.2869847800000002E-3</v>
      </c>
      <c r="F292">
        <v>7.4271717999999998E-4</v>
      </c>
      <c r="G292">
        <v>1.85161751E-3</v>
      </c>
      <c r="H292">
        <v>3.69264957E-3</v>
      </c>
      <c r="I292" s="45">
        <f t="shared" si="15"/>
        <v>6.2869847800000002E-3</v>
      </c>
      <c r="J292" s="45">
        <f t="shared" si="16"/>
        <v>6.2869842599999996E-3</v>
      </c>
      <c r="K292" t="b">
        <f t="shared" si="17"/>
        <v>1</v>
      </c>
    </row>
    <row r="293" spans="1:11" x14ac:dyDescent="0.3">
      <c r="A293" t="s">
        <v>18</v>
      </c>
      <c r="B293" t="s">
        <v>108</v>
      </c>
      <c r="C293" t="s">
        <v>63</v>
      </c>
      <c r="D293">
        <v>201</v>
      </c>
      <c r="E293">
        <v>7.8445731999999997E-3</v>
      </c>
      <c r="F293">
        <v>9.1348787000000004E-4</v>
      </c>
      <c r="G293">
        <v>2.3706119799999999E-3</v>
      </c>
      <c r="H293">
        <v>4.5604728500000004E-3</v>
      </c>
      <c r="I293" s="45">
        <f t="shared" si="15"/>
        <v>7.8445731999999997E-3</v>
      </c>
      <c r="J293" s="45">
        <f t="shared" si="16"/>
        <v>7.8445727E-3</v>
      </c>
      <c r="K293" t="b">
        <f t="shared" si="17"/>
        <v>1</v>
      </c>
    </row>
    <row r="294" spans="1:11" x14ac:dyDescent="0.3">
      <c r="A294" t="s">
        <v>18</v>
      </c>
      <c r="B294" t="s">
        <v>6</v>
      </c>
      <c r="C294" t="s">
        <v>63</v>
      </c>
      <c r="D294">
        <v>481</v>
      </c>
      <c r="E294">
        <v>6.9046688700000001E-3</v>
      </c>
      <c r="F294">
        <v>7.9678213999999999E-4</v>
      </c>
      <c r="G294">
        <v>2.0497658699999998E-3</v>
      </c>
      <c r="H294">
        <v>4.0581203900000003E-3</v>
      </c>
      <c r="I294" s="45">
        <f t="shared" si="15"/>
        <v>6.9046688700000001E-3</v>
      </c>
      <c r="J294" s="45">
        <f t="shared" si="16"/>
        <v>6.9046684000000002E-3</v>
      </c>
      <c r="K294" t="b">
        <f t="shared" si="17"/>
        <v>1</v>
      </c>
    </row>
    <row r="295" spans="1:11" x14ac:dyDescent="0.3">
      <c r="A295" t="s">
        <v>18</v>
      </c>
      <c r="B295" t="s">
        <v>47</v>
      </c>
      <c r="C295" t="s">
        <v>64</v>
      </c>
      <c r="D295">
        <v>938</v>
      </c>
      <c r="E295">
        <v>5.7816322599999999E-3</v>
      </c>
      <c r="F295">
        <v>5.9364610000000001E-4</v>
      </c>
      <c r="G295">
        <v>1.2524799199999999E-3</v>
      </c>
      <c r="H295">
        <v>3.9355057700000001E-3</v>
      </c>
      <c r="I295" s="45">
        <f t="shared" si="15"/>
        <v>5.7816322599999999E-3</v>
      </c>
      <c r="J295" s="45">
        <f t="shared" si="16"/>
        <v>5.7816317900000001E-3</v>
      </c>
      <c r="K295" t="b">
        <f t="shared" si="17"/>
        <v>1</v>
      </c>
    </row>
    <row r="296" spans="1:11" x14ac:dyDescent="0.3">
      <c r="A296" t="s">
        <v>18</v>
      </c>
      <c r="B296" t="s">
        <v>13</v>
      </c>
      <c r="C296" t="s">
        <v>64</v>
      </c>
      <c r="D296">
        <v>333</v>
      </c>
      <c r="E296">
        <v>5.5500984499999998E-3</v>
      </c>
      <c r="F296">
        <v>5.1586282000000005E-4</v>
      </c>
      <c r="G296">
        <v>1.0997801000000001E-3</v>
      </c>
      <c r="H296">
        <v>3.9344550599999997E-3</v>
      </c>
      <c r="I296" s="45">
        <f t="shared" si="15"/>
        <v>5.5500984499999998E-3</v>
      </c>
      <c r="J296" s="45">
        <f t="shared" si="16"/>
        <v>5.5500979799999999E-3</v>
      </c>
      <c r="K296" t="b">
        <f t="shared" si="17"/>
        <v>1</v>
      </c>
    </row>
    <row r="297" spans="1:11" x14ac:dyDescent="0.3">
      <c r="A297" t="s">
        <v>18</v>
      </c>
      <c r="B297" t="s">
        <v>48</v>
      </c>
      <c r="C297" t="s">
        <v>64</v>
      </c>
      <c r="D297">
        <v>251</v>
      </c>
      <c r="E297">
        <v>5.6460267499999998E-3</v>
      </c>
      <c r="F297">
        <v>6.0198995000000004E-4</v>
      </c>
      <c r="G297">
        <v>1.3215653600000001E-3</v>
      </c>
      <c r="H297">
        <v>3.7224709799999998E-3</v>
      </c>
      <c r="I297" s="45">
        <f t="shared" si="15"/>
        <v>5.6460267499999998E-3</v>
      </c>
      <c r="J297" s="45">
        <f t="shared" si="16"/>
        <v>5.6460262899999999E-3</v>
      </c>
      <c r="K297" t="b">
        <f t="shared" si="17"/>
        <v>1</v>
      </c>
    </row>
    <row r="298" spans="1:11" x14ac:dyDescent="0.3">
      <c r="A298" t="s">
        <v>18</v>
      </c>
      <c r="B298" t="s">
        <v>108</v>
      </c>
      <c r="C298" t="s">
        <v>64</v>
      </c>
      <c r="D298">
        <v>105</v>
      </c>
      <c r="E298">
        <v>5.8196646299999997E-3</v>
      </c>
      <c r="F298">
        <v>6.0945743000000001E-4</v>
      </c>
      <c r="G298">
        <v>1.1727290200000001E-3</v>
      </c>
      <c r="H298">
        <v>4.03747771E-3</v>
      </c>
      <c r="I298" s="45">
        <f t="shared" si="15"/>
        <v>5.8196646299999997E-3</v>
      </c>
      <c r="J298" s="45">
        <f t="shared" si="16"/>
        <v>5.8196641599999998E-3</v>
      </c>
      <c r="K298" t="b">
        <f t="shared" si="17"/>
        <v>1</v>
      </c>
    </row>
    <row r="299" spans="1:11" x14ac:dyDescent="0.3">
      <c r="A299" t="s">
        <v>18</v>
      </c>
      <c r="B299" t="s">
        <v>6</v>
      </c>
      <c r="C299" t="s">
        <v>64</v>
      </c>
      <c r="D299">
        <v>249</v>
      </c>
      <c r="E299">
        <v>6.2119308200000002E-3</v>
      </c>
      <c r="F299">
        <v>6.8259123000000003E-4</v>
      </c>
      <c r="G299">
        <v>1.4206825000000001E-3</v>
      </c>
      <c r="H299">
        <v>4.1086566299999997E-3</v>
      </c>
      <c r="I299" s="45">
        <f t="shared" si="15"/>
        <v>6.2119308200000002E-3</v>
      </c>
      <c r="J299" s="45">
        <f t="shared" si="16"/>
        <v>6.2119303599999995E-3</v>
      </c>
      <c r="K299" t="b">
        <f t="shared" si="17"/>
        <v>1</v>
      </c>
    </row>
    <row r="300" spans="1:11" x14ac:dyDescent="0.3">
      <c r="A300" t="s">
        <v>18</v>
      </c>
      <c r="B300" t="s">
        <v>47</v>
      </c>
      <c r="C300" t="s">
        <v>65</v>
      </c>
      <c r="D300">
        <v>1216</v>
      </c>
      <c r="E300">
        <v>5.10962033E-3</v>
      </c>
      <c r="F300">
        <v>3.9080560000000002E-4</v>
      </c>
      <c r="G300">
        <v>1.3413549900000001E-3</v>
      </c>
      <c r="H300">
        <v>3.3774592500000001E-3</v>
      </c>
      <c r="I300" s="45">
        <f t="shared" si="15"/>
        <v>5.10962033E-3</v>
      </c>
      <c r="J300" s="45">
        <f t="shared" si="16"/>
        <v>5.1096198400000003E-3</v>
      </c>
      <c r="K300" t="b">
        <f t="shared" si="17"/>
        <v>1</v>
      </c>
    </row>
    <row r="301" spans="1:11" x14ac:dyDescent="0.3">
      <c r="A301" t="s">
        <v>18</v>
      </c>
      <c r="B301" t="s">
        <v>13</v>
      </c>
      <c r="C301" t="s">
        <v>65</v>
      </c>
      <c r="D301">
        <v>591</v>
      </c>
      <c r="E301">
        <v>4.6144910599999998E-3</v>
      </c>
      <c r="F301">
        <v>3.3492329999999999E-4</v>
      </c>
      <c r="G301">
        <v>1.1496911199999999E-3</v>
      </c>
      <c r="H301">
        <v>3.12987616E-3</v>
      </c>
      <c r="I301" s="45">
        <f t="shared" si="15"/>
        <v>4.6144910599999998E-3</v>
      </c>
      <c r="J301" s="45">
        <f t="shared" si="16"/>
        <v>4.61449058E-3</v>
      </c>
      <c r="K301" t="b">
        <f t="shared" si="17"/>
        <v>1</v>
      </c>
    </row>
    <row r="302" spans="1:11" x14ac:dyDescent="0.3">
      <c r="A302" t="s">
        <v>18</v>
      </c>
      <c r="B302" t="s">
        <v>48</v>
      </c>
      <c r="C302" t="s">
        <v>65</v>
      </c>
      <c r="D302">
        <v>281</v>
      </c>
      <c r="E302">
        <v>5.0072902000000002E-3</v>
      </c>
      <c r="F302">
        <v>3.7819600999999998E-4</v>
      </c>
      <c r="G302">
        <v>1.2921771600000001E-3</v>
      </c>
      <c r="H302">
        <v>3.3369165400000001E-3</v>
      </c>
      <c r="I302" s="45">
        <f t="shared" si="15"/>
        <v>5.0072902000000002E-3</v>
      </c>
      <c r="J302" s="45">
        <f t="shared" si="16"/>
        <v>5.0072897099999996E-3</v>
      </c>
      <c r="K302" t="b">
        <f t="shared" si="17"/>
        <v>1</v>
      </c>
    </row>
    <row r="303" spans="1:11" x14ac:dyDescent="0.3">
      <c r="A303" t="s">
        <v>18</v>
      </c>
      <c r="B303" t="s">
        <v>108</v>
      </c>
      <c r="C303" t="s">
        <v>65</v>
      </c>
      <c r="D303">
        <v>113</v>
      </c>
      <c r="E303">
        <v>6.5305430199999997E-3</v>
      </c>
      <c r="F303">
        <v>7.4330113000000005E-4</v>
      </c>
      <c r="G303">
        <v>1.57007924E-3</v>
      </c>
      <c r="H303">
        <v>4.2171621500000003E-3</v>
      </c>
      <c r="I303" s="45">
        <f t="shared" si="15"/>
        <v>6.5305430199999997E-3</v>
      </c>
      <c r="J303" s="45">
        <f t="shared" si="16"/>
        <v>6.5305425199999999E-3</v>
      </c>
      <c r="K303" t="b">
        <f t="shared" si="17"/>
        <v>1</v>
      </c>
    </row>
    <row r="304" spans="1:11" x14ac:dyDescent="0.3">
      <c r="A304" t="s">
        <v>18</v>
      </c>
      <c r="B304" t="s">
        <v>6</v>
      </c>
      <c r="C304" t="s">
        <v>65</v>
      </c>
      <c r="D304">
        <v>231</v>
      </c>
      <c r="E304">
        <v>5.8057757399999996E-3</v>
      </c>
      <c r="F304">
        <v>3.7668327E-4</v>
      </c>
      <c r="G304">
        <v>1.77965142E-3</v>
      </c>
      <c r="H304">
        <v>3.6494405800000002E-3</v>
      </c>
      <c r="I304" s="45">
        <f t="shared" si="15"/>
        <v>5.8057757399999996E-3</v>
      </c>
      <c r="J304" s="45">
        <f t="shared" si="16"/>
        <v>5.8057752700000007E-3</v>
      </c>
      <c r="K304" t="b">
        <f t="shared" si="17"/>
        <v>1</v>
      </c>
    </row>
    <row r="305" spans="1:11" x14ac:dyDescent="0.3">
      <c r="A305" t="s">
        <v>18</v>
      </c>
      <c r="B305" t="s">
        <v>47</v>
      </c>
      <c r="C305" t="s">
        <v>66</v>
      </c>
      <c r="D305">
        <v>2446</v>
      </c>
      <c r="E305">
        <v>6.07268836E-3</v>
      </c>
      <c r="F305">
        <v>7.1071698999999996E-4</v>
      </c>
      <c r="G305">
        <v>1.79971623E-3</v>
      </c>
      <c r="H305">
        <v>3.56225464E-3</v>
      </c>
      <c r="I305" s="45">
        <f t="shared" si="15"/>
        <v>6.07268836E-3</v>
      </c>
      <c r="J305" s="45">
        <f t="shared" si="16"/>
        <v>6.0726878600000003E-3</v>
      </c>
      <c r="K305" t="b">
        <f t="shared" si="17"/>
        <v>1</v>
      </c>
    </row>
    <row r="306" spans="1:11" x14ac:dyDescent="0.3">
      <c r="A306" t="s">
        <v>18</v>
      </c>
      <c r="B306" t="s">
        <v>13</v>
      </c>
      <c r="C306" t="s">
        <v>66</v>
      </c>
      <c r="D306">
        <v>999</v>
      </c>
      <c r="E306">
        <v>5.4530917399999998E-3</v>
      </c>
      <c r="F306">
        <v>6.2307653999999998E-4</v>
      </c>
      <c r="G306">
        <v>1.59343348E-3</v>
      </c>
      <c r="H306">
        <v>3.23658124E-3</v>
      </c>
      <c r="I306" s="45">
        <f t="shared" si="15"/>
        <v>5.4530917399999998E-3</v>
      </c>
      <c r="J306" s="45">
        <f t="shared" si="16"/>
        <v>5.45309126E-3</v>
      </c>
      <c r="K306" t="b">
        <f t="shared" si="17"/>
        <v>1</v>
      </c>
    </row>
    <row r="307" spans="1:11" x14ac:dyDescent="0.3">
      <c r="A307" t="s">
        <v>18</v>
      </c>
      <c r="B307" t="s">
        <v>48</v>
      </c>
      <c r="C307" t="s">
        <v>66</v>
      </c>
      <c r="D307">
        <v>560</v>
      </c>
      <c r="E307">
        <v>5.8662778800000004E-3</v>
      </c>
      <c r="F307">
        <v>7.2732696999999995E-4</v>
      </c>
      <c r="G307">
        <v>1.8209529700000001E-3</v>
      </c>
      <c r="H307">
        <v>3.31799744E-3</v>
      </c>
      <c r="I307" s="45">
        <f t="shared" si="15"/>
        <v>5.8662778800000004E-3</v>
      </c>
      <c r="J307" s="45">
        <f t="shared" si="16"/>
        <v>5.8662773799999998E-3</v>
      </c>
      <c r="K307" t="b">
        <f t="shared" si="17"/>
        <v>1</v>
      </c>
    </row>
    <row r="308" spans="1:11" x14ac:dyDescent="0.3">
      <c r="A308" t="s">
        <v>18</v>
      </c>
      <c r="B308" t="s">
        <v>108</v>
      </c>
      <c r="C308" t="s">
        <v>66</v>
      </c>
      <c r="D308">
        <v>249</v>
      </c>
      <c r="E308">
        <v>7.0549324499999998E-3</v>
      </c>
      <c r="F308">
        <v>7.9847141999999998E-4</v>
      </c>
      <c r="G308">
        <v>2.1012287500000002E-3</v>
      </c>
      <c r="H308">
        <v>4.1552318E-3</v>
      </c>
      <c r="I308" s="45">
        <f t="shared" si="15"/>
        <v>7.0549324499999998E-3</v>
      </c>
      <c r="J308" s="45">
        <f t="shared" si="16"/>
        <v>7.05493197E-3</v>
      </c>
      <c r="K308" t="b">
        <f t="shared" si="17"/>
        <v>1</v>
      </c>
    </row>
    <row r="309" spans="1:11" x14ac:dyDescent="0.3">
      <c r="A309" t="s">
        <v>18</v>
      </c>
      <c r="B309" t="s">
        <v>6</v>
      </c>
      <c r="C309" t="s">
        <v>66</v>
      </c>
      <c r="D309">
        <v>638</v>
      </c>
      <c r="E309">
        <v>6.8406947899999999E-3</v>
      </c>
      <c r="F309">
        <v>7.9911882999999996E-4</v>
      </c>
      <c r="G309">
        <v>1.9864047499999998E-3</v>
      </c>
      <c r="H309">
        <v>4.05517072E-3</v>
      </c>
      <c r="I309" s="45">
        <f t="shared" si="15"/>
        <v>6.8406947899999999E-3</v>
      </c>
      <c r="J309" s="45">
        <f t="shared" si="16"/>
        <v>6.8406943000000001E-3</v>
      </c>
      <c r="K309" t="b">
        <f t="shared" si="17"/>
        <v>1</v>
      </c>
    </row>
    <row r="310" spans="1:11" x14ac:dyDescent="0.3">
      <c r="A310" t="s">
        <v>18</v>
      </c>
      <c r="B310" t="s">
        <v>47</v>
      </c>
      <c r="C310" t="s">
        <v>67</v>
      </c>
      <c r="D310">
        <v>912</v>
      </c>
      <c r="E310">
        <v>6.5500246299999999E-3</v>
      </c>
      <c r="F310">
        <v>8.0083176999999996E-4</v>
      </c>
      <c r="G310">
        <v>1.7560609200000001E-3</v>
      </c>
      <c r="H310">
        <v>3.9931314500000004E-3</v>
      </c>
      <c r="I310" s="45">
        <f t="shared" si="15"/>
        <v>6.5500246299999999E-3</v>
      </c>
      <c r="J310" s="45">
        <f t="shared" si="16"/>
        <v>6.550024140000001E-3</v>
      </c>
      <c r="K310" t="b">
        <f t="shared" si="17"/>
        <v>1</v>
      </c>
    </row>
    <row r="311" spans="1:11" x14ac:dyDescent="0.3">
      <c r="A311" t="s">
        <v>18</v>
      </c>
      <c r="B311" t="s">
        <v>13</v>
      </c>
      <c r="C311" t="s">
        <v>67</v>
      </c>
      <c r="D311">
        <v>328</v>
      </c>
      <c r="E311">
        <v>5.9879598900000001E-3</v>
      </c>
      <c r="F311">
        <v>7.0418336999999998E-4</v>
      </c>
      <c r="G311">
        <v>1.71705601E-3</v>
      </c>
      <c r="H311">
        <v>3.56672005E-3</v>
      </c>
      <c r="I311" s="45">
        <f t="shared" si="15"/>
        <v>5.9879598900000001E-3</v>
      </c>
      <c r="J311" s="45">
        <f t="shared" si="16"/>
        <v>5.9879594300000002E-3</v>
      </c>
      <c r="K311" t="b">
        <f t="shared" si="17"/>
        <v>1</v>
      </c>
    </row>
    <row r="312" spans="1:11" x14ac:dyDescent="0.3">
      <c r="A312" t="s">
        <v>18</v>
      </c>
      <c r="B312" t="s">
        <v>48</v>
      </c>
      <c r="C312" t="s">
        <v>67</v>
      </c>
      <c r="D312">
        <v>206</v>
      </c>
      <c r="E312">
        <v>6.1466758599999999E-3</v>
      </c>
      <c r="F312">
        <v>8.7462893999999995E-4</v>
      </c>
      <c r="G312">
        <v>1.65200218E-3</v>
      </c>
      <c r="H312">
        <v>3.62004426E-3</v>
      </c>
      <c r="I312" s="45">
        <f t="shared" si="15"/>
        <v>6.1466758599999999E-3</v>
      </c>
      <c r="J312" s="45">
        <f t="shared" si="16"/>
        <v>6.1466753800000001E-3</v>
      </c>
      <c r="K312" t="b">
        <f t="shared" si="17"/>
        <v>1</v>
      </c>
    </row>
    <row r="313" spans="1:11" x14ac:dyDescent="0.3">
      <c r="A313" t="s">
        <v>18</v>
      </c>
      <c r="B313" t="s">
        <v>108</v>
      </c>
      <c r="C313" t="s">
        <v>67</v>
      </c>
      <c r="D313">
        <v>115</v>
      </c>
      <c r="E313">
        <v>7.1565013700000003E-3</v>
      </c>
      <c r="F313">
        <v>8.7872356999999998E-4</v>
      </c>
      <c r="G313">
        <v>2.0233492199999998E-3</v>
      </c>
      <c r="H313">
        <v>4.2544280899999998E-3</v>
      </c>
      <c r="I313" s="45">
        <f t="shared" si="15"/>
        <v>7.1565013700000003E-3</v>
      </c>
      <c r="J313" s="45">
        <f t="shared" si="16"/>
        <v>7.1565008799999996E-3</v>
      </c>
      <c r="K313" t="b">
        <f t="shared" si="17"/>
        <v>1</v>
      </c>
    </row>
    <row r="314" spans="1:11" x14ac:dyDescent="0.3">
      <c r="A314" t="s">
        <v>18</v>
      </c>
      <c r="B314" t="s">
        <v>6</v>
      </c>
      <c r="C314" t="s">
        <v>67</v>
      </c>
      <c r="D314">
        <v>263</v>
      </c>
      <c r="E314">
        <v>7.3017442399999997E-3</v>
      </c>
      <c r="F314">
        <v>8.2950440000000003E-4</v>
      </c>
      <c r="G314">
        <v>1.76933682E-3</v>
      </c>
      <c r="H314">
        <v>4.7029025199999998E-3</v>
      </c>
      <c r="I314" s="45">
        <f t="shared" si="15"/>
        <v>7.3017442399999997E-3</v>
      </c>
      <c r="J314" s="45">
        <f t="shared" si="16"/>
        <v>7.3017437399999999E-3</v>
      </c>
      <c r="K314" t="b">
        <f t="shared" si="17"/>
        <v>1</v>
      </c>
    </row>
    <row r="315" spans="1:11" x14ac:dyDescent="0.3">
      <c r="A315" t="s">
        <v>18</v>
      </c>
      <c r="B315" t="s">
        <v>47</v>
      </c>
      <c r="C315" t="s">
        <v>68</v>
      </c>
      <c r="D315">
        <v>12069</v>
      </c>
      <c r="E315">
        <v>4.8181442E-3</v>
      </c>
      <c r="F315">
        <v>1.0427788600000001E-3</v>
      </c>
      <c r="G315">
        <v>7.8291313000000001E-4</v>
      </c>
      <c r="H315">
        <v>2.9924517199999999E-3</v>
      </c>
      <c r="I315" s="45">
        <f t="shared" si="15"/>
        <v>4.8181442E-3</v>
      </c>
      <c r="J315" s="45">
        <f t="shared" si="16"/>
        <v>4.8181437100000002E-3</v>
      </c>
      <c r="K315" t="b">
        <f t="shared" si="17"/>
        <v>1</v>
      </c>
    </row>
    <row r="316" spans="1:11" x14ac:dyDescent="0.3">
      <c r="A316" t="s">
        <v>18</v>
      </c>
      <c r="B316" t="s">
        <v>13</v>
      </c>
      <c r="C316" t="s">
        <v>68</v>
      </c>
      <c r="D316">
        <v>6595</v>
      </c>
      <c r="E316">
        <v>4.5878539100000001E-3</v>
      </c>
      <c r="F316">
        <v>9.9633186000000007E-4</v>
      </c>
      <c r="G316">
        <v>7.3751660999999997E-4</v>
      </c>
      <c r="H316">
        <v>2.8540049599999999E-3</v>
      </c>
      <c r="I316" s="45">
        <f t="shared" si="15"/>
        <v>4.5878539100000001E-3</v>
      </c>
      <c r="J316" s="45">
        <f t="shared" si="16"/>
        <v>4.5878534300000003E-3</v>
      </c>
      <c r="K316" t="b">
        <f t="shared" si="17"/>
        <v>1</v>
      </c>
    </row>
    <row r="317" spans="1:11" x14ac:dyDescent="0.3">
      <c r="A317" t="s">
        <v>18</v>
      </c>
      <c r="B317" t="s">
        <v>48</v>
      </c>
      <c r="C317" t="s">
        <v>68</v>
      </c>
      <c r="D317">
        <v>2890</v>
      </c>
      <c r="E317">
        <v>4.7242324200000001E-3</v>
      </c>
      <c r="F317">
        <v>1.0978146999999999E-3</v>
      </c>
      <c r="G317">
        <v>7.6283136000000003E-4</v>
      </c>
      <c r="H317">
        <v>2.86358588E-3</v>
      </c>
      <c r="I317" s="45">
        <f t="shared" si="15"/>
        <v>4.7242324200000001E-3</v>
      </c>
      <c r="J317" s="45">
        <f t="shared" si="16"/>
        <v>4.7242319400000003E-3</v>
      </c>
      <c r="K317" t="b">
        <f t="shared" si="17"/>
        <v>1</v>
      </c>
    </row>
    <row r="318" spans="1:11" x14ac:dyDescent="0.3">
      <c r="A318" t="s">
        <v>18</v>
      </c>
      <c r="B318" t="s">
        <v>108</v>
      </c>
      <c r="C318" t="s">
        <v>68</v>
      </c>
      <c r="D318">
        <v>692</v>
      </c>
      <c r="E318">
        <v>5.49597895E-3</v>
      </c>
      <c r="F318">
        <v>1.2286412400000001E-3</v>
      </c>
      <c r="G318">
        <v>8.5689938000000005E-4</v>
      </c>
      <c r="H318">
        <v>3.4104378299999998E-3</v>
      </c>
      <c r="I318" s="45">
        <f t="shared" si="15"/>
        <v>5.49597895E-3</v>
      </c>
      <c r="J318" s="45">
        <f t="shared" si="16"/>
        <v>5.4959784499999994E-3</v>
      </c>
      <c r="K318" t="b">
        <f t="shared" si="17"/>
        <v>1</v>
      </c>
    </row>
    <row r="319" spans="1:11" x14ac:dyDescent="0.3">
      <c r="A319" t="s">
        <v>18</v>
      </c>
      <c r="B319" t="s">
        <v>6</v>
      </c>
      <c r="C319" t="s">
        <v>68</v>
      </c>
      <c r="D319">
        <v>1892</v>
      </c>
      <c r="E319">
        <v>5.5164041200000003E-3</v>
      </c>
      <c r="F319">
        <v>1.0526348799999999E-3</v>
      </c>
      <c r="G319">
        <v>9.4476719999999996E-4</v>
      </c>
      <c r="H319">
        <v>3.5190015499999999E-3</v>
      </c>
      <c r="I319" s="45">
        <f t="shared" si="15"/>
        <v>5.5164041200000003E-3</v>
      </c>
      <c r="J319" s="45">
        <f t="shared" si="16"/>
        <v>5.5164036299999997E-3</v>
      </c>
      <c r="K319" t="b">
        <f t="shared" si="17"/>
        <v>1</v>
      </c>
    </row>
    <row r="320" spans="1:11" x14ac:dyDescent="0.3">
      <c r="A320" t="s">
        <v>18</v>
      </c>
      <c r="B320" t="s">
        <v>47</v>
      </c>
      <c r="C320" t="s">
        <v>69</v>
      </c>
      <c r="D320">
        <v>5263</v>
      </c>
      <c r="E320">
        <v>4.80646224E-3</v>
      </c>
      <c r="F320">
        <v>8.9280884000000004E-4</v>
      </c>
      <c r="G320">
        <v>7.9645351000000005E-4</v>
      </c>
      <c r="H320">
        <v>3.1171994099999998E-3</v>
      </c>
      <c r="I320" s="45">
        <f t="shared" si="15"/>
        <v>4.80646224E-3</v>
      </c>
      <c r="J320" s="45">
        <f t="shared" si="16"/>
        <v>4.8064617600000002E-3</v>
      </c>
      <c r="K320" t="b">
        <f t="shared" si="17"/>
        <v>1</v>
      </c>
    </row>
    <row r="321" spans="1:11" x14ac:dyDescent="0.3">
      <c r="A321" t="s">
        <v>18</v>
      </c>
      <c r="B321" t="s">
        <v>13</v>
      </c>
      <c r="C321" t="s">
        <v>69</v>
      </c>
      <c r="D321">
        <v>2562</v>
      </c>
      <c r="E321">
        <v>4.5054046000000004E-3</v>
      </c>
      <c r="F321">
        <v>8.4958739999999998E-4</v>
      </c>
      <c r="G321">
        <v>7.5465017000000002E-4</v>
      </c>
      <c r="H321">
        <v>2.9011665600000001E-3</v>
      </c>
      <c r="I321" s="45">
        <f t="shared" si="15"/>
        <v>4.5054046000000004E-3</v>
      </c>
      <c r="J321" s="45">
        <f t="shared" si="16"/>
        <v>4.5054041299999997E-3</v>
      </c>
      <c r="K321" t="b">
        <f t="shared" si="17"/>
        <v>1</v>
      </c>
    </row>
    <row r="322" spans="1:11" x14ac:dyDescent="0.3">
      <c r="A322" t="s">
        <v>18</v>
      </c>
      <c r="B322" t="s">
        <v>48</v>
      </c>
      <c r="C322" t="s">
        <v>69</v>
      </c>
      <c r="D322">
        <v>1296</v>
      </c>
      <c r="E322">
        <v>4.6999579599999999E-3</v>
      </c>
      <c r="F322">
        <v>9.0542993999999995E-4</v>
      </c>
      <c r="G322">
        <v>7.8040135999999998E-4</v>
      </c>
      <c r="H322">
        <v>3.0141262099999998E-3</v>
      </c>
      <c r="I322" s="45">
        <f t="shared" si="15"/>
        <v>4.6999579599999999E-3</v>
      </c>
      <c r="J322" s="45">
        <f t="shared" si="16"/>
        <v>4.69995751E-3</v>
      </c>
      <c r="K322" t="b">
        <f t="shared" si="17"/>
        <v>1</v>
      </c>
    </row>
    <row r="323" spans="1:11" x14ac:dyDescent="0.3">
      <c r="A323" t="s">
        <v>18</v>
      </c>
      <c r="B323" t="s">
        <v>108</v>
      </c>
      <c r="C323" t="s">
        <v>69</v>
      </c>
      <c r="D323">
        <v>374</v>
      </c>
      <c r="E323">
        <v>6.1076757700000003E-3</v>
      </c>
      <c r="F323">
        <v>1.21351356E-3</v>
      </c>
      <c r="G323">
        <v>8.7226407999999999E-4</v>
      </c>
      <c r="H323">
        <v>4.02189765E-3</v>
      </c>
      <c r="I323" s="45">
        <f t="shared" si="15"/>
        <v>6.1076757700000003E-3</v>
      </c>
      <c r="J323" s="45">
        <f t="shared" si="16"/>
        <v>6.1076752899999996E-3</v>
      </c>
      <c r="K323" t="b">
        <f t="shared" si="17"/>
        <v>1</v>
      </c>
    </row>
    <row r="324" spans="1:11" x14ac:dyDescent="0.3">
      <c r="A324" t="s">
        <v>18</v>
      </c>
      <c r="B324" t="s">
        <v>6</v>
      </c>
      <c r="C324" t="s">
        <v>69</v>
      </c>
      <c r="D324">
        <v>1031</v>
      </c>
      <c r="E324">
        <v>5.21643831E-3</v>
      </c>
      <c r="F324">
        <v>8.6801040000000003E-4</v>
      </c>
      <c r="G324">
        <v>8.9301086E-4</v>
      </c>
      <c r="H324">
        <v>3.4554165700000001E-3</v>
      </c>
      <c r="I324" s="45">
        <f t="shared" si="15"/>
        <v>5.21643831E-3</v>
      </c>
      <c r="J324" s="45">
        <f t="shared" si="16"/>
        <v>5.2164378300000001E-3</v>
      </c>
      <c r="K324" t="b">
        <f t="shared" si="17"/>
        <v>1</v>
      </c>
    </row>
    <row r="325" spans="1:11" x14ac:dyDescent="0.3">
      <c r="A325" t="s">
        <v>18</v>
      </c>
      <c r="B325" t="s">
        <v>47</v>
      </c>
      <c r="C325" t="s">
        <v>70</v>
      </c>
      <c r="D325">
        <v>2218</v>
      </c>
      <c r="E325">
        <v>5.4861421699999996E-3</v>
      </c>
      <c r="F325">
        <v>7.4042740999999998E-4</v>
      </c>
      <c r="G325">
        <v>1.3093782E-3</v>
      </c>
      <c r="H325">
        <v>3.43633609E-3</v>
      </c>
      <c r="I325" s="45">
        <f t="shared" si="15"/>
        <v>5.4861421699999996E-3</v>
      </c>
      <c r="J325" s="45">
        <f t="shared" si="16"/>
        <v>5.4861417000000006E-3</v>
      </c>
      <c r="K325" t="b">
        <f t="shared" si="17"/>
        <v>1</v>
      </c>
    </row>
    <row r="326" spans="1:11" x14ac:dyDescent="0.3">
      <c r="A326" t="s">
        <v>18</v>
      </c>
      <c r="B326" t="s">
        <v>13</v>
      </c>
      <c r="C326" t="s">
        <v>70</v>
      </c>
      <c r="D326">
        <v>946</v>
      </c>
      <c r="E326">
        <v>5.0339878800000001E-3</v>
      </c>
      <c r="F326">
        <v>6.2737329999999997E-4</v>
      </c>
      <c r="G326">
        <v>1.2248573399999999E-3</v>
      </c>
      <c r="H326">
        <v>3.18175677E-3</v>
      </c>
      <c r="I326" s="45">
        <f t="shared" si="15"/>
        <v>5.0339878800000001E-3</v>
      </c>
      <c r="J326" s="45">
        <f t="shared" si="16"/>
        <v>5.0339874099999994E-3</v>
      </c>
      <c r="K326" t="b">
        <f t="shared" si="17"/>
        <v>1</v>
      </c>
    </row>
    <row r="327" spans="1:11" x14ac:dyDescent="0.3">
      <c r="A327" t="s">
        <v>18</v>
      </c>
      <c r="B327" t="s">
        <v>48</v>
      </c>
      <c r="C327" t="s">
        <v>70</v>
      </c>
      <c r="D327">
        <v>424</v>
      </c>
      <c r="E327">
        <v>5.3247835699999999E-3</v>
      </c>
      <c r="F327">
        <v>7.3500807000000004E-4</v>
      </c>
      <c r="G327">
        <v>1.2108280800000001E-3</v>
      </c>
      <c r="H327">
        <v>3.3789469699999999E-3</v>
      </c>
      <c r="I327" s="45">
        <f t="shared" si="15"/>
        <v>5.3247835699999999E-3</v>
      </c>
      <c r="J327" s="45">
        <f t="shared" si="16"/>
        <v>5.32478312E-3</v>
      </c>
      <c r="K327" t="b">
        <f t="shared" si="17"/>
        <v>1</v>
      </c>
    </row>
    <row r="328" spans="1:11" x14ac:dyDescent="0.3">
      <c r="A328" t="s">
        <v>18</v>
      </c>
      <c r="B328" t="s">
        <v>108</v>
      </c>
      <c r="C328" t="s">
        <v>70</v>
      </c>
      <c r="D328">
        <v>250</v>
      </c>
      <c r="E328">
        <v>6.6013423599999999E-3</v>
      </c>
      <c r="F328">
        <v>1.28064791E-3</v>
      </c>
      <c r="G328">
        <v>1.48990716E-3</v>
      </c>
      <c r="H328">
        <v>3.8307868099999999E-3</v>
      </c>
      <c r="I328" s="45">
        <f t="shared" si="15"/>
        <v>6.6013423599999999E-3</v>
      </c>
      <c r="J328" s="45">
        <f t="shared" si="16"/>
        <v>6.6013418800000001E-3</v>
      </c>
      <c r="K328" t="b">
        <f t="shared" si="17"/>
        <v>1</v>
      </c>
    </row>
    <row r="329" spans="1:11" x14ac:dyDescent="0.3">
      <c r="A329" t="s">
        <v>18</v>
      </c>
      <c r="B329" t="s">
        <v>6</v>
      </c>
      <c r="C329" t="s">
        <v>70</v>
      </c>
      <c r="D329">
        <v>598</v>
      </c>
      <c r="E329">
        <v>5.8496103400000003E-3</v>
      </c>
      <c r="F329">
        <v>6.9726998999999998E-4</v>
      </c>
      <c r="G329">
        <v>1.4374881400000001E-3</v>
      </c>
      <c r="H329">
        <v>3.71485173E-3</v>
      </c>
      <c r="I329" s="45">
        <f t="shared" si="15"/>
        <v>5.8496103400000003E-3</v>
      </c>
      <c r="J329" s="45">
        <f t="shared" si="16"/>
        <v>5.8496098600000004E-3</v>
      </c>
      <c r="K329" t="b">
        <f t="shared" si="17"/>
        <v>1</v>
      </c>
    </row>
    <row r="330" spans="1:11" x14ac:dyDescent="0.3">
      <c r="A330" t="s">
        <v>18</v>
      </c>
      <c r="B330" t="s">
        <v>47</v>
      </c>
      <c r="C330" t="s">
        <v>71</v>
      </c>
      <c r="D330">
        <v>1160</v>
      </c>
      <c r="E330">
        <v>6.5361388099999997E-3</v>
      </c>
      <c r="F330">
        <v>5.7966131000000004E-4</v>
      </c>
      <c r="G330">
        <v>2.0152555899999999E-3</v>
      </c>
      <c r="H330">
        <v>3.94122142E-3</v>
      </c>
      <c r="I330" s="45">
        <f t="shared" si="15"/>
        <v>6.5361388099999997E-3</v>
      </c>
      <c r="J330" s="45">
        <f t="shared" si="16"/>
        <v>6.53613832E-3</v>
      </c>
      <c r="K330" t="b">
        <f t="shared" si="17"/>
        <v>1</v>
      </c>
    </row>
    <row r="331" spans="1:11" x14ac:dyDescent="0.3">
      <c r="A331" t="s">
        <v>18</v>
      </c>
      <c r="B331" t="s">
        <v>13</v>
      </c>
      <c r="C331" t="s">
        <v>71</v>
      </c>
      <c r="D331">
        <v>435</v>
      </c>
      <c r="E331">
        <v>5.9479031400000004E-3</v>
      </c>
      <c r="F331">
        <v>5.0582671E-4</v>
      </c>
      <c r="G331">
        <v>1.8608714E-3</v>
      </c>
      <c r="H331">
        <v>3.5812045300000002E-3</v>
      </c>
      <c r="I331" s="45">
        <f t="shared" si="15"/>
        <v>5.9479031400000004E-3</v>
      </c>
      <c r="J331" s="45">
        <f t="shared" si="16"/>
        <v>5.9479026400000006E-3</v>
      </c>
      <c r="K331" t="b">
        <f t="shared" si="17"/>
        <v>1</v>
      </c>
    </row>
    <row r="332" spans="1:11" x14ac:dyDescent="0.3">
      <c r="A332" t="s">
        <v>18</v>
      </c>
      <c r="B332" t="s">
        <v>48</v>
      </c>
      <c r="C332" t="s">
        <v>71</v>
      </c>
      <c r="D332">
        <v>333</v>
      </c>
      <c r="E332">
        <v>6.2140610499999997E-3</v>
      </c>
      <c r="F332">
        <v>5.7265574999999997E-4</v>
      </c>
      <c r="G332">
        <v>1.95852078E-3</v>
      </c>
      <c r="H332">
        <v>3.6828840199999999E-3</v>
      </c>
      <c r="I332" s="45">
        <f t="shared" si="15"/>
        <v>6.2140610499999997E-3</v>
      </c>
      <c r="J332" s="45">
        <f t="shared" si="16"/>
        <v>6.21406055E-3</v>
      </c>
      <c r="K332" t="b">
        <f t="shared" si="17"/>
        <v>1</v>
      </c>
    </row>
    <row r="333" spans="1:11" x14ac:dyDescent="0.3">
      <c r="A333" t="s">
        <v>18</v>
      </c>
      <c r="B333" t="s">
        <v>108</v>
      </c>
      <c r="C333" t="s">
        <v>71</v>
      </c>
      <c r="D333">
        <v>114</v>
      </c>
      <c r="E333">
        <v>8.0084467999999992E-3</v>
      </c>
      <c r="F333">
        <v>6.5068606999999997E-4</v>
      </c>
      <c r="G333">
        <v>2.4306568499999999E-3</v>
      </c>
      <c r="H333">
        <v>4.9271033999999997E-3</v>
      </c>
      <c r="I333" s="45">
        <f t="shared" si="15"/>
        <v>8.0084467999999992E-3</v>
      </c>
      <c r="J333" s="45">
        <f t="shared" si="16"/>
        <v>8.0084463199999994E-3</v>
      </c>
      <c r="K333" t="b">
        <f t="shared" si="17"/>
        <v>1</v>
      </c>
    </row>
    <row r="334" spans="1:11" x14ac:dyDescent="0.3">
      <c r="A334" t="s">
        <v>18</v>
      </c>
      <c r="B334" t="s">
        <v>6</v>
      </c>
      <c r="C334" t="s">
        <v>71</v>
      </c>
      <c r="D334">
        <v>278</v>
      </c>
      <c r="E334">
        <v>7.2386255199999999E-3</v>
      </c>
      <c r="F334">
        <v>6.7446016999999996E-4</v>
      </c>
      <c r="G334">
        <v>2.1544428699999999E-3</v>
      </c>
      <c r="H334">
        <v>4.4097219799999997E-3</v>
      </c>
      <c r="I334" s="45">
        <f t="shared" si="15"/>
        <v>7.2386255199999999E-3</v>
      </c>
      <c r="J334" s="45">
        <f t="shared" si="16"/>
        <v>7.2386250199999993E-3</v>
      </c>
      <c r="K334" t="b">
        <f t="shared" si="17"/>
        <v>1</v>
      </c>
    </row>
    <row r="335" spans="1:11" x14ac:dyDescent="0.3">
      <c r="A335" t="s">
        <v>18</v>
      </c>
      <c r="B335" t="s">
        <v>47</v>
      </c>
      <c r="C335" t="s">
        <v>72</v>
      </c>
      <c r="D335">
        <v>1500</v>
      </c>
      <c r="E335">
        <v>5.57346426E-3</v>
      </c>
      <c r="F335">
        <v>9.3375748000000005E-4</v>
      </c>
      <c r="G335">
        <v>1.3983793899999999E-3</v>
      </c>
      <c r="H335">
        <v>3.2413269199999999E-3</v>
      </c>
      <c r="I335" s="45">
        <f t="shared" si="15"/>
        <v>5.57346426E-3</v>
      </c>
      <c r="J335" s="45">
        <f t="shared" si="16"/>
        <v>5.5734637900000002E-3</v>
      </c>
      <c r="K335" t="b">
        <f t="shared" si="17"/>
        <v>1</v>
      </c>
    </row>
    <row r="336" spans="1:11" x14ac:dyDescent="0.3">
      <c r="A336" t="s">
        <v>18</v>
      </c>
      <c r="B336" t="s">
        <v>13</v>
      </c>
      <c r="C336" t="s">
        <v>72</v>
      </c>
      <c r="D336">
        <v>552</v>
      </c>
      <c r="E336">
        <v>5.2662663599999998E-3</v>
      </c>
      <c r="F336">
        <v>8.2154934999999999E-4</v>
      </c>
      <c r="G336">
        <v>1.3315843999999999E-3</v>
      </c>
      <c r="H336">
        <v>3.1131321500000001E-3</v>
      </c>
      <c r="I336" s="45">
        <f t="shared" si="15"/>
        <v>5.2662663599999998E-3</v>
      </c>
      <c r="J336" s="45">
        <f t="shared" si="16"/>
        <v>5.2662658999999999E-3</v>
      </c>
      <c r="K336" t="b">
        <f t="shared" si="17"/>
        <v>1</v>
      </c>
    </row>
    <row r="337" spans="1:11" x14ac:dyDescent="0.3">
      <c r="A337" t="s">
        <v>18</v>
      </c>
      <c r="B337" t="s">
        <v>48</v>
      </c>
      <c r="C337" t="s">
        <v>72</v>
      </c>
      <c r="D337">
        <v>332</v>
      </c>
      <c r="E337">
        <v>5.1120102899999999E-3</v>
      </c>
      <c r="F337">
        <v>8.8402195999999998E-4</v>
      </c>
      <c r="G337">
        <v>1.38578594E-3</v>
      </c>
      <c r="H337">
        <v>2.8422019100000002E-3</v>
      </c>
      <c r="I337" s="45">
        <f t="shared" si="15"/>
        <v>5.1120102899999999E-3</v>
      </c>
      <c r="J337" s="45">
        <f t="shared" si="16"/>
        <v>5.1120098100000001E-3</v>
      </c>
      <c r="K337" t="b">
        <f t="shared" si="17"/>
        <v>1</v>
      </c>
    </row>
    <row r="338" spans="1:11" x14ac:dyDescent="0.3">
      <c r="A338" t="s">
        <v>18</v>
      </c>
      <c r="B338" t="s">
        <v>108</v>
      </c>
      <c r="C338" t="s">
        <v>72</v>
      </c>
      <c r="D338">
        <v>245</v>
      </c>
      <c r="E338">
        <v>6.3818497299999999E-3</v>
      </c>
      <c r="F338">
        <v>1.1544309799999999E-3</v>
      </c>
      <c r="G338">
        <v>1.50420424E-3</v>
      </c>
      <c r="H338">
        <v>3.7232140500000001E-3</v>
      </c>
      <c r="I338" s="45">
        <f t="shared" si="15"/>
        <v>6.3818497299999999E-3</v>
      </c>
      <c r="J338" s="45">
        <f t="shared" si="16"/>
        <v>6.38184927E-3</v>
      </c>
      <c r="K338" t="b">
        <f t="shared" si="17"/>
        <v>1</v>
      </c>
    </row>
    <row r="339" spans="1:11" x14ac:dyDescent="0.3">
      <c r="A339" t="s">
        <v>18</v>
      </c>
      <c r="B339" t="s">
        <v>6</v>
      </c>
      <c r="C339" t="s">
        <v>72</v>
      </c>
      <c r="D339">
        <v>371</v>
      </c>
      <c r="E339">
        <v>5.9096408699999999E-3</v>
      </c>
      <c r="F339">
        <v>9.994881299999999E-4</v>
      </c>
      <c r="G339">
        <v>1.43914695E-3</v>
      </c>
      <c r="H339">
        <v>3.4710053000000002E-3</v>
      </c>
      <c r="I339" s="45">
        <f t="shared" si="15"/>
        <v>5.9096408699999999E-3</v>
      </c>
      <c r="J339" s="45">
        <f t="shared" si="16"/>
        <v>5.9096403800000001E-3</v>
      </c>
      <c r="K339" t="b">
        <f t="shared" si="17"/>
        <v>1</v>
      </c>
    </row>
    <row r="340" spans="1:11" x14ac:dyDescent="0.3">
      <c r="A340" t="s">
        <v>18</v>
      </c>
      <c r="B340" t="s">
        <v>47</v>
      </c>
      <c r="C340" t="s">
        <v>73</v>
      </c>
      <c r="D340">
        <v>1511</v>
      </c>
      <c r="E340">
        <v>5.4935103199999996E-3</v>
      </c>
      <c r="F340">
        <v>9.2649251999999999E-4</v>
      </c>
      <c r="G340">
        <v>1.25562977E-3</v>
      </c>
      <c r="H340">
        <v>3.3113875499999998E-3</v>
      </c>
      <c r="I340" s="45">
        <f t="shared" si="15"/>
        <v>5.4935103199999996E-3</v>
      </c>
      <c r="J340" s="45">
        <f t="shared" si="16"/>
        <v>5.4935098399999998E-3</v>
      </c>
      <c r="K340" t="b">
        <f t="shared" si="17"/>
        <v>1</v>
      </c>
    </row>
    <row r="341" spans="1:11" x14ac:dyDescent="0.3">
      <c r="A341" t="s">
        <v>18</v>
      </c>
      <c r="B341" t="s">
        <v>13</v>
      </c>
      <c r="C341" t="s">
        <v>73</v>
      </c>
      <c r="D341">
        <v>604</v>
      </c>
      <c r="E341">
        <v>4.7496625099999997E-3</v>
      </c>
      <c r="F341">
        <v>8.2654962000000001E-4</v>
      </c>
      <c r="G341">
        <v>1.01675534E-3</v>
      </c>
      <c r="H341">
        <v>2.9063570599999998E-3</v>
      </c>
      <c r="I341" s="45">
        <f t="shared" si="15"/>
        <v>4.7496625099999997E-3</v>
      </c>
      <c r="J341" s="45">
        <f t="shared" si="16"/>
        <v>4.7496620199999999E-3</v>
      </c>
      <c r="K341" t="b">
        <f t="shared" si="17"/>
        <v>1</v>
      </c>
    </row>
    <row r="342" spans="1:11" x14ac:dyDescent="0.3">
      <c r="A342" t="s">
        <v>18</v>
      </c>
      <c r="B342" t="s">
        <v>48</v>
      </c>
      <c r="C342" t="s">
        <v>73</v>
      </c>
      <c r="D342">
        <v>426</v>
      </c>
      <c r="E342">
        <v>5.4733413599999999E-3</v>
      </c>
      <c r="F342">
        <v>9.5385561000000004E-4</v>
      </c>
      <c r="G342">
        <v>1.20864825E-3</v>
      </c>
      <c r="H342">
        <v>3.31083702E-3</v>
      </c>
      <c r="I342" s="45">
        <f t="shared" si="15"/>
        <v>5.4733413599999999E-3</v>
      </c>
      <c r="J342" s="45">
        <f t="shared" si="16"/>
        <v>5.4733408800000001E-3</v>
      </c>
      <c r="K342" t="b">
        <f t="shared" si="17"/>
        <v>1</v>
      </c>
    </row>
    <row r="343" spans="1:11" x14ac:dyDescent="0.3">
      <c r="A343" t="s">
        <v>18</v>
      </c>
      <c r="B343" t="s">
        <v>108</v>
      </c>
      <c r="C343" t="s">
        <v>73</v>
      </c>
      <c r="D343">
        <v>185</v>
      </c>
      <c r="E343">
        <v>6.3986484199999999E-3</v>
      </c>
      <c r="F343">
        <v>1.11536514E-3</v>
      </c>
      <c r="G343">
        <v>1.4454452200000001E-3</v>
      </c>
      <c r="H343">
        <v>3.8378376199999999E-3</v>
      </c>
      <c r="I343" s="45">
        <f t="shared" si="15"/>
        <v>6.3986484199999999E-3</v>
      </c>
      <c r="J343" s="45">
        <f t="shared" si="16"/>
        <v>6.3986479799999999E-3</v>
      </c>
      <c r="K343" t="b">
        <f t="shared" si="17"/>
        <v>1</v>
      </c>
    </row>
    <row r="344" spans="1:11" x14ac:dyDescent="0.3">
      <c r="A344" t="s">
        <v>18</v>
      </c>
      <c r="B344" t="s">
        <v>6</v>
      </c>
      <c r="C344" t="s">
        <v>73</v>
      </c>
      <c r="D344">
        <v>296</v>
      </c>
      <c r="E344">
        <v>6.4746775700000002E-3</v>
      </c>
      <c r="F344">
        <v>9.7300399999999997E-4</v>
      </c>
      <c r="G344">
        <v>1.6920433599999999E-3</v>
      </c>
      <c r="H344">
        <v>3.8096297099999999E-3</v>
      </c>
      <c r="I344" s="45">
        <f t="shared" si="15"/>
        <v>6.4746775700000002E-3</v>
      </c>
      <c r="J344" s="45">
        <f t="shared" si="16"/>
        <v>6.4746770699999996E-3</v>
      </c>
      <c r="K344" t="b">
        <f t="shared" si="17"/>
        <v>1</v>
      </c>
    </row>
    <row r="345" spans="1:11" x14ac:dyDescent="0.3">
      <c r="A345" t="s">
        <v>18</v>
      </c>
      <c r="B345" t="s">
        <v>47</v>
      </c>
      <c r="C345" t="s">
        <v>114</v>
      </c>
      <c r="D345">
        <v>177</v>
      </c>
      <c r="E345">
        <v>6.3965393000000002E-3</v>
      </c>
      <c r="F345">
        <v>1.0894666999999999E-3</v>
      </c>
      <c r="G345">
        <v>2.1670326099999999E-3</v>
      </c>
      <c r="H345">
        <v>3.1400395E-3</v>
      </c>
      <c r="I345" s="45">
        <f t="shared" si="15"/>
        <v>6.3965393000000002E-3</v>
      </c>
      <c r="J345" s="45">
        <f t="shared" si="16"/>
        <v>6.3965388099999996E-3</v>
      </c>
      <c r="K345" t="b">
        <f t="shared" si="17"/>
        <v>1</v>
      </c>
    </row>
    <row r="346" spans="1:11" x14ac:dyDescent="0.3">
      <c r="A346" t="s">
        <v>18</v>
      </c>
      <c r="B346" t="s">
        <v>13</v>
      </c>
      <c r="C346" t="s">
        <v>114</v>
      </c>
      <c r="D346">
        <v>74</v>
      </c>
      <c r="E346">
        <v>6.7944504600000004E-3</v>
      </c>
      <c r="F346">
        <v>1.1502124800000001E-3</v>
      </c>
      <c r="G346">
        <v>2.08661761E-3</v>
      </c>
      <c r="H346">
        <v>3.5576198600000002E-3</v>
      </c>
      <c r="I346" s="45">
        <f t="shared" si="15"/>
        <v>6.7944504600000004E-3</v>
      </c>
      <c r="J346" s="45">
        <f t="shared" si="16"/>
        <v>6.7944499499999998E-3</v>
      </c>
      <c r="K346" t="b">
        <f t="shared" si="17"/>
        <v>1</v>
      </c>
    </row>
    <row r="347" spans="1:11" x14ac:dyDescent="0.3">
      <c r="A347" t="s">
        <v>18</v>
      </c>
      <c r="B347" t="s">
        <v>48</v>
      </c>
      <c r="C347" t="s">
        <v>114</v>
      </c>
      <c r="D347">
        <v>62</v>
      </c>
      <c r="E347">
        <v>5.7002312599999999E-3</v>
      </c>
      <c r="F347">
        <v>1.0653746E-3</v>
      </c>
      <c r="G347">
        <v>2.0043680500000001E-3</v>
      </c>
      <c r="H347">
        <v>2.63048808E-3</v>
      </c>
      <c r="I347" s="45">
        <f t="shared" si="15"/>
        <v>5.7002312599999999E-3</v>
      </c>
      <c r="J347" s="45">
        <f t="shared" si="16"/>
        <v>5.7002307300000003E-3</v>
      </c>
      <c r="K347" t="b">
        <f t="shared" si="17"/>
        <v>1</v>
      </c>
    </row>
    <row r="348" spans="1:11" x14ac:dyDescent="0.3">
      <c r="A348" t="s">
        <v>18</v>
      </c>
      <c r="B348" t="s">
        <v>108</v>
      </c>
      <c r="C348" t="s">
        <v>114</v>
      </c>
      <c r="D348">
        <v>13</v>
      </c>
      <c r="E348">
        <v>7.6023857300000003E-3</v>
      </c>
      <c r="F348">
        <v>1.3274571E-3</v>
      </c>
      <c r="G348">
        <v>2.6718302799999998E-3</v>
      </c>
      <c r="H348">
        <v>3.60309807E-3</v>
      </c>
      <c r="I348" s="45">
        <f t="shared" si="15"/>
        <v>7.6023857300000003E-3</v>
      </c>
      <c r="J348" s="45">
        <f t="shared" si="16"/>
        <v>7.6023854500000005E-3</v>
      </c>
      <c r="K348" t="b">
        <f t="shared" si="17"/>
        <v>1</v>
      </c>
    </row>
    <row r="349" spans="1:11" x14ac:dyDescent="0.3">
      <c r="A349" t="s">
        <v>18</v>
      </c>
      <c r="B349" t="s">
        <v>6</v>
      </c>
      <c r="C349" t="s">
        <v>114</v>
      </c>
      <c r="D349">
        <v>28</v>
      </c>
      <c r="E349">
        <v>6.3268846399999997E-3</v>
      </c>
      <c r="F349">
        <v>8.7177553999999999E-4</v>
      </c>
      <c r="G349">
        <v>2.5053734499999999E-3</v>
      </c>
      <c r="H349">
        <v>2.9497352300000002E-3</v>
      </c>
      <c r="I349" s="45">
        <f t="shared" si="15"/>
        <v>6.3268846399999997E-3</v>
      </c>
      <c r="J349" s="45">
        <f t="shared" si="16"/>
        <v>6.3268842200000005E-3</v>
      </c>
      <c r="K349" t="b">
        <f t="shared" si="17"/>
        <v>1</v>
      </c>
    </row>
    <row r="350" spans="1:11" x14ac:dyDescent="0.3">
      <c r="A350" t="s">
        <v>18</v>
      </c>
      <c r="B350" t="s">
        <v>47</v>
      </c>
      <c r="C350" t="s">
        <v>74</v>
      </c>
      <c r="D350">
        <v>2162</v>
      </c>
      <c r="E350">
        <v>5.5321020199999996E-3</v>
      </c>
      <c r="F350">
        <v>3.1408437E-4</v>
      </c>
      <c r="G350">
        <v>1.2761404599999999E-3</v>
      </c>
      <c r="H350">
        <v>3.9418767000000002E-3</v>
      </c>
      <c r="I350" s="45">
        <f t="shared" ref="I350:I413" si="18">E350</f>
        <v>5.5321020199999996E-3</v>
      </c>
      <c r="J350" s="45">
        <f t="shared" ref="J350:J413" si="19">SUM(F350:H350)</f>
        <v>5.5321015299999998E-3</v>
      </c>
      <c r="K350" t="b">
        <f t="shared" ref="K350:K413" si="20">ROUND(I350,5)=ROUND(J350,5)</f>
        <v>1</v>
      </c>
    </row>
    <row r="351" spans="1:11" x14ac:dyDescent="0.3">
      <c r="A351" t="s">
        <v>18</v>
      </c>
      <c r="B351" t="s">
        <v>13</v>
      </c>
      <c r="C351" t="s">
        <v>74</v>
      </c>
      <c r="D351">
        <v>772</v>
      </c>
      <c r="E351">
        <v>4.9847675699999996E-3</v>
      </c>
      <c r="F351">
        <v>2.4387989000000001E-4</v>
      </c>
      <c r="G351">
        <v>1.07938711E-3</v>
      </c>
      <c r="H351">
        <v>3.66150006E-3</v>
      </c>
      <c r="I351" s="45">
        <f t="shared" si="18"/>
        <v>4.9847675699999996E-3</v>
      </c>
      <c r="J351" s="45">
        <f t="shared" si="19"/>
        <v>4.98476706E-3</v>
      </c>
      <c r="K351" t="b">
        <f t="shared" si="20"/>
        <v>1</v>
      </c>
    </row>
    <row r="352" spans="1:11" x14ac:dyDescent="0.3">
      <c r="A352" t="s">
        <v>18</v>
      </c>
      <c r="B352" t="s">
        <v>48</v>
      </c>
      <c r="C352" t="s">
        <v>74</v>
      </c>
      <c r="D352">
        <v>507</v>
      </c>
      <c r="E352">
        <v>5.2031510200000004E-3</v>
      </c>
      <c r="F352">
        <v>3.1941681000000001E-4</v>
      </c>
      <c r="G352">
        <v>1.17293059E-3</v>
      </c>
      <c r="H352">
        <v>3.7108031399999998E-3</v>
      </c>
      <c r="I352" s="45">
        <f t="shared" si="18"/>
        <v>5.2031510200000004E-3</v>
      </c>
      <c r="J352" s="45">
        <f t="shared" si="19"/>
        <v>5.2031505399999997E-3</v>
      </c>
      <c r="K352" t="b">
        <f t="shared" si="20"/>
        <v>1</v>
      </c>
    </row>
    <row r="353" spans="1:11" x14ac:dyDescent="0.3">
      <c r="A353" t="s">
        <v>18</v>
      </c>
      <c r="B353" t="s">
        <v>108</v>
      </c>
      <c r="C353" t="s">
        <v>74</v>
      </c>
      <c r="D353">
        <v>207</v>
      </c>
      <c r="E353">
        <v>6.5382892599999999E-3</v>
      </c>
      <c r="F353">
        <v>4.9153447000000003E-4</v>
      </c>
      <c r="G353">
        <v>1.4975283799999999E-3</v>
      </c>
      <c r="H353">
        <v>4.5492259200000003E-3</v>
      </c>
      <c r="I353" s="45">
        <f t="shared" si="18"/>
        <v>6.5382892599999999E-3</v>
      </c>
      <c r="J353" s="45">
        <f t="shared" si="19"/>
        <v>6.5382887700000001E-3</v>
      </c>
      <c r="K353" t="b">
        <f t="shared" si="20"/>
        <v>1</v>
      </c>
    </row>
    <row r="354" spans="1:11" x14ac:dyDescent="0.3">
      <c r="A354" t="s">
        <v>18</v>
      </c>
      <c r="B354" t="s">
        <v>6</v>
      </c>
      <c r="C354" t="s">
        <v>74</v>
      </c>
      <c r="D354">
        <v>676</v>
      </c>
      <c r="E354">
        <v>6.0957700700000001E-3</v>
      </c>
      <c r="F354">
        <v>3.3592185E-4</v>
      </c>
      <c r="G354">
        <v>1.5104506699999999E-3</v>
      </c>
      <c r="H354">
        <v>4.2493970799999999E-3</v>
      </c>
      <c r="I354" s="45">
        <f t="shared" si="18"/>
        <v>6.0957700700000001E-3</v>
      </c>
      <c r="J354" s="45">
        <f t="shared" si="19"/>
        <v>6.0957696000000002E-3</v>
      </c>
      <c r="K354" t="b">
        <f t="shared" si="20"/>
        <v>1</v>
      </c>
    </row>
    <row r="355" spans="1:11" x14ac:dyDescent="0.3">
      <c r="A355" t="s">
        <v>18</v>
      </c>
      <c r="B355" t="s">
        <v>47</v>
      </c>
      <c r="C355" t="s">
        <v>75</v>
      </c>
      <c r="D355">
        <v>2427</v>
      </c>
      <c r="E355">
        <v>5.0045158900000001E-3</v>
      </c>
      <c r="F355">
        <v>7.8496709999999995E-4</v>
      </c>
      <c r="G355">
        <v>9.6013287000000004E-4</v>
      </c>
      <c r="H355">
        <v>3.2594154299999999E-3</v>
      </c>
      <c r="I355" s="45">
        <f t="shared" si="18"/>
        <v>5.0045158900000001E-3</v>
      </c>
      <c r="J355" s="45">
        <f t="shared" si="19"/>
        <v>5.0045153999999994E-3</v>
      </c>
      <c r="K355" t="b">
        <f t="shared" si="20"/>
        <v>1</v>
      </c>
    </row>
    <row r="356" spans="1:11" x14ac:dyDescent="0.3">
      <c r="A356" t="s">
        <v>18</v>
      </c>
      <c r="B356" t="s">
        <v>13</v>
      </c>
      <c r="C356" t="s">
        <v>75</v>
      </c>
      <c r="D356">
        <v>1239</v>
      </c>
      <c r="E356">
        <v>4.4344955399999997E-3</v>
      </c>
      <c r="F356">
        <v>7.0977354999999999E-4</v>
      </c>
      <c r="G356">
        <v>8.6285211999999995E-4</v>
      </c>
      <c r="H356">
        <v>2.8618694000000001E-3</v>
      </c>
      <c r="I356" s="45">
        <f t="shared" si="18"/>
        <v>4.4344955399999997E-3</v>
      </c>
      <c r="J356" s="45">
        <f t="shared" si="19"/>
        <v>4.4344950699999998E-3</v>
      </c>
      <c r="K356" t="b">
        <f t="shared" si="20"/>
        <v>1</v>
      </c>
    </row>
    <row r="357" spans="1:11" x14ac:dyDescent="0.3">
      <c r="A357" t="s">
        <v>18</v>
      </c>
      <c r="B357" t="s">
        <v>48</v>
      </c>
      <c r="C357" t="s">
        <v>75</v>
      </c>
      <c r="D357">
        <v>629</v>
      </c>
      <c r="E357">
        <v>5.2777039399999996E-3</v>
      </c>
      <c r="F357">
        <v>8.1712204000000004E-4</v>
      </c>
      <c r="G357">
        <v>9.7604934000000004E-4</v>
      </c>
      <c r="H357">
        <v>3.4845320799999999E-3</v>
      </c>
      <c r="I357" s="45">
        <f t="shared" si="18"/>
        <v>5.2777039399999996E-3</v>
      </c>
      <c r="J357" s="45">
        <f t="shared" si="19"/>
        <v>5.2777034599999998E-3</v>
      </c>
      <c r="K357" t="b">
        <f t="shared" si="20"/>
        <v>1</v>
      </c>
    </row>
    <row r="358" spans="1:11" x14ac:dyDescent="0.3">
      <c r="A358" t="s">
        <v>18</v>
      </c>
      <c r="B358" t="s">
        <v>108</v>
      </c>
      <c r="C358" t="s">
        <v>75</v>
      </c>
      <c r="D358">
        <v>119</v>
      </c>
      <c r="E358">
        <v>6.0576172400000003E-3</v>
      </c>
      <c r="F358">
        <v>9.9177147000000009E-4</v>
      </c>
      <c r="G358">
        <v>1.1150985600000001E-3</v>
      </c>
      <c r="H358">
        <v>3.9507467500000002E-3</v>
      </c>
      <c r="I358" s="45">
        <f t="shared" si="18"/>
        <v>6.0576172400000003E-3</v>
      </c>
      <c r="J358" s="45">
        <f t="shared" si="19"/>
        <v>6.0576167800000004E-3</v>
      </c>
      <c r="K358" t="b">
        <f t="shared" si="20"/>
        <v>1</v>
      </c>
    </row>
    <row r="359" spans="1:11" x14ac:dyDescent="0.3">
      <c r="A359" t="s">
        <v>18</v>
      </c>
      <c r="B359" t="s">
        <v>6</v>
      </c>
      <c r="C359" t="s">
        <v>75</v>
      </c>
      <c r="D359">
        <v>440</v>
      </c>
      <c r="E359">
        <v>5.9342905700000004E-3</v>
      </c>
      <c r="F359">
        <v>8.9480720999999999E-4</v>
      </c>
      <c r="G359">
        <v>1.1694021099999999E-3</v>
      </c>
      <c r="H359">
        <v>3.8700807600000001E-3</v>
      </c>
      <c r="I359" s="45">
        <f t="shared" si="18"/>
        <v>5.9342905700000004E-3</v>
      </c>
      <c r="J359" s="45">
        <f t="shared" si="19"/>
        <v>5.9342900799999997E-3</v>
      </c>
      <c r="K359" t="b">
        <f t="shared" si="20"/>
        <v>1</v>
      </c>
    </row>
    <row r="360" spans="1:11" x14ac:dyDescent="0.3">
      <c r="A360" t="s">
        <v>18</v>
      </c>
      <c r="B360" t="s">
        <v>47</v>
      </c>
      <c r="C360" t="s">
        <v>76</v>
      </c>
      <c r="D360">
        <v>1273</v>
      </c>
      <c r="E360">
        <v>6.0455668799999996E-3</v>
      </c>
      <c r="F360">
        <v>8.2359559999999998E-4</v>
      </c>
      <c r="G360">
        <v>1.57540126E-3</v>
      </c>
      <c r="H360">
        <v>3.6465695500000001E-3</v>
      </c>
      <c r="I360" s="45">
        <f t="shared" si="18"/>
        <v>6.0455668799999996E-3</v>
      </c>
      <c r="J360" s="45">
        <f t="shared" si="19"/>
        <v>6.0455664099999997E-3</v>
      </c>
      <c r="K360" t="b">
        <f t="shared" si="20"/>
        <v>1</v>
      </c>
    </row>
    <row r="361" spans="1:11" x14ac:dyDescent="0.3">
      <c r="A361" t="s">
        <v>18</v>
      </c>
      <c r="B361" t="s">
        <v>13</v>
      </c>
      <c r="C361" t="s">
        <v>76</v>
      </c>
      <c r="D361">
        <v>479</v>
      </c>
      <c r="E361">
        <v>5.2083814099999999E-3</v>
      </c>
      <c r="F361">
        <v>6.7902822000000002E-4</v>
      </c>
      <c r="G361">
        <v>1.35955477E-3</v>
      </c>
      <c r="H361">
        <v>3.1697979599999999E-3</v>
      </c>
      <c r="I361" s="45">
        <f t="shared" si="18"/>
        <v>5.2083814099999999E-3</v>
      </c>
      <c r="J361" s="45">
        <f t="shared" si="19"/>
        <v>5.20838095E-3</v>
      </c>
      <c r="K361" t="b">
        <f t="shared" si="20"/>
        <v>1</v>
      </c>
    </row>
    <row r="362" spans="1:11" x14ac:dyDescent="0.3">
      <c r="A362" t="s">
        <v>18</v>
      </c>
      <c r="B362" t="s">
        <v>48</v>
      </c>
      <c r="C362" t="s">
        <v>76</v>
      </c>
      <c r="D362">
        <v>326</v>
      </c>
      <c r="E362">
        <v>5.8590729800000003E-3</v>
      </c>
      <c r="F362">
        <v>7.7922606000000003E-4</v>
      </c>
      <c r="G362">
        <v>1.5183691599999999E-3</v>
      </c>
      <c r="H362">
        <v>3.5614772599999998E-3</v>
      </c>
      <c r="I362" s="45">
        <f t="shared" si="18"/>
        <v>5.8590729800000003E-3</v>
      </c>
      <c r="J362" s="45">
        <f t="shared" si="19"/>
        <v>5.8590724799999997E-3</v>
      </c>
      <c r="K362" t="b">
        <f t="shared" si="20"/>
        <v>1</v>
      </c>
    </row>
    <row r="363" spans="1:11" x14ac:dyDescent="0.3">
      <c r="A363" t="s">
        <v>18</v>
      </c>
      <c r="B363" t="s">
        <v>108</v>
      </c>
      <c r="C363" t="s">
        <v>76</v>
      </c>
      <c r="D363">
        <v>161</v>
      </c>
      <c r="E363">
        <v>7.6714542200000003E-3</v>
      </c>
      <c r="F363">
        <v>1.1579103800000001E-3</v>
      </c>
      <c r="G363">
        <v>1.78607349E-3</v>
      </c>
      <c r="H363">
        <v>4.7274698499999998E-3</v>
      </c>
      <c r="I363" s="45">
        <f t="shared" si="18"/>
        <v>7.6714542200000003E-3</v>
      </c>
      <c r="J363" s="45">
        <f t="shared" si="19"/>
        <v>7.6714537199999997E-3</v>
      </c>
      <c r="K363" t="b">
        <f t="shared" si="20"/>
        <v>1</v>
      </c>
    </row>
    <row r="364" spans="1:11" x14ac:dyDescent="0.3">
      <c r="A364" t="s">
        <v>18</v>
      </c>
      <c r="B364" t="s">
        <v>6</v>
      </c>
      <c r="C364" t="s">
        <v>76</v>
      </c>
      <c r="D364">
        <v>307</v>
      </c>
      <c r="E364">
        <v>6.6971662000000001E-3</v>
      </c>
      <c r="F364">
        <v>9.2094922999999996E-4</v>
      </c>
      <c r="G364">
        <v>1.8622569800000001E-3</v>
      </c>
      <c r="H364">
        <v>3.9139595300000003E-3</v>
      </c>
      <c r="I364" s="45">
        <f t="shared" si="18"/>
        <v>6.6971662000000001E-3</v>
      </c>
      <c r="J364" s="45">
        <f t="shared" si="19"/>
        <v>6.6971657400000002E-3</v>
      </c>
      <c r="K364" t="b">
        <f t="shared" si="20"/>
        <v>1</v>
      </c>
    </row>
    <row r="365" spans="1:11" x14ac:dyDescent="0.3">
      <c r="A365" t="s">
        <v>18</v>
      </c>
      <c r="B365" t="s">
        <v>47</v>
      </c>
      <c r="C365" t="s">
        <v>77</v>
      </c>
      <c r="D365">
        <v>1152</v>
      </c>
      <c r="E365">
        <v>7.1398270300000004E-3</v>
      </c>
      <c r="F365">
        <v>6.1721338000000003E-4</v>
      </c>
      <c r="G365">
        <v>2.0831321599999999E-3</v>
      </c>
      <c r="H365">
        <v>4.4394810200000002E-3</v>
      </c>
      <c r="I365" s="45">
        <f t="shared" si="18"/>
        <v>7.1398270300000004E-3</v>
      </c>
      <c r="J365" s="45">
        <f t="shared" si="19"/>
        <v>7.1398265599999997E-3</v>
      </c>
      <c r="K365" t="b">
        <f t="shared" si="20"/>
        <v>1</v>
      </c>
    </row>
    <row r="366" spans="1:11" x14ac:dyDescent="0.3">
      <c r="A366" t="s">
        <v>18</v>
      </c>
      <c r="B366" t="s">
        <v>13</v>
      </c>
      <c r="C366" t="s">
        <v>77</v>
      </c>
      <c r="D366">
        <v>373</v>
      </c>
      <c r="E366">
        <v>6.3430577900000003E-3</v>
      </c>
      <c r="F366">
        <v>5.4795302999999999E-4</v>
      </c>
      <c r="G366">
        <v>1.81287832E-3</v>
      </c>
      <c r="H366">
        <v>3.9822259700000003E-3</v>
      </c>
      <c r="I366" s="45">
        <f t="shared" si="18"/>
        <v>6.3430577900000003E-3</v>
      </c>
      <c r="J366" s="45">
        <f t="shared" si="19"/>
        <v>6.3430573200000005E-3</v>
      </c>
      <c r="K366" t="b">
        <f t="shared" si="20"/>
        <v>1</v>
      </c>
    </row>
    <row r="367" spans="1:11" x14ac:dyDescent="0.3">
      <c r="A367" t="s">
        <v>18</v>
      </c>
      <c r="B367" t="s">
        <v>48</v>
      </c>
      <c r="C367" t="s">
        <v>77</v>
      </c>
      <c r="D367">
        <v>329</v>
      </c>
      <c r="E367">
        <v>6.6527705300000002E-3</v>
      </c>
      <c r="F367">
        <v>6.2211503999999996E-4</v>
      </c>
      <c r="G367">
        <v>1.8817894099999999E-3</v>
      </c>
      <c r="H367">
        <v>4.1488655600000002E-3</v>
      </c>
      <c r="I367" s="45">
        <f t="shared" si="18"/>
        <v>6.6527705300000002E-3</v>
      </c>
      <c r="J367" s="45">
        <f t="shared" si="19"/>
        <v>6.6527700099999997E-3</v>
      </c>
      <c r="K367" t="b">
        <f t="shared" si="20"/>
        <v>1</v>
      </c>
    </row>
    <row r="368" spans="1:11" x14ac:dyDescent="0.3">
      <c r="A368" t="s">
        <v>18</v>
      </c>
      <c r="B368" t="s">
        <v>108</v>
      </c>
      <c r="C368" t="s">
        <v>77</v>
      </c>
      <c r="D368">
        <v>181</v>
      </c>
      <c r="E368">
        <v>8.8988640800000008E-3</v>
      </c>
      <c r="F368">
        <v>7.0966314999999997E-4</v>
      </c>
      <c r="G368">
        <v>2.4979535399999998E-3</v>
      </c>
      <c r="H368">
        <v>5.6912469500000002E-3</v>
      </c>
      <c r="I368" s="45">
        <f t="shared" si="18"/>
        <v>8.8988640800000008E-3</v>
      </c>
      <c r="J368" s="45">
        <f t="shared" si="19"/>
        <v>8.8988636400000008E-3</v>
      </c>
      <c r="K368" t="b">
        <f t="shared" si="20"/>
        <v>1</v>
      </c>
    </row>
    <row r="369" spans="1:11" x14ac:dyDescent="0.3">
      <c r="A369" t="s">
        <v>18</v>
      </c>
      <c r="B369" t="s">
        <v>6</v>
      </c>
      <c r="C369" t="s">
        <v>77</v>
      </c>
      <c r="D369">
        <v>269</v>
      </c>
      <c r="E369">
        <v>7.6567445499999996E-3</v>
      </c>
      <c r="F369">
        <v>6.4505002000000001E-4</v>
      </c>
      <c r="G369">
        <v>2.4250049299999999E-3</v>
      </c>
      <c r="H369">
        <v>4.5866891599999999E-3</v>
      </c>
      <c r="I369" s="45">
        <f t="shared" si="18"/>
        <v>7.6567445499999996E-3</v>
      </c>
      <c r="J369" s="45">
        <f t="shared" si="19"/>
        <v>7.6567441099999996E-3</v>
      </c>
      <c r="K369" t="b">
        <f t="shared" si="20"/>
        <v>1</v>
      </c>
    </row>
    <row r="370" spans="1:11" x14ac:dyDescent="0.3">
      <c r="A370" t="s">
        <v>18</v>
      </c>
      <c r="B370" t="s">
        <v>47</v>
      </c>
      <c r="C370" t="s">
        <v>78</v>
      </c>
      <c r="D370">
        <v>2794</v>
      </c>
      <c r="E370">
        <v>4.7646492000000002E-3</v>
      </c>
      <c r="F370">
        <v>9.9592107999999999E-4</v>
      </c>
      <c r="G370">
        <v>1.0684930900000001E-3</v>
      </c>
      <c r="H370">
        <v>2.7002345500000001E-3</v>
      </c>
      <c r="I370" s="45">
        <f t="shared" si="18"/>
        <v>4.7646492000000002E-3</v>
      </c>
      <c r="J370" s="45">
        <f t="shared" si="19"/>
        <v>4.7646487200000004E-3</v>
      </c>
      <c r="K370" t="b">
        <f t="shared" si="20"/>
        <v>1</v>
      </c>
    </row>
    <row r="371" spans="1:11" x14ac:dyDescent="0.3">
      <c r="A371" t="s">
        <v>18</v>
      </c>
      <c r="B371" t="s">
        <v>13</v>
      </c>
      <c r="C371" t="s">
        <v>78</v>
      </c>
      <c r="D371">
        <v>1422</v>
      </c>
      <c r="E371">
        <v>4.5195698700000002E-3</v>
      </c>
      <c r="F371">
        <v>9.3225804999999995E-4</v>
      </c>
      <c r="G371">
        <v>1.00945924E-3</v>
      </c>
      <c r="H371">
        <v>2.5778520899999999E-3</v>
      </c>
      <c r="I371" s="45">
        <f t="shared" si="18"/>
        <v>4.5195698700000002E-3</v>
      </c>
      <c r="J371" s="45">
        <f t="shared" si="19"/>
        <v>4.5195693799999995E-3</v>
      </c>
      <c r="K371" t="b">
        <f t="shared" si="20"/>
        <v>1</v>
      </c>
    </row>
    <row r="372" spans="1:11" x14ac:dyDescent="0.3">
      <c r="A372" t="s">
        <v>18</v>
      </c>
      <c r="B372" t="s">
        <v>48</v>
      </c>
      <c r="C372" t="s">
        <v>78</v>
      </c>
      <c r="D372">
        <v>590</v>
      </c>
      <c r="E372">
        <v>4.5503764000000002E-3</v>
      </c>
      <c r="F372">
        <v>9.7669465999999992E-4</v>
      </c>
      <c r="G372">
        <v>1.0573993099999999E-3</v>
      </c>
      <c r="H372">
        <v>2.5162819300000002E-3</v>
      </c>
      <c r="I372" s="45">
        <f t="shared" si="18"/>
        <v>4.5503764000000002E-3</v>
      </c>
      <c r="J372" s="45">
        <f t="shared" si="19"/>
        <v>4.5503759000000005E-3</v>
      </c>
      <c r="K372" t="b">
        <f t="shared" si="20"/>
        <v>1</v>
      </c>
    </row>
    <row r="373" spans="1:11" x14ac:dyDescent="0.3">
      <c r="A373" t="s">
        <v>18</v>
      </c>
      <c r="B373" t="s">
        <v>108</v>
      </c>
      <c r="C373" t="s">
        <v>78</v>
      </c>
      <c r="D373">
        <v>194</v>
      </c>
      <c r="E373">
        <v>5.6224343900000001E-3</v>
      </c>
      <c r="F373">
        <v>1.24707642E-3</v>
      </c>
      <c r="G373">
        <v>1.0667833500000001E-3</v>
      </c>
      <c r="H373">
        <v>3.3085741299999998E-3</v>
      </c>
      <c r="I373" s="45">
        <f t="shared" si="18"/>
        <v>5.6224343900000001E-3</v>
      </c>
      <c r="J373" s="45">
        <f t="shared" si="19"/>
        <v>5.6224338999999995E-3</v>
      </c>
      <c r="K373" t="b">
        <f t="shared" si="20"/>
        <v>1</v>
      </c>
    </row>
    <row r="374" spans="1:11" x14ac:dyDescent="0.3">
      <c r="A374" t="s">
        <v>18</v>
      </c>
      <c r="B374" t="s">
        <v>6</v>
      </c>
      <c r="C374" t="s">
        <v>78</v>
      </c>
      <c r="D374">
        <v>588</v>
      </c>
      <c r="E374">
        <v>5.2893319300000002E-3</v>
      </c>
      <c r="F374">
        <v>1.0863092799999999E-3</v>
      </c>
      <c r="G374">
        <v>1.22295422E-3</v>
      </c>
      <c r="H374">
        <v>2.98006794E-3</v>
      </c>
      <c r="I374" s="45">
        <f t="shared" si="18"/>
        <v>5.2893319300000002E-3</v>
      </c>
      <c r="J374" s="45">
        <f t="shared" si="19"/>
        <v>5.2893314399999995E-3</v>
      </c>
      <c r="K374" t="b">
        <f t="shared" si="20"/>
        <v>1</v>
      </c>
    </row>
    <row r="375" spans="1:11" x14ac:dyDescent="0.3">
      <c r="A375" t="s">
        <v>18</v>
      </c>
      <c r="B375" t="s">
        <v>47</v>
      </c>
      <c r="C375" t="s">
        <v>79</v>
      </c>
      <c r="D375">
        <v>1402</v>
      </c>
      <c r="E375">
        <v>6.1383536999999998E-3</v>
      </c>
      <c r="F375">
        <v>6.8991197999999996E-4</v>
      </c>
      <c r="G375">
        <v>1.5460054599999999E-3</v>
      </c>
      <c r="H375">
        <v>3.9024357700000001E-3</v>
      </c>
      <c r="I375" s="45">
        <f t="shared" si="18"/>
        <v>6.1383536999999998E-3</v>
      </c>
      <c r="J375" s="45">
        <f t="shared" si="19"/>
        <v>6.1383532100000001E-3</v>
      </c>
      <c r="K375" t="b">
        <f t="shared" si="20"/>
        <v>1</v>
      </c>
    </row>
    <row r="376" spans="1:11" x14ac:dyDescent="0.3">
      <c r="A376" t="s">
        <v>18</v>
      </c>
      <c r="B376" t="s">
        <v>13</v>
      </c>
      <c r="C376" t="s">
        <v>79</v>
      </c>
      <c r="D376">
        <v>521</v>
      </c>
      <c r="E376">
        <v>5.5427149900000002E-3</v>
      </c>
      <c r="F376">
        <v>5.9396524999999999E-4</v>
      </c>
      <c r="G376">
        <v>1.3736490799999999E-3</v>
      </c>
      <c r="H376">
        <v>3.57510018E-3</v>
      </c>
      <c r="I376" s="45">
        <f t="shared" si="18"/>
        <v>5.5427149900000002E-3</v>
      </c>
      <c r="J376" s="45">
        <f t="shared" si="19"/>
        <v>5.5427145099999995E-3</v>
      </c>
      <c r="K376" t="b">
        <f t="shared" si="20"/>
        <v>1</v>
      </c>
    </row>
    <row r="377" spans="1:11" x14ac:dyDescent="0.3">
      <c r="A377" t="s">
        <v>18</v>
      </c>
      <c r="B377" t="s">
        <v>48</v>
      </c>
      <c r="C377" t="s">
        <v>79</v>
      </c>
      <c r="D377">
        <v>349</v>
      </c>
      <c r="E377">
        <v>5.9226756599999996E-3</v>
      </c>
      <c r="F377">
        <v>6.8356655999999997E-4</v>
      </c>
      <c r="G377">
        <v>1.5343770800000001E-3</v>
      </c>
      <c r="H377">
        <v>3.7047315400000002E-3</v>
      </c>
      <c r="I377" s="45">
        <f t="shared" si="18"/>
        <v>5.9226756599999996E-3</v>
      </c>
      <c r="J377" s="45">
        <f t="shared" si="19"/>
        <v>5.9226751799999998E-3</v>
      </c>
      <c r="K377" t="b">
        <f t="shared" si="20"/>
        <v>1</v>
      </c>
    </row>
    <row r="378" spans="1:11" x14ac:dyDescent="0.3">
      <c r="A378" t="s">
        <v>18</v>
      </c>
      <c r="B378" t="s">
        <v>108</v>
      </c>
      <c r="C378" t="s">
        <v>79</v>
      </c>
      <c r="D378">
        <v>249</v>
      </c>
      <c r="E378">
        <v>7.1642121599999999E-3</v>
      </c>
      <c r="F378">
        <v>7.6049546000000003E-4</v>
      </c>
      <c r="G378">
        <v>1.8291217900000001E-3</v>
      </c>
      <c r="H378">
        <v>4.5745944300000004E-3</v>
      </c>
      <c r="I378" s="45">
        <f t="shared" si="18"/>
        <v>7.1642121599999999E-3</v>
      </c>
      <c r="J378" s="45">
        <f t="shared" si="19"/>
        <v>7.1642116800000009E-3</v>
      </c>
      <c r="K378" t="b">
        <f t="shared" si="20"/>
        <v>1</v>
      </c>
    </row>
    <row r="379" spans="1:11" x14ac:dyDescent="0.3">
      <c r="A379" t="s">
        <v>18</v>
      </c>
      <c r="B379" t="s">
        <v>6</v>
      </c>
      <c r="C379" t="s">
        <v>79</v>
      </c>
      <c r="D379">
        <v>283</v>
      </c>
      <c r="E379">
        <v>6.5982853200000002E-3</v>
      </c>
      <c r="F379">
        <v>8.1227070000000005E-4</v>
      </c>
      <c r="G379">
        <v>1.6285496699999999E-3</v>
      </c>
      <c r="H379">
        <v>4.1574644199999997E-3</v>
      </c>
      <c r="I379" s="45">
        <f t="shared" si="18"/>
        <v>6.5982853200000002E-3</v>
      </c>
      <c r="J379" s="45">
        <f t="shared" si="19"/>
        <v>6.5982847899999997E-3</v>
      </c>
      <c r="K379" t="b">
        <f t="shared" si="20"/>
        <v>1</v>
      </c>
    </row>
    <row r="380" spans="1:11" x14ac:dyDescent="0.3">
      <c r="A380" t="s">
        <v>18</v>
      </c>
      <c r="B380" t="s">
        <v>47</v>
      </c>
      <c r="C380" t="s">
        <v>80</v>
      </c>
      <c r="D380">
        <v>1123</v>
      </c>
      <c r="E380">
        <v>7.3172159599999998E-3</v>
      </c>
      <c r="F380">
        <v>1.0567859000000001E-3</v>
      </c>
      <c r="G380">
        <v>1.9665926300000002E-3</v>
      </c>
      <c r="H380">
        <v>4.2938369500000002E-3</v>
      </c>
      <c r="I380" s="45">
        <f t="shared" si="18"/>
        <v>7.3172159599999998E-3</v>
      </c>
      <c r="J380" s="45">
        <f t="shared" si="19"/>
        <v>7.31721548E-3</v>
      </c>
      <c r="K380" t="b">
        <f t="shared" si="20"/>
        <v>1</v>
      </c>
    </row>
    <row r="381" spans="1:11" x14ac:dyDescent="0.3">
      <c r="A381" t="s">
        <v>18</v>
      </c>
      <c r="B381" t="s">
        <v>13</v>
      </c>
      <c r="C381" t="s">
        <v>80</v>
      </c>
      <c r="D381">
        <v>386</v>
      </c>
      <c r="E381">
        <v>6.2305397299999999E-3</v>
      </c>
      <c r="F381">
        <v>8.5744076E-4</v>
      </c>
      <c r="G381">
        <v>1.74504629E-3</v>
      </c>
      <c r="H381">
        <v>3.6280522100000001E-3</v>
      </c>
      <c r="I381" s="45">
        <f t="shared" si="18"/>
        <v>6.2305397299999999E-3</v>
      </c>
      <c r="J381" s="45">
        <f t="shared" si="19"/>
        <v>6.23053926E-3</v>
      </c>
      <c r="K381" t="b">
        <f t="shared" si="20"/>
        <v>1</v>
      </c>
    </row>
    <row r="382" spans="1:11" x14ac:dyDescent="0.3">
      <c r="A382" t="s">
        <v>18</v>
      </c>
      <c r="B382" t="s">
        <v>48</v>
      </c>
      <c r="C382" t="s">
        <v>80</v>
      </c>
      <c r="D382">
        <v>320</v>
      </c>
      <c r="E382">
        <v>6.89619477E-3</v>
      </c>
      <c r="F382">
        <v>9.6364993999999995E-4</v>
      </c>
      <c r="G382">
        <v>1.91192828E-3</v>
      </c>
      <c r="H382">
        <v>4.02061608E-3</v>
      </c>
      <c r="I382" s="45">
        <f t="shared" si="18"/>
        <v>6.89619477E-3</v>
      </c>
      <c r="J382" s="45">
        <f t="shared" si="19"/>
        <v>6.8961943000000001E-3</v>
      </c>
      <c r="K382" t="b">
        <f t="shared" si="20"/>
        <v>1</v>
      </c>
    </row>
    <row r="383" spans="1:11" x14ac:dyDescent="0.3">
      <c r="A383" t="s">
        <v>18</v>
      </c>
      <c r="B383" t="s">
        <v>108</v>
      </c>
      <c r="C383" t="s">
        <v>80</v>
      </c>
      <c r="D383">
        <v>166</v>
      </c>
      <c r="E383">
        <v>8.6029532299999999E-3</v>
      </c>
      <c r="F383">
        <v>1.4462709299999999E-3</v>
      </c>
      <c r="G383">
        <v>2.2719347600000002E-3</v>
      </c>
      <c r="H383">
        <v>4.8847470699999998E-3</v>
      </c>
      <c r="I383" s="45">
        <f t="shared" si="18"/>
        <v>8.6029532299999999E-3</v>
      </c>
      <c r="J383" s="45">
        <f t="shared" si="19"/>
        <v>8.6029527600000009E-3</v>
      </c>
      <c r="K383" t="b">
        <f t="shared" si="20"/>
        <v>1</v>
      </c>
    </row>
    <row r="384" spans="1:11" x14ac:dyDescent="0.3">
      <c r="A384" t="s">
        <v>18</v>
      </c>
      <c r="B384" t="s">
        <v>6</v>
      </c>
      <c r="C384" t="s">
        <v>80</v>
      </c>
      <c r="D384">
        <v>251</v>
      </c>
      <c r="E384">
        <v>8.6747913399999998E-3</v>
      </c>
      <c r="F384">
        <v>1.22449991E-3</v>
      </c>
      <c r="G384">
        <v>2.1750495500000001E-3</v>
      </c>
      <c r="H384">
        <v>5.2752413800000002E-3</v>
      </c>
      <c r="I384" s="45">
        <f t="shared" si="18"/>
        <v>8.6747913399999998E-3</v>
      </c>
      <c r="J384" s="45">
        <f t="shared" si="19"/>
        <v>8.67479084E-3</v>
      </c>
      <c r="K384" t="b">
        <f t="shared" si="20"/>
        <v>1</v>
      </c>
    </row>
    <row r="385" spans="1:11" x14ac:dyDescent="0.3">
      <c r="A385" t="s">
        <v>18</v>
      </c>
      <c r="B385" t="s">
        <v>47</v>
      </c>
      <c r="C385" t="s">
        <v>81</v>
      </c>
      <c r="D385">
        <v>1066</v>
      </c>
      <c r="E385">
        <v>6.5068877499999999E-3</v>
      </c>
      <c r="F385">
        <v>9.4348222999999999E-4</v>
      </c>
      <c r="G385">
        <v>1.69576448E-3</v>
      </c>
      <c r="H385">
        <v>3.8676405599999998E-3</v>
      </c>
      <c r="I385" s="45">
        <f t="shared" si="18"/>
        <v>6.5068877499999999E-3</v>
      </c>
      <c r="J385" s="45">
        <f t="shared" si="19"/>
        <v>6.50688727E-3</v>
      </c>
      <c r="K385" t="b">
        <f t="shared" si="20"/>
        <v>1</v>
      </c>
    </row>
    <row r="386" spans="1:11" x14ac:dyDescent="0.3">
      <c r="A386" t="s">
        <v>18</v>
      </c>
      <c r="B386" t="s">
        <v>13</v>
      </c>
      <c r="C386" t="s">
        <v>81</v>
      </c>
      <c r="D386">
        <v>356</v>
      </c>
      <c r="E386">
        <v>5.7710086700000001E-3</v>
      </c>
      <c r="F386">
        <v>8.4975136999999997E-4</v>
      </c>
      <c r="G386">
        <v>1.42198531E-3</v>
      </c>
      <c r="H386">
        <v>3.4992715000000001E-3</v>
      </c>
      <c r="I386" s="45">
        <f t="shared" si="18"/>
        <v>5.7710086700000001E-3</v>
      </c>
      <c r="J386" s="45">
        <f t="shared" si="19"/>
        <v>5.7710081800000004E-3</v>
      </c>
      <c r="K386" t="b">
        <f t="shared" si="20"/>
        <v>1</v>
      </c>
    </row>
    <row r="387" spans="1:11" x14ac:dyDescent="0.3">
      <c r="A387" t="s">
        <v>18</v>
      </c>
      <c r="B387" t="s">
        <v>48</v>
      </c>
      <c r="C387" t="s">
        <v>81</v>
      </c>
      <c r="D387">
        <v>238</v>
      </c>
      <c r="E387">
        <v>6.3084537100000001E-3</v>
      </c>
      <c r="F387">
        <v>9.5773009000000003E-4</v>
      </c>
      <c r="G387">
        <v>1.5992158299999999E-3</v>
      </c>
      <c r="H387">
        <v>3.7515073099999999E-3</v>
      </c>
      <c r="I387" s="45">
        <f t="shared" si="18"/>
        <v>6.3084537100000001E-3</v>
      </c>
      <c r="J387" s="45">
        <f t="shared" si="19"/>
        <v>6.3084532300000003E-3</v>
      </c>
      <c r="K387" t="b">
        <f t="shared" si="20"/>
        <v>1</v>
      </c>
    </row>
    <row r="388" spans="1:11" x14ac:dyDescent="0.3">
      <c r="A388" t="s">
        <v>18</v>
      </c>
      <c r="B388" t="s">
        <v>108</v>
      </c>
      <c r="C388" t="s">
        <v>81</v>
      </c>
      <c r="D388">
        <v>110</v>
      </c>
      <c r="E388">
        <v>7.7319021100000001E-3</v>
      </c>
      <c r="F388">
        <v>1.2841959E-3</v>
      </c>
      <c r="G388">
        <v>1.97032808E-3</v>
      </c>
      <c r="H388">
        <v>4.4773777399999999E-3</v>
      </c>
      <c r="I388" s="45">
        <f t="shared" si="18"/>
        <v>7.7319021100000001E-3</v>
      </c>
      <c r="J388" s="45">
        <f t="shared" si="19"/>
        <v>7.73190172E-3</v>
      </c>
      <c r="K388" t="b">
        <f t="shared" si="20"/>
        <v>1</v>
      </c>
    </row>
    <row r="389" spans="1:11" x14ac:dyDescent="0.3">
      <c r="A389" t="s">
        <v>18</v>
      </c>
      <c r="B389" t="s">
        <v>6</v>
      </c>
      <c r="C389" t="s">
        <v>81</v>
      </c>
      <c r="D389">
        <v>362</v>
      </c>
      <c r="E389">
        <v>6.9887901800000001E-3</v>
      </c>
      <c r="F389">
        <v>9.2276038999999997E-4</v>
      </c>
      <c r="G389">
        <v>1.94505168E-3</v>
      </c>
      <c r="H389">
        <v>4.1209776099999998E-3</v>
      </c>
      <c r="I389" s="45">
        <f t="shared" si="18"/>
        <v>6.9887901800000001E-3</v>
      </c>
      <c r="J389" s="45">
        <f t="shared" si="19"/>
        <v>6.9887896799999995E-3</v>
      </c>
      <c r="K389" t="b">
        <f t="shared" si="20"/>
        <v>1</v>
      </c>
    </row>
    <row r="390" spans="1:11" x14ac:dyDescent="0.3">
      <c r="A390" t="s">
        <v>18</v>
      </c>
      <c r="B390" t="s">
        <v>47</v>
      </c>
      <c r="C390" t="s">
        <v>82</v>
      </c>
      <c r="D390">
        <v>539</v>
      </c>
      <c r="E390">
        <v>6.9307228099999996E-3</v>
      </c>
      <c r="F390">
        <v>6.0973229000000002E-4</v>
      </c>
      <c r="G390">
        <v>1.9181394899999999E-3</v>
      </c>
      <c r="H390">
        <v>4.4028505300000003E-3</v>
      </c>
      <c r="I390" s="45">
        <f t="shared" si="18"/>
        <v>6.9307228099999996E-3</v>
      </c>
      <c r="J390" s="45">
        <f t="shared" si="19"/>
        <v>6.9307223099999999E-3</v>
      </c>
      <c r="K390" t="b">
        <f t="shared" si="20"/>
        <v>1</v>
      </c>
    </row>
    <row r="391" spans="1:11" x14ac:dyDescent="0.3">
      <c r="A391" t="s">
        <v>18</v>
      </c>
      <c r="B391" t="s">
        <v>13</v>
      </c>
      <c r="C391" t="s">
        <v>82</v>
      </c>
      <c r="D391">
        <v>184</v>
      </c>
      <c r="E391">
        <v>6.34215205E-3</v>
      </c>
      <c r="F391">
        <v>5.5046019999999997E-4</v>
      </c>
      <c r="G391">
        <v>1.7240964800000001E-3</v>
      </c>
      <c r="H391">
        <v>4.0675948699999999E-3</v>
      </c>
      <c r="I391" s="45">
        <f t="shared" si="18"/>
        <v>6.34215205E-3</v>
      </c>
      <c r="J391" s="45">
        <f t="shared" si="19"/>
        <v>6.3421515499999994E-3</v>
      </c>
      <c r="K391" t="b">
        <f t="shared" si="20"/>
        <v>1</v>
      </c>
    </row>
    <row r="392" spans="1:11" x14ac:dyDescent="0.3">
      <c r="A392" t="s">
        <v>18</v>
      </c>
      <c r="B392" t="s">
        <v>48</v>
      </c>
      <c r="C392" t="s">
        <v>82</v>
      </c>
      <c r="D392">
        <v>149</v>
      </c>
      <c r="E392">
        <v>6.7183225300000001E-3</v>
      </c>
      <c r="F392">
        <v>5.7295524999999997E-4</v>
      </c>
      <c r="G392">
        <v>1.9226165800000001E-3</v>
      </c>
      <c r="H392">
        <v>4.2227501700000001E-3</v>
      </c>
      <c r="I392" s="45">
        <f t="shared" si="18"/>
        <v>6.7183225300000001E-3</v>
      </c>
      <c r="J392" s="45">
        <f t="shared" si="19"/>
        <v>6.7183220000000005E-3</v>
      </c>
      <c r="K392" t="b">
        <f t="shared" si="20"/>
        <v>1</v>
      </c>
    </row>
    <row r="393" spans="1:11" x14ac:dyDescent="0.3">
      <c r="A393" t="s">
        <v>18</v>
      </c>
      <c r="B393" t="s">
        <v>108</v>
      </c>
      <c r="C393" t="s">
        <v>82</v>
      </c>
      <c r="D393">
        <v>61</v>
      </c>
      <c r="E393">
        <v>7.65805228E-3</v>
      </c>
      <c r="F393">
        <v>7.3523804999999995E-4</v>
      </c>
      <c r="G393">
        <v>1.6215085699999999E-3</v>
      </c>
      <c r="H393">
        <v>5.3013051700000003E-3</v>
      </c>
      <c r="I393" s="45">
        <f t="shared" si="18"/>
        <v>7.65805228E-3</v>
      </c>
      <c r="J393" s="45">
        <f t="shared" si="19"/>
        <v>7.6580517900000002E-3</v>
      </c>
      <c r="K393" t="b">
        <f t="shared" si="20"/>
        <v>1</v>
      </c>
    </row>
    <row r="394" spans="1:11" x14ac:dyDescent="0.3">
      <c r="A394" t="s">
        <v>18</v>
      </c>
      <c r="B394" t="s">
        <v>6</v>
      </c>
      <c r="C394" t="s">
        <v>82</v>
      </c>
      <c r="D394">
        <v>145</v>
      </c>
      <c r="E394">
        <v>7.5898784199999996E-3</v>
      </c>
      <c r="F394">
        <v>6.6993911000000003E-4</v>
      </c>
      <c r="G394">
        <v>2.2845623399999999E-3</v>
      </c>
      <c r="H394">
        <v>4.6353764999999998E-3</v>
      </c>
      <c r="I394" s="45">
        <f t="shared" si="18"/>
        <v>7.5898784199999996E-3</v>
      </c>
      <c r="J394" s="45">
        <f t="shared" si="19"/>
        <v>7.5898779499999998E-3</v>
      </c>
      <c r="K394" t="b">
        <f t="shared" si="20"/>
        <v>1</v>
      </c>
    </row>
    <row r="395" spans="1:11" x14ac:dyDescent="0.3">
      <c r="A395" t="s">
        <v>18</v>
      </c>
      <c r="B395" t="s">
        <v>47</v>
      </c>
      <c r="C395" t="s">
        <v>83</v>
      </c>
      <c r="D395">
        <v>1796</v>
      </c>
      <c r="E395">
        <v>5.4553906000000003E-3</v>
      </c>
      <c r="F395">
        <v>6.2971057999999997E-4</v>
      </c>
      <c r="G395">
        <v>1.2420409700000001E-3</v>
      </c>
      <c r="H395">
        <v>3.58363856E-3</v>
      </c>
      <c r="I395" s="45">
        <f t="shared" si="18"/>
        <v>5.4553906000000003E-3</v>
      </c>
      <c r="J395" s="45">
        <f t="shared" si="19"/>
        <v>5.4553901099999996E-3</v>
      </c>
      <c r="K395" t="b">
        <f t="shared" si="20"/>
        <v>1</v>
      </c>
    </row>
    <row r="396" spans="1:11" x14ac:dyDescent="0.3">
      <c r="A396" t="s">
        <v>18</v>
      </c>
      <c r="B396" t="s">
        <v>13</v>
      </c>
      <c r="C396" t="s">
        <v>83</v>
      </c>
      <c r="D396">
        <v>698</v>
      </c>
      <c r="E396">
        <v>4.7309937399999998E-3</v>
      </c>
      <c r="F396">
        <v>5.3613806E-4</v>
      </c>
      <c r="G396">
        <v>1.00928223E-3</v>
      </c>
      <c r="H396">
        <v>3.1855729499999999E-3</v>
      </c>
      <c r="I396" s="45">
        <f t="shared" si="18"/>
        <v>4.7309937399999998E-3</v>
      </c>
      <c r="J396" s="45">
        <f t="shared" si="19"/>
        <v>4.7309932400000001E-3</v>
      </c>
      <c r="K396" t="b">
        <f t="shared" si="20"/>
        <v>1</v>
      </c>
    </row>
    <row r="397" spans="1:11" x14ac:dyDescent="0.3">
      <c r="A397" t="s">
        <v>18</v>
      </c>
      <c r="B397" t="s">
        <v>48</v>
      </c>
      <c r="C397" t="s">
        <v>83</v>
      </c>
      <c r="D397">
        <v>474</v>
      </c>
      <c r="E397">
        <v>5.1324667500000001E-3</v>
      </c>
      <c r="F397">
        <v>6.1811391000000005E-4</v>
      </c>
      <c r="G397">
        <v>1.1720823099999999E-3</v>
      </c>
      <c r="H397">
        <v>3.3422700399999999E-3</v>
      </c>
      <c r="I397" s="45">
        <f t="shared" si="18"/>
        <v>5.1324667500000001E-3</v>
      </c>
      <c r="J397" s="45">
        <f t="shared" si="19"/>
        <v>5.1324662599999994E-3</v>
      </c>
      <c r="K397" t="b">
        <f t="shared" si="20"/>
        <v>1</v>
      </c>
    </row>
    <row r="398" spans="1:11" x14ac:dyDescent="0.3">
      <c r="A398" t="s">
        <v>18</v>
      </c>
      <c r="B398" t="s">
        <v>108</v>
      </c>
      <c r="C398" t="s">
        <v>83</v>
      </c>
      <c r="D398">
        <v>149</v>
      </c>
      <c r="E398">
        <v>8.0141527800000004E-3</v>
      </c>
      <c r="F398">
        <v>1.0693975999999999E-3</v>
      </c>
      <c r="G398">
        <v>1.63411923E-3</v>
      </c>
      <c r="H398">
        <v>5.3106355099999999E-3</v>
      </c>
      <c r="I398" s="45">
        <f t="shared" si="18"/>
        <v>8.0141527800000004E-3</v>
      </c>
      <c r="J398" s="45">
        <f t="shared" si="19"/>
        <v>8.0141523400000005E-3</v>
      </c>
      <c r="K398" t="b">
        <f t="shared" si="20"/>
        <v>1</v>
      </c>
    </row>
    <row r="399" spans="1:11" x14ac:dyDescent="0.3">
      <c r="A399" t="s">
        <v>18</v>
      </c>
      <c r="B399" t="s">
        <v>6</v>
      </c>
      <c r="C399" t="s">
        <v>83</v>
      </c>
      <c r="D399">
        <v>475</v>
      </c>
      <c r="E399">
        <v>6.03947344E-3</v>
      </c>
      <c r="F399">
        <v>6.4086231999999999E-4</v>
      </c>
      <c r="G399">
        <v>1.5308964400000001E-3</v>
      </c>
      <c r="H399">
        <v>3.8677141900000001E-3</v>
      </c>
      <c r="I399" s="45">
        <f t="shared" si="18"/>
        <v>6.03947344E-3</v>
      </c>
      <c r="J399" s="45">
        <f t="shared" si="19"/>
        <v>6.0394729500000003E-3</v>
      </c>
      <c r="K399" t="b">
        <f t="shared" si="20"/>
        <v>1</v>
      </c>
    </row>
    <row r="400" spans="1:11" x14ac:dyDescent="0.3">
      <c r="A400" t="s">
        <v>18</v>
      </c>
      <c r="B400" t="s">
        <v>47</v>
      </c>
      <c r="C400" t="s">
        <v>84</v>
      </c>
      <c r="D400">
        <v>929</v>
      </c>
      <c r="E400">
        <v>6.6225877699999996E-3</v>
      </c>
      <c r="F400">
        <v>6.8987189000000002E-4</v>
      </c>
      <c r="G400">
        <v>2.25582292E-3</v>
      </c>
      <c r="H400">
        <v>3.67689248E-3</v>
      </c>
      <c r="I400" s="45">
        <f t="shared" si="18"/>
        <v>6.6225877699999996E-3</v>
      </c>
      <c r="J400" s="45">
        <f t="shared" si="19"/>
        <v>6.6225872899999998E-3</v>
      </c>
      <c r="K400" t="b">
        <f t="shared" si="20"/>
        <v>1</v>
      </c>
    </row>
    <row r="401" spans="1:11" x14ac:dyDescent="0.3">
      <c r="A401" t="s">
        <v>18</v>
      </c>
      <c r="B401" t="s">
        <v>13</v>
      </c>
      <c r="C401" t="s">
        <v>84</v>
      </c>
      <c r="D401">
        <v>322</v>
      </c>
      <c r="E401">
        <v>6.0540672299999997E-3</v>
      </c>
      <c r="F401">
        <v>5.8017718000000001E-4</v>
      </c>
      <c r="G401">
        <v>2.0569499499999999E-3</v>
      </c>
      <c r="H401">
        <v>3.4169396100000001E-3</v>
      </c>
      <c r="I401" s="45">
        <f t="shared" si="18"/>
        <v>6.0540672299999997E-3</v>
      </c>
      <c r="J401" s="45">
        <f t="shared" si="19"/>
        <v>6.05406674E-3</v>
      </c>
      <c r="K401" t="b">
        <f t="shared" si="20"/>
        <v>1</v>
      </c>
    </row>
    <row r="402" spans="1:11" x14ac:dyDescent="0.3">
      <c r="A402" t="s">
        <v>18</v>
      </c>
      <c r="B402" t="s">
        <v>48</v>
      </c>
      <c r="C402" t="s">
        <v>84</v>
      </c>
      <c r="D402">
        <v>238</v>
      </c>
      <c r="E402">
        <v>6.1140286900000004E-3</v>
      </c>
      <c r="F402">
        <v>7.7200996999999996E-4</v>
      </c>
      <c r="G402">
        <v>2.1804969500000002E-3</v>
      </c>
      <c r="H402">
        <v>3.1615213100000001E-3</v>
      </c>
      <c r="I402" s="45">
        <f t="shared" si="18"/>
        <v>6.1140286900000004E-3</v>
      </c>
      <c r="J402" s="45">
        <f t="shared" si="19"/>
        <v>6.1140282300000005E-3</v>
      </c>
      <c r="K402" t="b">
        <f t="shared" si="20"/>
        <v>1</v>
      </c>
    </row>
    <row r="403" spans="1:11" x14ac:dyDescent="0.3">
      <c r="A403" t="s">
        <v>18</v>
      </c>
      <c r="B403" t="s">
        <v>108</v>
      </c>
      <c r="C403" t="s">
        <v>84</v>
      </c>
      <c r="D403">
        <v>117</v>
      </c>
      <c r="E403">
        <v>7.7822291000000004E-3</v>
      </c>
      <c r="F403">
        <v>7.8565183999999995E-4</v>
      </c>
      <c r="G403">
        <v>2.4453938700000001E-3</v>
      </c>
      <c r="H403">
        <v>4.5511828999999998E-3</v>
      </c>
      <c r="I403" s="45">
        <f t="shared" si="18"/>
        <v>7.7822291000000004E-3</v>
      </c>
      <c r="J403" s="45">
        <f t="shared" si="19"/>
        <v>7.7822286099999997E-3</v>
      </c>
      <c r="K403" t="b">
        <f t="shared" si="20"/>
        <v>1</v>
      </c>
    </row>
    <row r="404" spans="1:11" x14ac:dyDescent="0.3">
      <c r="A404" t="s">
        <v>18</v>
      </c>
      <c r="B404" t="s">
        <v>6</v>
      </c>
      <c r="C404" t="s">
        <v>84</v>
      </c>
      <c r="D404">
        <v>252</v>
      </c>
      <c r="E404">
        <v>7.29093156E-3</v>
      </c>
      <c r="F404">
        <v>7.0799323000000003E-4</v>
      </c>
      <c r="G404">
        <v>2.4930644999999999E-3</v>
      </c>
      <c r="H404">
        <v>4.0898733800000002E-3</v>
      </c>
      <c r="I404" s="45">
        <f t="shared" si="18"/>
        <v>7.29093156E-3</v>
      </c>
      <c r="J404" s="45">
        <f t="shared" si="19"/>
        <v>7.2909311100000001E-3</v>
      </c>
      <c r="K404" t="b">
        <f t="shared" si="20"/>
        <v>1</v>
      </c>
    </row>
    <row r="405" spans="1:11" x14ac:dyDescent="0.3">
      <c r="A405" t="s">
        <v>18</v>
      </c>
      <c r="B405" t="s">
        <v>47</v>
      </c>
      <c r="C405" t="s">
        <v>85</v>
      </c>
      <c r="D405">
        <v>665</v>
      </c>
      <c r="E405">
        <v>6.6585732899999998E-3</v>
      </c>
      <c r="F405">
        <v>6.1829897999999997E-4</v>
      </c>
      <c r="G405">
        <v>2.1136345500000001E-3</v>
      </c>
      <c r="H405">
        <v>3.9266393500000003E-3</v>
      </c>
      <c r="I405" s="45">
        <f t="shared" si="18"/>
        <v>6.6585732899999998E-3</v>
      </c>
      <c r="J405" s="45">
        <f t="shared" si="19"/>
        <v>6.6585728800000006E-3</v>
      </c>
      <c r="K405" t="b">
        <f t="shared" si="20"/>
        <v>1</v>
      </c>
    </row>
    <row r="406" spans="1:11" x14ac:dyDescent="0.3">
      <c r="A406" t="s">
        <v>18</v>
      </c>
      <c r="B406" t="s">
        <v>13</v>
      </c>
      <c r="C406" t="s">
        <v>85</v>
      </c>
      <c r="D406">
        <v>205</v>
      </c>
      <c r="E406">
        <v>6.0540873899999998E-3</v>
      </c>
      <c r="F406">
        <v>4.9525719999999999E-4</v>
      </c>
      <c r="G406">
        <v>1.8425359000000001E-3</v>
      </c>
      <c r="H406">
        <v>3.7162938799999998E-3</v>
      </c>
      <c r="I406" s="45">
        <f t="shared" si="18"/>
        <v>6.0540873899999998E-3</v>
      </c>
      <c r="J406" s="45">
        <f t="shared" si="19"/>
        <v>6.0540869799999997E-3</v>
      </c>
      <c r="K406" t="b">
        <f t="shared" si="20"/>
        <v>1</v>
      </c>
    </row>
    <row r="407" spans="1:11" x14ac:dyDescent="0.3">
      <c r="A407" t="s">
        <v>18</v>
      </c>
      <c r="B407" t="s">
        <v>48</v>
      </c>
      <c r="C407" t="s">
        <v>85</v>
      </c>
      <c r="D407">
        <v>146</v>
      </c>
      <c r="E407">
        <v>6.4399414300000003E-3</v>
      </c>
      <c r="F407">
        <v>5.4897550999999996E-4</v>
      </c>
      <c r="G407">
        <v>2.2415649800000001E-3</v>
      </c>
      <c r="H407">
        <v>3.6494005500000001E-3</v>
      </c>
      <c r="I407" s="45">
        <f t="shared" si="18"/>
        <v>6.4399414300000003E-3</v>
      </c>
      <c r="J407" s="45">
        <f t="shared" si="19"/>
        <v>6.4399410400000001E-3</v>
      </c>
      <c r="K407" t="b">
        <f t="shared" si="20"/>
        <v>1</v>
      </c>
    </row>
    <row r="408" spans="1:11" x14ac:dyDescent="0.3">
      <c r="A408" t="s">
        <v>18</v>
      </c>
      <c r="B408" t="s">
        <v>108</v>
      </c>
      <c r="C408" t="s">
        <v>85</v>
      </c>
      <c r="D408">
        <v>163</v>
      </c>
      <c r="E408">
        <v>7.6110540799999996E-3</v>
      </c>
      <c r="F408">
        <v>7.9683572999999998E-4</v>
      </c>
      <c r="G408">
        <v>2.1669788799999999E-3</v>
      </c>
      <c r="H408">
        <v>4.6472390899999997E-3</v>
      </c>
      <c r="I408" s="45">
        <f t="shared" si="18"/>
        <v>7.6110540799999996E-3</v>
      </c>
      <c r="J408" s="45">
        <f t="shared" si="19"/>
        <v>7.6110536999999994E-3</v>
      </c>
      <c r="K408" t="b">
        <f t="shared" si="20"/>
        <v>1</v>
      </c>
    </row>
    <row r="409" spans="1:11" x14ac:dyDescent="0.3">
      <c r="A409" t="s">
        <v>18</v>
      </c>
      <c r="B409" t="s">
        <v>6</v>
      </c>
      <c r="C409" t="s">
        <v>85</v>
      </c>
      <c r="D409">
        <v>151</v>
      </c>
      <c r="E409">
        <v>6.66245073E-3</v>
      </c>
      <c r="F409">
        <v>6.5964533999999999E-4</v>
      </c>
      <c r="G409">
        <v>2.3004044700000001E-3</v>
      </c>
      <c r="H409">
        <v>3.70240049E-3</v>
      </c>
      <c r="I409" s="45">
        <f t="shared" si="18"/>
        <v>6.66245073E-3</v>
      </c>
      <c r="J409" s="45">
        <f t="shared" si="19"/>
        <v>6.6624503E-3</v>
      </c>
      <c r="K409" t="b">
        <f t="shared" si="20"/>
        <v>1</v>
      </c>
    </row>
    <row r="410" spans="1:11" x14ac:dyDescent="0.3">
      <c r="A410" t="s">
        <v>18</v>
      </c>
      <c r="B410" t="s">
        <v>47</v>
      </c>
      <c r="C410" t="s">
        <v>86</v>
      </c>
      <c r="D410">
        <v>2149</v>
      </c>
      <c r="E410">
        <v>5.4978088200000001E-3</v>
      </c>
      <c r="F410">
        <v>9.1996362E-4</v>
      </c>
      <c r="G410">
        <v>8.2712327000000003E-4</v>
      </c>
      <c r="H410">
        <v>3.7507214600000002E-3</v>
      </c>
      <c r="I410" s="45">
        <f t="shared" si="18"/>
        <v>5.4978088200000001E-3</v>
      </c>
      <c r="J410" s="45">
        <f t="shared" si="19"/>
        <v>5.4978083500000002E-3</v>
      </c>
      <c r="K410" t="b">
        <f t="shared" si="20"/>
        <v>1</v>
      </c>
    </row>
    <row r="411" spans="1:11" x14ac:dyDescent="0.3">
      <c r="A411" t="s">
        <v>18</v>
      </c>
      <c r="B411" t="s">
        <v>13</v>
      </c>
      <c r="C411" t="s">
        <v>86</v>
      </c>
      <c r="D411">
        <v>749</v>
      </c>
      <c r="E411">
        <v>5.0450289299999998E-3</v>
      </c>
      <c r="F411">
        <v>8.7765144999999995E-4</v>
      </c>
      <c r="G411">
        <v>6.7948599000000002E-4</v>
      </c>
      <c r="H411">
        <v>3.4878910199999998E-3</v>
      </c>
      <c r="I411" s="45">
        <f t="shared" si="18"/>
        <v>5.0450289299999998E-3</v>
      </c>
      <c r="J411" s="45">
        <f t="shared" si="19"/>
        <v>5.0450284599999999E-3</v>
      </c>
      <c r="K411" t="b">
        <f t="shared" si="20"/>
        <v>1</v>
      </c>
    </row>
    <row r="412" spans="1:11" x14ac:dyDescent="0.3">
      <c r="A412" t="s">
        <v>18</v>
      </c>
      <c r="B412" t="s">
        <v>48</v>
      </c>
      <c r="C412" t="s">
        <v>86</v>
      </c>
      <c r="D412">
        <v>542</v>
      </c>
      <c r="E412">
        <v>5.40472933E-3</v>
      </c>
      <c r="F412">
        <v>9.4945822999999998E-4</v>
      </c>
      <c r="G412">
        <v>7.6771108000000003E-4</v>
      </c>
      <c r="H412">
        <v>3.68755954E-3</v>
      </c>
      <c r="I412" s="45">
        <f t="shared" si="18"/>
        <v>5.40472933E-3</v>
      </c>
      <c r="J412" s="45">
        <f t="shared" si="19"/>
        <v>5.4047288500000002E-3</v>
      </c>
      <c r="K412" t="b">
        <f t="shared" si="20"/>
        <v>1</v>
      </c>
    </row>
    <row r="413" spans="1:11" x14ac:dyDescent="0.3">
      <c r="A413" t="s">
        <v>18</v>
      </c>
      <c r="B413" t="s">
        <v>108</v>
      </c>
      <c r="C413" t="s">
        <v>86</v>
      </c>
      <c r="D413">
        <v>208</v>
      </c>
      <c r="E413">
        <v>6.5915462100000002E-3</v>
      </c>
      <c r="F413">
        <v>1.0405535300000001E-3</v>
      </c>
      <c r="G413">
        <v>9.4083844000000002E-4</v>
      </c>
      <c r="H413">
        <v>4.61015378E-3</v>
      </c>
      <c r="I413" s="45">
        <f t="shared" si="18"/>
        <v>6.5915462100000002E-3</v>
      </c>
      <c r="J413" s="45">
        <f t="shared" si="19"/>
        <v>6.5915457500000003E-3</v>
      </c>
      <c r="K413" t="b">
        <f t="shared" si="20"/>
        <v>1</v>
      </c>
    </row>
    <row r="414" spans="1:11" x14ac:dyDescent="0.3">
      <c r="A414" t="s">
        <v>18</v>
      </c>
      <c r="B414" t="s">
        <v>6</v>
      </c>
      <c r="C414" t="s">
        <v>86</v>
      </c>
      <c r="D414">
        <v>650</v>
      </c>
      <c r="E414">
        <v>5.7471685699999999E-3</v>
      </c>
      <c r="F414">
        <v>9.0553751000000001E-4</v>
      </c>
      <c r="G414">
        <v>1.0103986199999999E-3</v>
      </c>
      <c r="H414">
        <v>3.8312319600000001E-3</v>
      </c>
      <c r="I414" s="45">
        <f t="shared" ref="I414:I477" si="21">E414</f>
        <v>5.7471685699999999E-3</v>
      </c>
      <c r="J414" s="45">
        <f t="shared" ref="J414:J477" si="22">SUM(F414:H414)</f>
        <v>5.7471680900000001E-3</v>
      </c>
      <c r="K414" t="b">
        <f t="shared" ref="K414:K477" si="23">ROUND(I414,5)=ROUND(J414,5)</f>
        <v>1</v>
      </c>
    </row>
    <row r="415" spans="1:11" x14ac:dyDescent="0.3">
      <c r="A415" t="s">
        <v>18</v>
      </c>
      <c r="B415" t="s">
        <v>47</v>
      </c>
      <c r="C415" t="s">
        <v>87</v>
      </c>
      <c r="D415">
        <v>1477</v>
      </c>
      <c r="E415">
        <v>6.2416933799999998E-3</v>
      </c>
      <c r="F415">
        <v>6.7812139000000002E-4</v>
      </c>
      <c r="G415">
        <v>1.58781854E-3</v>
      </c>
      <c r="H415">
        <v>3.9757529800000004E-3</v>
      </c>
      <c r="I415" s="45">
        <f t="shared" si="21"/>
        <v>6.2416933799999998E-3</v>
      </c>
      <c r="J415" s="45">
        <f t="shared" si="22"/>
        <v>6.2416929100000008E-3</v>
      </c>
      <c r="K415" t="b">
        <f t="shared" si="23"/>
        <v>1</v>
      </c>
    </row>
    <row r="416" spans="1:11" x14ac:dyDescent="0.3">
      <c r="A416" t="s">
        <v>18</v>
      </c>
      <c r="B416" t="s">
        <v>13</v>
      </c>
      <c r="C416" t="s">
        <v>87</v>
      </c>
      <c r="D416">
        <v>602</v>
      </c>
      <c r="E416">
        <v>5.5726857199999997E-3</v>
      </c>
      <c r="F416">
        <v>5.4719198999999999E-4</v>
      </c>
      <c r="G416">
        <v>1.45000822E-3</v>
      </c>
      <c r="H416">
        <v>3.5754850300000001E-3</v>
      </c>
      <c r="I416" s="45">
        <f t="shared" si="21"/>
        <v>5.5726857199999997E-3</v>
      </c>
      <c r="J416" s="45">
        <f t="shared" si="22"/>
        <v>5.5726852399999999E-3</v>
      </c>
      <c r="K416" t="b">
        <f t="shared" si="23"/>
        <v>1</v>
      </c>
    </row>
    <row r="417" spans="1:11" x14ac:dyDescent="0.3">
      <c r="A417" t="s">
        <v>18</v>
      </c>
      <c r="B417" t="s">
        <v>48</v>
      </c>
      <c r="C417" t="s">
        <v>87</v>
      </c>
      <c r="D417">
        <v>389</v>
      </c>
      <c r="E417">
        <v>6.03366275E-3</v>
      </c>
      <c r="F417">
        <v>6.7638386000000005E-4</v>
      </c>
      <c r="G417">
        <v>1.6088258099999999E-3</v>
      </c>
      <c r="H417">
        <v>3.74845259E-3</v>
      </c>
      <c r="I417" s="45">
        <f t="shared" si="21"/>
        <v>6.03366275E-3</v>
      </c>
      <c r="J417" s="45">
        <f t="shared" si="22"/>
        <v>6.0336622599999994E-3</v>
      </c>
      <c r="K417" t="b">
        <f t="shared" si="23"/>
        <v>1</v>
      </c>
    </row>
    <row r="418" spans="1:11" x14ac:dyDescent="0.3">
      <c r="A418" t="s">
        <v>18</v>
      </c>
      <c r="B418" t="s">
        <v>108</v>
      </c>
      <c r="C418" t="s">
        <v>87</v>
      </c>
      <c r="D418">
        <v>100</v>
      </c>
      <c r="E418">
        <v>7.8997682800000003E-3</v>
      </c>
      <c r="F418">
        <v>9.7083311000000004E-4</v>
      </c>
      <c r="G418">
        <v>1.9190969699999999E-3</v>
      </c>
      <c r="H418">
        <v>5.0098377000000003E-3</v>
      </c>
      <c r="I418" s="45">
        <f t="shared" si="21"/>
        <v>7.8997682800000003E-3</v>
      </c>
      <c r="J418" s="45">
        <f t="shared" si="22"/>
        <v>7.8997677800000006E-3</v>
      </c>
      <c r="K418" t="b">
        <f t="shared" si="23"/>
        <v>1</v>
      </c>
    </row>
    <row r="419" spans="1:11" x14ac:dyDescent="0.3">
      <c r="A419" t="s">
        <v>18</v>
      </c>
      <c r="B419" t="s">
        <v>6</v>
      </c>
      <c r="C419" t="s">
        <v>87</v>
      </c>
      <c r="D419">
        <v>386</v>
      </c>
      <c r="E419">
        <v>7.0651624E-3</v>
      </c>
      <c r="F419">
        <v>8.0823593999999996E-4</v>
      </c>
      <c r="G419">
        <v>1.6957515399999999E-3</v>
      </c>
      <c r="H419">
        <v>4.5611744300000003E-3</v>
      </c>
      <c r="I419" s="45">
        <f t="shared" si="21"/>
        <v>7.0651624E-3</v>
      </c>
      <c r="J419" s="45">
        <f t="shared" si="22"/>
        <v>7.0651619100000002E-3</v>
      </c>
      <c r="K419" t="b">
        <f t="shared" si="23"/>
        <v>1</v>
      </c>
    </row>
    <row r="420" spans="1:11" x14ac:dyDescent="0.3">
      <c r="A420" t="s">
        <v>18</v>
      </c>
      <c r="B420" t="s">
        <v>47</v>
      </c>
      <c r="C420" t="s">
        <v>88</v>
      </c>
      <c r="D420">
        <v>968</v>
      </c>
      <c r="E420">
        <v>6.9711793500000004E-3</v>
      </c>
      <c r="F420">
        <v>8.0690880999999997E-4</v>
      </c>
      <c r="G420">
        <v>2.4596339900000001E-3</v>
      </c>
      <c r="H420">
        <v>3.7046360899999999E-3</v>
      </c>
      <c r="I420" s="45">
        <f t="shared" si="21"/>
        <v>6.9711793500000004E-3</v>
      </c>
      <c r="J420" s="45">
        <f t="shared" si="22"/>
        <v>6.9711788900000005E-3</v>
      </c>
      <c r="K420" t="b">
        <f t="shared" si="23"/>
        <v>1</v>
      </c>
    </row>
    <row r="421" spans="1:11" x14ac:dyDescent="0.3">
      <c r="A421" t="s">
        <v>18</v>
      </c>
      <c r="B421" t="s">
        <v>13</v>
      </c>
      <c r="C421" t="s">
        <v>88</v>
      </c>
      <c r="D421">
        <v>335</v>
      </c>
      <c r="E421">
        <v>6.46227173E-3</v>
      </c>
      <c r="F421">
        <v>7.2412219999999996E-4</v>
      </c>
      <c r="G421">
        <v>2.2636468000000001E-3</v>
      </c>
      <c r="H421">
        <v>3.4745022499999998E-3</v>
      </c>
      <c r="I421" s="45">
        <f t="shared" si="21"/>
        <v>6.46227173E-3</v>
      </c>
      <c r="J421" s="45">
        <f t="shared" si="22"/>
        <v>6.4622712500000002E-3</v>
      </c>
      <c r="K421" t="b">
        <f t="shared" si="23"/>
        <v>1</v>
      </c>
    </row>
    <row r="422" spans="1:11" x14ac:dyDescent="0.3">
      <c r="A422" t="s">
        <v>18</v>
      </c>
      <c r="B422" t="s">
        <v>48</v>
      </c>
      <c r="C422" t="s">
        <v>88</v>
      </c>
      <c r="D422">
        <v>257</v>
      </c>
      <c r="E422">
        <v>7.1238648499999998E-3</v>
      </c>
      <c r="F422">
        <v>8.1059025000000001E-4</v>
      </c>
      <c r="G422">
        <v>2.3676860400000002E-3</v>
      </c>
      <c r="H422">
        <v>3.9455881000000003E-3</v>
      </c>
      <c r="I422" s="45">
        <f t="shared" si="21"/>
        <v>7.1238648499999998E-3</v>
      </c>
      <c r="J422" s="45">
        <f t="shared" si="22"/>
        <v>7.1238643900000008E-3</v>
      </c>
      <c r="K422" t="b">
        <f t="shared" si="23"/>
        <v>1</v>
      </c>
    </row>
    <row r="423" spans="1:11" x14ac:dyDescent="0.3">
      <c r="A423" t="s">
        <v>18</v>
      </c>
      <c r="B423" t="s">
        <v>108</v>
      </c>
      <c r="C423" t="s">
        <v>88</v>
      </c>
      <c r="D423">
        <v>77</v>
      </c>
      <c r="E423">
        <v>7.1524769400000002E-3</v>
      </c>
      <c r="F423">
        <v>8.9721593999999997E-4</v>
      </c>
      <c r="G423">
        <v>2.6462539699999999E-3</v>
      </c>
      <c r="H423">
        <v>3.60900646E-3</v>
      </c>
      <c r="I423" s="45">
        <f t="shared" si="21"/>
        <v>7.1524769400000002E-3</v>
      </c>
      <c r="J423" s="45">
        <f t="shared" si="22"/>
        <v>7.1524763699999999E-3</v>
      </c>
      <c r="K423" t="b">
        <f t="shared" si="23"/>
        <v>1</v>
      </c>
    </row>
    <row r="424" spans="1:11" x14ac:dyDescent="0.3">
      <c r="A424" t="s">
        <v>18</v>
      </c>
      <c r="B424" t="s">
        <v>6</v>
      </c>
      <c r="C424" t="s">
        <v>88</v>
      </c>
      <c r="D424">
        <v>299</v>
      </c>
      <c r="E424">
        <v>7.36343343E-3</v>
      </c>
      <c r="F424">
        <v>8.7324237000000002E-4</v>
      </c>
      <c r="G424">
        <v>2.71019116E-3</v>
      </c>
      <c r="H424">
        <v>3.7799994599999999E-3</v>
      </c>
      <c r="I424" s="45">
        <f t="shared" si="21"/>
        <v>7.36343343E-3</v>
      </c>
      <c r="J424" s="45">
        <f t="shared" si="22"/>
        <v>7.36343299E-3</v>
      </c>
      <c r="K424" t="b">
        <f t="shared" si="23"/>
        <v>1</v>
      </c>
    </row>
    <row r="425" spans="1:11" x14ac:dyDescent="0.3">
      <c r="A425" t="s">
        <v>18</v>
      </c>
      <c r="B425" t="s">
        <v>47</v>
      </c>
      <c r="C425" t="s">
        <v>89</v>
      </c>
      <c r="D425">
        <v>1363</v>
      </c>
      <c r="E425">
        <v>6.0764311099999998E-3</v>
      </c>
      <c r="F425">
        <v>8.4623184999999999E-4</v>
      </c>
      <c r="G425">
        <v>9.1127764999999995E-4</v>
      </c>
      <c r="H425">
        <v>4.3189211200000003E-3</v>
      </c>
      <c r="I425" s="45">
        <f t="shared" si="21"/>
        <v>6.0764311099999998E-3</v>
      </c>
      <c r="J425" s="45">
        <f t="shared" si="22"/>
        <v>6.07643062E-3</v>
      </c>
      <c r="K425" t="b">
        <f t="shared" si="23"/>
        <v>1</v>
      </c>
    </row>
    <row r="426" spans="1:11" x14ac:dyDescent="0.3">
      <c r="A426" t="s">
        <v>18</v>
      </c>
      <c r="B426" t="s">
        <v>13</v>
      </c>
      <c r="C426" t="s">
        <v>89</v>
      </c>
      <c r="D426">
        <v>568</v>
      </c>
      <c r="E426">
        <v>5.5900941499999997E-3</v>
      </c>
      <c r="F426">
        <v>7.1427089000000005E-4</v>
      </c>
      <c r="G426">
        <v>8.3683789999999998E-4</v>
      </c>
      <c r="H426">
        <v>4.03898483E-3</v>
      </c>
      <c r="I426" s="45">
        <f t="shared" si="21"/>
        <v>5.5900941499999997E-3</v>
      </c>
      <c r="J426" s="45">
        <f t="shared" si="22"/>
        <v>5.5900936200000001E-3</v>
      </c>
      <c r="K426" t="b">
        <f t="shared" si="23"/>
        <v>1</v>
      </c>
    </row>
    <row r="427" spans="1:11" x14ac:dyDescent="0.3">
      <c r="A427" t="s">
        <v>18</v>
      </c>
      <c r="B427" t="s">
        <v>48</v>
      </c>
      <c r="C427" t="s">
        <v>89</v>
      </c>
      <c r="D427">
        <v>337</v>
      </c>
      <c r="E427">
        <v>5.8459031699999997E-3</v>
      </c>
      <c r="F427">
        <v>8.7365347000000002E-4</v>
      </c>
      <c r="G427">
        <v>8.8024760000000001E-4</v>
      </c>
      <c r="H427">
        <v>4.0920015999999998E-3</v>
      </c>
      <c r="I427" s="45">
        <f t="shared" si="21"/>
        <v>5.8459031699999997E-3</v>
      </c>
      <c r="J427" s="45">
        <f t="shared" si="22"/>
        <v>5.84590267E-3</v>
      </c>
      <c r="K427" t="b">
        <f t="shared" si="23"/>
        <v>1</v>
      </c>
    </row>
    <row r="428" spans="1:11" x14ac:dyDescent="0.3">
      <c r="A428" t="s">
        <v>18</v>
      </c>
      <c r="B428" t="s">
        <v>108</v>
      </c>
      <c r="C428" t="s">
        <v>89</v>
      </c>
      <c r="D428">
        <v>116</v>
      </c>
      <c r="E428">
        <v>7.9025979499999996E-3</v>
      </c>
      <c r="F428">
        <v>1.0060462000000001E-3</v>
      </c>
      <c r="G428">
        <v>1.16548905E-3</v>
      </c>
      <c r="H428">
        <v>5.7310621799999996E-3</v>
      </c>
      <c r="I428" s="45">
        <f t="shared" si="21"/>
        <v>7.9025979499999996E-3</v>
      </c>
      <c r="J428" s="45">
        <f t="shared" si="22"/>
        <v>7.9025974299999999E-3</v>
      </c>
      <c r="K428" t="b">
        <f t="shared" si="23"/>
        <v>1</v>
      </c>
    </row>
    <row r="429" spans="1:11" x14ac:dyDescent="0.3">
      <c r="A429" t="s">
        <v>18</v>
      </c>
      <c r="B429" t="s">
        <v>6</v>
      </c>
      <c r="C429" t="s">
        <v>89</v>
      </c>
      <c r="D429">
        <v>342</v>
      </c>
      <c r="E429">
        <v>6.4919046699999997E-3</v>
      </c>
      <c r="F429">
        <v>9.8416831999999991E-4</v>
      </c>
      <c r="G429">
        <v>9.792612E-4</v>
      </c>
      <c r="H429">
        <v>4.5284746900000001E-3</v>
      </c>
      <c r="I429" s="45">
        <f t="shared" si="21"/>
        <v>6.4919046699999997E-3</v>
      </c>
      <c r="J429" s="45">
        <f t="shared" si="22"/>
        <v>6.4919042099999998E-3</v>
      </c>
      <c r="K429" t="b">
        <f t="shared" si="23"/>
        <v>1</v>
      </c>
    </row>
    <row r="430" spans="1:11" x14ac:dyDescent="0.3">
      <c r="A430" t="s">
        <v>18</v>
      </c>
      <c r="B430" t="s">
        <v>47</v>
      </c>
      <c r="C430" t="s">
        <v>90</v>
      </c>
      <c r="D430">
        <v>1802</v>
      </c>
      <c r="E430">
        <v>3.8045237900000001E-3</v>
      </c>
      <c r="F430">
        <v>3.3791520000000001E-4</v>
      </c>
      <c r="G430">
        <v>7.7509661999999998E-4</v>
      </c>
      <c r="H430">
        <v>2.6915115099999999E-3</v>
      </c>
      <c r="I430" s="45">
        <f t="shared" si="21"/>
        <v>3.8045237900000001E-3</v>
      </c>
      <c r="J430" s="45">
        <f t="shared" si="22"/>
        <v>3.8045233299999997E-3</v>
      </c>
      <c r="K430" t="b">
        <f t="shared" si="23"/>
        <v>1</v>
      </c>
    </row>
    <row r="431" spans="1:11" x14ac:dyDescent="0.3">
      <c r="A431" t="s">
        <v>18</v>
      </c>
      <c r="B431" t="s">
        <v>13</v>
      </c>
      <c r="C431" t="s">
        <v>90</v>
      </c>
      <c r="D431">
        <v>691</v>
      </c>
      <c r="E431">
        <v>3.5731727000000001E-3</v>
      </c>
      <c r="F431">
        <v>3.0601761000000001E-4</v>
      </c>
      <c r="G431">
        <v>7.0154609999999997E-4</v>
      </c>
      <c r="H431">
        <v>2.5656085100000002E-3</v>
      </c>
      <c r="I431" s="45">
        <f t="shared" si="21"/>
        <v>3.5731727000000001E-3</v>
      </c>
      <c r="J431" s="45">
        <f t="shared" si="22"/>
        <v>3.5731722200000003E-3</v>
      </c>
      <c r="K431" t="b">
        <f t="shared" si="23"/>
        <v>1</v>
      </c>
    </row>
    <row r="432" spans="1:11" x14ac:dyDescent="0.3">
      <c r="A432" t="s">
        <v>18</v>
      </c>
      <c r="B432" t="s">
        <v>48</v>
      </c>
      <c r="C432" t="s">
        <v>90</v>
      </c>
      <c r="D432">
        <v>473</v>
      </c>
      <c r="E432">
        <v>3.76754439E-3</v>
      </c>
      <c r="F432">
        <v>3.2150453999999997E-4</v>
      </c>
      <c r="G432">
        <v>7.6014481000000005E-4</v>
      </c>
      <c r="H432">
        <v>2.6858945599999998E-3</v>
      </c>
      <c r="I432" s="45">
        <f t="shared" si="21"/>
        <v>3.76754439E-3</v>
      </c>
      <c r="J432" s="45">
        <f t="shared" si="22"/>
        <v>3.7675439099999998E-3</v>
      </c>
      <c r="K432" t="b">
        <f t="shared" si="23"/>
        <v>1</v>
      </c>
    </row>
    <row r="433" spans="1:11" x14ac:dyDescent="0.3">
      <c r="A433" t="s">
        <v>18</v>
      </c>
      <c r="B433" t="s">
        <v>108</v>
      </c>
      <c r="C433" t="s">
        <v>90</v>
      </c>
      <c r="D433">
        <v>138</v>
      </c>
      <c r="E433">
        <v>3.9938101199999999E-3</v>
      </c>
      <c r="F433">
        <v>3.8186033999999998E-4</v>
      </c>
      <c r="G433">
        <v>8.2813315000000005E-4</v>
      </c>
      <c r="H433">
        <v>2.7838161699999999E-3</v>
      </c>
      <c r="I433" s="45">
        <f t="shared" si="21"/>
        <v>3.9938101199999999E-3</v>
      </c>
      <c r="J433" s="45">
        <f t="shared" si="22"/>
        <v>3.99380966E-3</v>
      </c>
      <c r="K433" t="b">
        <f t="shared" si="23"/>
        <v>1</v>
      </c>
    </row>
    <row r="434" spans="1:11" x14ac:dyDescent="0.3">
      <c r="A434" t="s">
        <v>18</v>
      </c>
      <c r="B434" t="s">
        <v>6</v>
      </c>
      <c r="C434" t="s">
        <v>90</v>
      </c>
      <c r="D434">
        <v>500</v>
      </c>
      <c r="E434">
        <v>4.1069904900000002E-3</v>
      </c>
      <c r="F434">
        <v>3.8539328000000001E-4</v>
      </c>
      <c r="G434">
        <v>8.7624977999999998E-4</v>
      </c>
      <c r="H434">
        <v>2.8453469899999998E-3</v>
      </c>
      <c r="I434" s="45">
        <f t="shared" si="21"/>
        <v>4.1069904900000002E-3</v>
      </c>
      <c r="J434" s="45">
        <f t="shared" si="22"/>
        <v>4.1069900500000003E-3</v>
      </c>
      <c r="K434" t="b">
        <f t="shared" si="23"/>
        <v>1</v>
      </c>
    </row>
    <row r="435" spans="1:11" x14ac:dyDescent="0.3">
      <c r="A435" t="s">
        <v>18</v>
      </c>
      <c r="B435" t="s">
        <v>47</v>
      </c>
      <c r="C435" t="s">
        <v>91</v>
      </c>
      <c r="D435">
        <v>808</v>
      </c>
      <c r="E435">
        <v>6.47609529E-3</v>
      </c>
      <c r="F435">
        <v>2.9574027000000002E-4</v>
      </c>
      <c r="G435">
        <v>1.8418675299999999E-3</v>
      </c>
      <c r="H435">
        <v>4.3384869900000003E-3</v>
      </c>
      <c r="I435" s="45">
        <f t="shared" si="21"/>
        <v>6.47609529E-3</v>
      </c>
      <c r="J435" s="45">
        <f t="shared" si="22"/>
        <v>6.4760947900000003E-3</v>
      </c>
      <c r="K435" t="b">
        <f t="shared" si="23"/>
        <v>1</v>
      </c>
    </row>
    <row r="436" spans="1:11" x14ac:dyDescent="0.3">
      <c r="A436" t="s">
        <v>18</v>
      </c>
      <c r="B436" t="s">
        <v>13</v>
      </c>
      <c r="C436" t="s">
        <v>91</v>
      </c>
      <c r="D436">
        <v>178</v>
      </c>
      <c r="E436">
        <v>5.4905324300000002E-3</v>
      </c>
      <c r="F436">
        <v>1.6580813E-4</v>
      </c>
      <c r="G436">
        <v>1.503459E-3</v>
      </c>
      <c r="H436">
        <v>3.82126486E-3</v>
      </c>
      <c r="I436" s="45">
        <f t="shared" si="21"/>
        <v>5.4905324300000002E-3</v>
      </c>
      <c r="J436" s="45">
        <f t="shared" si="22"/>
        <v>5.4905319900000003E-3</v>
      </c>
      <c r="K436" t="b">
        <f t="shared" si="23"/>
        <v>1</v>
      </c>
    </row>
    <row r="437" spans="1:11" x14ac:dyDescent="0.3">
      <c r="A437" t="s">
        <v>18</v>
      </c>
      <c r="B437" t="s">
        <v>48</v>
      </c>
      <c r="C437" t="s">
        <v>91</v>
      </c>
      <c r="D437">
        <v>148</v>
      </c>
      <c r="E437">
        <v>5.8502249899999997E-3</v>
      </c>
      <c r="F437">
        <v>3.0045647000000002E-4</v>
      </c>
      <c r="G437">
        <v>1.6436746499999999E-3</v>
      </c>
      <c r="H437">
        <v>3.9060933500000001E-3</v>
      </c>
      <c r="I437" s="45">
        <f t="shared" si="21"/>
        <v>5.8502249899999997E-3</v>
      </c>
      <c r="J437" s="45">
        <f t="shared" si="22"/>
        <v>5.8502244700000001E-3</v>
      </c>
      <c r="K437" t="b">
        <f t="shared" si="23"/>
        <v>1</v>
      </c>
    </row>
    <row r="438" spans="1:11" x14ac:dyDescent="0.3">
      <c r="A438" t="s">
        <v>18</v>
      </c>
      <c r="B438" t="s">
        <v>108</v>
      </c>
      <c r="C438" t="s">
        <v>91</v>
      </c>
      <c r="D438">
        <v>166</v>
      </c>
      <c r="E438">
        <v>6.93496185E-3</v>
      </c>
      <c r="F438">
        <v>2.7687114000000002E-4</v>
      </c>
      <c r="G438">
        <v>2.19579683E-3</v>
      </c>
      <c r="H438">
        <v>4.4622933900000002E-3</v>
      </c>
      <c r="I438" s="45">
        <f t="shared" si="21"/>
        <v>6.93496185E-3</v>
      </c>
      <c r="J438" s="45">
        <f t="shared" si="22"/>
        <v>6.9349613600000002E-3</v>
      </c>
      <c r="K438" t="b">
        <f t="shared" si="23"/>
        <v>1</v>
      </c>
    </row>
    <row r="439" spans="1:11" x14ac:dyDescent="0.3">
      <c r="A439" t="s">
        <v>18</v>
      </c>
      <c r="B439" t="s">
        <v>6</v>
      </c>
      <c r="C439" t="s">
        <v>91</v>
      </c>
      <c r="D439">
        <v>316</v>
      </c>
      <c r="E439">
        <v>7.0833330900000003E-3</v>
      </c>
      <c r="F439">
        <v>3.7663330000000002E-4</v>
      </c>
      <c r="G439">
        <v>1.93938969E-3</v>
      </c>
      <c r="H439">
        <v>4.7673095600000003E-3</v>
      </c>
      <c r="I439" s="45">
        <f t="shared" si="21"/>
        <v>7.0833330900000003E-3</v>
      </c>
      <c r="J439" s="45">
        <f t="shared" si="22"/>
        <v>7.0833325499999999E-3</v>
      </c>
      <c r="K439" t="b">
        <f t="shared" si="23"/>
        <v>1</v>
      </c>
    </row>
    <row r="440" spans="1:11" x14ac:dyDescent="0.3">
      <c r="A440" t="s">
        <v>18</v>
      </c>
      <c r="B440" t="s">
        <v>47</v>
      </c>
      <c r="C440" t="s">
        <v>50</v>
      </c>
      <c r="D440">
        <v>4517</v>
      </c>
      <c r="E440">
        <v>4.6438964799999996E-3</v>
      </c>
      <c r="F440">
        <v>9.5430099999999996E-4</v>
      </c>
      <c r="G440">
        <v>8.4009510000000005E-4</v>
      </c>
      <c r="H440">
        <v>2.8494999E-3</v>
      </c>
      <c r="I440" s="45">
        <f t="shared" si="21"/>
        <v>4.6438964799999996E-3</v>
      </c>
      <c r="J440" s="45">
        <f t="shared" si="22"/>
        <v>4.6438959999999998E-3</v>
      </c>
      <c r="K440" t="b">
        <f t="shared" si="23"/>
        <v>1</v>
      </c>
    </row>
    <row r="441" spans="1:11" x14ac:dyDescent="0.3">
      <c r="A441" t="s">
        <v>18</v>
      </c>
      <c r="B441" t="s">
        <v>13</v>
      </c>
      <c r="C441" t="s">
        <v>50</v>
      </c>
      <c r="D441">
        <v>2067</v>
      </c>
      <c r="E441">
        <v>4.3856499299999999E-3</v>
      </c>
      <c r="F441">
        <v>8.6382772E-4</v>
      </c>
      <c r="G441">
        <v>7.8091659000000002E-4</v>
      </c>
      <c r="H441">
        <v>2.74090512E-3</v>
      </c>
      <c r="I441" s="45">
        <f t="shared" si="21"/>
        <v>4.3856499299999999E-3</v>
      </c>
      <c r="J441" s="45">
        <f t="shared" si="22"/>
        <v>4.3856494300000002E-3</v>
      </c>
      <c r="K441" t="b">
        <f t="shared" si="23"/>
        <v>1</v>
      </c>
    </row>
    <row r="442" spans="1:11" x14ac:dyDescent="0.3">
      <c r="A442" t="s">
        <v>18</v>
      </c>
      <c r="B442" t="s">
        <v>48</v>
      </c>
      <c r="C442" t="s">
        <v>50</v>
      </c>
      <c r="D442">
        <v>1201</v>
      </c>
      <c r="E442">
        <v>4.6249361499999999E-3</v>
      </c>
      <c r="F442">
        <v>1.02231526E-3</v>
      </c>
      <c r="G442">
        <v>8.2393698000000003E-4</v>
      </c>
      <c r="H442">
        <v>2.7786834300000001E-3</v>
      </c>
      <c r="I442" s="45">
        <f t="shared" si="21"/>
        <v>4.6249361499999999E-3</v>
      </c>
      <c r="J442" s="45">
        <f t="shared" si="22"/>
        <v>4.6249356700000001E-3</v>
      </c>
      <c r="K442" t="b">
        <f t="shared" si="23"/>
        <v>1</v>
      </c>
    </row>
    <row r="443" spans="1:11" x14ac:dyDescent="0.3">
      <c r="A443" t="s">
        <v>18</v>
      </c>
      <c r="B443" t="s">
        <v>108</v>
      </c>
      <c r="C443" t="s">
        <v>50</v>
      </c>
      <c r="D443">
        <v>218</v>
      </c>
      <c r="E443">
        <v>5.2402414399999996E-3</v>
      </c>
      <c r="F443">
        <v>1.06030176E-3</v>
      </c>
      <c r="G443">
        <v>8.8907978E-4</v>
      </c>
      <c r="H443">
        <v>3.2908594300000002E-3</v>
      </c>
      <c r="I443" s="45">
        <f t="shared" si="21"/>
        <v>5.2402414399999996E-3</v>
      </c>
      <c r="J443" s="45">
        <f t="shared" si="22"/>
        <v>5.2402409700000006E-3</v>
      </c>
      <c r="K443" t="b">
        <f t="shared" si="23"/>
        <v>1</v>
      </c>
    </row>
    <row r="444" spans="1:11" x14ac:dyDescent="0.3">
      <c r="A444" t="s">
        <v>18</v>
      </c>
      <c r="B444" t="s">
        <v>6</v>
      </c>
      <c r="C444" t="s">
        <v>50</v>
      </c>
      <c r="D444">
        <v>1031</v>
      </c>
      <c r="E444">
        <v>5.0576343800000003E-3</v>
      </c>
      <c r="F444">
        <v>1.0340439300000001E-3</v>
      </c>
      <c r="G444">
        <v>9.6720393999999996E-4</v>
      </c>
      <c r="H444">
        <v>3.0563860400000002E-3</v>
      </c>
      <c r="I444" s="45">
        <f t="shared" si="21"/>
        <v>5.0576343800000003E-3</v>
      </c>
      <c r="J444" s="45">
        <f t="shared" si="22"/>
        <v>5.0576339100000004E-3</v>
      </c>
      <c r="K444" t="b">
        <f t="shared" si="23"/>
        <v>1</v>
      </c>
    </row>
    <row r="445" spans="1:11" x14ac:dyDescent="0.3">
      <c r="A445" t="s">
        <v>18</v>
      </c>
      <c r="B445" t="s">
        <v>47</v>
      </c>
      <c r="C445" t="s">
        <v>92</v>
      </c>
      <c r="D445">
        <v>1132</v>
      </c>
      <c r="E445">
        <v>6.16113909E-3</v>
      </c>
      <c r="F445">
        <v>1.0042449499999999E-3</v>
      </c>
      <c r="G445">
        <v>1.8968494000000001E-3</v>
      </c>
      <c r="H445">
        <v>3.26004425E-3</v>
      </c>
      <c r="I445" s="45">
        <f t="shared" si="21"/>
        <v>6.16113909E-3</v>
      </c>
      <c r="J445" s="45">
        <f t="shared" si="22"/>
        <v>6.1611386000000002E-3</v>
      </c>
      <c r="K445" t="b">
        <f t="shared" si="23"/>
        <v>1</v>
      </c>
    </row>
    <row r="446" spans="1:11" x14ac:dyDescent="0.3">
      <c r="A446" t="s">
        <v>18</v>
      </c>
      <c r="B446" t="s">
        <v>13</v>
      </c>
      <c r="C446" t="s">
        <v>92</v>
      </c>
      <c r="D446">
        <v>452</v>
      </c>
      <c r="E446">
        <v>5.6846625700000004E-3</v>
      </c>
      <c r="F446">
        <v>8.5202572999999997E-4</v>
      </c>
      <c r="G446">
        <v>1.77562149E-3</v>
      </c>
      <c r="H446">
        <v>3.0570148699999998E-3</v>
      </c>
      <c r="I446" s="45">
        <f t="shared" si="21"/>
        <v>5.6846625700000004E-3</v>
      </c>
      <c r="J446" s="45">
        <f t="shared" si="22"/>
        <v>5.6846620899999997E-3</v>
      </c>
      <c r="K446" t="b">
        <f t="shared" si="23"/>
        <v>1</v>
      </c>
    </row>
    <row r="447" spans="1:11" x14ac:dyDescent="0.3">
      <c r="A447" t="s">
        <v>18</v>
      </c>
      <c r="B447" t="s">
        <v>48</v>
      </c>
      <c r="C447" t="s">
        <v>92</v>
      </c>
      <c r="D447">
        <v>259</v>
      </c>
      <c r="E447">
        <v>5.90885505E-3</v>
      </c>
      <c r="F447">
        <v>1.01190451E-3</v>
      </c>
      <c r="G447">
        <v>1.7401774300000001E-3</v>
      </c>
      <c r="H447">
        <v>3.1567726000000002E-3</v>
      </c>
      <c r="I447" s="45">
        <f t="shared" si="21"/>
        <v>5.90885505E-3</v>
      </c>
      <c r="J447" s="45">
        <f t="shared" si="22"/>
        <v>5.9088545400000003E-3</v>
      </c>
      <c r="K447" t="b">
        <f t="shared" si="23"/>
        <v>1</v>
      </c>
    </row>
    <row r="448" spans="1:11" x14ac:dyDescent="0.3">
      <c r="A448" t="s">
        <v>18</v>
      </c>
      <c r="B448" t="s">
        <v>108</v>
      </c>
      <c r="C448" t="s">
        <v>92</v>
      </c>
      <c r="D448">
        <v>107</v>
      </c>
      <c r="E448">
        <v>7.2240608500000001E-3</v>
      </c>
      <c r="F448">
        <v>1.2506487899999999E-3</v>
      </c>
      <c r="G448">
        <v>2.09501532E-3</v>
      </c>
      <c r="H448">
        <v>3.8783962899999998E-3</v>
      </c>
      <c r="I448" s="45">
        <f t="shared" si="21"/>
        <v>7.2240608500000001E-3</v>
      </c>
      <c r="J448" s="45">
        <f t="shared" si="22"/>
        <v>7.2240603999999993E-3</v>
      </c>
      <c r="K448" t="b">
        <f t="shared" si="23"/>
        <v>1</v>
      </c>
    </row>
    <row r="449" spans="1:11" x14ac:dyDescent="0.3">
      <c r="A449" t="s">
        <v>18</v>
      </c>
      <c r="B449" t="s">
        <v>6</v>
      </c>
      <c r="C449" t="s">
        <v>92</v>
      </c>
      <c r="D449">
        <v>314</v>
      </c>
      <c r="E449">
        <v>6.6929108399999999E-3</v>
      </c>
      <c r="F449">
        <v>1.13307952E-3</v>
      </c>
      <c r="G449">
        <v>2.1330573800000001E-3</v>
      </c>
      <c r="H449">
        <v>3.42677347E-3</v>
      </c>
      <c r="I449" s="45">
        <f t="shared" si="21"/>
        <v>6.6929108399999999E-3</v>
      </c>
      <c r="J449" s="45">
        <f t="shared" si="22"/>
        <v>6.6929103700000001E-3</v>
      </c>
      <c r="K449" t="b">
        <f t="shared" si="23"/>
        <v>1</v>
      </c>
    </row>
    <row r="450" spans="1:11" x14ac:dyDescent="0.3">
      <c r="A450" t="s">
        <v>18</v>
      </c>
      <c r="B450" t="s">
        <v>47</v>
      </c>
      <c r="C450" t="s">
        <v>93</v>
      </c>
      <c r="D450">
        <v>3557</v>
      </c>
      <c r="E450">
        <v>5.1018301300000003E-3</v>
      </c>
      <c r="F450">
        <v>7.1667800999999996E-4</v>
      </c>
      <c r="G450">
        <v>9.6354060999999998E-4</v>
      </c>
      <c r="H450">
        <v>3.4216110300000001E-3</v>
      </c>
      <c r="I450" s="45">
        <f t="shared" si="21"/>
        <v>5.1018301300000003E-3</v>
      </c>
      <c r="J450" s="45">
        <f t="shared" si="22"/>
        <v>5.1018296500000004E-3</v>
      </c>
      <c r="K450" t="b">
        <f t="shared" si="23"/>
        <v>1</v>
      </c>
    </row>
    <row r="451" spans="1:11" x14ac:dyDescent="0.3">
      <c r="A451" t="s">
        <v>18</v>
      </c>
      <c r="B451" t="s">
        <v>13</v>
      </c>
      <c r="C451" t="s">
        <v>93</v>
      </c>
      <c r="D451">
        <v>1467</v>
      </c>
      <c r="E451">
        <v>4.60820907E-3</v>
      </c>
      <c r="F451">
        <v>6.4718537000000003E-4</v>
      </c>
      <c r="G451">
        <v>8.6869436999999997E-4</v>
      </c>
      <c r="H451">
        <v>3.0923288400000002E-3</v>
      </c>
      <c r="I451" s="45">
        <f t="shared" si="21"/>
        <v>4.60820907E-3</v>
      </c>
      <c r="J451" s="45">
        <f t="shared" si="22"/>
        <v>4.6082085800000002E-3</v>
      </c>
      <c r="K451" t="b">
        <f t="shared" si="23"/>
        <v>1</v>
      </c>
    </row>
    <row r="452" spans="1:11" x14ac:dyDescent="0.3">
      <c r="A452" t="s">
        <v>18</v>
      </c>
      <c r="B452" t="s">
        <v>48</v>
      </c>
      <c r="C452" t="s">
        <v>93</v>
      </c>
      <c r="D452">
        <v>825</v>
      </c>
      <c r="E452">
        <v>4.8530300600000001E-3</v>
      </c>
      <c r="F452">
        <v>7.3500257999999997E-4</v>
      </c>
      <c r="G452">
        <v>8.8686845000000001E-4</v>
      </c>
      <c r="H452">
        <v>3.2311585699999999E-3</v>
      </c>
      <c r="I452" s="45">
        <f t="shared" si="21"/>
        <v>4.8530300600000001E-3</v>
      </c>
      <c r="J452" s="45">
        <f t="shared" si="22"/>
        <v>4.8530295999999994E-3</v>
      </c>
      <c r="K452" t="b">
        <f t="shared" si="23"/>
        <v>1</v>
      </c>
    </row>
    <row r="453" spans="1:11" x14ac:dyDescent="0.3">
      <c r="A453" t="s">
        <v>18</v>
      </c>
      <c r="B453" t="s">
        <v>108</v>
      </c>
      <c r="C453" t="s">
        <v>93</v>
      </c>
      <c r="D453">
        <v>210</v>
      </c>
      <c r="E453">
        <v>6.4642854600000001E-3</v>
      </c>
      <c r="F453">
        <v>9.4389303999999996E-4</v>
      </c>
      <c r="G453">
        <v>1.1023476400000001E-3</v>
      </c>
      <c r="H453">
        <v>4.41804429E-3</v>
      </c>
      <c r="I453" s="45">
        <f t="shared" si="21"/>
        <v>6.4642854600000001E-3</v>
      </c>
      <c r="J453" s="45">
        <f t="shared" si="22"/>
        <v>6.4642849700000003E-3</v>
      </c>
      <c r="K453" t="b">
        <f t="shared" si="23"/>
        <v>1</v>
      </c>
    </row>
    <row r="454" spans="1:11" x14ac:dyDescent="0.3">
      <c r="A454" t="s">
        <v>18</v>
      </c>
      <c r="B454" t="s">
        <v>6</v>
      </c>
      <c r="C454" t="s">
        <v>93</v>
      </c>
      <c r="D454">
        <v>1055</v>
      </c>
      <c r="E454">
        <v>5.71158042E-3</v>
      </c>
      <c r="F454">
        <v>7.5375173E-4</v>
      </c>
      <c r="G454">
        <v>1.1277533999999999E-3</v>
      </c>
      <c r="H454">
        <v>3.8300748E-3</v>
      </c>
      <c r="I454" s="45">
        <f t="shared" si="21"/>
        <v>5.71158042E-3</v>
      </c>
      <c r="J454" s="45">
        <f t="shared" si="22"/>
        <v>5.7115799300000002E-3</v>
      </c>
      <c r="K454" t="b">
        <f t="shared" si="23"/>
        <v>1</v>
      </c>
    </row>
    <row r="455" spans="1:11" x14ac:dyDescent="0.3">
      <c r="A455" t="s">
        <v>17</v>
      </c>
      <c r="B455" t="s">
        <v>47</v>
      </c>
      <c r="C455" t="s">
        <v>44</v>
      </c>
      <c r="D455">
        <v>69210</v>
      </c>
      <c r="E455">
        <v>5.5983382500000003E-3</v>
      </c>
      <c r="F455">
        <v>8.2559631000000001E-4</v>
      </c>
      <c r="G455">
        <v>1.25282162E-3</v>
      </c>
      <c r="H455">
        <v>3.51984743E-3</v>
      </c>
      <c r="I455" s="45">
        <f t="shared" si="21"/>
        <v>5.5983382500000003E-3</v>
      </c>
      <c r="J455" s="45">
        <f t="shared" si="22"/>
        <v>5.5982653600000001E-3</v>
      </c>
      <c r="K455" t="b">
        <f t="shared" si="23"/>
        <v>1</v>
      </c>
    </row>
    <row r="456" spans="1:11" x14ac:dyDescent="0.3">
      <c r="A456" t="s">
        <v>17</v>
      </c>
      <c r="B456" t="s">
        <v>13</v>
      </c>
      <c r="C456" t="s">
        <v>44</v>
      </c>
      <c r="D456">
        <v>32104</v>
      </c>
      <c r="E456">
        <v>5.1452990199999998E-3</v>
      </c>
      <c r="F456">
        <v>7.7461513999999997E-4</v>
      </c>
      <c r="G456">
        <v>1.1127681700000001E-3</v>
      </c>
      <c r="H456">
        <v>3.2578488900000002E-3</v>
      </c>
      <c r="I456" s="45">
        <f t="shared" si="21"/>
        <v>5.1452990199999998E-3</v>
      </c>
      <c r="J456" s="45">
        <f t="shared" si="22"/>
        <v>5.1452322000000005E-3</v>
      </c>
      <c r="K456" t="b">
        <f t="shared" si="23"/>
        <v>1</v>
      </c>
    </row>
    <row r="457" spans="1:11" x14ac:dyDescent="0.3">
      <c r="A457" t="s">
        <v>17</v>
      </c>
      <c r="B457" t="s">
        <v>48</v>
      </c>
      <c r="C457" t="s">
        <v>44</v>
      </c>
      <c r="D457">
        <v>15897</v>
      </c>
      <c r="E457">
        <v>5.4152008300000004E-3</v>
      </c>
      <c r="F457">
        <v>8.5575680999999996E-4</v>
      </c>
      <c r="G457">
        <v>1.21458879E-3</v>
      </c>
      <c r="H457">
        <v>3.34478485E-3</v>
      </c>
      <c r="I457" s="45">
        <f t="shared" si="21"/>
        <v>5.4152008300000004E-3</v>
      </c>
      <c r="J457" s="45">
        <f t="shared" si="22"/>
        <v>5.4151304499999997E-3</v>
      </c>
      <c r="K457" t="b">
        <f t="shared" si="23"/>
        <v>1</v>
      </c>
    </row>
    <row r="458" spans="1:11" x14ac:dyDescent="0.3">
      <c r="A458" t="s">
        <v>17</v>
      </c>
      <c r="B458" t="s">
        <v>108</v>
      </c>
      <c r="C458" t="s">
        <v>44</v>
      </c>
      <c r="D458">
        <v>4463</v>
      </c>
      <c r="E458">
        <v>6.68358797E-3</v>
      </c>
      <c r="F458">
        <v>9.8435102999999994E-4</v>
      </c>
      <c r="G458">
        <v>1.5301556299999999E-3</v>
      </c>
      <c r="H458">
        <v>4.1689719100000003E-3</v>
      </c>
      <c r="I458" s="45">
        <f t="shared" si="21"/>
        <v>6.68358797E-3</v>
      </c>
      <c r="J458" s="45">
        <f t="shared" si="22"/>
        <v>6.68347857E-3</v>
      </c>
      <c r="K458" t="b">
        <f t="shared" si="23"/>
        <v>1</v>
      </c>
    </row>
    <row r="459" spans="1:11" x14ac:dyDescent="0.3">
      <c r="A459" t="s">
        <v>17</v>
      </c>
      <c r="B459" t="s">
        <v>6</v>
      </c>
      <c r="C459" t="s">
        <v>44</v>
      </c>
      <c r="D459">
        <v>16746</v>
      </c>
      <c r="E459">
        <v>6.35148751E-3</v>
      </c>
      <c r="F459">
        <v>8.5239167999999997E-4</v>
      </c>
      <c r="G459">
        <v>1.48370192E-3</v>
      </c>
      <c r="H459">
        <v>4.0153167100000003E-3</v>
      </c>
      <c r="I459" s="45">
        <f t="shared" si="21"/>
        <v>6.35148751E-3</v>
      </c>
      <c r="J459" s="45">
        <f t="shared" si="22"/>
        <v>6.3514103100000005E-3</v>
      </c>
      <c r="K459" t="b">
        <f t="shared" si="23"/>
        <v>1</v>
      </c>
    </row>
    <row r="460" spans="1:11" x14ac:dyDescent="0.3">
      <c r="A460" t="s">
        <v>17</v>
      </c>
      <c r="B460" t="s">
        <v>47</v>
      </c>
      <c r="C460" t="s">
        <v>52</v>
      </c>
      <c r="D460">
        <v>1364</v>
      </c>
      <c r="E460">
        <v>5.8475376399999999E-3</v>
      </c>
      <c r="F460">
        <v>1.0576953399999999E-3</v>
      </c>
      <c r="G460">
        <v>1.40508726E-3</v>
      </c>
      <c r="H460">
        <v>3.3847545700000001E-3</v>
      </c>
      <c r="I460" s="45">
        <f t="shared" si="21"/>
        <v>5.8475376399999999E-3</v>
      </c>
      <c r="J460" s="45">
        <f t="shared" si="22"/>
        <v>5.8475371700000001E-3</v>
      </c>
      <c r="K460" t="b">
        <f t="shared" si="23"/>
        <v>1</v>
      </c>
    </row>
    <row r="461" spans="1:11" x14ac:dyDescent="0.3">
      <c r="A461" t="s">
        <v>17</v>
      </c>
      <c r="B461" t="s">
        <v>13</v>
      </c>
      <c r="C461" t="s">
        <v>52</v>
      </c>
      <c r="D461">
        <v>513</v>
      </c>
      <c r="E461">
        <v>5.49777519E-3</v>
      </c>
      <c r="F461">
        <v>9.4812626000000003E-4</v>
      </c>
      <c r="G461">
        <v>1.3044407799999999E-3</v>
      </c>
      <c r="H461">
        <v>3.2452076899999998E-3</v>
      </c>
      <c r="I461" s="45">
        <f t="shared" si="21"/>
        <v>5.49777519E-3</v>
      </c>
      <c r="J461" s="45">
        <f t="shared" si="22"/>
        <v>5.4977747300000001E-3</v>
      </c>
      <c r="K461" t="b">
        <f t="shared" si="23"/>
        <v>1</v>
      </c>
    </row>
    <row r="462" spans="1:11" x14ac:dyDescent="0.3">
      <c r="A462" t="s">
        <v>17</v>
      </c>
      <c r="B462" t="s">
        <v>48</v>
      </c>
      <c r="C462" t="s">
        <v>52</v>
      </c>
      <c r="D462">
        <v>296</v>
      </c>
      <c r="E462">
        <v>5.7057445599999999E-3</v>
      </c>
      <c r="F462">
        <v>1.0761149500000001E-3</v>
      </c>
      <c r="G462">
        <v>1.4362407000000001E-3</v>
      </c>
      <c r="H462">
        <v>3.19338846E-3</v>
      </c>
      <c r="I462" s="45">
        <f t="shared" si="21"/>
        <v>5.7057445599999999E-3</v>
      </c>
      <c r="J462" s="45">
        <f t="shared" si="22"/>
        <v>5.70574411E-3</v>
      </c>
      <c r="K462" t="b">
        <f t="shared" si="23"/>
        <v>1</v>
      </c>
    </row>
    <row r="463" spans="1:11" x14ac:dyDescent="0.3">
      <c r="A463" t="s">
        <v>17</v>
      </c>
      <c r="B463" t="s">
        <v>108</v>
      </c>
      <c r="C463" t="s">
        <v>52</v>
      </c>
      <c r="D463">
        <v>85</v>
      </c>
      <c r="E463">
        <v>6.37622526E-3</v>
      </c>
      <c r="F463">
        <v>1.3194442E-3</v>
      </c>
      <c r="G463">
        <v>1.5119823700000001E-3</v>
      </c>
      <c r="H463">
        <v>3.54479824E-3</v>
      </c>
      <c r="I463" s="45">
        <f t="shared" si="21"/>
        <v>6.37622526E-3</v>
      </c>
      <c r="J463" s="45">
        <f t="shared" si="22"/>
        <v>6.37622481E-3</v>
      </c>
      <c r="K463" t="b">
        <f t="shared" si="23"/>
        <v>1</v>
      </c>
    </row>
    <row r="464" spans="1:11" x14ac:dyDescent="0.3">
      <c r="A464" t="s">
        <v>17</v>
      </c>
      <c r="B464" t="s">
        <v>6</v>
      </c>
      <c r="C464" t="s">
        <v>52</v>
      </c>
      <c r="D464">
        <v>470</v>
      </c>
      <c r="E464">
        <v>6.2229853799999997E-3</v>
      </c>
      <c r="F464">
        <v>1.1183508199999999E-3</v>
      </c>
      <c r="G464">
        <v>1.47598971E-3</v>
      </c>
      <c r="H464">
        <v>3.6286443600000002E-3</v>
      </c>
      <c r="I464" s="45">
        <f t="shared" si="21"/>
        <v>6.2229853799999997E-3</v>
      </c>
      <c r="J464" s="45">
        <f t="shared" si="22"/>
        <v>6.2229848899999999E-3</v>
      </c>
      <c r="K464" t="b">
        <f t="shared" si="23"/>
        <v>1</v>
      </c>
    </row>
    <row r="465" spans="1:11" x14ac:dyDescent="0.3">
      <c r="A465" t="s">
        <v>17</v>
      </c>
      <c r="B465" t="s">
        <v>47</v>
      </c>
      <c r="C465" t="s">
        <v>53</v>
      </c>
      <c r="D465">
        <v>889</v>
      </c>
      <c r="E465">
        <v>5.6199743500000001E-3</v>
      </c>
      <c r="F465">
        <v>7.1672005999999999E-4</v>
      </c>
      <c r="G465">
        <v>1.6839559399999999E-3</v>
      </c>
      <c r="H465">
        <v>3.2192978599999999E-3</v>
      </c>
      <c r="I465" s="45">
        <f t="shared" si="21"/>
        <v>5.6199743500000001E-3</v>
      </c>
      <c r="J465" s="45">
        <f t="shared" si="22"/>
        <v>5.6199738600000004E-3</v>
      </c>
      <c r="K465" t="b">
        <f t="shared" si="23"/>
        <v>1</v>
      </c>
    </row>
    <row r="466" spans="1:11" x14ac:dyDescent="0.3">
      <c r="A466" t="s">
        <v>17</v>
      </c>
      <c r="B466" t="s">
        <v>13</v>
      </c>
      <c r="C466" t="s">
        <v>53</v>
      </c>
      <c r="D466">
        <v>376</v>
      </c>
      <c r="E466">
        <v>5.1281764899999997E-3</v>
      </c>
      <c r="F466">
        <v>6.3494237999999999E-4</v>
      </c>
      <c r="G466">
        <v>1.5819232700000001E-3</v>
      </c>
      <c r="H466">
        <v>2.9113103299999998E-3</v>
      </c>
      <c r="I466" s="45">
        <f t="shared" si="21"/>
        <v>5.1281764899999997E-3</v>
      </c>
      <c r="J466" s="45">
        <f t="shared" si="22"/>
        <v>5.12817598E-3</v>
      </c>
      <c r="K466" t="b">
        <f t="shared" si="23"/>
        <v>1</v>
      </c>
    </row>
    <row r="467" spans="1:11" x14ac:dyDescent="0.3">
      <c r="A467" t="s">
        <v>17</v>
      </c>
      <c r="B467" t="s">
        <v>48</v>
      </c>
      <c r="C467" t="s">
        <v>53</v>
      </c>
      <c r="D467">
        <v>205</v>
      </c>
      <c r="E467">
        <v>5.2488705900000003E-3</v>
      </c>
      <c r="F467">
        <v>6.631095E-4</v>
      </c>
      <c r="G467">
        <v>1.5538615500000001E-3</v>
      </c>
      <c r="H467">
        <v>3.0318990300000001E-3</v>
      </c>
      <c r="I467" s="45">
        <f t="shared" si="21"/>
        <v>5.2488705900000003E-3</v>
      </c>
      <c r="J467" s="45">
        <f t="shared" si="22"/>
        <v>5.2488700800000006E-3</v>
      </c>
      <c r="K467" t="b">
        <f t="shared" si="23"/>
        <v>1</v>
      </c>
    </row>
    <row r="468" spans="1:11" x14ac:dyDescent="0.3">
      <c r="A468" t="s">
        <v>17</v>
      </c>
      <c r="B468" t="s">
        <v>108</v>
      </c>
      <c r="C468" t="s">
        <v>53</v>
      </c>
      <c r="D468">
        <v>89</v>
      </c>
      <c r="E468">
        <v>6.9281884899999998E-3</v>
      </c>
      <c r="F468">
        <v>8.6948581000000004E-4</v>
      </c>
      <c r="G468">
        <v>1.9077712799999999E-3</v>
      </c>
      <c r="H468">
        <v>4.1509308599999998E-3</v>
      </c>
      <c r="I468" s="45">
        <f t="shared" si="21"/>
        <v>6.9281884899999998E-3</v>
      </c>
      <c r="J468" s="45">
        <f t="shared" si="22"/>
        <v>6.9281879499999994E-3</v>
      </c>
      <c r="K468" t="b">
        <f t="shared" si="23"/>
        <v>1</v>
      </c>
    </row>
    <row r="469" spans="1:11" x14ac:dyDescent="0.3">
      <c r="A469" t="s">
        <v>17</v>
      </c>
      <c r="B469" t="s">
        <v>6</v>
      </c>
      <c r="C469" t="s">
        <v>53</v>
      </c>
      <c r="D469">
        <v>219</v>
      </c>
      <c r="E469">
        <v>6.28007119E-3</v>
      </c>
      <c r="F469">
        <v>8.4522424999999997E-4</v>
      </c>
      <c r="G469">
        <v>1.88995626E-3</v>
      </c>
      <c r="H469">
        <v>3.5448902500000001E-3</v>
      </c>
      <c r="I469" s="45">
        <f t="shared" si="21"/>
        <v>6.28007119E-3</v>
      </c>
      <c r="J469" s="45">
        <f t="shared" si="22"/>
        <v>6.28007076E-3</v>
      </c>
      <c r="K469" t="b">
        <f t="shared" si="23"/>
        <v>1</v>
      </c>
    </row>
    <row r="470" spans="1:11" x14ac:dyDescent="0.3">
      <c r="A470" t="s">
        <v>17</v>
      </c>
      <c r="B470" t="s">
        <v>47</v>
      </c>
      <c r="C470" t="s">
        <v>54</v>
      </c>
      <c r="D470">
        <v>868</v>
      </c>
      <c r="E470">
        <v>5.9641147799999999E-3</v>
      </c>
      <c r="F470">
        <v>1.0041840199999999E-3</v>
      </c>
      <c r="G470">
        <v>9.9478342999999997E-4</v>
      </c>
      <c r="H470">
        <v>3.9651468600000002E-3</v>
      </c>
      <c r="I470" s="45">
        <f t="shared" si="21"/>
        <v>5.9641147799999999E-3</v>
      </c>
      <c r="J470" s="45">
        <f t="shared" si="22"/>
        <v>5.96411431E-3</v>
      </c>
      <c r="K470" t="b">
        <f t="shared" si="23"/>
        <v>1</v>
      </c>
    </row>
    <row r="471" spans="1:11" x14ac:dyDescent="0.3">
      <c r="A471" t="s">
        <v>17</v>
      </c>
      <c r="B471" t="s">
        <v>13</v>
      </c>
      <c r="C471" t="s">
        <v>54</v>
      </c>
      <c r="D471">
        <v>390</v>
      </c>
      <c r="E471">
        <v>5.5202395300000002E-3</v>
      </c>
      <c r="F471">
        <v>8.6787723999999999E-4</v>
      </c>
      <c r="G471">
        <v>9.2589600000000005E-4</v>
      </c>
      <c r="H471">
        <v>3.7264657899999999E-3</v>
      </c>
      <c r="I471" s="45">
        <f t="shared" si="21"/>
        <v>5.5202395300000002E-3</v>
      </c>
      <c r="J471" s="45">
        <f t="shared" si="22"/>
        <v>5.5202390300000004E-3</v>
      </c>
      <c r="K471" t="b">
        <f t="shared" si="23"/>
        <v>1</v>
      </c>
    </row>
    <row r="472" spans="1:11" x14ac:dyDescent="0.3">
      <c r="A472" t="s">
        <v>17</v>
      </c>
      <c r="B472" t="s">
        <v>48</v>
      </c>
      <c r="C472" t="s">
        <v>54</v>
      </c>
      <c r="D472">
        <v>209</v>
      </c>
      <c r="E472">
        <v>5.8101849400000001E-3</v>
      </c>
      <c r="F472">
        <v>1.08092966E-3</v>
      </c>
      <c r="G472">
        <v>9.5295033999999999E-4</v>
      </c>
      <c r="H472">
        <v>3.7763044800000001E-3</v>
      </c>
      <c r="I472" s="45">
        <f t="shared" si="21"/>
        <v>5.8101849400000001E-3</v>
      </c>
      <c r="J472" s="45">
        <f t="shared" si="22"/>
        <v>5.8101844800000002E-3</v>
      </c>
      <c r="K472" t="b">
        <f t="shared" si="23"/>
        <v>1</v>
      </c>
    </row>
    <row r="473" spans="1:11" x14ac:dyDescent="0.3">
      <c r="A473" t="s">
        <v>17</v>
      </c>
      <c r="B473" t="s">
        <v>108</v>
      </c>
      <c r="C473" t="s">
        <v>54</v>
      </c>
      <c r="D473">
        <v>25</v>
      </c>
      <c r="E473">
        <v>7.6972219099999996E-3</v>
      </c>
      <c r="F473">
        <v>1.17870346E-3</v>
      </c>
      <c r="G473">
        <v>9.8703685000000002E-4</v>
      </c>
      <c r="H473">
        <v>5.5314812700000002E-3</v>
      </c>
      <c r="I473" s="45">
        <f t="shared" si="21"/>
        <v>7.6972219099999996E-3</v>
      </c>
      <c r="J473" s="45">
        <f t="shared" si="22"/>
        <v>7.69722158E-3</v>
      </c>
      <c r="K473" t="b">
        <f t="shared" si="23"/>
        <v>1</v>
      </c>
    </row>
    <row r="474" spans="1:11" x14ac:dyDescent="0.3">
      <c r="A474" t="s">
        <v>17</v>
      </c>
      <c r="B474" t="s">
        <v>6</v>
      </c>
      <c r="C474" t="s">
        <v>54</v>
      </c>
      <c r="D474">
        <v>244</v>
      </c>
      <c r="E474">
        <v>6.6278648000000001E-3</v>
      </c>
      <c r="F474">
        <v>1.1384332800000001E-3</v>
      </c>
      <c r="G474">
        <v>1.14151653E-3</v>
      </c>
      <c r="H474">
        <v>4.3479145300000001E-3</v>
      </c>
      <c r="I474" s="45">
        <f t="shared" si="21"/>
        <v>6.6278648000000001E-3</v>
      </c>
      <c r="J474" s="45">
        <f t="shared" si="22"/>
        <v>6.6278643400000002E-3</v>
      </c>
      <c r="K474" t="b">
        <f t="shared" si="23"/>
        <v>1</v>
      </c>
    </row>
    <row r="475" spans="1:11" x14ac:dyDescent="0.3">
      <c r="A475" t="s">
        <v>17</v>
      </c>
      <c r="B475" t="s">
        <v>47</v>
      </c>
      <c r="C475" t="s">
        <v>55</v>
      </c>
      <c r="D475">
        <v>1047</v>
      </c>
      <c r="E475">
        <v>6.6400582199999999E-3</v>
      </c>
      <c r="F475">
        <v>1.2897960099999999E-3</v>
      </c>
      <c r="G475">
        <v>1.1510618800000001E-3</v>
      </c>
      <c r="H475">
        <v>4.1991998599999998E-3</v>
      </c>
      <c r="I475" s="45">
        <f t="shared" si="21"/>
        <v>6.6400582199999999E-3</v>
      </c>
      <c r="J475" s="45">
        <f t="shared" si="22"/>
        <v>6.64005775E-3</v>
      </c>
      <c r="K475" t="b">
        <f t="shared" si="23"/>
        <v>1</v>
      </c>
    </row>
    <row r="476" spans="1:11" x14ac:dyDescent="0.3">
      <c r="A476" t="s">
        <v>17</v>
      </c>
      <c r="B476" t="s">
        <v>13</v>
      </c>
      <c r="C476" t="s">
        <v>55</v>
      </c>
      <c r="D476">
        <v>437</v>
      </c>
      <c r="E476">
        <v>6.3157362700000004E-3</v>
      </c>
      <c r="F476">
        <v>1.2029089199999999E-3</v>
      </c>
      <c r="G476">
        <v>1.02164355E-3</v>
      </c>
      <c r="H476">
        <v>4.0911833500000003E-3</v>
      </c>
      <c r="I476" s="45">
        <f t="shared" si="21"/>
        <v>6.3157362700000004E-3</v>
      </c>
      <c r="J476" s="45">
        <f t="shared" si="22"/>
        <v>6.3157358200000005E-3</v>
      </c>
      <c r="K476" t="b">
        <f t="shared" si="23"/>
        <v>1</v>
      </c>
    </row>
    <row r="477" spans="1:11" x14ac:dyDescent="0.3">
      <c r="A477" t="s">
        <v>17</v>
      </c>
      <c r="B477" t="s">
        <v>48</v>
      </c>
      <c r="C477" t="s">
        <v>55</v>
      </c>
      <c r="D477">
        <v>234</v>
      </c>
      <c r="E477">
        <v>6.4956273399999999E-3</v>
      </c>
      <c r="F477">
        <v>1.41510343E-3</v>
      </c>
      <c r="G477">
        <v>1.03761055E-3</v>
      </c>
      <c r="H477">
        <v>4.0429128600000001E-3</v>
      </c>
      <c r="I477" s="45">
        <f t="shared" si="21"/>
        <v>6.4956273399999999E-3</v>
      </c>
      <c r="J477" s="45">
        <f t="shared" si="22"/>
        <v>6.4956268400000001E-3</v>
      </c>
      <c r="K477" t="b">
        <f t="shared" si="23"/>
        <v>1</v>
      </c>
    </row>
    <row r="478" spans="1:11" x14ac:dyDescent="0.3">
      <c r="A478" t="s">
        <v>17</v>
      </c>
      <c r="B478" t="s">
        <v>108</v>
      </c>
      <c r="C478" t="s">
        <v>55</v>
      </c>
      <c r="D478">
        <v>113</v>
      </c>
      <c r="E478">
        <v>7.0595703699999996E-3</v>
      </c>
      <c r="F478">
        <v>1.4570015500000001E-3</v>
      </c>
      <c r="G478">
        <v>1.39155171E-3</v>
      </c>
      <c r="H478">
        <v>4.2110166299999998E-3</v>
      </c>
      <c r="I478" s="45">
        <f t="shared" ref="I478:I541" si="24">E478</f>
        <v>7.0595703699999996E-3</v>
      </c>
      <c r="J478" s="45">
        <f t="shared" ref="J478:J541" si="25">SUM(F478:H478)</f>
        <v>7.0595698899999998E-3</v>
      </c>
      <c r="K478" t="b">
        <f t="shared" ref="K478:K541" si="26">ROUND(I478,5)=ROUND(J478,5)</f>
        <v>1</v>
      </c>
    </row>
    <row r="479" spans="1:11" x14ac:dyDescent="0.3">
      <c r="A479" t="s">
        <v>17</v>
      </c>
      <c r="B479" t="s">
        <v>6</v>
      </c>
      <c r="C479" t="s">
        <v>55</v>
      </c>
      <c r="D479">
        <v>263</v>
      </c>
      <c r="E479">
        <v>7.12720896E-3</v>
      </c>
      <c r="F479">
        <v>1.2508359100000001E-3</v>
      </c>
      <c r="G479">
        <v>1.36371612E-3</v>
      </c>
      <c r="H479">
        <v>4.5126564300000003E-3</v>
      </c>
      <c r="I479" s="45">
        <f t="shared" si="24"/>
        <v>7.12720896E-3</v>
      </c>
      <c r="J479" s="45">
        <f t="shared" si="25"/>
        <v>7.1272084600000002E-3</v>
      </c>
      <c r="K479" t="b">
        <f t="shared" si="26"/>
        <v>1</v>
      </c>
    </row>
    <row r="480" spans="1:11" x14ac:dyDescent="0.3">
      <c r="A480" t="s">
        <v>17</v>
      </c>
      <c r="B480" t="s">
        <v>47</v>
      </c>
      <c r="C480" t="s">
        <v>56</v>
      </c>
      <c r="D480">
        <v>817</v>
      </c>
      <c r="E480">
        <v>7.2884364599999996E-3</v>
      </c>
      <c r="F480">
        <v>7.5361788999999996E-4</v>
      </c>
      <c r="G480">
        <v>2.0259443900000002E-3</v>
      </c>
      <c r="H480">
        <v>4.5088736899999999E-3</v>
      </c>
      <c r="I480" s="45">
        <f t="shared" si="24"/>
        <v>7.2884364599999996E-3</v>
      </c>
      <c r="J480" s="45">
        <f t="shared" si="25"/>
        <v>7.2884359699999998E-3</v>
      </c>
      <c r="K480" t="b">
        <f t="shared" si="26"/>
        <v>1</v>
      </c>
    </row>
    <row r="481" spans="1:11" x14ac:dyDescent="0.3">
      <c r="A481" t="s">
        <v>17</v>
      </c>
      <c r="B481" t="s">
        <v>13</v>
      </c>
      <c r="C481" t="s">
        <v>56</v>
      </c>
      <c r="D481">
        <v>270</v>
      </c>
      <c r="E481">
        <v>6.5780175999999996E-3</v>
      </c>
      <c r="F481">
        <v>6.5770724000000001E-4</v>
      </c>
      <c r="G481">
        <v>1.77957795E-3</v>
      </c>
      <c r="H481">
        <v>4.1407319299999997E-3</v>
      </c>
      <c r="I481" s="45">
        <f t="shared" si="24"/>
        <v>6.5780175999999996E-3</v>
      </c>
      <c r="J481" s="45">
        <f t="shared" si="25"/>
        <v>6.5780171199999998E-3</v>
      </c>
      <c r="K481" t="b">
        <f t="shared" si="26"/>
        <v>1</v>
      </c>
    </row>
    <row r="482" spans="1:11" x14ac:dyDescent="0.3">
      <c r="A482" t="s">
        <v>17</v>
      </c>
      <c r="B482" t="s">
        <v>48</v>
      </c>
      <c r="C482" t="s">
        <v>56</v>
      </c>
      <c r="D482">
        <v>198</v>
      </c>
      <c r="E482">
        <v>7.3370859299999999E-3</v>
      </c>
      <c r="F482">
        <v>7.2676974999999998E-4</v>
      </c>
      <c r="G482">
        <v>1.95794729E-3</v>
      </c>
      <c r="H482">
        <v>4.6523683699999999E-3</v>
      </c>
      <c r="I482" s="45">
        <f t="shared" si="24"/>
        <v>7.3370859299999999E-3</v>
      </c>
      <c r="J482" s="45">
        <f t="shared" si="25"/>
        <v>7.3370854099999994E-3</v>
      </c>
      <c r="K482" t="b">
        <f t="shared" si="26"/>
        <v>1</v>
      </c>
    </row>
    <row r="483" spans="1:11" x14ac:dyDescent="0.3">
      <c r="A483" t="s">
        <v>17</v>
      </c>
      <c r="B483" t="s">
        <v>108</v>
      </c>
      <c r="C483" t="s">
        <v>56</v>
      </c>
      <c r="D483">
        <v>51</v>
      </c>
      <c r="E483">
        <v>8.8192172599999997E-3</v>
      </c>
      <c r="F483">
        <v>1.19507963E-3</v>
      </c>
      <c r="G483">
        <v>2.4210236799999999E-3</v>
      </c>
      <c r="H483">
        <v>5.2031134299999997E-3</v>
      </c>
      <c r="I483" s="45">
        <f t="shared" si="24"/>
        <v>8.8192172599999997E-3</v>
      </c>
      <c r="J483" s="45">
        <f t="shared" si="25"/>
        <v>8.81921674E-3</v>
      </c>
      <c r="K483" t="b">
        <f t="shared" si="26"/>
        <v>1</v>
      </c>
    </row>
    <row r="484" spans="1:11" x14ac:dyDescent="0.3">
      <c r="A484" t="s">
        <v>17</v>
      </c>
      <c r="B484" t="s">
        <v>6</v>
      </c>
      <c r="C484" t="s">
        <v>56</v>
      </c>
      <c r="D484">
        <v>298</v>
      </c>
      <c r="E484">
        <v>7.6378011599999998E-3</v>
      </c>
      <c r="F484">
        <v>7.8280332000000002E-4</v>
      </c>
      <c r="G484">
        <v>2.2267273399999999E-3</v>
      </c>
      <c r="H484">
        <v>4.6282700100000003E-3</v>
      </c>
      <c r="I484" s="45">
        <f t="shared" si="24"/>
        <v>7.6378011599999998E-3</v>
      </c>
      <c r="J484" s="45">
        <f t="shared" si="25"/>
        <v>7.6378006700000001E-3</v>
      </c>
      <c r="K484" t="b">
        <f t="shared" si="26"/>
        <v>1</v>
      </c>
    </row>
    <row r="485" spans="1:11" x14ac:dyDescent="0.3">
      <c r="A485" t="s">
        <v>17</v>
      </c>
      <c r="B485" t="s">
        <v>47</v>
      </c>
      <c r="C485" t="s">
        <v>57</v>
      </c>
      <c r="D485">
        <v>1133</v>
      </c>
      <c r="E485">
        <v>6.3890112299999999E-3</v>
      </c>
      <c r="F485">
        <v>9.8679938999999997E-4</v>
      </c>
      <c r="G485">
        <v>1.4496806399999999E-3</v>
      </c>
      <c r="H485">
        <v>3.9525307299999998E-3</v>
      </c>
      <c r="I485" s="45">
        <f t="shared" si="24"/>
        <v>6.3890112299999999E-3</v>
      </c>
      <c r="J485" s="45">
        <f t="shared" si="25"/>
        <v>6.3890107599999992E-3</v>
      </c>
      <c r="K485" t="b">
        <f t="shared" si="26"/>
        <v>1</v>
      </c>
    </row>
    <row r="486" spans="1:11" x14ac:dyDescent="0.3">
      <c r="A486" t="s">
        <v>17</v>
      </c>
      <c r="B486" t="s">
        <v>13</v>
      </c>
      <c r="C486" t="s">
        <v>57</v>
      </c>
      <c r="D486">
        <v>457</v>
      </c>
      <c r="E486">
        <v>5.9108819199999996E-3</v>
      </c>
      <c r="F486">
        <v>8.6395248E-4</v>
      </c>
      <c r="G486">
        <v>1.3624734299999999E-3</v>
      </c>
      <c r="H486">
        <v>3.68445556E-3</v>
      </c>
      <c r="I486" s="45">
        <f t="shared" si="24"/>
        <v>5.9108819199999996E-3</v>
      </c>
      <c r="J486" s="45">
        <f t="shared" si="25"/>
        <v>5.9108814700000005E-3</v>
      </c>
      <c r="K486" t="b">
        <f t="shared" si="26"/>
        <v>1</v>
      </c>
    </row>
    <row r="487" spans="1:11" x14ac:dyDescent="0.3">
      <c r="A487" t="s">
        <v>17</v>
      </c>
      <c r="B487" t="s">
        <v>48</v>
      </c>
      <c r="C487" t="s">
        <v>57</v>
      </c>
      <c r="D487">
        <v>235</v>
      </c>
      <c r="E487">
        <v>6.1710990300000001E-3</v>
      </c>
      <c r="F487">
        <v>1.0120170799999999E-3</v>
      </c>
      <c r="G487">
        <v>1.302945E-3</v>
      </c>
      <c r="H487">
        <v>3.8561364699999999E-3</v>
      </c>
      <c r="I487" s="45">
        <f t="shared" si="24"/>
        <v>6.1710990300000001E-3</v>
      </c>
      <c r="J487" s="45">
        <f t="shared" si="25"/>
        <v>6.1710985500000003E-3</v>
      </c>
      <c r="K487" t="b">
        <f t="shared" si="26"/>
        <v>1</v>
      </c>
    </row>
    <row r="488" spans="1:11" x14ac:dyDescent="0.3">
      <c r="A488" t="s">
        <v>17</v>
      </c>
      <c r="B488" t="s">
        <v>108</v>
      </c>
      <c r="C488" t="s">
        <v>57</v>
      </c>
      <c r="D488">
        <v>58</v>
      </c>
      <c r="E488">
        <v>7.3000476399999997E-3</v>
      </c>
      <c r="F488">
        <v>1.1731718500000001E-3</v>
      </c>
      <c r="G488">
        <v>1.56768812E-3</v>
      </c>
      <c r="H488">
        <v>4.5591872000000002E-3</v>
      </c>
      <c r="I488" s="45">
        <f t="shared" si="24"/>
        <v>7.3000476399999997E-3</v>
      </c>
      <c r="J488" s="45">
        <f t="shared" si="25"/>
        <v>7.3000471700000007E-3</v>
      </c>
      <c r="K488" t="b">
        <f t="shared" si="26"/>
        <v>1</v>
      </c>
    </row>
    <row r="489" spans="1:11" x14ac:dyDescent="0.3">
      <c r="A489" t="s">
        <v>17</v>
      </c>
      <c r="B489" t="s">
        <v>6</v>
      </c>
      <c r="C489" t="s">
        <v>57</v>
      </c>
      <c r="D489">
        <v>383</v>
      </c>
      <c r="E489">
        <v>6.9552627999999997E-3</v>
      </c>
      <c r="F489">
        <v>1.0896852299999999E-3</v>
      </c>
      <c r="G489">
        <v>1.6259003100000001E-3</v>
      </c>
      <c r="H489">
        <v>4.2396767599999999E-3</v>
      </c>
      <c r="I489" s="45">
        <f t="shared" si="24"/>
        <v>6.9552627999999997E-3</v>
      </c>
      <c r="J489" s="45">
        <f t="shared" si="25"/>
        <v>6.9552622999999999E-3</v>
      </c>
      <c r="K489" t="b">
        <f t="shared" si="26"/>
        <v>1</v>
      </c>
    </row>
    <row r="490" spans="1:11" x14ac:dyDescent="0.3">
      <c r="A490" t="s">
        <v>17</v>
      </c>
      <c r="B490" t="s">
        <v>47</v>
      </c>
      <c r="C490" t="s">
        <v>58</v>
      </c>
      <c r="D490">
        <v>516</v>
      </c>
      <c r="E490">
        <v>4.49260223E-3</v>
      </c>
      <c r="F490">
        <v>8.6666463000000004E-4</v>
      </c>
      <c r="G490">
        <v>6.8825343000000001E-4</v>
      </c>
      <c r="H490">
        <v>2.9376836899999998E-3</v>
      </c>
      <c r="I490" s="45">
        <f t="shared" si="24"/>
        <v>4.49260223E-3</v>
      </c>
      <c r="J490" s="45">
        <f t="shared" si="25"/>
        <v>4.4926017500000002E-3</v>
      </c>
      <c r="K490" t="b">
        <f t="shared" si="26"/>
        <v>1</v>
      </c>
    </row>
    <row r="491" spans="1:11" x14ac:dyDescent="0.3">
      <c r="A491" t="s">
        <v>17</v>
      </c>
      <c r="B491" t="s">
        <v>13</v>
      </c>
      <c r="C491" t="s">
        <v>58</v>
      </c>
      <c r="D491">
        <v>197</v>
      </c>
      <c r="E491">
        <v>4.1674301999999998E-3</v>
      </c>
      <c r="F491">
        <v>9.0577386000000005E-4</v>
      </c>
      <c r="G491">
        <v>5.9104131999999996E-4</v>
      </c>
      <c r="H491">
        <v>2.6706145499999999E-3</v>
      </c>
      <c r="I491" s="45">
        <f t="shared" si="24"/>
        <v>4.1674301999999998E-3</v>
      </c>
      <c r="J491" s="45">
        <f t="shared" si="25"/>
        <v>4.16742973E-3</v>
      </c>
      <c r="K491" t="b">
        <f t="shared" si="26"/>
        <v>1</v>
      </c>
    </row>
    <row r="492" spans="1:11" x14ac:dyDescent="0.3">
      <c r="A492" t="s">
        <v>17</v>
      </c>
      <c r="B492" t="s">
        <v>48</v>
      </c>
      <c r="C492" t="s">
        <v>58</v>
      </c>
      <c r="D492">
        <v>135</v>
      </c>
      <c r="E492">
        <v>4.4086932000000001E-3</v>
      </c>
      <c r="F492">
        <v>9.7033584000000002E-4</v>
      </c>
      <c r="G492">
        <v>6.5071992000000003E-4</v>
      </c>
      <c r="H492">
        <v>2.7876369300000002E-3</v>
      </c>
      <c r="I492" s="45">
        <f t="shared" si="24"/>
        <v>4.4086932000000001E-3</v>
      </c>
      <c r="J492" s="45">
        <f t="shared" si="25"/>
        <v>4.4086926900000004E-3</v>
      </c>
      <c r="K492" t="b">
        <f t="shared" si="26"/>
        <v>1</v>
      </c>
    </row>
    <row r="493" spans="1:11" x14ac:dyDescent="0.3">
      <c r="A493" t="s">
        <v>17</v>
      </c>
      <c r="B493" t="s">
        <v>108</v>
      </c>
      <c r="C493" t="s">
        <v>58</v>
      </c>
      <c r="D493">
        <v>47</v>
      </c>
      <c r="E493">
        <v>5.1859237499999999E-3</v>
      </c>
      <c r="F493">
        <v>7.8063413999999998E-4</v>
      </c>
      <c r="G493">
        <v>9.1779925000000004E-4</v>
      </c>
      <c r="H493">
        <v>3.4874899100000001E-3</v>
      </c>
      <c r="I493" s="45">
        <f t="shared" si="24"/>
        <v>5.1859237499999999E-3</v>
      </c>
      <c r="J493" s="45">
        <f t="shared" si="25"/>
        <v>5.1859232999999999E-3</v>
      </c>
      <c r="K493" t="b">
        <f t="shared" si="26"/>
        <v>1</v>
      </c>
    </row>
    <row r="494" spans="1:11" x14ac:dyDescent="0.3">
      <c r="A494" t="s">
        <v>17</v>
      </c>
      <c r="B494" t="s">
        <v>6</v>
      </c>
      <c r="C494" t="s">
        <v>58</v>
      </c>
      <c r="D494">
        <v>137</v>
      </c>
      <c r="E494">
        <v>4.8050146299999999E-3</v>
      </c>
      <c r="F494">
        <v>7.3778362000000001E-4</v>
      </c>
      <c r="G494">
        <v>7.8627644999999997E-4</v>
      </c>
      <c r="H494">
        <v>3.2809540800000001E-3</v>
      </c>
      <c r="I494" s="45">
        <f t="shared" si="24"/>
        <v>4.8050146299999999E-3</v>
      </c>
      <c r="J494" s="45">
        <f t="shared" si="25"/>
        <v>4.8050141500000001E-3</v>
      </c>
      <c r="K494" t="b">
        <f t="shared" si="26"/>
        <v>1</v>
      </c>
    </row>
    <row r="495" spans="1:11" x14ac:dyDescent="0.3">
      <c r="A495" t="s">
        <v>17</v>
      </c>
      <c r="B495" t="s">
        <v>47</v>
      </c>
      <c r="C495" t="s">
        <v>59</v>
      </c>
      <c r="D495">
        <v>724</v>
      </c>
      <c r="E495">
        <v>7.3519826999999998E-3</v>
      </c>
      <c r="F495">
        <v>1.16396155E-3</v>
      </c>
      <c r="G495">
        <v>1.75726073E-3</v>
      </c>
      <c r="H495">
        <v>4.43075994E-3</v>
      </c>
      <c r="I495" s="45">
        <f t="shared" si="24"/>
        <v>7.3519826999999998E-3</v>
      </c>
      <c r="J495" s="45">
        <f t="shared" si="25"/>
        <v>7.3519822199999999E-3</v>
      </c>
      <c r="K495" t="b">
        <f t="shared" si="26"/>
        <v>1</v>
      </c>
    </row>
    <row r="496" spans="1:11" x14ac:dyDescent="0.3">
      <c r="A496" t="s">
        <v>17</v>
      </c>
      <c r="B496" t="s">
        <v>13</v>
      </c>
      <c r="C496" t="s">
        <v>59</v>
      </c>
      <c r="D496">
        <v>303</v>
      </c>
      <c r="E496">
        <v>6.8241578799999999E-3</v>
      </c>
      <c r="F496">
        <v>1.0799792999999999E-3</v>
      </c>
      <c r="G496">
        <v>1.5729660899999999E-3</v>
      </c>
      <c r="H496">
        <v>4.1712120199999996E-3</v>
      </c>
      <c r="I496" s="45">
        <f t="shared" si="24"/>
        <v>6.8241578799999999E-3</v>
      </c>
      <c r="J496" s="45">
        <f t="shared" si="25"/>
        <v>6.8241574099999992E-3</v>
      </c>
      <c r="K496" t="b">
        <f t="shared" si="26"/>
        <v>1</v>
      </c>
    </row>
    <row r="497" spans="1:11" x14ac:dyDescent="0.3">
      <c r="A497" t="s">
        <v>17</v>
      </c>
      <c r="B497" t="s">
        <v>48</v>
      </c>
      <c r="C497" t="s">
        <v>59</v>
      </c>
      <c r="D497">
        <v>182</v>
      </c>
      <c r="E497">
        <v>6.9264471499999999E-3</v>
      </c>
      <c r="F497">
        <v>1.02920202E-3</v>
      </c>
      <c r="G497">
        <v>1.6522306E-3</v>
      </c>
      <c r="H497">
        <v>4.2450139900000001E-3</v>
      </c>
      <c r="I497" s="45">
        <f t="shared" si="24"/>
        <v>6.9264471499999999E-3</v>
      </c>
      <c r="J497" s="45">
        <f t="shared" si="25"/>
        <v>6.9264466100000003E-3</v>
      </c>
      <c r="K497" t="b">
        <f t="shared" si="26"/>
        <v>1</v>
      </c>
    </row>
    <row r="498" spans="1:11" x14ac:dyDescent="0.3">
      <c r="A498" t="s">
        <v>17</v>
      </c>
      <c r="B498" t="s">
        <v>108</v>
      </c>
      <c r="C498" t="s">
        <v>59</v>
      </c>
      <c r="D498">
        <v>64</v>
      </c>
      <c r="E498">
        <v>7.7625865499999997E-3</v>
      </c>
      <c r="F498">
        <v>1.34186896E-3</v>
      </c>
      <c r="G498">
        <v>2.0997899799999999E-3</v>
      </c>
      <c r="H498">
        <v>4.3209271499999998E-3</v>
      </c>
      <c r="I498" s="45">
        <f t="shared" si="24"/>
        <v>7.7625865499999997E-3</v>
      </c>
      <c r="J498" s="45">
        <f t="shared" si="25"/>
        <v>7.7625860899999998E-3</v>
      </c>
      <c r="K498" t="b">
        <f t="shared" si="26"/>
        <v>1</v>
      </c>
    </row>
    <row r="499" spans="1:11" x14ac:dyDescent="0.3">
      <c r="A499" t="s">
        <v>17</v>
      </c>
      <c r="B499" t="s">
        <v>6</v>
      </c>
      <c r="C499" t="s">
        <v>59</v>
      </c>
      <c r="D499">
        <v>175</v>
      </c>
      <c r="E499">
        <v>8.5582669700000006E-3</v>
      </c>
      <c r="F499">
        <v>1.3844574499999999E-3</v>
      </c>
      <c r="G499">
        <v>2.0603172299999998E-3</v>
      </c>
      <c r="H499">
        <v>5.1134918199999997E-3</v>
      </c>
      <c r="I499" s="45">
        <f t="shared" si="24"/>
        <v>8.5582669700000006E-3</v>
      </c>
      <c r="J499" s="45">
        <f t="shared" si="25"/>
        <v>8.5582664999999999E-3</v>
      </c>
      <c r="K499" t="b">
        <f t="shared" si="26"/>
        <v>1</v>
      </c>
    </row>
    <row r="500" spans="1:11" x14ac:dyDescent="0.3">
      <c r="A500" t="s">
        <v>17</v>
      </c>
      <c r="B500" t="s">
        <v>47</v>
      </c>
      <c r="C500" t="s">
        <v>60</v>
      </c>
      <c r="D500">
        <v>691</v>
      </c>
      <c r="E500">
        <v>7.1075029700000004E-3</v>
      </c>
      <c r="F500">
        <v>1.3116220700000001E-3</v>
      </c>
      <c r="G500">
        <v>1.88749507E-3</v>
      </c>
      <c r="H500">
        <v>3.9083853599999998E-3</v>
      </c>
      <c r="I500" s="45">
        <f t="shared" si="24"/>
        <v>7.1075029700000004E-3</v>
      </c>
      <c r="J500" s="45">
        <f t="shared" si="25"/>
        <v>7.1075024999999997E-3</v>
      </c>
      <c r="K500" t="b">
        <f t="shared" si="26"/>
        <v>1</v>
      </c>
    </row>
    <row r="501" spans="1:11" x14ac:dyDescent="0.3">
      <c r="A501" t="s">
        <v>17</v>
      </c>
      <c r="B501" t="s">
        <v>13</v>
      </c>
      <c r="C501" t="s">
        <v>60</v>
      </c>
      <c r="D501">
        <v>291</v>
      </c>
      <c r="E501">
        <v>6.6155177799999999E-3</v>
      </c>
      <c r="F501">
        <v>1.12041784E-3</v>
      </c>
      <c r="G501">
        <v>1.68305308E-3</v>
      </c>
      <c r="H501">
        <v>3.8120463599999998E-3</v>
      </c>
      <c r="I501" s="45">
        <f t="shared" si="24"/>
        <v>6.6155177799999999E-3</v>
      </c>
      <c r="J501" s="45">
        <f t="shared" si="25"/>
        <v>6.6155172800000002E-3</v>
      </c>
      <c r="K501" t="b">
        <f t="shared" si="26"/>
        <v>1</v>
      </c>
    </row>
    <row r="502" spans="1:11" x14ac:dyDescent="0.3">
      <c r="A502" t="s">
        <v>17</v>
      </c>
      <c r="B502" t="s">
        <v>48</v>
      </c>
      <c r="C502" t="s">
        <v>60</v>
      </c>
      <c r="D502">
        <v>170</v>
      </c>
      <c r="E502">
        <v>6.6125406000000003E-3</v>
      </c>
      <c r="F502">
        <v>1.3359202500000001E-3</v>
      </c>
      <c r="G502">
        <v>1.81461035E-3</v>
      </c>
      <c r="H502">
        <v>3.4620095600000002E-3</v>
      </c>
      <c r="I502" s="45">
        <f t="shared" si="24"/>
        <v>6.6125406000000003E-3</v>
      </c>
      <c r="J502" s="45">
        <f t="shared" si="25"/>
        <v>6.6125401600000003E-3</v>
      </c>
      <c r="K502" t="b">
        <f t="shared" si="26"/>
        <v>1</v>
      </c>
    </row>
    <row r="503" spans="1:11" x14ac:dyDescent="0.3">
      <c r="A503" t="s">
        <v>17</v>
      </c>
      <c r="B503" t="s">
        <v>108</v>
      </c>
      <c r="C503" t="s">
        <v>60</v>
      </c>
      <c r="D503">
        <v>41</v>
      </c>
      <c r="E503">
        <v>7.86867638E-3</v>
      </c>
      <c r="F503">
        <v>1.48148122E-3</v>
      </c>
      <c r="G503">
        <v>2.50254037E-3</v>
      </c>
      <c r="H503">
        <v>3.8846542599999998E-3</v>
      </c>
      <c r="I503" s="45">
        <f t="shared" si="24"/>
        <v>7.86867638E-3</v>
      </c>
      <c r="J503" s="45">
        <f t="shared" si="25"/>
        <v>7.8686758499999995E-3</v>
      </c>
      <c r="K503" t="b">
        <f t="shared" si="26"/>
        <v>1</v>
      </c>
    </row>
    <row r="504" spans="1:11" x14ac:dyDescent="0.3">
      <c r="A504" t="s">
        <v>17</v>
      </c>
      <c r="B504" t="s">
        <v>6</v>
      </c>
      <c r="C504" t="s">
        <v>60</v>
      </c>
      <c r="D504">
        <v>189</v>
      </c>
      <c r="E504">
        <v>8.1450859700000003E-3</v>
      </c>
      <c r="F504">
        <v>1.54731262E-3</v>
      </c>
      <c r="G504">
        <v>2.1344060000000002E-3</v>
      </c>
      <c r="H504">
        <v>4.4633669099999997E-3</v>
      </c>
      <c r="I504" s="45">
        <f t="shared" si="24"/>
        <v>8.1450859700000003E-3</v>
      </c>
      <c r="J504" s="45">
        <f t="shared" si="25"/>
        <v>8.1450855300000003E-3</v>
      </c>
      <c r="K504" t="b">
        <f t="shared" si="26"/>
        <v>1</v>
      </c>
    </row>
    <row r="505" spans="1:11" x14ac:dyDescent="0.3">
      <c r="A505" t="s">
        <v>17</v>
      </c>
      <c r="B505" t="s">
        <v>47</v>
      </c>
      <c r="C505" t="s">
        <v>61</v>
      </c>
      <c r="D505">
        <v>1167</v>
      </c>
      <c r="E505">
        <v>6.0325618799999996E-3</v>
      </c>
      <c r="F505">
        <v>3.7380169E-4</v>
      </c>
      <c r="G505">
        <v>1.33131581E-3</v>
      </c>
      <c r="H505">
        <v>4.3274439100000001E-3</v>
      </c>
      <c r="I505" s="45">
        <f t="shared" si="24"/>
        <v>6.0325618799999996E-3</v>
      </c>
      <c r="J505" s="45">
        <f t="shared" si="25"/>
        <v>6.0325614099999997E-3</v>
      </c>
      <c r="K505" t="b">
        <f t="shared" si="26"/>
        <v>1</v>
      </c>
    </row>
    <row r="506" spans="1:11" x14ac:dyDescent="0.3">
      <c r="A506" t="s">
        <v>17</v>
      </c>
      <c r="B506" t="s">
        <v>13</v>
      </c>
      <c r="C506" t="s">
        <v>61</v>
      </c>
      <c r="D506">
        <v>514</v>
      </c>
      <c r="E506">
        <v>5.4875519999999997E-3</v>
      </c>
      <c r="F506">
        <v>3.1427865999999999E-4</v>
      </c>
      <c r="G506">
        <v>1.20766656E-3</v>
      </c>
      <c r="H506">
        <v>3.9656063099999996E-3</v>
      </c>
      <c r="I506" s="45">
        <f t="shared" si="24"/>
        <v>5.4875519999999997E-3</v>
      </c>
      <c r="J506" s="45">
        <f t="shared" si="25"/>
        <v>5.4875515299999999E-3</v>
      </c>
      <c r="K506" t="b">
        <f t="shared" si="26"/>
        <v>1</v>
      </c>
    </row>
    <row r="507" spans="1:11" x14ac:dyDescent="0.3">
      <c r="A507" t="s">
        <v>17</v>
      </c>
      <c r="B507" t="s">
        <v>48</v>
      </c>
      <c r="C507" t="s">
        <v>61</v>
      </c>
      <c r="D507">
        <v>258</v>
      </c>
      <c r="E507">
        <v>6.0805158100000001E-3</v>
      </c>
      <c r="F507">
        <v>4.0930926E-4</v>
      </c>
      <c r="G507">
        <v>1.3421886300000001E-3</v>
      </c>
      <c r="H507">
        <v>4.3290174999999998E-3</v>
      </c>
      <c r="I507" s="45">
        <f t="shared" si="24"/>
        <v>6.0805158100000001E-3</v>
      </c>
      <c r="J507" s="45">
        <f t="shared" si="25"/>
        <v>6.0805153900000001E-3</v>
      </c>
      <c r="K507" t="b">
        <f t="shared" si="26"/>
        <v>1</v>
      </c>
    </row>
    <row r="508" spans="1:11" x14ac:dyDescent="0.3">
      <c r="A508" t="s">
        <v>17</v>
      </c>
      <c r="B508" t="s">
        <v>108</v>
      </c>
      <c r="C508" t="s">
        <v>61</v>
      </c>
      <c r="D508">
        <v>100</v>
      </c>
      <c r="E508">
        <v>6.16458309E-3</v>
      </c>
      <c r="F508">
        <v>4.2222199999999998E-4</v>
      </c>
      <c r="G508">
        <v>1.5437497999999999E-3</v>
      </c>
      <c r="H508">
        <v>4.1986108600000002E-3</v>
      </c>
      <c r="I508" s="45">
        <f t="shared" si="24"/>
        <v>6.16458309E-3</v>
      </c>
      <c r="J508" s="45">
        <f t="shared" si="25"/>
        <v>6.16458266E-3</v>
      </c>
      <c r="K508" t="b">
        <f t="shared" si="26"/>
        <v>1</v>
      </c>
    </row>
    <row r="509" spans="1:11" x14ac:dyDescent="0.3">
      <c r="A509" t="s">
        <v>17</v>
      </c>
      <c r="B509" t="s">
        <v>6</v>
      </c>
      <c r="C509" t="s">
        <v>61</v>
      </c>
      <c r="D509">
        <v>295</v>
      </c>
      <c r="E509">
        <v>6.8954799799999999E-3</v>
      </c>
      <c r="F509">
        <v>4.3004527E-4</v>
      </c>
      <c r="G509">
        <v>1.4652382899999999E-3</v>
      </c>
      <c r="H509">
        <v>5.0001959199999996E-3</v>
      </c>
      <c r="I509" s="45">
        <f t="shared" si="24"/>
        <v>6.8954799799999999E-3</v>
      </c>
      <c r="J509" s="45">
        <f t="shared" si="25"/>
        <v>6.8954794799999993E-3</v>
      </c>
      <c r="K509" t="b">
        <f t="shared" si="26"/>
        <v>1</v>
      </c>
    </row>
    <row r="510" spans="1:11" x14ac:dyDescent="0.3">
      <c r="A510" t="s">
        <v>17</v>
      </c>
      <c r="B510" t="s">
        <v>47</v>
      </c>
      <c r="C510" t="s">
        <v>62</v>
      </c>
      <c r="D510">
        <v>2243</v>
      </c>
      <c r="E510">
        <v>7.2051420999999999E-3</v>
      </c>
      <c r="F510">
        <v>1.10825218E-3</v>
      </c>
      <c r="G510">
        <v>2.3169250499999999E-3</v>
      </c>
      <c r="H510">
        <v>3.77996438E-3</v>
      </c>
      <c r="I510" s="45">
        <f t="shared" si="24"/>
        <v>7.2051420999999999E-3</v>
      </c>
      <c r="J510" s="45">
        <f t="shared" si="25"/>
        <v>7.2051416100000001E-3</v>
      </c>
      <c r="K510" t="b">
        <f t="shared" si="26"/>
        <v>1</v>
      </c>
    </row>
    <row r="511" spans="1:11" x14ac:dyDescent="0.3">
      <c r="A511" t="s">
        <v>17</v>
      </c>
      <c r="B511" t="s">
        <v>13</v>
      </c>
      <c r="C511" t="s">
        <v>62</v>
      </c>
      <c r="D511">
        <v>1010</v>
      </c>
      <c r="E511">
        <v>6.8057386800000003E-3</v>
      </c>
      <c r="F511">
        <v>1.03458446E-3</v>
      </c>
      <c r="G511">
        <v>2.2119657600000002E-3</v>
      </c>
      <c r="H511">
        <v>3.5591879600000002E-3</v>
      </c>
      <c r="I511" s="45">
        <f t="shared" si="24"/>
        <v>6.8057386800000003E-3</v>
      </c>
      <c r="J511" s="45">
        <f t="shared" si="25"/>
        <v>6.8057381799999997E-3</v>
      </c>
      <c r="K511" t="b">
        <f t="shared" si="26"/>
        <v>1</v>
      </c>
    </row>
    <row r="512" spans="1:11" x14ac:dyDescent="0.3">
      <c r="A512" t="s">
        <v>17</v>
      </c>
      <c r="B512" t="s">
        <v>48</v>
      </c>
      <c r="C512" t="s">
        <v>62</v>
      </c>
      <c r="D512">
        <v>517</v>
      </c>
      <c r="E512">
        <v>7.0362308700000001E-3</v>
      </c>
      <c r="F512">
        <v>1.0937609499999999E-3</v>
      </c>
      <c r="G512">
        <v>2.2551084699999999E-3</v>
      </c>
      <c r="H512">
        <v>3.6873609499999999E-3</v>
      </c>
      <c r="I512" s="45">
        <f t="shared" si="24"/>
        <v>7.0362308700000001E-3</v>
      </c>
      <c r="J512" s="45">
        <f t="shared" si="25"/>
        <v>7.0362303700000003E-3</v>
      </c>
      <c r="K512" t="b">
        <f t="shared" si="26"/>
        <v>1</v>
      </c>
    </row>
    <row r="513" spans="1:11" x14ac:dyDescent="0.3">
      <c r="A513" t="s">
        <v>17</v>
      </c>
      <c r="B513" t="s">
        <v>108</v>
      </c>
      <c r="C513" t="s">
        <v>62</v>
      </c>
      <c r="D513">
        <v>107</v>
      </c>
      <c r="E513">
        <v>8.2744892000000004E-3</v>
      </c>
      <c r="F513">
        <v>1.3529765799999999E-3</v>
      </c>
      <c r="G513">
        <v>2.5438081600000001E-3</v>
      </c>
      <c r="H513">
        <v>4.3777039899999997E-3</v>
      </c>
      <c r="I513" s="45">
        <f t="shared" si="24"/>
        <v>8.2744892000000004E-3</v>
      </c>
      <c r="J513" s="45">
        <f t="shared" si="25"/>
        <v>8.2744887299999997E-3</v>
      </c>
      <c r="K513" t="b">
        <f t="shared" si="26"/>
        <v>1</v>
      </c>
    </row>
    <row r="514" spans="1:11" x14ac:dyDescent="0.3">
      <c r="A514" t="s">
        <v>17</v>
      </c>
      <c r="B514" t="s">
        <v>6</v>
      </c>
      <c r="C514" t="s">
        <v>62</v>
      </c>
      <c r="D514">
        <v>609</v>
      </c>
      <c r="E514">
        <v>7.8230475599999991E-3</v>
      </c>
      <c r="F514">
        <v>1.1997314199999999E-3</v>
      </c>
      <c r="G514">
        <v>2.5036107100000001E-3</v>
      </c>
      <c r="H514">
        <v>4.1197049499999997E-3</v>
      </c>
      <c r="I514" s="45">
        <f t="shared" si="24"/>
        <v>7.8230475599999991E-3</v>
      </c>
      <c r="J514" s="45">
        <f t="shared" si="25"/>
        <v>7.8230470799999993E-3</v>
      </c>
      <c r="K514" t="b">
        <f t="shared" si="26"/>
        <v>1</v>
      </c>
    </row>
    <row r="515" spans="1:11" x14ac:dyDescent="0.3">
      <c r="A515" t="s">
        <v>17</v>
      </c>
      <c r="B515" t="s">
        <v>47</v>
      </c>
      <c r="C515" t="s">
        <v>63</v>
      </c>
      <c r="D515">
        <v>1794</v>
      </c>
      <c r="E515">
        <v>6.5860349999999996E-3</v>
      </c>
      <c r="F515">
        <v>7.3465669000000004E-4</v>
      </c>
      <c r="G515">
        <v>1.9631407899999998E-3</v>
      </c>
      <c r="H515">
        <v>3.88823704E-3</v>
      </c>
      <c r="I515" s="45">
        <f t="shared" si="24"/>
        <v>6.5860349999999996E-3</v>
      </c>
      <c r="J515" s="45">
        <f t="shared" si="25"/>
        <v>6.5860345199999998E-3</v>
      </c>
      <c r="K515" t="b">
        <f t="shared" si="26"/>
        <v>1</v>
      </c>
    </row>
    <row r="516" spans="1:11" x14ac:dyDescent="0.3">
      <c r="A516" t="s">
        <v>17</v>
      </c>
      <c r="B516" t="s">
        <v>13</v>
      </c>
      <c r="C516" t="s">
        <v>63</v>
      </c>
      <c r="D516">
        <v>839</v>
      </c>
      <c r="E516">
        <v>6.1237471699999999E-3</v>
      </c>
      <c r="F516">
        <v>6.4674081000000005E-4</v>
      </c>
      <c r="G516">
        <v>1.71958437E-3</v>
      </c>
      <c r="H516">
        <v>3.7574215100000001E-3</v>
      </c>
      <c r="I516" s="45">
        <f t="shared" si="24"/>
        <v>6.1237471699999999E-3</v>
      </c>
      <c r="J516" s="45">
        <f t="shared" si="25"/>
        <v>6.1237466900000001E-3</v>
      </c>
      <c r="K516" t="b">
        <f t="shared" si="26"/>
        <v>1</v>
      </c>
    </row>
    <row r="517" spans="1:11" x14ac:dyDescent="0.3">
      <c r="A517" t="s">
        <v>17</v>
      </c>
      <c r="B517" t="s">
        <v>48</v>
      </c>
      <c r="C517" t="s">
        <v>63</v>
      </c>
      <c r="D517">
        <v>394</v>
      </c>
      <c r="E517">
        <v>6.2822250299999997E-3</v>
      </c>
      <c r="F517">
        <v>7.7513957999999995E-4</v>
      </c>
      <c r="G517">
        <v>1.9107795199999999E-3</v>
      </c>
      <c r="H517">
        <v>3.5963054600000001E-3</v>
      </c>
      <c r="I517" s="45">
        <f t="shared" si="24"/>
        <v>6.2822250299999997E-3</v>
      </c>
      <c r="J517" s="45">
        <f t="shared" si="25"/>
        <v>6.2822245599999998E-3</v>
      </c>
      <c r="K517" t="b">
        <f t="shared" si="26"/>
        <v>1</v>
      </c>
    </row>
    <row r="518" spans="1:11" x14ac:dyDescent="0.3">
      <c r="A518" t="s">
        <v>17</v>
      </c>
      <c r="B518" t="s">
        <v>108</v>
      </c>
      <c r="C518" t="s">
        <v>63</v>
      </c>
      <c r="D518">
        <v>119</v>
      </c>
      <c r="E518">
        <v>7.8531549499999999E-3</v>
      </c>
      <c r="F518">
        <v>1.03680338E-3</v>
      </c>
      <c r="G518">
        <v>2.3643204899999998E-3</v>
      </c>
      <c r="H518">
        <v>4.4520305499999996E-3</v>
      </c>
      <c r="I518" s="45">
        <f t="shared" si="24"/>
        <v>7.8531549499999999E-3</v>
      </c>
      <c r="J518" s="45">
        <f t="shared" si="25"/>
        <v>7.8531544199999994E-3</v>
      </c>
      <c r="K518" t="b">
        <f t="shared" si="26"/>
        <v>1</v>
      </c>
    </row>
    <row r="519" spans="1:11" x14ac:dyDescent="0.3">
      <c r="A519" t="s">
        <v>17</v>
      </c>
      <c r="B519" t="s">
        <v>6</v>
      </c>
      <c r="C519" t="s">
        <v>63</v>
      </c>
      <c r="D519">
        <v>442</v>
      </c>
      <c r="E519">
        <v>7.3932145100000001E-3</v>
      </c>
      <c r="F519">
        <v>7.8410399999999999E-4</v>
      </c>
      <c r="G519">
        <v>2.3641222200000002E-3</v>
      </c>
      <c r="H519">
        <v>4.2449878199999997E-3</v>
      </c>
      <c r="I519" s="45">
        <f t="shared" si="24"/>
        <v>7.3932145100000001E-3</v>
      </c>
      <c r="J519" s="45">
        <f t="shared" si="25"/>
        <v>7.3932140400000002E-3</v>
      </c>
      <c r="K519" t="b">
        <f t="shared" si="26"/>
        <v>1</v>
      </c>
    </row>
    <row r="520" spans="1:11" x14ac:dyDescent="0.3">
      <c r="A520" t="s">
        <v>17</v>
      </c>
      <c r="B520" t="s">
        <v>47</v>
      </c>
      <c r="C520" t="s">
        <v>64</v>
      </c>
      <c r="D520">
        <v>844</v>
      </c>
      <c r="E520">
        <v>5.7258340799999996E-3</v>
      </c>
      <c r="F520">
        <v>5.7711272000000001E-4</v>
      </c>
      <c r="G520">
        <v>1.21549695E-3</v>
      </c>
      <c r="H520">
        <v>3.9332239400000002E-3</v>
      </c>
      <c r="I520" s="45">
        <f t="shared" si="24"/>
        <v>5.7258340799999996E-3</v>
      </c>
      <c r="J520" s="45">
        <f t="shared" si="25"/>
        <v>5.7258336099999998E-3</v>
      </c>
      <c r="K520" t="b">
        <f t="shared" si="26"/>
        <v>1</v>
      </c>
    </row>
    <row r="521" spans="1:11" x14ac:dyDescent="0.3">
      <c r="A521" t="s">
        <v>17</v>
      </c>
      <c r="B521" t="s">
        <v>13</v>
      </c>
      <c r="C521" t="s">
        <v>64</v>
      </c>
      <c r="D521">
        <v>303</v>
      </c>
      <c r="E521">
        <v>5.41876735E-3</v>
      </c>
      <c r="F521">
        <v>5.2129149999999996E-4</v>
      </c>
      <c r="G521">
        <v>1.1007209400000001E-3</v>
      </c>
      <c r="H521">
        <v>3.7967544299999999E-3</v>
      </c>
      <c r="I521" s="45">
        <f t="shared" si="24"/>
        <v>5.41876735E-3</v>
      </c>
      <c r="J521" s="45">
        <f t="shared" si="25"/>
        <v>5.4187668699999993E-3</v>
      </c>
      <c r="K521" t="b">
        <f t="shared" si="26"/>
        <v>1</v>
      </c>
    </row>
    <row r="522" spans="1:11" x14ac:dyDescent="0.3">
      <c r="A522" t="s">
        <v>17</v>
      </c>
      <c r="B522" t="s">
        <v>48</v>
      </c>
      <c r="C522" t="s">
        <v>64</v>
      </c>
      <c r="D522">
        <v>208</v>
      </c>
      <c r="E522">
        <v>5.37949582E-3</v>
      </c>
      <c r="F522">
        <v>6.1698693999999996E-4</v>
      </c>
      <c r="G522">
        <v>1.14516535E-3</v>
      </c>
      <c r="H522">
        <v>3.61734307E-3</v>
      </c>
      <c r="I522" s="45">
        <f t="shared" si="24"/>
        <v>5.37949582E-3</v>
      </c>
      <c r="J522" s="45">
        <f t="shared" si="25"/>
        <v>5.3794953600000001E-3</v>
      </c>
      <c r="K522" t="b">
        <f t="shared" si="26"/>
        <v>1</v>
      </c>
    </row>
    <row r="523" spans="1:11" x14ac:dyDescent="0.3">
      <c r="A523" t="s">
        <v>17</v>
      </c>
      <c r="B523" t="s">
        <v>108</v>
      </c>
      <c r="C523" t="s">
        <v>64</v>
      </c>
      <c r="D523">
        <v>105</v>
      </c>
      <c r="E523">
        <v>6.1739415400000001E-3</v>
      </c>
      <c r="F523">
        <v>6.8143716999999999E-4</v>
      </c>
      <c r="G523">
        <v>1.30114617E-3</v>
      </c>
      <c r="H523">
        <v>4.19135781E-3</v>
      </c>
      <c r="I523" s="45">
        <f t="shared" si="24"/>
        <v>6.1739415400000001E-3</v>
      </c>
      <c r="J523" s="45">
        <f t="shared" si="25"/>
        <v>6.1739411499999999E-3</v>
      </c>
      <c r="K523" t="b">
        <f t="shared" si="26"/>
        <v>1</v>
      </c>
    </row>
    <row r="524" spans="1:11" x14ac:dyDescent="0.3">
      <c r="A524" t="s">
        <v>17</v>
      </c>
      <c r="B524" t="s">
        <v>6</v>
      </c>
      <c r="C524" t="s">
        <v>64</v>
      </c>
      <c r="D524">
        <v>228</v>
      </c>
      <c r="E524">
        <v>6.2435020199999997E-3</v>
      </c>
      <c r="F524">
        <v>5.6687557E-4</v>
      </c>
      <c r="G524">
        <v>1.39274667E-3</v>
      </c>
      <c r="H524">
        <v>4.2838793199999996E-3</v>
      </c>
      <c r="I524" s="45">
        <f t="shared" si="24"/>
        <v>6.2435020199999997E-3</v>
      </c>
      <c r="J524" s="45">
        <f t="shared" si="25"/>
        <v>6.2435015599999998E-3</v>
      </c>
      <c r="K524" t="b">
        <f t="shared" si="26"/>
        <v>1</v>
      </c>
    </row>
    <row r="525" spans="1:11" x14ac:dyDescent="0.3">
      <c r="A525" t="s">
        <v>17</v>
      </c>
      <c r="B525" t="s">
        <v>47</v>
      </c>
      <c r="C525" t="s">
        <v>65</v>
      </c>
      <c r="D525">
        <v>1175</v>
      </c>
      <c r="E525">
        <v>5.0130513700000004E-3</v>
      </c>
      <c r="F525">
        <v>3.730297E-4</v>
      </c>
      <c r="G525">
        <v>1.32209394E-3</v>
      </c>
      <c r="H525">
        <v>3.3179272499999999E-3</v>
      </c>
      <c r="I525" s="45">
        <f t="shared" si="24"/>
        <v>5.0130513700000004E-3</v>
      </c>
      <c r="J525" s="45">
        <f t="shared" si="25"/>
        <v>5.0130508899999997E-3</v>
      </c>
      <c r="K525" t="b">
        <f t="shared" si="26"/>
        <v>1</v>
      </c>
    </row>
    <row r="526" spans="1:11" x14ac:dyDescent="0.3">
      <c r="A526" t="s">
        <v>17</v>
      </c>
      <c r="B526" t="s">
        <v>13</v>
      </c>
      <c r="C526" t="s">
        <v>65</v>
      </c>
      <c r="D526">
        <v>599</v>
      </c>
      <c r="E526">
        <v>4.7878406E-3</v>
      </c>
      <c r="F526">
        <v>3.4884506E-4</v>
      </c>
      <c r="G526">
        <v>1.22538312E-3</v>
      </c>
      <c r="H526">
        <v>3.21361194E-3</v>
      </c>
      <c r="I526" s="45">
        <f t="shared" si="24"/>
        <v>4.7878406E-3</v>
      </c>
      <c r="J526" s="45">
        <f t="shared" si="25"/>
        <v>4.7878401200000002E-3</v>
      </c>
      <c r="K526" t="b">
        <f t="shared" si="26"/>
        <v>1</v>
      </c>
    </row>
    <row r="527" spans="1:11" x14ac:dyDescent="0.3">
      <c r="A527" t="s">
        <v>17</v>
      </c>
      <c r="B527" t="s">
        <v>48</v>
      </c>
      <c r="C527" t="s">
        <v>65</v>
      </c>
      <c r="D527">
        <v>249</v>
      </c>
      <c r="E527">
        <v>4.92548875E-3</v>
      </c>
      <c r="F527">
        <v>4.1773552000000001E-4</v>
      </c>
      <c r="G527">
        <v>1.26784894E-3</v>
      </c>
      <c r="H527">
        <v>3.2399038099999999E-3</v>
      </c>
      <c r="I527" s="45">
        <f t="shared" si="24"/>
        <v>4.92548875E-3</v>
      </c>
      <c r="J527" s="45">
        <f t="shared" si="25"/>
        <v>4.9254882700000002E-3</v>
      </c>
      <c r="K527" t="b">
        <f t="shared" si="26"/>
        <v>1</v>
      </c>
    </row>
    <row r="528" spans="1:11" x14ac:dyDescent="0.3">
      <c r="A528" t="s">
        <v>17</v>
      </c>
      <c r="B528" t="s">
        <v>108</v>
      </c>
      <c r="C528" t="s">
        <v>65</v>
      </c>
      <c r="D528">
        <v>59</v>
      </c>
      <c r="E528">
        <v>6.3633864199999996E-3</v>
      </c>
      <c r="F528">
        <v>4.4864226000000001E-4</v>
      </c>
      <c r="G528">
        <v>1.34200387E-3</v>
      </c>
      <c r="H528">
        <v>4.5727398900000001E-3</v>
      </c>
      <c r="I528" s="45">
        <f t="shared" si="24"/>
        <v>6.3633864199999996E-3</v>
      </c>
      <c r="J528" s="45">
        <f t="shared" si="25"/>
        <v>6.3633860200000003E-3</v>
      </c>
      <c r="K528" t="b">
        <f t="shared" si="26"/>
        <v>1</v>
      </c>
    </row>
    <row r="529" spans="1:11" x14ac:dyDescent="0.3">
      <c r="A529" t="s">
        <v>17</v>
      </c>
      <c r="B529" t="s">
        <v>6</v>
      </c>
      <c r="C529" t="s">
        <v>65</v>
      </c>
      <c r="D529">
        <v>268</v>
      </c>
      <c r="E529">
        <v>5.3004938200000001E-3</v>
      </c>
      <c r="F529">
        <v>3.6890175000000002E-4</v>
      </c>
      <c r="G529">
        <v>1.58426594E-3</v>
      </c>
      <c r="H529">
        <v>3.34732563E-3</v>
      </c>
      <c r="I529" s="45">
        <f t="shared" si="24"/>
        <v>5.3004938200000001E-3</v>
      </c>
      <c r="J529" s="45">
        <f t="shared" si="25"/>
        <v>5.3004933200000003E-3</v>
      </c>
      <c r="K529" t="b">
        <f t="shared" si="26"/>
        <v>1</v>
      </c>
    </row>
    <row r="530" spans="1:11" x14ac:dyDescent="0.3">
      <c r="A530" t="s">
        <v>17</v>
      </c>
      <c r="B530" t="s">
        <v>47</v>
      </c>
      <c r="C530" t="s">
        <v>66</v>
      </c>
      <c r="D530">
        <v>2182</v>
      </c>
      <c r="E530">
        <v>6.0879415000000001E-3</v>
      </c>
      <c r="F530">
        <v>7.1847817999999997E-4</v>
      </c>
      <c r="G530">
        <v>1.7305784499999999E-3</v>
      </c>
      <c r="H530">
        <v>3.6388843999999999E-3</v>
      </c>
      <c r="I530" s="45">
        <f t="shared" si="24"/>
        <v>6.0879415000000001E-3</v>
      </c>
      <c r="J530" s="45">
        <f t="shared" si="25"/>
        <v>6.0879410300000002E-3</v>
      </c>
      <c r="K530" t="b">
        <f t="shared" si="26"/>
        <v>1</v>
      </c>
    </row>
    <row r="531" spans="1:11" x14ac:dyDescent="0.3">
      <c r="A531" t="s">
        <v>17</v>
      </c>
      <c r="B531" t="s">
        <v>13</v>
      </c>
      <c r="C531" t="s">
        <v>66</v>
      </c>
      <c r="D531">
        <v>935</v>
      </c>
      <c r="E531">
        <v>5.59759334E-3</v>
      </c>
      <c r="F531">
        <v>6.5077218000000002E-4</v>
      </c>
      <c r="G531">
        <v>1.5698155599999999E-3</v>
      </c>
      <c r="H531">
        <v>3.3770050999999998E-3</v>
      </c>
      <c r="I531" s="45">
        <f t="shared" si="24"/>
        <v>5.59759334E-3</v>
      </c>
      <c r="J531" s="45">
        <f t="shared" si="25"/>
        <v>5.5975928400000003E-3</v>
      </c>
      <c r="K531" t="b">
        <f t="shared" si="26"/>
        <v>1</v>
      </c>
    </row>
    <row r="532" spans="1:11" x14ac:dyDescent="0.3">
      <c r="A532" t="s">
        <v>17</v>
      </c>
      <c r="B532" t="s">
        <v>48</v>
      </c>
      <c r="C532" t="s">
        <v>66</v>
      </c>
      <c r="D532">
        <v>432</v>
      </c>
      <c r="E532">
        <v>5.6297419200000004E-3</v>
      </c>
      <c r="F532">
        <v>6.7603821000000004E-4</v>
      </c>
      <c r="G532">
        <v>1.5824864899999999E-3</v>
      </c>
      <c r="H532">
        <v>3.3712167599999998E-3</v>
      </c>
      <c r="I532" s="45">
        <f t="shared" si="24"/>
        <v>5.6297419200000004E-3</v>
      </c>
      <c r="J532" s="45">
        <f t="shared" si="25"/>
        <v>5.6297414599999996E-3</v>
      </c>
      <c r="K532" t="b">
        <f t="shared" si="26"/>
        <v>1</v>
      </c>
    </row>
    <row r="533" spans="1:11" x14ac:dyDescent="0.3">
      <c r="A533" t="s">
        <v>17</v>
      </c>
      <c r="B533" t="s">
        <v>108</v>
      </c>
      <c r="C533" t="s">
        <v>66</v>
      </c>
      <c r="D533">
        <v>221</v>
      </c>
      <c r="E533">
        <v>7.0999872000000004E-3</v>
      </c>
      <c r="F533">
        <v>8.3647536999999998E-4</v>
      </c>
      <c r="G533">
        <v>2.1183171799999999E-3</v>
      </c>
      <c r="H533">
        <v>4.1451941899999997E-3</v>
      </c>
      <c r="I533" s="45">
        <f t="shared" si="24"/>
        <v>7.0999872000000004E-3</v>
      </c>
      <c r="J533" s="45">
        <f t="shared" si="25"/>
        <v>7.0999867399999996E-3</v>
      </c>
      <c r="K533" t="b">
        <f t="shared" si="26"/>
        <v>1</v>
      </c>
    </row>
    <row r="534" spans="1:11" x14ac:dyDescent="0.3">
      <c r="A534" t="s">
        <v>17</v>
      </c>
      <c r="B534" t="s">
        <v>6</v>
      </c>
      <c r="C534" t="s">
        <v>66</v>
      </c>
      <c r="D534">
        <v>594</v>
      </c>
      <c r="E534">
        <v>6.8164863800000003E-3</v>
      </c>
      <c r="F534">
        <v>8.1201654000000005E-4</v>
      </c>
      <c r="G534">
        <v>1.9470746799999999E-3</v>
      </c>
      <c r="H534">
        <v>4.0573946899999996E-3</v>
      </c>
      <c r="I534" s="45">
        <f t="shared" si="24"/>
        <v>6.8164863800000003E-3</v>
      </c>
      <c r="J534" s="45">
        <f t="shared" si="25"/>
        <v>6.8164859099999996E-3</v>
      </c>
      <c r="K534" t="b">
        <f t="shared" si="26"/>
        <v>1</v>
      </c>
    </row>
    <row r="535" spans="1:11" x14ac:dyDescent="0.3">
      <c r="A535" t="s">
        <v>17</v>
      </c>
      <c r="B535" t="s">
        <v>47</v>
      </c>
      <c r="C535" t="s">
        <v>67</v>
      </c>
      <c r="D535">
        <v>742</v>
      </c>
      <c r="E535">
        <v>6.48541207E-3</v>
      </c>
      <c r="F535">
        <v>8.1244672000000003E-4</v>
      </c>
      <c r="G535">
        <v>1.6225227200000001E-3</v>
      </c>
      <c r="H535">
        <v>4.0504421299999999E-3</v>
      </c>
      <c r="I535" s="45">
        <f t="shared" si="24"/>
        <v>6.48541207E-3</v>
      </c>
      <c r="J535" s="45">
        <f t="shared" si="25"/>
        <v>6.4854115700000003E-3</v>
      </c>
      <c r="K535" t="b">
        <f t="shared" si="26"/>
        <v>1</v>
      </c>
    </row>
    <row r="536" spans="1:11" x14ac:dyDescent="0.3">
      <c r="A536" t="s">
        <v>17</v>
      </c>
      <c r="B536" t="s">
        <v>13</v>
      </c>
      <c r="C536" t="s">
        <v>67</v>
      </c>
      <c r="D536">
        <v>315</v>
      </c>
      <c r="E536">
        <v>6.3622131800000004E-3</v>
      </c>
      <c r="F536">
        <v>7.6829782000000001E-4</v>
      </c>
      <c r="G536">
        <v>1.5781155600000001E-3</v>
      </c>
      <c r="H536">
        <v>4.0157992800000002E-3</v>
      </c>
      <c r="I536" s="45">
        <f t="shared" si="24"/>
        <v>6.3622131800000004E-3</v>
      </c>
      <c r="J536" s="45">
        <f t="shared" si="25"/>
        <v>6.3622126599999999E-3</v>
      </c>
      <c r="K536" t="b">
        <f t="shared" si="26"/>
        <v>1</v>
      </c>
    </row>
    <row r="537" spans="1:11" x14ac:dyDescent="0.3">
      <c r="A537" t="s">
        <v>17</v>
      </c>
      <c r="B537" t="s">
        <v>48</v>
      </c>
      <c r="C537" t="s">
        <v>67</v>
      </c>
      <c r="D537">
        <v>153</v>
      </c>
      <c r="E537">
        <v>6.1637615799999997E-3</v>
      </c>
      <c r="F537">
        <v>7.7357154000000003E-4</v>
      </c>
      <c r="G537">
        <v>1.7060788E-3</v>
      </c>
      <c r="H537">
        <v>3.68411075E-3</v>
      </c>
      <c r="I537" s="45">
        <f t="shared" si="24"/>
        <v>6.1637615799999997E-3</v>
      </c>
      <c r="J537" s="45">
        <f t="shared" si="25"/>
        <v>6.1637610900000007E-3</v>
      </c>
      <c r="K537" t="b">
        <f t="shared" si="26"/>
        <v>1</v>
      </c>
    </row>
    <row r="538" spans="1:11" x14ac:dyDescent="0.3">
      <c r="A538" t="s">
        <v>17</v>
      </c>
      <c r="B538" t="s">
        <v>108</v>
      </c>
      <c r="C538" t="s">
        <v>67</v>
      </c>
      <c r="D538">
        <v>55</v>
      </c>
      <c r="E538">
        <v>6.76199474E-3</v>
      </c>
      <c r="F538">
        <v>9.1582469000000004E-4</v>
      </c>
      <c r="G538">
        <v>1.71590885E-3</v>
      </c>
      <c r="H538">
        <v>4.1302606700000001E-3</v>
      </c>
      <c r="I538" s="45">
        <f t="shared" si="24"/>
        <v>6.76199474E-3</v>
      </c>
      <c r="J538" s="45">
        <f t="shared" si="25"/>
        <v>6.7619942100000004E-3</v>
      </c>
      <c r="K538" t="b">
        <f t="shared" si="26"/>
        <v>1</v>
      </c>
    </row>
    <row r="539" spans="1:11" x14ac:dyDescent="0.3">
      <c r="A539" t="s">
        <v>17</v>
      </c>
      <c r="B539" t="s">
        <v>6</v>
      </c>
      <c r="C539" t="s">
        <v>67</v>
      </c>
      <c r="D539">
        <v>219</v>
      </c>
      <c r="E539">
        <v>6.8178692900000004E-3</v>
      </c>
      <c r="F539">
        <v>8.7714542999999998E-4</v>
      </c>
      <c r="G539">
        <v>1.6045681E-3</v>
      </c>
      <c r="H539">
        <v>4.3361552700000002E-3</v>
      </c>
      <c r="I539" s="45">
        <f t="shared" si="24"/>
        <v>6.8178692900000004E-3</v>
      </c>
      <c r="J539" s="45">
        <f t="shared" si="25"/>
        <v>6.8178687999999998E-3</v>
      </c>
      <c r="K539" t="b">
        <f t="shared" si="26"/>
        <v>1</v>
      </c>
    </row>
    <row r="540" spans="1:11" x14ac:dyDescent="0.3">
      <c r="A540" t="s">
        <v>17</v>
      </c>
      <c r="B540" t="s">
        <v>47</v>
      </c>
      <c r="C540" t="s">
        <v>68</v>
      </c>
      <c r="D540">
        <v>10971</v>
      </c>
      <c r="E540">
        <v>4.7515691400000001E-3</v>
      </c>
      <c r="F540">
        <v>1.01333521E-3</v>
      </c>
      <c r="G540">
        <v>7.3928043000000005E-4</v>
      </c>
      <c r="H540">
        <v>2.9989530199999999E-3</v>
      </c>
      <c r="I540" s="45">
        <f t="shared" si="24"/>
        <v>4.7515691400000001E-3</v>
      </c>
      <c r="J540" s="45">
        <f t="shared" si="25"/>
        <v>4.7515686600000002E-3</v>
      </c>
      <c r="K540" t="b">
        <f t="shared" si="26"/>
        <v>1</v>
      </c>
    </row>
    <row r="541" spans="1:11" x14ac:dyDescent="0.3">
      <c r="A541" t="s">
        <v>17</v>
      </c>
      <c r="B541" t="s">
        <v>13</v>
      </c>
      <c r="C541" t="s">
        <v>68</v>
      </c>
      <c r="D541">
        <v>6370</v>
      </c>
      <c r="E541">
        <v>4.5829860499999996E-3</v>
      </c>
      <c r="F541">
        <v>9.8177013999999996E-4</v>
      </c>
      <c r="G541">
        <v>7.1400748000000004E-4</v>
      </c>
      <c r="H541">
        <v>2.8872079600000002E-3</v>
      </c>
      <c r="I541" s="45">
        <f t="shared" si="24"/>
        <v>4.5829860499999996E-3</v>
      </c>
      <c r="J541" s="45">
        <f t="shared" si="25"/>
        <v>4.5829855800000006E-3</v>
      </c>
      <c r="K541" t="b">
        <f t="shared" si="26"/>
        <v>1</v>
      </c>
    </row>
    <row r="542" spans="1:11" x14ac:dyDescent="0.3">
      <c r="A542" t="s">
        <v>17</v>
      </c>
      <c r="B542" t="s">
        <v>48</v>
      </c>
      <c r="C542" t="s">
        <v>68</v>
      </c>
      <c r="D542">
        <v>2609</v>
      </c>
      <c r="E542">
        <v>4.53254735E-3</v>
      </c>
      <c r="F542">
        <v>1.06270738E-3</v>
      </c>
      <c r="G542">
        <v>7.1970843000000002E-4</v>
      </c>
      <c r="H542">
        <v>2.75013107E-3</v>
      </c>
      <c r="I542" s="45">
        <f t="shared" ref="I542:I605" si="27">E542</f>
        <v>4.53254735E-3</v>
      </c>
      <c r="J542" s="45">
        <f t="shared" ref="J542:J605" si="28">SUM(F542:H542)</f>
        <v>4.5325468800000001E-3</v>
      </c>
      <c r="K542" t="b">
        <f t="shared" ref="K542:K605" si="29">ROUND(I542,5)=ROUND(J542,5)</f>
        <v>1</v>
      </c>
    </row>
    <row r="543" spans="1:11" x14ac:dyDescent="0.3">
      <c r="A543" t="s">
        <v>17</v>
      </c>
      <c r="B543" t="s">
        <v>108</v>
      </c>
      <c r="C543" t="s">
        <v>68</v>
      </c>
      <c r="D543">
        <v>411</v>
      </c>
      <c r="E543">
        <v>5.45510587E-3</v>
      </c>
      <c r="F543">
        <v>1.20789941E-3</v>
      </c>
      <c r="G543">
        <v>7.8371383000000005E-4</v>
      </c>
      <c r="H543">
        <v>3.4634921500000001E-3</v>
      </c>
      <c r="I543" s="45">
        <f t="shared" si="27"/>
        <v>5.45510587E-3</v>
      </c>
      <c r="J543" s="45">
        <f t="shared" si="28"/>
        <v>5.4551053900000002E-3</v>
      </c>
      <c r="K543" t="b">
        <f t="shared" si="29"/>
        <v>1</v>
      </c>
    </row>
    <row r="544" spans="1:11" x14ac:dyDescent="0.3">
      <c r="A544" t="s">
        <v>17</v>
      </c>
      <c r="B544" t="s">
        <v>6</v>
      </c>
      <c r="C544" t="s">
        <v>68</v>
      </c>
      <c r="D544">
        <v>1581</v>
      </c>
      <c r="E544">
        <v>5.60934804E-3</v>
      </c>
      <c r="F544">
        <v>1.00845958E-3</v>
      </c>
      <c r="G544">
        <v>8.6185465999999997E-4</v>
      </c>
      <c r="H544">
        <v>3.7390333000000002E-3</v>
      </c>
      <c r="I544" s="45">
        <f t="shared" si="27"/>
        <v>5.60934804E-3</v>
      </c>
      <c r="J544" s="45">
        <f t="shared" si="28"/>
        <v>5.6093475400000002E-3</v>
      </c>
      <c r="K544" t="b">
        <f t="shared" si="29"/>
        <v>1</v>
      </c>
    </row>
    <row r="545" spans="1:11" x14ac:dyDescent="0.3">
      <c r="A545" t="s">
        <v>17</v>
      </c>
      <c r="B545" t="s">
        <v>47</v>
      </c>
      <c r="C545" t="s">
        <v>69</v>
      </c>
      <c r="D545">
        <v>4581</v>
      </c>
      <c r="E545">
        <v>4.7594631599999996E-3</v>
      </c>
      <c r="F545">
        <v>8.6940195E-4</v>
      </c>
      <c r="G545">
        <v>7.9371949000000002E-4</v>
      </c>
      <c r="H545">
        <v>3.0963412299999998E-3</v>
      </c>
      <c r="I545" s="45">
        <f t="shared" si="27"/>
        <v>4.7594631599999996E-3</v>
      </c>
      <c r="J545" s="45">
        <f t="shared" si="28"/>
        <v>4.7594626699999998E-3</v>
      </c>
      <c r="K545" t="b">
        <f t="shared" si="29"/>
        <v>1</v>
      </c>
    </row>
    <row r="546" spans="1:11" x14ac:dyDescent="0.3">
      <c r="A546" t="s">
        <v>17</v>
      </c>
      <c r="B546" t="s">
        <v>13</v>
      </c>
      <c r="C546" t="s">
        <v>69</v>
      </c>
      <c r="D546">
        <v>2335</v>
      </c>
      <c r="E546">
        <v>4.4217966900000003E-3</v>
      </c>
      <c r="F546">
        <v>8.2409861000000005E-4</v>
      </c>
      <c r="G546">
        <v>7.4977669999999998E-4</v>
      </c>
      <c r="H546">
        <v>2.8479208799999998E-3</v>
      </c>
      <c r="I546" s="45">
        <f t="shared" si="27"/>
        <v>4.4217966900000003E-3</v>
      </c>
      <c r="J546" s="45">
        <f t="shared" si="28"/>
        <v>4.4217961899999996E-3</v>
      </c>
      <c r="K546" t="b">
        <f t="shared" si="29"/>
        <v>1</v>
      </c>
    </row>
    <row r="547" spans="1:11" x14ac:dyDescent="0.3">
      <c r="A547" t="s">
        <v>17</v>
      </c>
      <c r="B547" t="s">
        <v>48</v>
      </c>
      <c r="C547" t="s">
        <v>69</v>
      </c>
      <c r="D547">
        <v>1059</v>
      </c>
      <c r="E547">
        <v>4.58526757E-3</v>
      </c>
      <c r="F547">
        <v>9.0027472999999996E-4</v>
      </c>
      <c r="G547">
        <v>7.8384546000000003E-4</v>
      </c>
      <c r="H547">
        <v>2.9011468900000002E-3</v>
      </c>
      <c r="I547" s="45">
        <f t="shared" si="27"/>
        <v>4.58526757E-3</v>
      </c>
      <c r="J547" s="45">
        <f t="shared" si="28"/>
        <v>4.5852670800000002E-3</v>
      </c>
      <c r="K547" t="b">
        <f t="shared" si="29"/>
        <v>1</v>
      </c>
    </row>
    <row r="548" spans="1:11" x14ac:dyDescent="0.3">
      <c r="A548" t="s">
        <v>17</v>
      </c>
      <c r="B548" t="s">
        <v>108</v>
      </c>
      <c r="C548" t="s">
        <v>69</v>
      </c>
      <c r="D548">
        <v>284</v>
      </c>
      <c r="E548">
        <v>5.8998025099999997E-3</v>
      </c>
      <c r="F548">
        <v>1.0623286E-3</v>
      </c>
      <c r="G548">
        <v>8.6251280000000001E-4</v>
      </c>
      <c r="H548">
        <v>3.9749606399999996E-3</v>
      </c>
      <c r="I548" s="45">
        <f t="shared" si="27"/>
        <v>5.8998025099999997E-3</v>
      </c>
      <c r="J548" s="45">
        <f t="shared" si="28"/>
        <v>5.8998020399999998E-3</v>
      </c>
      <c r="K548" t="b">
        <f t="shared" si="29"/>
        <v>1</v>
      </c>
    </row>
    <row r="549" spans="1:11" x14ac:dyDescent="0.3">
      <c r="A549" t="s">
        <v>17</v>
      </c>
      <c r="B549" t="s">
        <v>6</v>
      </c>
      <c r="C549" t="s">
        <v>69</v>
      </c>
      <c r="D549">
        <v>903</v>
      </c>
      <c r="E549">
        <v>5.4782538399999999E-3</v>
      </c>
      <c r="F549">
        <v>8.8966537000000003E-4</v>
      </c>
      <c r="G549">
        <v>8.9729171000000002E-4</v>
      </c>
      <c r="H549">
        <v>3.6912962799999999E-3</v>
      </c>
      <c r="I549" s="45">
        <f t="shared" si="27"/>
        <v>5.4782538399999999E-3</v>
      </c>
      <c r="J549" s="45">
        <f t="shared" si="28"/>
        <v>5.4782533600000001E-3</v>
      </c>
      <c r="K549" t="b">
        <f t="shared" si="29"/>
        <v>1</v>
      </c>
    </row>
    <row r="550" spans="1:11" x14ac:dyDescent="0.3">
      <c r="A550" t="s">
        <v>17</v>
      </c>
      <c r="B550" t="s">
        <v>47</v>
      </c>
      <c r="C550" t="s">
        <v>70</v>
      </c>
      <c r="D550">
        <v>1915</v>
      </c>
      <c r="E550">
        <v>5.5844633100000001E-3</v>
      </c>
      <c r="F550">
        <v>7.4196136000000005E-4</v>
      </c>
      <c r="G550">
        <v>1.293673E-3</v>
      </c>
      <c r="H550">
        <v>3.5488284599999999E-3</v>
      </c>
      <c r="I550" s="45">
        <f t="shared" si="27"/>
        <v>5.5844633100000001E-3</v>
      </c>
      <c r="J550" s="45">
        <f t="shared" si="28"/>
        <v>5.5844628200000003E-3</v>
      </c>
      <c r="K550" t="b">
        <f t="shared" si="29"/>
        <v>1</v>
      </c>
    </row>
    <row r="551" spans="1:11" x14ac:dyDescent="0.3">
      <c r="A551" t="s">
        <v>17</v>
      </c>
      <c r="B551" t="s">
        <v>13</v>
      </c>
      <c r="C551" t="s">
        <v>70</v>
      </c>
      <c r="D551">
        <v>933</v>
      </c>
      <c r="E551">
        <v>5.1629672000000001E-3</v>
      </c>
      <c r="F551">
        <v>6.5704246000000005E-4</v>
      </c>
      <c r="G551">
        <v>1.22047532E-3</v>
      </c>
      <c r="H551">
        <v>3.28544894E-3</v>
      </c>
      <c r="I551" s="45">
        <f t="shared" si="27"/>
        <v>5.1629672000000001E-3</v>
      </c>
      <c r="J551" s="45">
        <f t="shared" si="28"/>
        <v>5.1629667200000003E-3</v>
      </c>
      <c r="K551" t="b">
        <f t="shared" si="29"/>
        <v>1</v>
      </c>
    </row>
    <row r="552" spans="1:11" x14ac:dyDescent="0.3">
      <c r="A552" t="s">
        <v>17</v>
      </c>
      <c r="B552" t="s">
        <v>48</v>
      </c>
      <c r="C552" t="s">
        <v>70</v>
      </c>
      <c r="D552">
        <v>367</v>
      </c>
      <c r="E552">
        <v>5.5393137800000001E-3</v>
      </c>
      <c r="F552">
        <v>7.4808860000000004E-4</v>
      </c>
      <c r="G552">
        <v>1.3129791099999999E-3</v>
      </c>
      <c r="H552">
        <v>3.47824555E-3</v>
      </c>
      <c r="I552" s="45">
        <f t="shared" si="27"/>
        <v>5.5393137800000001E-3</v>
      </c>
      <c r="J552" s="45">
        <f t="shared" si="28"/>
        <v>5.5393132599999995E-3</v>
      </c>
      <c r="K552" t="b">
        <f t="shared" si="29"/>
        <v>1</v>
      </c>
    </row>
    <row r="553" spans="1:11" x14ac:dyDescent="0.3">
      <c r="A553" t="s">
        <v>17</v>
      </c>
      <c r="B553" t="s">
        <v>108</v>
      </c>
      <c r="C553" t="s">
        <v>70</v>
      </c>
      <c r="D553">
        <v>149</v>
      </c>
      <c r="E553">
        <v>6.7676482999999999E-3</v>
      </c>
      <c r="F553">
        <v>1.1296759900000001E-3</v>
      </c>
      <c r="G553">
        <v>1.3798779499999999E-3</v>
      </c>
      <c r="H553">
        <v>4.2580938400000002E-3</v>
      </c>
      <c r="I553" s="45">
        <f t="shared" si="27"/>
        <v>6.7676482999999999E-3</v>
      </c>
      <c r="J553" s="45">
        <f t="shared" si="28"/>
        <v>6.7676477800000003E-3</v>
      </c>
      <c r="K553" t="b">
        <f t="shared" si="29"/>
        <v>1</v>
      </c>
    </row>
    <row r="554" spans="1:11" x14ac:dyDescent="0.3">
      <c r="A554" t="s">
        <v>17</v>
      </c>
      <c r="B554" t="s">
        <v>6</v>
      </c>
      <c r="C554" t="s">
        <v>70</v>
      </c>
      <c r="D554">
        <v>466</v>
      </c>
      <c r="E554">
        <v>6.0856032200000002E-3</v>
      </c>
      <c r="F554">
        <v>7.8318704000000002E-4</v>
      </c>
      <c r="G554">
        <v>1.3974574399999999E-3</v>
      </c>
      <c r="H554">
        <v>3.90495823E-3</v>
      </c>
      <c r="I554" s="45">
        <f t="shared" si="27"/>
        <v>6.0856032200000002E-3</v>
      </c>
      <c r="J554" s="45">
        <f t="shared" si="28"/>
        <v>6.0856027100000005E-3</v>
      </c>
      <c r="K554" t="b">
        <f t="shared" si="29"/>
        <v>1</v>
      </c>
    </row>
    <row r="555" spans="1:11" x14ac:dyDescent="0.3">
      <c r="A555" t="s">
        <v>17</v>
      </c>
      <c r="B555" t="s">
        <v>47</v>
      </c>
      <c r="C555" t="s">
        <v>71</v>
      </c>
      <c r="D555">
        <v>896</v>
      </c>
      <c r="E555">
        <v>6.9896941799999996E-3</v>
      </c>
      <c r="F555">
        <v>9.4419101999999996E-4</v>
      </c>
      <c r="G555">
        <v>1.7602536799999999E-3</v>
      </c>
      <c r="H555">
        <v>4.2852490199999996E-3</v>
      </c>
      <c r="I555" s="45">
        <f t="shared" si="27"/>
        <v>6.9896941799999996E-3</v>
      </c>
      <c r="J555" s="45">
        <f t="shared" si="28"/>
        <v>6.9896937199999997E-3</v>
      </c>
      <c r="K555" t="b">
        <f t="shared" si="29"/>
        <v>1</v>
      </c>
    </row>
    <row r="556" spans="1:11" x14ac:dyDescent="0.3">
      <c r="A556" t="s">
        <v>17</v>
      </c>
      <c r="B556" t="s">
        <v>13</v>
      </c>
      <c r="C556" t="s">
        <v>71</v>
      </c>
      <c r="D556">
        <v>385</v>
      </c>
      <c r="E556">
        <v>6.6457729799999999E-3</v>
      </c>
      <c r="F556">
        <v>8.6447787999999995E-4</v>
      </c>
      <c r="G556">
        <v>1.6062407499999999E-3</v>
      </c>
      <c r="H556">
        <v>4.1750538799999997E-3</v>
      </c>
      <c r="I556" s="45">
        <f t="shared" si="27"/>
        <v>6.6457729799999999E-3</v>
      </c>
      <c r="J556" s="45">
        <f t="shared" si="28"/>
        <v>6.64577251E-3</v>
      </c>
      <c r="K556" t="b">
        <f t="shared" si="29"/>
        <v>1</v>
      </c>
    </row>
    <row r="557" spans="1:11" x14ac:dyDescent="0.3">
      <c r="A557" t="s">
        <v>17</v>
      </c>
      <c r="B557" t="s">
        <v>48</v>
      </c>
      <c r="C557" t="s">
        <v>71</v>
      </c>
      <c r="D557">
        <v>215</v>
      </c>
      <c r="E557">
        <v>6.5256241899999999E-3</v>
      </c>
      <c r="F557">
        <v>8.8587400000000004E-4</v>
      </c>
      <c r="G557">
        <v>1.79715742E-3</v>
      </c>
      <c r="H557">
        <v>3.8425923300000001E-3</v>
      </c>
      <c r="I557" s="45">
        <f t="shared" si="27"/>
        <v>6.5256241899999999E-3</v>
      </c>
      <c r="J557" s="45">
        <f t="shared" si="28"/>
        <v>6.52562375E-3</v>
      </c>
      <c r="K557" t="b">
        <f t="shared" si="29"/>
        <v>1</v>
      </c>
    </row>
    <row r="558" spans="1:11" x14ac:dyDescent="0.3">
      <c r="A558" t="s">
        <v>17</v>
      </c>
      <c r="B558" t="s">
        <v>108</v>
      </c>
      <c r="C558" t="s">
        <v>71</v>
      </c>
      <c r="D558">
        <v>64</v>
      </c>
      <c r="E558">
        <v>8.3468964399999995E-3</v>
      </c>
      <c r="F558">
        <v>1.18995927E-3</v>
      </c>
      <c r="G558">
        <v>2.0619933600000001E-3</v>
      </c>
      <c r="H558">
        <v>5.0949433399999997E-3</v>
      </c>
      <c r="I558" s="45">
        <f t="shared" si="27"/>
        <v>8.3468964399999995E-3</v>
      </c>
      <c r="J558" s="45">
        <f t="shared" si="28"/>
        <v>8.3468959700000005E-3</v>
      </c>
      <c r="K558" t="b">
        <f t="shared" si="29"/>
        <v>1</v>
      </c>
    </row>
    <row r="559" spans="1:11" x14ac:dyDescent="0.3">
      <c r="A559" t="s">
        <v>17</v>
      </c>
      <c r="B559" t="s">
        <v>6</v>
      </c>
      <c r="C559" t="s">
        <v>71</v>
      </c>
      <c r="D559">
        <v>232</v>
      </c>
      <c r="E559">
        <v>7.6160897100000001E-3</v>
      </c>
      <c r="F559">
        <v>1.06271927E-3</v>
      </c>
      <c r="G559">
        <v>1.8983973499999999E-3</v>
      </c>
      <c r="H559">
        <v>4.6549726300000004E-3</v>
      </c>
      <c r="I559" s="45">
        <f t="shared" si="27"/>
        <v>7.6160897100000001E-3</v>
      </c>
      <c r="J559" s="45">
        <f t="shared" si="28"/>
        <v>7.6160892500000002E-3</v>
      </c>
      <c r="K559" t="b">
        <f t="shared" si="29"/>
        <v>1</v>
      </c>
    </row>
    <row r="560" spans="1:11" x14ac:dyDescent="0.3">
      <c r="A560" t="s">
        <v>17</v>
      </c>
      <c r="B560" t="s">
        <v>47</v>
      </c>
      <c r="C560" t="s">
        <v>72</v>
      </c>
      <c r="D560">
        <v>1205</v>
      </c>
      <c r="E560">
        <v>5.4631932499999997E-3</v>
      </c>
      <c r="F560">
        <v>8.2146126000000005E-4</v>
      </c>
      <c r="G560">
        <v>1.1778563E-3</v>
      </c>
      <c r="H560">
        <v>3.46387521E-3</v>
      </c>
      <c r="I560" s="45">
        <f t="shared" si="27"/>
        <v>5.4631932499999997E-3</v>
      </c>
      <c r="J560" s="45">
        <f t="shared" si="28"/>
        <v>5.4631927699999999E-3</v>
      </c>
      <c r="K560" t="b">
        <f t="shared" si="29"/>
        <v>1</v>
      </c>
    </row>
    <row r="561" spans="1:11" x14ac:dyDescent="0.3">
      <c r="A561" t="s">
        <v>17</v>
      </c>
      <c r="B561" t="s">
        <v>13</v>
      </c>
      <c r="C561" t="s">
        <v>72</v>
      </c>
      <c r="D561">
        <v>547</v>
      </c>
      <c r="E561">
        <v>5.0958720300000003E-3</v>
      </c>
      <c r="F561">
        <v>7.4027499000000002E-4</v>
      </c>
      <c r="G561">
        <v>1.1571321E-3</v>
      </c>
      <c r="H561">
        <v>3.1984644600000002E-3</v>
      </c>
      <c r="I561" s="45">
        <f t="shared" si="27"/>
        <v>5.0958720300000003E-3</v>
      </c>
      <c r="J561" s="45">
        <f t="shared" si="28"/>
        <v>5.0958715500000005E-3</v>
      </c>
      <c r="K561" t="b">
        <f t="shared" si="29"/>
        <v>1</v>
      </c>
    </row>
    <row r="562" spans="1:11" x14ac:dyDescent="0.3">
      <c r="A562" t="s">
        <v>17</v>
      </c>
      <c r="B562" t="s">
        <v>48</v>
      </c>
      <c r="C562" t="s">
        <v>72</v>
      </c>
      <c r="D562">
        <v>237</v>
      </c>
      <c r="E562">
        <v>5.1299028700000004E-3</v>
      </c>
      <c r="F562">
        <v>7.7766035000000002E-4</v>
      </c>
      <c r="G562">
        <v>1.15125384E-3</v>
      </c>
      <c r="H562">
        <v>3.2009881900000002E-3</v>
      </c>
      <c r="I562" s="45">
        <f t="shared" si="27"/>
        <v>5.1299028700000004E-3</v>
      </c>
      <c r="J562" s="45">
        <f t="shared" si="28"/>
        <v>5.1299023800000006E-3</v>
      </c>
      <c r="K562" t="b">
        <f t="shared" si="29"/>
        <v>1</v>
      </c>
    </row>
    <row r="563" spans="1:11" x14ac:dyDescent="0.3">
      <c r="A563" t="s">
        <v>17</v>
      </c>
      <c r="B563" t="s">
        <v>108</v>
      </c>
      <c r="C563" t="s">
        <v>72</v>
      </c>
      <c r="D563">
        <v>118</v>
      </c>
      <c r="E563">
        <v>6.4608832900000003E-3</v>
      </c>
      <c r="F563">
        <v>1.08580483E-3</v>
      </c>
      <c r="G563">
        <v>1.27942538E-3</v>
      </c>
      <c r="H563">
        <v>4.0956526000000002E-3</v>
      </c>
      <c r="I563" s="45">
        <f t="shared" si="27"/>
        <v>6.4608832900000003E-3</v>
      </c>
      <c r="J563" s="45">
        <f t="shared" si="28"/>
        <v>6.4608828100000005E-3</v>
      </c>
      <c r="K563" t="b">
        <f t="shared" si="29"/>
        <v>1</v>
      </c>
    </row>
    <row r="564" spans="1:11" x14ac:dyDescent="0.3">
      <c r="A564" t="s">
        <v>17</v>
      </c>
      <c r="B564" t="s">
        <v>6</v>
      </c>
      <c r="C564" t="s">
        <v>72</v>
      </c>
      <c r="D564">
        <v>303</v>
      </c>
      <c r="E564">
        <v>5.9984642100000003E-3</v>
      </c>
      <c r="F564">
        <v>8.9933967000000001E-4</v>
      </c>
      <c r="G564">
        <v>1.1965221900000001E-3</v>
      </c>
      <c r="H564">
        <v>3.9026018300000001E-3</v>
      </c>
      <c r="I564" s="45">
        <f t="shared" si="27"/>
        <v>5.9984642100000003E-3</v>
      </c>
      <c r="J564" s="45">
        <f t="shared" si="28"/>
        <v>5.9984636900000006E-3</v>
      </c>
      <c r="K564" t="b">
        <f t="shared" si="29"/>
        <v>1</v>
      </c>
    </row>
    <row r="565" spans="1:11" x14ac:dyDescent="0.3">
      <c r="A565" t="s">
        <v>17</v>
      </c>
      <c r="B565" t="s">
        <v>47</v>
      </c>
      <c r="C565" t="s">
        <v>73</v>
      </c>
      <c r="D565">
        <v>1266</v>
      </c>
      <c r="E565">
        <v>5.5289056899999996E-3</v>
      </c>
      <c r="F565">
        <v>7.2715512999999997E-4</v>
      </c>
      <c r="G565">
        <v>1.36441487E-3</v>
      </c>
      <c r="H565">
        <v>3.4373351899999998E-3</v>
      </c>
      <c r="I565" s="45">
        <f t="shared" si="27"/>
        <v>5.5289056899999996E-3</v>
      </c>
      <c r="J565" s="45">
        <f t="shared" si="28"/>
        <v>5.5289051899999999E-3</v>
      </c>
      <c r="K565" t="b">
        <f t="shared" si="29"/>
        <v>1</v>
      </c>
    </row>
    <row r="566" spans="1:11" x14ac:dyDescent="0.3">
      <c r="A566" t="s">
        <v>17</v>
      </c>
      <c r="B566" t="s">
        <v>13</v>
      </c>
      <c r="C566" t="s">
        <v>73</v>
      </c>
      <c r="D566">
        <v>556</v>
      </c>
      <c r="E566">
        <v>4.7529057600000004E-3</v>
      </c>
      <c r="F566">
        <v>5.9689724999999996E-4</v>
      </c>
      <c r="G566">
        <v>1.0665423500000001E-3</v>
      </c>
      <c r="H566">
        <v>3.0894656899999999E-3</v>
      </c>
      <c r="I566" s="45">
        <f t="shared" si="27"/>
        <v>4.7529057600000004E-3</v>
      </c>
      <c r="J566" s="45">
        <f t="shared" si="28"/>
        <v>4.7529052899999997E-3</v>
      </c>
      <c r="K566" t="b">
        <f t="shared" si="29"/>
        <v>1</v>
      </c>
    </row>
    <row r="567" spans="1:11" x14ac:dyDescent="0.3">
      <c r="A567" t="s">
        <v>17</v>
      </c>
      <c r="B567" t="s">
        <v>48</v>
      </c>
      <c r="C567" t="s">
        <v>73</v>
      </c>
      <c r="D567">
        <v>328</v>
      </c>
      <c r="E567">
        <v>5.6572871899999997E-3</v>
      </c>
      <c r="F567">
        <v>7.7754463999999996E-4</v>
      </c>
      <c r="G567">
        <v>1.3651406100000001E-3</v>
      </c>
      <c r="H567">
        <v>3.5146014100000001E-3</v>
      </c>
      <c r="I567" s="45">
        <f t="shared" si="27"/>
        <v>5.6572871899999997E-3</v>
      </c>
      <c r="J567" s="45">
        <f t="shared" si="28"/>
        <v>5.6572866600000001E-3</v>
      </c>
      <c r="K567" t="b">
        <f t="shared" si="29"/>
        <v>1</v>
      </c>
    </row>
    <row r="568" spans="1:11" x14ac:dyDescent="0.3">
      <c r="A568" t="s">
        <v>17</v>
      </c>
      <c r="B568" t="s">
        <v>108</v>
      </c>
      <c r="C568" t="s">
        <v>73</v>
      </c>
      <c r="D568">
        <v>108</v>
      </c>
      <c r="E568">
        <v>7.2297236900000002E-3</v>
      </c>
      <c r="F568">
        <v>1.0106950500000001E-3</v>
      </c>
      <c r="G568">
        <v>1.8130570600000001E-3</v>
      </c>
      <c r="H568">
        <v>4.4059711200000002E-3</v>
      </c>
      <c r="I568" s="45">
        <f t="shared" si="27"/>
        <v>7.2297236900000002E-3</v>
      </c>
      <c r="J568" s="45">
        <f t="shared" si="28"/>
        <v>7.2297232300000003E-3</v>
      </c>
      <c r="K568" t="b">
        <f t="shared" si="29"/>
        <v>1</v>
      </c>
    </row>
    <row r="569" spans="1:11" x14ac:dyDescent="0.3">
      <c r="A569" t="s">
        <v>17</v>
      </c>
      <c r="B569" t="s">
        <v>6</v>
      </c>
      <c r="C569" t="s">
        <v>73</v>
      </c>
      <c r="D569">
        <v>274</v>
      </c>
      <c r="E569">
        <v>6.2794840799999998E-3</v>
      </c>
      <c r="F569">
        <v>8.1939350999999999E-4</v>
      </c>
      <c r="G569">
        <v>1.7911510800000001E-3</v>
      </c>
      <c r="H569">
        <v>3.66893899E-3</v>
      </c>
      <c r="I569" s="45">
        <f t="shared" si="27"/>
        <v>6.2794840799999998E-3</v>
      </c>
      <c r="J569" s="45">
        <f t="shared" si="28"/>
        <v>6.2794835800000001E-3</v>
      </c>
      <c r="K569" t="b">
        <f t="shared" si="29"/>
        <v>1</v>
      </c>
    </row>
    <row r="570" spans="1:11" x14ac:dyDescent="0.3">
      <c r="A570" t="s">
        <v>17</v>
      </c>
      <c r="B570" t="s">
        <v>47</v>
      </c>
      <c r="C570" t="s">
        <v>114</v>
      </c>
      <c r="D570">
        <v>169</v>
      </c>
      <c r="E570">
        <v>6.3043773600000002E-3</v>
      </c>
      <c r="F570">
        <v>3.0558269E-4</v>
      </c>
      <c r="G570">
        <v>1.8541116500000001E-3</v>
      </c>
      <c r="H570">
        <v>4.1446825399999998E-3</v>
      </c>
      <c r="I570" s="45">
        <f t="shared" si="27"/>
        <v>6.3043773600000002E-3</v>
      </c>
      <c r="J570" s="45">
        <f t="shared" si="28"/>
        <v>6.3043768800000004E-3</v>
      </c>
      <c r="K570" t="b">
        <f t="shared" si="29"/>
        <v>1</v>
      </c>
    </row>
    <row r="571" spans="1:11" x14ac:dyDescent="0.3">
      <c r="A571" t="s">
        <v>17</v>
      </c>
      <c r="B571" t="s">
        <v>13</v>
      </c>
      <c r="C571" t="s">
        <v>114</v>
      </c>
      <c r="D571">
        <v>76</v>
      </c>
      <c r="E571">
        <v>6.3215762099999998E-3</v>
      </c>
      <c r="F571">
        <v>3.7828923000000003E-4</v>
      </c>
      <c r="G571">
        <v>1.6202178400000001E-3</v>
      </c>
      <c r="H571">
        <v>4.3230687199999999E-3</v>
      </c>
      <c r="I571" s="45">
        <f t="shared" si="27"/>
        <v>6.3215762099999998E-3</v>
      </c>
      <c r="J571" s="45">
        <f t="shared" si="28"/>
        <v>6.3215757900000006E-3</v>
      </c>
      <c r="K571" t="b">
        <f t="shared" si="29"/>
        <v>1</v>
      </c>
    </row>
    <row r="572" spans="1:11" x14ac:dyDescent="0.3">
      <c r="A572" t="s">
        <v>17</v>
      </c>
      <c r="B572" t="s">
        <v>48</v>
      </c>
      <c r="C572" t="s">
        <v>114</v>
      </c>
      <c r="D572">
        <v>44</v>
      </c>
      <c r="E572">
        <v>5.9790612599999998E-3</v>
      </c>
      <c r="F572">
        <v>2.0780694000000001E-4</v>
      </c>
      <c r="G572">
        <v>1.6674555599999999E-3</v>
      </c>
      <c r="H572">
        <v>4.1037981899999998E-3</v>
      </c>
      <c r="I572" s="45">
        <f t="shared" si="27"/>
        <v>5.9790612599999998E-3</v>
      </c>
      <c r="J572" s="45">
        <f t="shared" si="28"/>
        <v>5.9790606899999994E-3</v>
      </c>
      <c r="K572" t="b">
        <f t="shared" si="29"/>
        <v>1</v>
      </c>
    </row>
    <row r="573" spans="1:11" x14ac:dyDescent="0.3">
      <c r="A573" t="s">
        <v>17</v>
      </c>
      <c r="B573" t="s">
        <v>108</v>
      </c>
      <c r="C573" t="s">
        <v>114</v>
      </c>
      <c r="D573">
        <v>8</v>
      </c>
      <c r="E573">
        <v>6.3556132700000002E-3</v>
      </c>
      <c r="F573">
        <v>2.5462941999999998E-4</v>
      </c>
      <c r="G573">
        <v>2.0326964300000001E-3</v>
      </c>
      <c r="H573">
        <v>4.0682868000000002E-3</v>
      </c>
      <c r="I573" s="45">
        <f t="shared" si="27"/>
        <v>6.3556132700000002E-3</v>
      </c>
      <c r="J573" s="45">
        <f t="shared" si="28"/>
        <v>6.3556126500000001E-3</v>
      </c>
      <c r="K573" t="b">
        <f t="shared" si="29"/>
        <v>1</v>
      </c>
    </row>
    <row r="574" spans="1:11" x14ac:dyDescent="0.3">
      <c r="A574" t="s">
        <v>17</v>
      </c>
      <c r="B574" t="s">
        <v>6</v>
      </c>
      <c r="C574" t="s">
        <v>114</v>
      </c>
      <c r="D574">
        <v>41</v>
      </c>
      <c r="E574">
        <v>6.6116190299999999E-3</v>
      </c>
      <c r="F574">
        <v>2.8568178E-4</v>
      </c>
      <c r="G574">
        <v>2.4531389500000002E-3</v>
      </c>
      <c r="H574">
        <v>3.8727978599999999E-3</v>
      </c>
      <c r="I574" s="45">
        <f t="shared" si="27"/>
        <v>6.6116190299999999E-3</v>
      </c>
      <c r="J574" s="45">
        <f t="shared" si="28"/>
        <v>6.6116185899999999E-3</v>
      </c>
      <c r="K574" t="b">
        <f t="shared" si="29"/>
        <v>1</v>
      </c>
    </row>
    <row r="575" spans="1:11" x14ac:dyDescent="0.3">
      <c r="A575" t="s">
        <v>17</v>
      </c>
      <c r="B575" t="s">
        <v>47</v>
      </c>
      <c r="C575" t="s">
        <v>113</v>
      </c>
      <c r="D575">
        <v>6</v>
      </c>
      <c r="E575">
        <v>6.0532406199999998E-3</v>
      </c>
      <c r="F575">
        <v>6.3850287999999995E-4</v>
      </c>
      <c r="G575">
        <v>2.87037013E-3</v>
      </c>
      <c r="H575">
        <v>2.5443668900000001E-3</v>
      </c>
      <c r="I575" s="45">
        <f t="shared" si="27"/>
        <v>6.0532406199999998E-3</v>
      </c>
      <c r="J575" s="45">
        <f t="shared" si="28"/>
        <v>6.0532399000000001E-3</v>
      </c>
      <c r="K575" t="b">
        <f t="shared" si="29"/>
        <v>1</v>
      </c>
    </row>
    <row r="576" spans="1:11" x14ac:dyDescent="0.3">
      <c r="A576" t="s">
        <v>17</v>
      </c>
      <c r="B576" t="s">
        <v>13</v>
      </c>
      <c r="C576" t="s">
        <v>113</v>
      </c>
      <c r="D576">
        <v>2</v>
      </c>
      <c r="E576">
        <v>5.5613423599999998E-3</v>
      </c>
      <c r="F576">
        <v>1.0011572800000001E-3</v>
      </c>
      <c r="G576">
        <v>3.1192128399999998E-3</v>
      </c>
      <c r="H576">
        <v>1.4409718700000001E-3</v>
      </c>
      <c r="I576" s="45">
        <f t="shared" si="27"/>
        <v>5.5613423599999998E-3</v>
      </c>
      <c r="J576" s="45">
        <f t="shared" si="28"/>
        <v>5.5613419899999995E-3</v>
      </c>
      <c r="K576" t="b">
        <f t="shared" si="29"/>
        <v>1</v>
      </c>
    </row>
    <row r="577" spans="1:11" x14ac:dyDescent="0.3">
      <c r="A577" t="s">
        <v>17</v>
      </c>
      <c r="B577" t="s">
        <v>48</v>
      </c>
      <c r="C577" t="s">
        <v>113</v>
      </c>
      <c r="D577">
        <v>3</v>
      </c>
      <c r="E577">
        <v>5.7021604099999996E-3</v>
      </c>
      <c r="F577">
        <v>3.9737638000000001E-4</v>
      </c>
      <c r="G577">
        <v>2.2106479099999999E-3</v>
      </c>
      <c r="H577">
        <v>3.0941354100000001E-3</v>
      </c>
      <c r="I577" s="45">
        <f t="shared" si="27"/>
        <v>5.7021604099999996E-3</v>
      </c>
      <c r="J577" s="45">
        <f t="shared" si="28"/>
        <v>5.7021596999999999E-3</v>
      </c>
      <c r="K577" t="b">
        <f t="shared" si="29"/>
        <v>1</v>
      </c>
    </row>
    <row r="578" spans="1:11" x14ac:dyDescent="0.3">
      <c r="A578" t="s">
        <v>17</v>
      </c>
      <c r="B578" t="s">
        <v>108</v>
      </c>
      <c r="C578" t="s">
        <v>113</v>
      </c>
      <c r="D578">
        <v>1</v>
      </c>
      <c r="E578">
        <v>8.0902777699999994E-3</v>
      </c>
      <c r="F578">
        <v>6.3657361000000003E-4</v>
      </c>
      <c r="G578">
        <v>4.3518513799999997E-3</v>
      </c>
      <c r="H578">
        <v>3.1018513799999999E-3</v>
      </c>
      <c r="I578" s="45">
        <f t="shared" si="27"/>
        <v>8.0902777699999994E-3</v>
      </c>
      <c r="J578" s="45">
        <f t="shared" si="28"/>
        <v>8.0902763699999998E-3</v>
      </c>
      <c r="K578" t="b">
        <f t="shared" si="29"/>
        <v>1</v>
      </c>
    </row>
    <row r="579" spans="1:11" x14ac:dyDescent="0.3">
      <c r="A579" t="s">
        <v>17</v>
      </c>
      <c r="B579" t="s">
        <v>47</v>
      </c>
      <c r="C579" t="s">
        <v>74</v>
      </c>
      <c r="D579">
        <v>1711</v>
      </c>
      <c r="E579">
        <v>5.5749085700000003E-3</v>
      </c>
      <c r="F579">
        <v>3.1323032999999999E-4</v>
      </c>
      <c r="G579">
        <v>1.2153181300000001E-3</v>
      </c>
      <c r="H579">
        <v>4.0463596500000002E-3</v>
      </c>
      <c r="I579" s="45">
        <f t="shared" si="27"/>
        <v>5.5749085700000003E-3</v>
      </c>
      <c r="J579" s="45">
        <f t="shared" si="28"/>
        <v>5.5749081100000004E-3</v>
      </c>
      <c r="K579" t="b">
        <f t="shared" si="29"/>
        <v>1</v>
      </c>
    </row>
    <row r="580" spans="1:11" x14ac:dyDescent="0.3">
      <c r="A580" t="s">
        <v>17</v>
      </c>
      <c r="B580" t="s">
        <v>13</v>
      </c>
      <c r="C580" t="s">
        <v>74</v>
      </c>
      <c r="D580">
        <v>629</v>
      </c>
      <c r="E580">
        <v>5.01219947E-3</v>
      </c>
      <c r="F580">
        <v>2.4870434999999999E-4</v>
      </c>
      <c r="G580">
        <v>1.0634345199999999E-3</v>
      </c>
      <c r="H580">
        <v>3.7000601200000002E-3</v>
      </c>
      <c r="I580" s="45">
        <f t="shared" si="27"/>
        <v>5.01219947E-3</v>
      </c>
      <c r="J580" s="45">
        <f t="shared" si="28"/>
        <v>5.0121989900000002E-3</v>
      </c>
      <c r="K580" t="b">
        <f t="shared" si="29"/>
        <v>1</v>
      </c>
    </row>
    <row r="581" spans="1:11" x14ac:dyDescent="0.3">
      <c r="A581" t="s">
        <v>17</v>
      </c>
      <c r="B581" t="s">
        <v>48</v>
      </c>
      <c r="C581" t="s">
        <v>74</v>
      </c>
      <c r="D581">
        <v>358</v>
      </c>
      <c r="E581">
        <v>5.2821743899999999E-3</v>
      </c>
      <c r="F581">
        <v>3.0571051000000002E-4</v>
      </c>
      <c r="G581">
        <v>1.2238126000000001E-3</v>
      </c>
      <c r="H581">
        <v>3.75265081E-3</v>
      </c>
      <c r="I581" s="45">
        <f t="shared" si="27"/>
        <v>5.2821743899999999E-3</v>
      </c>
      <c r="J581" s="45">
        <f t="shared" si="28"/>
        <v>5.28217392E-3</v>
      </c>
      <c r="K581" t="b">
        <f t="shared" si="29"/>
        <v>1</v>
      </c>
    </row>
    <row r="582" spans="1:11" x14ac:dyDescent="0.3">
      <c r="A582" t="s">
        <v>17</v>
      </c>
      <c r="B582" t="s">
        <v>108</v>
      </c>
      <c r="C582" t="s">
        <v>74</v>
      </c>
      <c r="D582">
        <v>145</v>
      </c>
      <c r="E582">
        <v>6.2372283700000003E-3</v>
      </c>
      <c r="F582">
        <v>4.8770728E-4</v>
      </c>
      <c r="G582">
        <v>1.22357895E-3</v>
      </c>
      <c r="H582">
        <v>4.5259416700000003E-3</v>
      </c>
      <c r="I582" s="45">
        <f t="shared" si="27"/>
        <v>6.2372283700000003E-3</v>
      </c>
      <c r="J582" s="45">
        <f t="shared" si="28"/>
        <v>6.2372279000000004E-3</v>
      </c>
      <c r="K582" t="b">
        <f t="shared" si="29"/>
        <v>1</v>
      </c>
    </row>
    <row r="583" spans="1:11" x14ac:dyDescent="0.3">
      <c r="A583" t="s">
        <v>17</v>
      </c>
      <c r="B583" t="s">
        <v>6</v>
      </c>
      <c r="C583" t="s">
        <v>74</v>
      </c>
      <c r="D583">
        <v>579</v>
      </c>
      <c r="E583">
        <v>6.2013446700000001E-3</v>
      </c>
      <c r="F583">
        <v>3.4428348E-4</v>
      </c>
      <c r="G583">
        <v>1.3729967899999999E-3</v>
      </c>
      <c r="H583">
        <v>4.4840639299999997E-3</v>
      </c>
      <c r="I583" s="45">
        <f t="shared" si="27"/>
        <v>6.2013446700000001E-3</v>
      </c>
      <c r="J583" s="45">
        <f t="shared" si="28"/>
        <v>6.2013441999999993E-3</v>
      </c>
      <c r="K583" t="b">
        <f t="shared" si="29"/>
        <v>1</v>
      </c>
    </row>
    <row r="584" spans="1:11" x14ac:dyDescent="0.3">
      <c r="A584" t="s">
        <v>17</v>
      </c>
      <c r="B584" t="s">
        <v>47</v>
      </c>
      <c r="C584" t="s">
        <v>75</v>
      </c>
      <c r="D584">
        <v>2066</v>
      </c>
      <c r="E584">
        <v>4.9448408399999999E-3</v>
      </c>
      <c r="F584">
        <v>7.6852725000000005E-4</v>
      </c>
      <c r="G584">
        <v>9.4576855999999997E-4</v>
      </c>
      <c r="H584">
        <v>3.2305445600000001E-3</v>
      </c>
      <c r="I584" s="45">
        <f t="shared" si="27"/>
        <v>4.9448408399999999E-3</v>
      </c>
      <c r="J584" s="45">
        <f t="shared" si="28"/>
        <v>4.9448403700000001E-3</v>
      </c>
      <c r="K584" t="b">
        <f t="shared" si="29"/>
        <v>1</v>
      </c>
    </row>
    <row r="585" spans="1:11" x14ac:dyDescent="0.3">
      <c r="A585" t="s">
        <v>17</v>
      </c>
      <c r="B585" t="s">
        <v>13</v>
      </c>
      <c r="C585" t="s">
        <v>75</v>
      </c>
      <c r="D585">
        <v>1101</v>
      </c>
      <c r="E585">
        <v>4.4623046500000003E-3</v>
      </c>
      <c r="F585">
        <v>7.0560830000000003E-4</v>
      </c>
      <c r="G585">
        <v>8.3596118000000001E-4</v>
      </c>
      <c r="H585">
        <v>2.9207347000000002E-3</v>
      </c>
      <c r="I585" s="45">
        <f t="shared" si="27"/>
        <v>4.4623046500000003E-3</v>
      </c>
      <c r="J585" s="45">
        <f t="shared" si="28"/>
        <v>4.4623041800000004E-3</v>
      </c>
      <c r="K585" t="b">
        <f t="shared" si="29"/>
        <v>1</v>
      </c>
    </row>
    <row r="586" spans="1:11" x14ac:dyDescent="0.3">
      <c r="A586" t="s">
        <v>17</v>
      </c>
      <c r="B586" t="s">
        <v>48</v>
      </c>
      <c r="C586" t="s">
        <v>75</v>
      </c>
      <c r="D586">
        <v>491</v>
      </c>
      <c r="E586">
        <v>5.09315809E-3</v>
      </c>
      <c r="F586">
        <v>8.0110955000000001E-4</v>
      </c>
      <c r="G586">
        <v>9.4252069000000003E-4</v>
      </c>
      <c r="H586">
        <v>3.34952736E-3</v>
      </c>
      <c r="I586" s="45">
        <f t="shared" si="27"/>
        <v>5.09315809E-3</v>
      </c>
      <c r="J586" s="45">
        <f t="shared" si="28"/>
        <v>5.0931576000000003E-3</v>
      </c>
      <c r="K586" t="b">
        <f t="shared" si="29"/>
        <v>1</v>
      </c>
    </row>
    <row r="587" spans="1:11" x14ac:dyDescent="0.3">
      <c r="A587" t="s">
        <v>17</v>
      </c>
      <c r="B587" t="s">
        <v>108</v>
      </c>
      <c r="C587" t="s">
        <v>75</v>
      </c>
      <c r="D587">
        <v>83</v>
      </c>
      <c r="E587">
        <v>5.9659468799999997E-3</v>
      </c>
      <c r="F587">
        <v>9.3749972999999996E-4</v>
      </c>
      <c r="G587">
        <v>1.1113897800000001E-3</v>
      </c>
      <c r="H587">
        <v>3.9170568800000003E-3</v>
      </c>
      <c r="I587" s="45">
        <f t="shared" si="27"/>
        <v>5.9659468799999997E-3</v>
      </c>
      <c r="J587" s="45">
        <f t="shared" si="28"/>
        <v>5.9659463900000008E-3</v>
      </c>
      <c r="K587" t="b">
        <f t="shared" si="29"/>
        <v>1</v>
      </c>
    </row>
    <row r="588" spans="1:11" x14ac:dyDescent="0.3">
      <c r="A588" t="s">
        <v>17</v>
      </c>
      <c r="B588" t="s">
        <v>6</v>
      </c>
      <c r="C588" t="s">
        <v>75</v>
      </c>
      <c r="D588">
        <v>391</v>
      </c>
      <c r="E588">
        <v>5.9005870500000003E-3</v>
      </c>
      <c r="F588">
        <v>8.6891376999999998E-4</v>
      </c>
      <c r="G588">
        <v>1.22389148E-3</v>
      </c>
      <c r="H588">
        <v>3.80778134E-3</v>
      </c>
      <c r="I588" s="45">
        <f t="shared" si="27"/>
        <v>5.9005870500000003E-3</v>
      </c>
      <c r="J588" s="45">
        <f t="shared" si="28"/>
        <v>5.9005865899999996E-3</v>
      </c>
      <c r="K588" t="b">
        <f t="shared" si="29"/>
        <v>1</v>
      </c>
    </row>
    <row r="589" spans="1:11" x14ac:dyDescent="0.3">
      <c r="A589" t="s">
        <v>17</v>
      </c>
      <c r="B589" t="s">
        <v>47</v>
      </c>
      <c r="C589" t="s">
        <v>76</v>
      </c>
      <c r="D589">
        <v>1060</v>
      </c>
      <c r="E589">
        <v>6.0560575800000004E-3</v>
      </c>
      <c r="F589">
        <v>7.6607243000000004E-4</v>
      </c>
      <c r="G589">
        <v>1.5388493400000001E-3</v>
      </c>
      <c r="H589">
        <v>3.75113533E-3</v>
      </c>
      <c r="I589" s="45">
        <f t="shared" si="27"/>
        <v>6.0560575800000004E-3</v>
      </c>
      <c r="J589" s="45">
        <f t="shared" si="28"/>
        <v>6.0560570999999997E-3</v>
      </c>
      <c r="K589" t="b">
        <f t="shared" si="29"/>
        <v>1</v>
      </c>
    </row>
    <row r="590" spans="1:11" x14ac:dyDescent="0.3">
      <c r="A590" t="s">
        <v>17</v>
      </c>
      <c r="B590" t="s">
        <v>13</v>
      </c>
      <c r="C590" t="s">
        <v>76</v>
      </c>
      <c r="D590">
        <v>448</v>
      </c>
      <c r="E590">
        <v>5.3895655200000003E-3</v>
      </c>
      <c r="F590">
        <v>6.9080146000000001E-4</v>
      </c>
      <c r="G590">
        <v>1.36181358E-3</v>
      </c>
      <c r="H590">
        <v>3.33695E-3</v>
      </c>
      <c r="I590" s="45">
        <f t="shared" si="27"/>
        <v>5.3895655200000003E-3</v>
      </c>
      <c r="J590" s="45">
        <f t="shared" si="28"/>
        <v>5.3895650400000005E-3</v>
      </c>
      <c r="K590" t="b">
        <f t="shared" si="29"/>
        <v>1</v>
      </c>
    </row>
    <row r="591" spans="1:11" x14ac:dyDescent="0.3">
      <c r="A591" t="s">
        <v>17</v>
      </c>
      <c r="B591" t="s">
        <v>48</v>
      </c>
      <c r="C591" t="s">
        <v>76</v>
      </c>
      <c r="D591">
        <v>252</v>
      </c>
      <c r="E591">
        <v>5.6866822200000002E-3</v>
      </c>
      <c r="F591">
        <v>7.5112042000000003E-4</v>
      </c>
      <c r="G591">
        <v>1.46182368E-3</v>
      </c>
      <c r="H591">
        <v>3.4737376199999999E-3</v>
      </c>
      <c r="I591" s="45">
        <f t="shared" si="27"/>
        <v>5.6866822200000002E-3</v>
      </c>
      <c r="J591" s="45">
        <f t="shared" si="28"/>
        <v>5.6866817199999996E-3</v>
      </c>
      <c r="K591" t="b">
        <f t="shared" si="29"/>
        <v>1</v>
      </c>
    </row>
    <row r="592" spans="1:11" x14ac:dyDescent="0.3">
      <c r="A592" t="s">
        <v>17</v>
      </c>
      <c r="B592" t="s">
        <v>108</v>
      </c>
      <c r="C592" t="s">
        <v>76</v>
      </c>
      <c r="D592">
        <v>80</v>
      </c>
      <c r="E592">
        <v>7.3910587700000002E-3</v>
      </c>
      <c r="F592">
        <v>9.0697312E-4</v>
      </c>
      <c r="G592">
        <v>1.82725669E-3</v>
      </c>
      <c r="H592">
        <v>4.6568284699999999E-3</v>
      </c>
      <c r="I592" s="45">
        <f t="shared" si="27"/>
        <v>7.3910587700000002E-3</v>
      </c>
      <c r="J592" s="45">
        <f t="shared" si="28"/>
        <v>7.3910582799999996E-3</v>
      </c>
      <c r="K592" t="b">
        <f t="shared" si="29"/>
        <v>1</v>
      </c>
    </row>
    <row r="593" spans="1:11" x14ac:dyDescent="0.3">
      <c r="A593" t="s">
        <v>17</v>
      </c>
      <c r="B593" t="s">
        <v>6</v>
      </c>
      <c r="C593" t="s">
        <v>76</v>
      </c>
      <c r="D593">
        <v>280</v>
      </c>
      <c r="E593">
        <v>7.0734537799999999E-3</v>
      </c>
      <c r="F593">
        <v>8.5970543999999997E-4</v>
      </c>
      <c r="G593">
        <v>1.80902754E-3</v>
      </c>
      <c r="H593">
        <v>4.4047203300000004E-3</v>
      </c>
      <c r="I593" s="45">
        <f t="shared" si="27"/>
        <v>7.0734537799999999E-3</v>
      </c>
      <c r="J593" s="45">
        <f t="shared" si="28"/>
        <v>7.07345331E-3</v>
      </c>
      <c r="K593" t="b">
        <f t="shared" si="29"/>
        <v>1</v>
      </c>
    </row>
    <row r="594" spans="1:11" x14ac:dyDescent="0.3">
      <c r="A594" t="s">
        <v>17</v>
      </c>
      <c r="B594" t="s">
        <v>47</v>
      </c>
      <c r="C594" t="s">
        <v>77</v>
      </c>
      <c r="D594">
        <v>921</v>
      </c>
      <c r="E594">
        <v>7.27565625E-3</v>
      </c>
      <c r="F594">
        <v>5.9563102000000003E-4</v>
      </c>
      <c r="G594">
        <v>2.2023286499999999E-3</v>
      </c>
      <c r="H594">
        <v>4.4776961100000002E-3</v>
      </c>
      <c r="I594" s="45">
        <f t="shared" si="27"/>
        <v>7.27565625E-3</v>
      </c>
      <c r="J594" s="45">
        <f t="shared" si="28"/>
        <v>7.2756557800000001E-3</v>
      </c>
      <c r="K594" t="b">
        <f t="shared" si="29"/>
        <v>1</v>
      </c>
    </row>
    <row r="595" spans="1:11" x14ac:dyDescent="0.3">
      <c r="A595" t="s">
        <v>17</v>
      </c>
      <c r="B595" t="s">
        <v>13</v>
      </c>
      <c r="C595" t="s">
        <v>77</v>
      </c>
      <c r="D595">
        <v>312</v>
      </c>
      <c r="E595">
        <v>6.7392640599999998E-3</v>
      </c>
      <c r="F595">
        <v>5.3403941000000003E-4</v>
      </c>
      <c r="G595">
        <v>1.9629553099999998E-3</v>
      </c>
      <c r="H595">
        <v>4.2422688800000004E-3</v>
      </c>
      <c r="I595" s="45">
        <f t="shared" si="27"/>
        <v>6.7392640599999998E-3</v>
      </c>
      <c r="J595" s="45">
        <f t="shared" si="28"/>
        <v>6.7392635999999999E-3</v>
      </c>
      <c r="K595" t="b">
        <f t="shared" si="29"/>
        <v>1</v>
      </c>
    </row>
    <row r="596" spans="1:11" x14ac:dyDescent="0.3">
      <c r="A596" t="s">
        <v>17</v>
      </c>
      <c r="B596" t="s">
        <v>48</v>
      </c>
      <c r="C596" t="s">
        <v>77</v>
      </c>
      <c r="D596">
        <v>251</v>
      </c>
      <c r="E596">
        <v>6.5837112099999999E-3</v>
      </c>
      <c r="F596">
        <v>5.8248462999999995E-4</v>
      </c>
      <c r="G596">
        <v>2.0951377300000001E-3</v>
      </c>
      <c r="H596">
        <v>3.9060883700000001E-3</v>
      </c>
      <c r="I596" s="45">
        <f t="shared" si="27"/>
        <v>6.5837112099999999E-3</v>
      </c>
      <c r="J596" s="45">
        <f t="shared" si="28"/>
        <v>6.5837107300000001E-3</v>
      </c>
      <c r="K596" t="b">
        <f t="shared" si="29"/>
        <v>1</v>
      </c>
    </row>
    <row r="597" spans="1:11" x14ac:dyDescent="0.3">
      <c r="A597" t="s">
        <v>17</v>
      </c>
      <c r="B597" t="s">
        <v>108</v>
      </c>
      <c r="C597" t="s">
        <v>77</v>
      </c>
      <c r="D597">
        <v>100</v>
      </c>
      <c r="E597">
        <v>9.24502294E-3</v>
      </c>
      <c r="F597">
        <v>6.9733773999999999E-4</v>
      </c>
      <c r="G597">
        <v>2.6372683E-3</v>
      </c>
      <c r="H597">
        <v>5.9104164000000001E-3</v>
      </c>
      <c r="I597" s="45">
        <f t="shared" si="27"/>
        <v>9.24502294E-3</v>
      </c>
      <c r="J597" s="45">
        <f t="shared" si="28"/>
        <v>9.2450224400000003E-3</v>
      </c>
      <c r="K597" t="b">
        <f t="shared" si="29"/>
        <v>1</v>
      </c>
    </row>
    <row r="598" spans="1:11" x14ac:dyDescent="0.3">
      <c r="A598" t="s">
        <v>17</v>
      </c>
      <c r="B598" t="s">
        <v>6</v>
      </c>
      <c r="C598" t="s">
        <v>77</v>
      </c>
      <c r="D598">
        <v>258</v>
      </c>
      <c r="E598">
        <v>7.8341674999999993E-3</v>
      </c>
      <c r="F598">
        <v>6.4348238000000002E-4</v>
      </c>
      <c r="G598">
        <v>2.42750478E-3</v>
      </c>
      <c r="H598">
        <v>4.7631798600000002E-3</v>
      </c>
      <c r="I598" s="45">
        <f t="shared" si="27"/>
        <v>7.8341674999999993E-3</v>
      </c>
      <c r="J598" s="45">
        <f t="shared" si="28"/>
        <v>7.8341670200000012E-3</v>
      </c>
      <c r="K598" t="b">
        <f t="shared" si="29"/>
        <v>1</v>
      </c>
    </row>
    <row r="599" spans="1:11" x14ac:dyDescent="0.3">
      <c r="A599" t="s">
        <v>17</v>
      </c>
      <c r="B599" t="s">
        <v>47</v>
      </c>
      <c r="C599" t="s">
        <v>78</v>
      </c>
      <c r="D599">
        <v>2405</v>
      </c>
      <c r="E599">
        <v>4.6874371900000001E-3</v>
      </c>
      <c r="F599">
        <v>9.3975201000000004E-4</v>
      </c>
      <c r="G599">
        <v>9.5772190999999997E-4</v>
      </c>
      <c r="H599">
        <v>2.7899627999999998E-3</v>
      </c>
      <c r="I599" s="45">
        <f t="shared" si="27"/>
        <v>4.6874371900000001E-3</v>
      </c>
      <c r="J599" s="45">
        <f t="shared" si="28"/>
        <v>4.6874367200000003E-3</v>
      </c>
      <c r="K599" t="b">
        <f t="shared" si="29"/>
        <v>1</v>
      </c>
    </row>
    <row r="600" spans="1:11" x14ac:dyDescent="0.3">
      <c r="A600" t="s">
        <v>17</v>
      </c>
      <c r="B600" t="s">
        <v>13</v>
      </c>
      <c r="C600" t="s">
        <v>78</v>
      </c>
      <c r="D600">
        <v>1284</v>
      </c>
      <c r="E600">
        <v>4.5200092000000002E-3</v>
      </c>
      <c r="F600">
        <v>8.9123952000000003E-4</v>
      </c>
      <c r="G600">
        <v>8.8939162999999999E-4</v>
      </c>
      <c r="H600">
        <v>2.7393775700000002E-3</v>
      </c>
      <c r="I600" s="45">
        <f t="shared" si="27"/>
        <v>4.5200092000000002E-3</v>
      </c>
      <c r="J600" s="45">
        <f t="shared" si="28"/>
        <v>4.5200087200000004E-3</v>
      </c>
      <c r="K600" t="b">
        <f t="shared" si="29"/>
        <v>1</v>
      </c>
    </row>
    <row r="601" spans="1:11" x14ac:dyDescent="0.3">
      <c r="A601" t="s">
        <v>17</v>
      </c>
      <c r="B601" t="s">
        <v>48</v>
      </c>
      <c r="C601" t="s">
        <v>78</v>
      </c>
      <c r="D601">
        <v>463</v>
      </c>
      <c r="E601">
        <v>4.7121477900000002E-3</v>
      </c>
      <c r="F601">
        <v>1.05339047E-3</v>
      </c>
      <c r="G601">
        <v>9.7149704000000004E-4</v>
      </c>
      <c r="H601">
        <v>2.6872597799999999E-3</v>
      </c>
      <c r="I601" s="45">
        <f t="shared" si="27"/>
        <v>4.7121477900000002E-3</v>
      </c>
      <c r="J601" s="45">
        <f t="shared" si="28"/>
        <v>4.7121472899999996E-3</v>
      </c>
      <c r="K601" t="b">
        <f t="shared" si="29"/>
        <v>1</v>
      </c>
    </row>
    <row r="602" spans="1:11" x14ac:dyDescent="0.3">
      <c r="A602" t="s">
        <v>17</v>
      </c>
      <c r="B602" t="s">
        <v>108</v>
      </c>
      <c r="C602" t="s">
        <v>78</v>
      </c>
      <c r="D602">
        <v>134</v>
      </c>
      <c r="E602">
        <v>5.0710853E-3</v>
      </c>
      <c r="F602">
        <v>1.1086924299999999E-3</v>
      </c>
      <c r="G602">
        <v>1.0428756800000001E-3</v>
      </c>
      <c r="H602">
        <v>2.91951678E-3</v>
      </c>
      <c r="I602" s="45">
        <f t="shared" si="27"/>
        <v>5.0710853E-3</v>
      </c>
      <c r="J602" s="45">
        <f t="shared" si="28"/>
        <v>5.0710848899999999E-3</v>
      </c>
      <c r="K602" t="b">
        <f t="shared" si="29"/>
        <v>1</v>
      </c>
    </row>
    <row r="603" spans="1:11" x14ac:dyDescent="0.3">
      <c r="A603" t="s">
        <v>17</v>
      </c>
      <c r="B603" t="s">
        <v>6</v>
      </c>
      <c r="C603" t="s">
        <v>78</v>
      </c>
      <c r="D603">
        <v>524</v>
      </c>
      <c r="E603">
        <v>4.9777572100000002E-3</v>
      </c>
      <c r="F603">
        <v>9.1501425999999996E-4</v>
      </c>
      <c r="G603">
        <v>1.0912096399999999E-3</v>
      </c>
      <c r="H603">
        <v>2.9715328399999999E-3</v>
      </c>
      <c r="I603" s="45">
        <f t="shared" si="27"/>
        <v>4.9777572100000002E-3</v>
      </c>
      <c r="J603" s="45">
        <f t="shared" si="28"/>
        <v>4.9777567400000004E-3</v>
      </c>
      <c r="K603" t="b">
        <f t="shared" si="29"/>
        <v>1</v>
      </c>
    </row>
    <row r="604" spans="1:11" x14ac:dyDescent="0.3">
      <c r="A604" t="s">
        <v>17</v>
      </c>
      <c r="B604" t="s">
        <v>47</v>
      </c>
      <c r="C604" t="s">
        <v>79</v>
      </c>
      <c r="D604">
        <v>1148</v>
      </c>
      <c r="E604">
        <v>6.1853240800000004E-3</v>
      </c>
      <c r="F604">
        <v>6.6153673000000001E-4</v>
      </c>
      <c r="G604">
        <v>1.5799919399999999E-3</v>
      </c>
      <c r="H604">
        <v>3.9437949300000002E-3</v>
      </c>
      <c r="I604" s="45">
        <f t="shared" si="27"/>
        <v>6.1853240800000004E-3</v>
      </c>
      <c r="J604" s="45">
        <f t="shared" si="28"/>
        <v>6.1853236000000006E-3</v>
      </c>
      <c r="K604" t="b">
        <f t="shared" si="29"/>
        <v>1</v>
      </c>
    </row>
    <row r="605" spans="1:11" x14ac:dyDescent="0.3">
      <c r="A605" t="s">
        <v>17</v>
      </c>
      <c r="B605" t="s">
        <v>13</v>
      </c>
      <c r="C605" t="s">
        <v>79</v>
      </c>
      <c r="D605">
        <v>467</v>
      </c>
      <c r="E605">
        <v>5.5802152800000001E-3</v>
      </c>
      <c r="F605">
        <v>5.8405678000000003E-4</v>
      </c>
      <c r="G605">
        <v>1.32204651E-3</v>
      </c>
      <c r="H605">
        <v>3.67411151E-3</v>
      </c>
      <c r="I605" s="45">
        <f t="shared" si="27"/>
        <v>5.5802152800000001E-3</v>
      </c>
      <c r="J605" s="45">
        <f t="shared" si="28"/>
        <v>5.5802148000000003E-3</v>
      </c>
      <c r="K605" t="b">
        <f t="shared" si="29"/>
        <v>1</v>
      </c>
    </row>
    <row r="606" spans="1:11" x14ac:dyDescent="0.3">
      <c r="A606" t="s">
        <v>17</v>
      </c>
      <c r="B606" t="s">
        <v>48</v>
      </c>
      <c r="C606" t="s">
        <v>79</v>
      </c>
      <c r="D606">
        <v>285</v>
      </c>
      <c r="E606">
        <v>5.9961011299999997E-3</v>
      </c>
      <c r="F606">
        <v>6.5622946000000004E-4</v>
      </c>
      <c r="G606">
        <v>1.5433314700000001E-3</v>
      </c>
      <c r="H606">
        <v>3.7965397299999999E-3</v>
      </c>
      <c r="I606" s="45">
        <f t="shared" ref="I606:I669" si="30">E606</f>
        <v>5.9961011299999997E-3</v>
      </c>
      <c r="J606" s="45">
        <f t="shared" ref="J606:J669" si="31">SUM(F606:H606)</f>
        <v>5.9961006599999998E-3</v>
      </c>
      <c r="K606" t="b">
        <f t="shared" ref="K606:K669" si="32">ROUND(I606,5)=ROUND(J606,5)</f>
        <v>1</v>
      </c>
    </row>
    <row r="607" spans="1:11" x14ac:dyDescent="0.3">
      <c r="A607" t="s">
        <v>17</v>
      </c>
      <c r="B607" t="s">
        <v>108</v>
      </c>
      <c r="C607" t="s">
        <v>79</v>
      </c>
      <c r="D607">
        <v>129</v>
      </c>
      <c r="E607">
        <v>7.4195195799999997E-3</v>
      </c>
      <c r="F607">
        <v>7.5653147999999999E-4</v>
      </c>
      <c r="G607">
        <v>2.0636840900000002E-3</v>
      </c>
      <c r="H607">
        <v>4.5993035099999996E-3</v>
      </c>
      <c r="I607" s="45">
        <f t="shared" si="30"/>
        <v>7.4195195799999997E-3</v>
      </c>
      <c r="J607" s="45">
        <f t="shared" si="31"/>
        <v>7.41951908E-3</v>
      </c>
      <c r="K607" t="b">
        <f t="shared" si="32"/>
        <v>1</v>
      </c>
    </row>
    <row r="608" spans="1:11" x14ac:dyDescent="0.3">
      <c r="A608" t="s">
        <v>17</v>
      </c>
      <c r="B608" t="s">
        <v>6</v>
      </c>
      <c r="C608" t="s">
        <v>79</v>
      </c>
      <c r="D608">
        <v>267</v>
      </c>
      <c r="E608">
        <v>6.84938074E-3</v>
      </c>
      <c r="F608">
        <v>7.5682283000000003E-4</v>
      </c>
      <c r="G608">
        <v>1.83659291E-3</v>
      </c>
      <c r="H608">
        <v>4.2559645199999998E-3</v>
      </c>
      <c r="I608" s="45">
        <f t="shared" si="30"/>
        <v>6.84938074E-3</v>
      </c>
      <c r="J608" s="45">
        <f t="shared" si="31"/>
        <v>6.8493802599999994E-3</v>
      </c>
      <c r="K608" t="b">
        <f t="shared" si="32"/>
        <v>1</v>
      </c>
    </row>
    <row r="609" spans="1:11" x14ac:dyDescent="0.3">
      <c r="A609" t="s">
        <v>17</v>
      </c>
      <c r="B609" t="s">
        <v>47</v>
      </c>
      <c r="C609" t="s">
        <v>80</v>
      </c>
      <c r="D609">
        <v>991</v>
      </c>
      <c r="E609">
        <v>7.2542229499999999E-3</v>
      </c>
      <c r="F609">
        <v>1.059302E-3</v>
      </c>
      <c r="G609">
        <v>2.05405337E-3</v>
      </c>
      <c r="H609">
        <v>4.1408670999999999E-3</v>
      </c>
      <c r="I609" s="45">
        <f t="shared" si="30"/>
        <v>7.2542229499999999E-3</v>
      </c>
      <c r="J609" s="45">
        <f t="shared" si="31"/>
        <v>7.2542224700000001E-3</v>
      </c>
      <c r="K609" t="b">
        <f t="shared" si="32"/>
        <v>1</v>
      </c>
    </row>
    <row r="610" spans="1:11" x14ac:dyDescent="0.3">
      <c r="A610" t="s">
        <v>17</v>
      </c>
      <c r="B610" t="s">
        <v>13</v>
      </c>
      <c r="C610" t="s">
        <v>80</v>
      </c>
      <c r="D610">
        <v>380</v>
      </c>
      <c r="E610">
        <v>6.5808659900000004E-3</v>
      </c>
      <c r="F610">
        <v>9.8732919999999997E-4</v>
      </c>
      <c r="G610">
        <v>1.9957356099999999E-3</v>
      </c>
      <c r="H610">
        <v>3.5978006799999998E-3</v>
      </c>
      <c r="I610" s="45">
        <f t="shared" si="30"/>
        <v>6.5808659900000004E-3</v>
      </c>
      <c r="J610" s="45">
        <f t="shared" si="31"/>
        <v>6.5808654899999998E-3</v>
      </c>
      <c r="K610" t="b">
        <f t="shared" si="32"/>
        <v>1</v>
      </c>
    </row>
    <row r="611" spans="1:11" x14ac:dyDescent="0.3">
      <c r="A611" t="s">
        <v>17</v>
      </c>
      <c r="B611" t="s">
        <v>48</v>
      </c>
      <c r="C611" t="s">
        <v>80</v>
      </c>
      <c r="D611">
        <v>303</v>
      </c>
      <c r="E611">
        <v>7.0994527700000004E-3</v>
      </c>
      <c r="F611">
        <v>9.9376580000000003E-4</v>
      </c>
      <c r="G611">
        <v>1.92053209E-3</v>
      </c>
      <c r="H611">
        <v>4.1851543700000002E-3</v>
      </c>
      <c r="I611" s="45">
        <f t="shared" si="30"/>
        <v>7.0994527700000004E-3</v>
      </c>
      <c r="J611" s="45">
        <f t="shared" si="31"/>
        <v>7.0994522599999998E-3</v>
      </c>
      <c r="K611" t="b">
        <f t="shared" si="32"/>
        <v>1</v>
      </c>
    </row>
    <row r="612" spans="1:11" x14ac:dyDescent="0.3">
      <c r="A612" t="s">
        <v>17</v>
      </c>
      <c r="B612" t="s">
        <v>108</v>
      </c>
      <c r="C612" t="s">
        <v>80</v>
      </c>
      <c r="D612">
        <v>86</v>
      </c>
      <c r="E612">
        <v>8.6549846600000001E-3</v>
      </c>
      <c r="F612">
        <v>1.4463552700000001E-3</v>
      </c>
      <c r="G612">
        <v>2.3494022499999999E-3</v>
      </c>
      <c r="H612">
        <v>4.85922673E-3</v>
      </c>
      <c r="I612" s="45">
        <f t="shared" si="30"/>
        <v>8.6549846600000001E-3</v>
      </c>
      <c r="J612" s="45">
        <f t="shared" si="31"/>
        <v>8.6549842500000009E-3</v>
      </c>
      <c r="K612" t="b">
        <f t="shared" si="32"/>
        <v>1</v>
      </c>
    </row>
    <row r="613" spans="1:11" x14ac:dyDescent="0.3">
      <c r="A613" t="s">
        <v>17</v>
      </c>
      <c r="B613" t="s">
        <v>6</v>
      </c>
      <c r="C613" t="s">
        <v>80</v>
      </c>
      <c r="D613">
        <v>222</v>
      </c>
      <c r="E613">
        <v>8.0754189200000007E-3</v>
      </c>
      <c r="F613">
        <v>1.1220071900000001E-3</v>
      </c>
      <c r="G613">
        <v>2.2217006300000001E-3</v>
      </c>
      <c r="H613">
        <v>4.7317106300000002E-3</v>
      </c>
      <c r="I613" s="45">
        <f t="shared" si="30"/>
        <v>8.0754189200000007E-3</v>
      </c>
      <c r="J613" s="45">
        <f t="shared" si="31"/>
        <v>8.0754184499999999E-3</v>
      </c>
      <c r="K613" t="b">
        <f t="shared" si="32"/>
        <v>1</v>
      </c>
    </row>
    <row r="614" spans="1:11" x14ac:dyDescent="0.3">
      <c r="A614" t="s">
        <v>17</v>
      </c>
      <c r="B614" t="s">
        <v>47</v>
      </c>
      <c r="C614" t="s">
        <v>81</v>
      </c>
      <c r="D614">
        <v>1029</v>
      </c>
      <c r="E614">
        <v>6.7591353E-3</v>
      </c>
      <c r="F614">
        <v>1.1535041399999999E-3</v>
      </c>
      <c r="G614">
        <v>1.6857540799999999E-3</v>
      </c>
      <c r="H614">
        <v>3.9198765800000004E-3</v>
      </c>
      <c r="I614" s="45">
        <f t="shared" si="30"/>
        <v>6.7591353E-3</v>
      </c>
      <c r="J614" s="45">
        <f t="shared" si="31"/>
        <v>6.7591348000000002E-3</v>
      </c>
      <c r="K614" t="b">
        <f t="shared" si="32"/>
        <v>1</v>
      </c>
    </row>
    <row r="615" spans="1:11" x14ac:dyDescent="0.3">
      <c r="A615" t="s">
        <v>17</v>
      </c>
      <c r="B615" t="s">
        <v>13</v>
      </c>
      <c r="C615" t="s">
        <v>81</v>
      </c>
      <c r="D615">
        <v>369</v>
      </c>
      <c r="E615">
        <v>6.3655523099999996E-3</v>
      </c>
      <c r="F615">
        <v>1.0554674800000001E-3</v>
      </c>
      <c r="G615">
        <v>1.5252996100000001E-3</v>
      </c>
      <c r="H615">
        <v>3.78478472E-3</v>
      </c>
      <c r="I615" s="45">
        <f t="shared" si="30"/>
        <v>6.3655523099999996E-3</v>
      </c>
      <c r="J615" s="45">
        <f t="shared" si="31"/>
        <v>6.3655518099999999E-3</v>
      </c>
      <c r="K615" t="b">
        <f t="shared" si="32"/>
        <v>1</v>
      </c>
    </row>
    <row r="616" spans="1:11" x14ac:dyDescent="0.3">
      <c r="A616" t="s">
        <v>17</v>
      </c>
      <c r="B616" t="s">
        <v>48</v>
      </c>
      <c r="C616" t="s">
        <v>81</v>
      </c>
      <c r="D616">
        <v>210</v>
      </c>
      <c r="E616">
        <v>6.2935403199999998E-3</v>
      </c>
      <c r="F616">
        <v>1.2476849399999999E-3</v>
      </c>
      <c r="G616">
        <v>1.46599404E-3</v>
      </c>
      <c r="H616">
        <v>3.5798608699999998E-3</v>
      </c>
      <c r="I616" s="45">
        <f t="shared" si="30"/>
        <v>6.2935403199999998E-3</v>
      </c>
      <c r="J616" s="45">
        <f t="shared" si="31"/>
        <v>6.29353985E-3</v>
      </c>
      <c r="K616" t="b">
        <f t="shared" si="32"/>
        <v>1</v>
      </c>
    </row>
    <row r="617" spans="1:11" x14ac:dyDescent="0.3">
      <c r="A617" t="s">
        <v>17</v>
      </c>
      <c r="B617" t="s">
        <v>108</v>
      </c>
      <c r="C617" t="s">
        <v>81</v>
      </c>
      <c r="D617">
        <v>88</v>
      </c>
      <c r="E617">
        <v>7.37018598E-3</v>
      </c>
      <c r="F617">
        <v>1.2015990799999999E-3</v>
      </c>
      <c r="G617">
        <v>1.95378238E-3</v>
      </c>
      <c r="H617">
        <v>4.2148040599999997E-3</v>
      </c>
      <c r="I617" s="45">
        <f t="shared" si="30"/>
        <v>7.37018598E-3</v>
      </c>
      <c r="J617" s="45">
        <f t="shared" si="31"/>
        <v>7.3701855199999992E-3</v>
      </c>
      <c r="K617" t="b">
        <f t="shared" si="32"/>
        <v>1</v>
      </c>
    </row>
    <row r="618" spans="1:11" x14ac:dyDescent="0.3">
      <c r="A618" t="s">
        <v>17</v>
      </c>
      <c r="B618" t="s">
        <v>6</v>
      </c>
      <c r="C618" t="s">
        <v>81</v>
      </c>
      <c r="D618">
        <v>362</v>
      </c>
      <c r="E618">
        <v>7.2818828300000001E-3</v>
      </c>
      <c r="F618">
        <v>1.1871096900000001E-3</v>
      </c>
      <c r="G618">
        <v>1.91164033E-3</v>
      </c>
      <c r="H618">
        <v>4.1831323300000004E-3</v>
      </c>
      <c r="I618" s="45">
        <f t="shared" si="30"/>
        <v>7.2818828300000001E-3</v>
      </c>
      <c r="J618" s="45">
        <f t="shared" si="31"/>
        <v>7.2818823500000003E-3</v>
      </c>
      <c r="K618" t="b">
        <f t="shared" si="32"/>
        <v>1</v>
      </c>
    </row>
    <row r="619" spans="1:11" x14ac:dyDescent="0.3">
      <c r="A619" t="s">
        <v>17</v>
      </c>
      <c r="B619" t="s">
        <v>47</v>
      </c>
      <c r="C619" t="s">
        <v>82</v>
      </c>
      <c r="D619">
        <v>455</v>
      </c>
      <c r="E619">
        <v>7.0924905900000002E-3</v>
      </c>
      <c r="F619">
        <v>6.1202662000000001E-4</v>
      </c>
      <c r="G619">
        <v>1.89692692E-3</v>
      </c>
      <c r="H619">
        <v>4.5835366000000002E-3</v>
      </c>
      <c r="I619" s="45">
        <f t="shared" si="30"/>
        <v>7.0924905900000002E-3</v>
      </c>
      <c r="J619" s="45">
        <f t="shared" si="31"/>
        <v>7.0924901400000002E-3</v>
      </c>
      <c r="K619" t="b">
        <f t="shared" si="32"/>
        <v>1</v>
      </c>
    </row>
    <row r="620" spans="1:11" x14ac:dyDescent="0.3">
      <c r="A620" t="s">
        <v>17</v>
      </c>
      <c r="B620" t="s">
        <v>13</v>
      </c>
      <c r="C620" t="s">
        <v>82</v>
      </c>
      <c r="D620">
        <v>166</v>
      </c>
      <c r="E620">
        <v>6.77529537E-3</v>
      </c>
      <c r="F620">
        <v>5.6970914000000004E-4</v>
      </c>
      <c r="G620">
        <v>1.73618059E-3</v>
      </c>
      <c r="H620">
        <v>4.4694051700000003E-3</v>
      </c>
      <c r="I620" s="45">
        <f t="shared" si="30"/>
        <v>6.77529537E-3</v>
      </c>
      <c r="J620" s="45">
        <f t="shared" si="31"/>
        <v>6.7752949000000002E-3</v>
      </c>
      <c r="K620" t="b">
        <f t="shared" si="32"/>
        <v>1</v>
      </c>
    </row>
    <row r="621" spans="1:11" x14ac:dyDescent="0.3">
      <c r="A621" t="s">
        <v>17</v>
      </c>
      <c r="B621" t="s">
        <v>48</v>
      </c>
      <c r="C621" t="s">
        <v>82</v>
      </c>
      <c r="D621">
        <v>136</v>
      </c>
      <c r="E621">
        <v>6.7207071299999997E-3</v>
      </c>
      <c r="F621">
        <v>5.9589438000000002E-4</v>
      </c>
      <c r="G621">
        <v>2.0165269000000001E-3</v>
      </c>
      <c r="H621">
        <v>4.1082854599999996E-3</v>
      </c>
      <c r="I621" s="45">
        <f t="shared" si="30"/>
        <v>6.7207071299999997E-3</v>
      </c>
      <c r="J621" s="45">
        <f t="shared" si="31"/>
        <v>6.7207067399999995E-3</v>
      </c>
      <c r="K621" t="b">
        <f t="shared" si="32"/>
        <v>1</v>
      </c>
    </row>
    <row r="622" spans="1:11" x14ac:dyDescent="0.3">
      <c r="A622" t="s">
        <v>17</v>
      </c>
      <c r="B622" t="s">
        <v>108</v>
      </c>
      <c r="C622" t="s">
        <v>82</v>
      </c>
      <c r="D622">
        <v>35</v>
      </c>
      <c r="E622">
        <v>8.1015208799999992E-3</v>
      </c>
      <c r="F622">
        <v>7.8108441000000002E-4</v>
      </c>
      <c r="G622">
        <v>2.2060182999999998E-3</v>
      </c>
      <c r="H622">
        <v>5.11441777E-3</v>
      </c>
      <c r="I622" s="45">
        <f t="shared" si="30"/>
        <v>8.1015208799999992E-3</v>
      </c>
      <c r="J622" s="45">
        <f t="shared" si="31"/>
        <v>8.101520479999999E-3</v>
      </c>
      <c r="K622" t="b">
        <f t="shared" si="32"/>
        <v>1</v>
      </c>
    </row>
    <row r="623" spans="1:11" x14ac:dyDescent="0.3">
      <c r="A623" t="s">
        <v>17</v>
      </c>
      <c r="B623" t="s">
        <v>6</v>
      </c>
      <c r="C623" t="s">
        <v>82</v>
      </c>
      <c r="D623">
        <v>118</v>
      </c>
      <c r="E623">
        <v>7.6679219100000001E-3</v>
      </c>
      <c r="F623">
        <v>6.4000682000000001E-4</v>
      </c>
      <c r="G623">
        <v>1.89353788E-3</v>
      </c>
      <c r="H623">
        <v>5.1343767100000002E-3</v>
      </c>
      <c r="I623" s="45">
        <f t="shared" si="30"/>
        <v>7.6679219100000001E-3</v>
      </c>
      <c r="J623" s="45">
        <f t="shared" si="31"/>
        <v>7.6679214100000004E-3</v>
      </c>
      <c r="K623" t="b">
        <f t="shared" si="32"/>
        <v>1</v>
      </c>
    </row>
    <row r="624" spans="1:11" x14ac:dyDescent="0.3">
      <c r="A624" t="s">
        <v>17</v>
      </c>
      <c r="B624" t="s">
        <v>47</v>
      </c>
      <c r="C624" t="s">
        <v>83</v>
      </c>
      <c r="D624">
        <v>1465</v>
      </c>
      <c r="E624">
        <v>5.3831687600000002E-3</v>
      </c>
      <c r="F624">
        <v>6.1032082999999996E-4</v>
      </c>
      <c r="G624">
        <v>1.1473815699999999E-3</v>
      </c>
      <c r="H624">
        <v>3.62546588E-3</v>
      </c>
      <c r="I624" s="45">
        <f t="shared" si="30"/>
        <v>5.3831687600000002E-3</v>
      </c>
      <c r="J624" s="45">
        <f t="shared" si="31"/>
        <v>5.3831682799999996E-3</v>
      </c>
      <c r="K624" t="b">
        <f t="shared" si="32"/>
        <v>1</v>
      </c>
    </row>
    <row r="625" spans="1:11" x14ac:dyDescent="0.3">
      <c r="A625" t="s">
        <v>17</v>
      </c>
      <c r="B625" t="s">
        <v>13</v>
      </c>
      <c r="C625" t="s">
        <v>83</v>
      </c>
      <c r="D625">
        <v>690</v>
      </c>
      <c r="E625">
        <v>4.9125567899999997E-3</v>
      </c>
      <c r="F625">
        <v>5.4731926000000004E-4</v>
      </c>
      <c r="G625">
        <v>9.9838946000000003E-4</v>
      </c>
      <c r="H625">
        <v>3.3668475899999999E-3</v>
      </c>
      <c r="I625" s="45">
        <f t="shared" si="30"/>
        <v>4.9125567899999997E-3</v>
      </c>
      <c r="J625" s="45">
        <f t="shared" si="31"/>
        <v>4.9125563099999998E-3</v>
      </c>
      <c r="K625" t="b">
        <f t="shared" si="32"/>
        <v>1</v>
      </c>
    </row>
    <row r="626" spans="1:11" x14ac:dyDescent="0.3">
      <c r="A626" t="s">
        <v>17</v>
      </c>
      <c r="B626" t="s">
        <v>48</v>
      </c>
      <c r="C626" t="s">
        <v>83</v>
      </c>
      <c r="D626">
        <v>329</v>
      </c>
      <c r="E626">
        <v>5.32857682E-3</v>
      </c>
      <c r="F626">
        <v>6.4142862E-4</v>
      </c>
      <c r="G626">
        <v>1.2019093199999999E-3</v>
      </c>
      <c r="H626">
        <v>3.48523841E-3</v>
      </c>
      <c r="I626" s="45">
        <f t="shared" si="30"/>
        <v>5.32857682E-3</v>
      </c>
      <c r="J626" s="45">
        <f t="shared" si="31"/>
        <v>5.3285763500000001E-3</v>
      </c>
      <c r="K626" t="b">
        <f t="shared" si="32"/>
        <v>1</v>
      </c>
    </row>
    <row r="627" spans="1:11" x14ac:dyDescent="0.3">
      <c r="A627" t="s">
        <v>17</v>
      </c>
      <c r="B627" t="s">
        <v>108</v>
      </c>
      <c r="C627" t="s">
        <v>83</v>
      </c>
      <c r="D627">
        <v>90</v>
      </c>
      <c r="E627">
        <v>6.9672065299999997E-3</v>
      </c>
      <c r="F627">
        <v>7.1849255000000002E-4</v>
      </c>
      <c r="G627">
        <v>1.31532897E-3</v>
      </c>
      <c r="H627">
        <v>4.9333845400000003E-3</v>
      </c>
      <c r="I627" s="45">
        <f t="shared" si="30"/>
        <v>6.9672065299999997E-3</v>
      </c>
      <c r="J627" s="45">
        <f t="shared" si="31"/>
        <v>6.9672060599999999E-3</v>
      </c>
      <c r="K627" t="b">
        <f t="shared" si="32"/>
        <v>1</v>
      </c>
    </row>
    <row r="628" spans="1:11" x14ac:dyDescent="0.3">
      <c r="A628" t="s">
        <v>17</v>
      </c>
      <c r="B628" t="s">
        <v>6</v>
      </c>
      <c r="C628" t="s">
        <v>83</v>
      </c>
      <c r="D628">
        <v>356</v>
      </c>
      <c r="E628">
        <v>5.9453025100000001E-3</v>
      </c>
      <c r="F628">
        <v>6.7633533E-4</v>
      </c>
      <c r="G628">
        <v>1.3433075700000001E-3</v>
      </c>
      <c r="H628">
        <v>3.9256590800000003E-3</v>
      </c>
      <c r="I628" s="45">
        <f t="shared" si="30"/>
        <v>5.9453025100000001E-3</v>
      </c>
      <c r="J628" s="45">
        <f t="shared" si="31"/>
        <v>5.9453019800000005E-3</v>
      </c>
      <c r="K628" t="b">
        <f t="shared" si="32"/>
        <v>1</v>
      </c>
    </row>
    <row r="629" spans="1:11" x14ac:dyDescent="0.3">
      <c r="A629" t="s">
        <v>17</v>
      </c>
      <c r="B629" t="s">
        <v>47</v>
      </c>
      <c r="C629" t="s">
        <v>84</v>
      </c>
      <c r="D629">
        <v>809</v>
      </c>
      <c r="E629">
        <v>6.8680324299999996E-3</v>
      </c>
      <c r="F629">
        <v>7.2663415999999999E-4</v>
      </c>
      <c r="G629">
        <v>2.27735977E-3</v>
      </c>
      <c r="H629">
        <v>3.8640380200000001E-3</v>
      </c>
      <c r="I629" s="45">
        <f t="shared" si="30"/>
        <v>6.8680324299999996E-3</v>
      </c>
      <c r="J629" s="45">
        <f t="shared" si="31"/>
        <v>6.8680319500000007E-3</v>
      </c>
      <c r="K629" t="b">
        <f t="shared" si="32"/>
        <v>1</v>
      </c>
    </row>
    <row r="630" spans="1:11" x14ac:dyDescent="0.3">
      <c r="A630" t="s">
        <v>17</v>
      </c>
      <c r="B630" t="s">
        <v>13</v>
      </c>
      <c r="C630" t="s">
        <v>84</v>
      </c>
      <c r="D630">
        <v>324</v>
      </c>
      <c r="E630">
        <v>6.3416992899999998E-3</v>
      </c>
      <c r="F630">
        <v>5.9613603999999999E-4</v>
      </c>
      <c r="G630">
        <v>2.1806767799999998E-3</v>
      </c>
      <c r="H630">
        <v>3.56488604E-3</v>
      </c>
      <c r="I630" s="45">
        <f t="shared" si="30"/>
        <v>6.3416992899999998E-3</v>
      </c>
      <c r="J630" s="45">
        <f t="shared" si="31"/>
        <v>6.3416988599999998E-3</v>
      </c>
      <c r="K630" t="b">
        <f t="shared" si="32"/>
        <v>1</v>
      </c>
    </row>
    <row r="631" spans="1:11" x14ac:dyDescent="0.3">
      <c r="A631" t="s">
        <v>17</v>
      </c>
      <c r="B631" t="s">
        <v>48</v>
      </c>
      <c r="C631" t="s">
        <v>84</v>
      </c>
      <c r="D631">
        <v>190</v>
      </c>
      <c r="E631">
        <v>6.35374002E-3</v>
      </c>
      <c r="F631">
        <v>8.2596221999999995E-4</v>
      </c>
      <c r="G631">
        <v>2.0208939900000001E-3</v>
      </c>
      <c r="H631">
        <v>3.5068832899999998E-3</v>
      </c>
      <c r="I631" s="45">
        <f t="shared" si="30"/>
        <v>6.35374002E-3</v>
      </c>
      <c r="J631" s="45">
        <f t="shared" si="31"/>
        <v>6.3537395000000003E-3</v>
      </c>
      <c r="K631" t="b">
        <f t="shared" si="32"/>
        <v>1</v>
      </c>
    </row>
    <row r="632" spans="1:11" x14ac:dyDescent="0.3">
      <c r="A632" t="s">
        <v>17</v>
      </c>
      <c r="B632" t="s">
        <v>108</v>
      </c>
      <c r="C632" t="s">
        <v>84</v>
      </c>
      <c r="D632">
        <v>74</v>
      </c>
      <c r="E632">
        <v>7.95576806E-3</v>
      </c>
      <c r="F632">
        <v>1.1117364900000001E-3</v>
      </c>
      <c r="G632">
        <v>2.5233043200000001E-3</v>
      </c>
      <c r="H632">
        <v>4.32072675E-3</v>
      </c>
      <c r="I632" s="45">
        <f t="shared" si="30"/>
        <v>7.95576806E-3</v>
      </c>
      <c r="J632" s="45">
        <f t="shared" si="31"/>
        <v>7.9557675600000002E-3</v>
      </c>
      <c r="K632" t="b">
        <f t="shared" si="32"/>
        <v>1</v>
      </c>
    </row>
    <row r="633" spans="1:11" x14ac:dyDescent="0.3">
      <c r="A633" t="s">
        <v>17</v>
      </c>
      <c r="B633" t="s">
        <v>6</v>
      </c>
      <c r="C633" t="s">
        <v>84</v>
      </c>
      <c r="D633">
        <v>221</v>
      </c>
      <c r="E633">
        <v>7.7176028299999998E-3</v>
      </c>
      <c r="F633">
        <v>7.0360921000000003E-4</v>
      </c>
      <c r="G633">
        <v>2.55724165E-3</v>
      </c>
      <c r="H633">
        <v>4.45675147E-3</v>
      </c>
      <c r="I633" s="45">
        <f t="shared" si="30"/>
        <v>7.7176028299999998E-3</v>
      </c>
      <c r="J633" s="45">
        <f t="shared" si="31"/>
        <v>7.71760233E-3</v>
      </c>
      <c r="K633" t="b">
        <f t="shared" si="32"/>
        <v>1</v>
      </c>
    </row>
    <row r="634" spans="1:11" x14ac:dyDescent="0.3">
      <c r="A634" t="s">
        <v>17</v>
      </c>
      <c r="B634" t="s">
        <v>47</v>
      </c>
      <c r="C634" t="s">
        <v>85</v>
      </c>
      <c r="D634">
        <v>568</v>
      </c>
      <c r="E634">
        <v>6.1659247000000004E-3</v>
      </c>
      <c r="F634">
        <v>2.6740569000000003E-4</v>
      </c>
      <c r="G634">
        <v>1.73435846E-3</v>
      </c>
      <c r="H634">
        <v>4.1553572699999999E-3</v>
      </c>
      <c r="I634" s="45">
        <f t="shared" si="30"/>
        <v>6.1659247000000004E-3</v>
      </c>
      <c r="J634" s="45">
        <f t="shared" si="31"/>
        <v>6.1571214199999998E-3</v>
      </c>
      <c r="K634" t="b">
        <f t="shared" si="32"/>
        <v>0</v>
      </c>
    </row>
    <row r="635" spans="1:11" x14ac:dyDescent="0.3">
      <c r="A635" t="s">
        <v>17</v>
      </c>
      <c r="B635" t="s">
        <v>13</v>
      </c>
      <c r="C635" t="s">
        <v>85</v>
      </c>
      <c r="D635">
        <v>229</v>
      </c>
      <c r="E635">
        <v>5.6961120700000003E-3</v>
      </c>
      <c r="F635">
        <v>2.2748842E-4</v>
      </c>
      <c r="G635">
        <v>1.5903483199999999E-3</v>
      </c>
      <c r="H635">
        <v>3.86902574E-3</v>
      </c>
      <c r="I635" s="45">
        <f t="shared" si="30"/>
        <v>5.6961120700000003E-3</v>
      </c>
      <c r="J635" s="45">
        <f t="shared" si="31"/>
        <v>5.6868624799999998E-3</v>
      </c>
      <c r="K635" t="b">
        <f t="shared" si="32"/>
        <v>0</v>
      </c>
    </row>
    <row r="636" spans="1:11" x14ac:dyDescent="0.3">
      <c r="A636" t="s">
        <v>17</v>
      </c>
      <c r="B636" t="s">
        <v>48</v>
      </c>
      <c r="C636" t="s">
        <v>85</v>
      </c>
      <c r="D636">
        <v>139</v>
      </c>
      <c r="E636">
        <v>5.99736852E-3</v>
      </c>
      <c r="F636">
        <v>3.6304266000000002E-4</v>
      </c>
      <c r="G636">
        <v>1.5729081000000001E-3</v>
      </c>
      <c r="H636">
        <v>4.0534236800000003E-3</v>
      </c>
      <c r="I636" s="45">
        <f t="shared" si="30"/>
        <v>5.99736852E-3</v>
      </c>
      <c r="J636" s="45">
        <f t="shared" si="31"/>
        <v>5.9893744400000004E-3</v>
      </c>
      <c r="K636" t="b">
        <f t="shared" si="32"/>
        <v>0</v>
      </c>
    </row>
    <row r="637" spans="1:11" x14ac:dyDescent="0.3">
      <c r="A637" t="s">
        <v>17</v>
      </c>
      <c r="B637" t="s">
        <v>108</v>
      </c>
      <c r="C637" t="s">
        <v>85</v>
      </c>
      <c r="D637">
        <v>55</v>
      </c>
      <c r="E637">
        <v>6.6220536300000002E-3</v>
      </c>
      <c r="F637">
        <v>3.238634E-4</v>
      </c>
      <c r="G637">
        <v>2.3154458600000002E-3</v>
      </c>
      <c r="H637">
        <v>3.9739054799999996E-3</v>
      </c>
      <c r="I637" s="45">
        <f t="shared" si="30"/>
        <v>6.6220536300000002E-3</v>
      </c>
      <c r="J637" s="45">
        <f t="shared" si="31"/>
        <v>6.6132147399999997E-3</v>
      </c>
      <c r="K637" t="b">
        <f t="shared" si="32"/>
        <v>0</v>
      </c>
    </row>
    <row r="638" spans="1:11" x14ac:dyDescent="0.3">
      <c r="A638" t="s">
        <v>17</v>
      </c>
      <c r="B638" t="s">
        <v>6</v>
      </c>
      <c r="C638" t="s">
        <v>85</v>
      </c>
      <c r="D638">
        <v>145</v>
      </c>
      <c r="E638">
        <v>6.8964716600000003E-3</v>
      </c>
      <c r="F638">
        <v>2.1735286000000001E-4</v>
      </c>
      <c r="G638">
        <v>1.8961523699999999E-3</v>
      </c>
      <c r="H638">
        <v>4.7741057900000002E-3</v>
      </c>
      <c r="I638" s="45">
        <f t="shared" si="30"/>
        <v>6.8964716600000003E-3</v>
      </c>
      <c r="J638" s="45">
        <f t="shared" si="31"/>
        <v>6.88761102E-3</v>
      </c>
      <c r="K638" t="b">
        <f t="shared" si="32"/>
        <v>0</v>
      </c>
    </row>
    <row r="639" spans="1:11" x14ac:dyDescent="0.3">
      <c r="A639" t="s">
        <v>17</v>
      </c>
      <c r="B639" t="s">
        <v>47</v>
      </c>
      <c r="C639" t="s">
        <v>86</v>
      </c>
      <c r="D639">
        <v>1918</v>
      </c>
      <c r="E639">
        <v>5.4724005899999999E-3</v>
      </c>
      <c r="F639">
        <v>8.8688883999999996E-4</v>
      </c>
      <c r="G639">
        <v>8.3864338999999999E-4</v>
      </c>
      <c r="H639">
        <v>3.74686788E-3</v>
      </c>
      <c r="I639" s="45">
        <f t="shared" si="30"/>
        <v>5.4724005899999999E-3</v>
      </c>
      <c r="J639" s="45">
        <f t="shared" si="31"/>
        <v>5.4724001100000001E-3</v>
      </c>
      <c r="K639" t="b">
        <f t="shared" si="32"/>
        <v>1</v>
      </c>
    </row>
    <row r="640" spans="1:11" x14ac:dyDescent="0.3">
      <c r="A640" t="s">
        <v>17</v>
      </c>
      <c r="B640" t="s">
        <v>13</v>
      </c>
      <c r="C640" t="s">
        <v>86</v>
      </c>
      <c r="D640">
        <v>739</v>
      </c>
      <c r="E640">
        <v>5.1679569600000001E-3</v>
      </c>
      <c r="F640">
        <v>8.2141446999999999E-4</v>
      </c>
      <c r="G640">
        <v>7.1638637999999995E-4</v>
      </c>
      <c r="H640">
        <v>3.63015563E-3</v>
      </c>
      <c r="I640" s="45">
        <f t="shared" si="30"/>
        <v>5.1679569600000001E-3</v>
      </c>
      <c r="J640" s="45">
        <f t="shared" si="31"/>
        <v>5.1679564799999994E-3</v>
      </c>
      <c r="K640" t="b">
        <f t="shared" si="32"/>
        <v>1</v>
      </c>
    </row>
    <row r="641" spans="1:11" x14ac:dyDescent="0.3">
      <c r="A641" t="s">
        <v>17</v>
      </c>
      <c r="B641" t="s">
        <v>48</v>
      </c>
      <c r="C641" t="s">
        <v>86</v>
      </c>
      <c r="D641">
        <v>414</v>
      </c>
      <c r="E641">
        <v>5.2423563900000003E-3</v>
      </c>
      <c r="F641">
        <v>9.3277509000000002E-4</v>
      </c>
      <c r="G641">
        <v>7.8770773999999998E-4</v>
      </c>
      <c r="H641">
        <v>3.5218730800000001E-3</v>
      </c>
      <c r="I641" s="45">
        <f t="shared" si="30"/>
        <v>5.2423563900000003E-3</v>
      </c>
      <c r="J641" s="45">
        <f t="shared" si="31"/>
        <v>5.2423559099999996E-3</v>
      </c>
      <c r="K641" t="b">
        <f t="shared" si="32"/>
        <v>1</v>
      </c>
    </row>
    <row r="642" spans="1:11" x14ac:dyDescent="0.3">
      <c r="A642" t="s">
        <v>17</v>
      </c>
      <c r="B642" t="s">
        <v>108</v>
      </c>
      <c r="C642" t="s">
        <v>86</v>
      </c>
      <c r="D642">
        <v>154</v>
      </c>
      <c r="E642">
        <v>6.17040922E-3</v>
      </c>
      <c r="F642">
        <v>1.03595454E-3</v>
      </c>
      <c r="G642">
        <v>8.4520779000000004E-4</v>
      </c>
      <c r="H642">
        <v>4.2892464100000001E-3</v>
      </c>
      <c r="I642" s="45">
        <f t="shared" si="30"/>
        <v>6.17040922E-3</v>
      </c>
      <c r="J642" s="45">
        <f t="shared" si="31"/>
        <v>6.1704087400000001E-3</v>
      </c>
      <c r="K642" t="b">
        <f t="shared" si="32"/>
        <v>1</v>
      </c>
    </row>
    <row r="643" spans="1:11" x14ac:dyDescent="0.3">
      <c r="A643" t="s">
        <v>17</v>
      </c>
      <c r="B643" t="s">
        <v>6</v>
      </c>
      <c r="C643" t="s">
        <v>86</v>
      </c>
      <c r="D643">
        <v>611</v>
      </c>
      <c r="E643">
        <v>5.8205656E-3</v>
      </c>
      <c r="F643">
        <v>8.9741671000000004E-4</v>
      </c>
      <c r="G643">
        <v>1.01937069E-3</v>
      </c>
      <c r="H643">
        <v>3.9037777199999999E-3</v>
      </c>
      <c r="I643" s="45">
        <f t="shared" si="30"/>
        <v>5.8205656E-3</v>
      </c>
      <c r="J643" s="45">
        <f t="shared" si="31"/>
        <v>5.8205651200000002E-3</v>
      </c>
      <c r="K643" t="b">
        <f t="shared" si="32"/>
        <v>1</v>
      </c>
    </row>
    <row r="644" spans="1:11" x14ac:dyDescent="0.3">
      <c r="A644" t="s">
        <v>17</v>
      </c>
      <c r="B644" t="s">
        <v>47</v>
      </c>
      <c r="C644" t="s">
        <v>87</v>
      </c>
      <c r="D644">
        <v>1368</v>
      </c>
      <c r="E644">
        <v>6.1539467899999999E-3</v>
      </c>
      <c r="F644">
        <v>6.5500943999999999E-4</v>
      </c>
      <c r="G644">
        <v>1.5238772099999999E-3</v>
      </c>
      <c r="H644">
        <v>3.9750512100000003E-3</v>
      </c>
      <c r="I644" s="45">
        <f t="shared" si="30"/>
        <v>6.1539467899999999E-3</v>
      </c>
      <c r="J644" s="45">
        <f t="shared" si="31"/>
        <v>6.15393786E-3</v>
      </c>
      <c r="K644" t="b">
        <f t="shared" si="32"/>
        <v>1</v>
      </c>
    </row>
    <row r="645" spans="1:11" x14ac:dyDescent="0.3">
      <c r="A645" t="s">
        <v>17</v>
      </c>
      <c r="B645" t="s">
        <v>13</v>
      </c>
      <c r="C645" t="s">
        <v>87</v>
      </c>
      <c r="D645">
        <v>595</v>
      </c>
      <c r="E645">
        <v>5.6138730899999998E-3</v>
      </c>
      <c r="F645">
        <v>5.5553586000000005E-4</v>
      </c>
      <c r="G645">
        <v>1.40240794E-3</v>
      </c>
      <c r="H645">
        <v>3.65590936E-3</v>
      </c>
      <c r="I645" s="45">
        <f t="shared" si="30"/>
        <v>5.6138730899999998E-3</v>
      </c>
      <c r="J645" s="45">
        <f t="shared" si="31"/>
        <v>5.6138531599999996E-3</v>
      </c>
      <c r="K645" t="b">
        <f t="shared" si="32"/>
        <v>1</v>
      </c>
    </row>
    <row r="646" spans="1:11" x14ac:dyDescent="0.3">
      <c r="A646" t="s">
        <v>17</v>
      </c>
      <c r="B646" t="s">
        <v>48</v>
      </c>
      <c r="C646" t="s">
        <v>87</v>
      </c>
      <c r="D646">
        <v>349</v>
      </c>
      <c r="E646">
        <v>6.1808537800000004E-3</v>
      </c>
      <c r="F646">
        <v>6.6589039999999996E-4</v>
      </c>
      <c r="G646">
        <v>1.4609861999999999E-3</v>
      </c>
      <c r="H646">
        <v>4.0539767399999996E-3</v>
      </c>
      <c r="I646" s="45">
        <f t="shared" si="30"/>
        <v>6.1808537800000004E-3</v>
      </c>
      <c r="J646" s="45">
        <f t="shared" si="31"/>
        <v>6.1808533399999996E-3</v>
      </c>
      <c r="K646" t="b">
        <f t="shared" si="32"/>
        <v>1</v>
      </c>
    </row>
    <row r="647" spans="1:11" x14ac:dyDescent="0.3">
      <c r="A647" t="s">
        <v>17</v>
      </c>
      <c r="B647" t="s">
        <v>108</v>
      </c>
      <c r="C647" t="s">
        <v>87</v>
      </c>
      <c r="D647">
        <v>78</v>
      </c>
      <c r="E647">
        <v>6.5856479099999999E-3</v>
      </c>
      <c r="F647">
        <v>9.2518380000000005E-4</v>
      </c>
      <c r="G647">
        <v>1.8525935199999999E-3</v>
      </c>
      <c r="H647">
        <v>3.80787012E-3</v>
      </c>
      <c r="I647" s="45">
        <f t="shared" si="30"/>
        <v>6.5856479099999999E-3</v>
      </c>
      <c r="J647" s="45">
        <f t="shared" si="31"/>
        <v>6.58564744E-3</v>
      </c>
      <c r="K647" t="b">
        <f t="shared" si="32"/>
        <v>1</v>
      </c>
    </row>
    <row r="648" spans="1:11" x14ac:dyDescent="0.3">
      <c r="A648" t="s">
        <v>17</v>
      </c>
      <c r="B648" t="s">
        <v>6</v>
      </c>
      <c r="C648" t="s">
        <v>87</v>
      </c>
      <c r="D648">
        <v>346</v>
      </c>
      <c r="E648">
        <v>6.9582260500000003E-3</v>
      </c>
      <c r="F648">
        <v>7.5418782999999996E-4</v>
      </c>
      <c r="G648">
        <v>1.7220948799999999E-3</v>
      </c>
      <c r="H648">
        <v>4.4819428600000001E-3</v>
      </c>
      <c r="I648" s="45">
        <f t="shared" si="30"/>
        <v>6.9582260500000003E-3</v>
      </c>
      <c r="J648" s="45">
        <f t="shared" si="31"/>
        <v>6.9582255700000005E-3</v>
      </c>
      <c r="K648" t="b">
        <f t="shared" si="32"/>
        <v>1</v>
      </c>
    </row>
    <row r="649" spans="1:11" x14ac:dyDescent="0.3">
      <c r="A649" t="s">
        <v>17</v>
      </c>
      <c r="B649" t="s">
        <v>47</v>
      </c>
      <c r="C649" t="s">
        <v>88</v>
      </c>
      <c r="D649">
        <v>729</v>
      </c>
      <c r="E649">
        <v>6.9849772900000004E-3</v>
      </c>
      <c r="F649">
        <v>7.742561E-4</v>
      </c>
      <c r="G649">
        <v>2.4542115100000001E-3</v>
      </c>
      <c r="H649">
        <v>3.7565092E-3</v>
      </c>
      <c r="I649" s="45">
        <f t="shared" si="30"/>
        <v>6.9849772900000004E-3</v>
      </c>
      <c r="J649" s="45">
        <f t="shared" si="31"/>
        <v>6.9849768099999997E-3</v>
      </c>
      <c r="K649" t="b">
        <f t="shared" si="32"/>
        <v>1</v>
      </c>
    </row>
    <row r="650" spans="1:11" x14ac:dyDescent="0.3">
      <c r="A650" t="s">
        <v>17</v>
      </c>
      <c r="B650" t="s">
        <v>13</v>
      </c>
      <c r="C650" t="s">
        <v>88</v>
      </c>
      <c r="D650">
        <v>286</v>
      </c>
      <c r="E650">
        <v>6.60822949E-3</v>
      </c>
      <c r="F650">
        <v>6.8784779999999995E-4</v>
      </c>
      <c r="G650">
        <v>2.4224211000000002E-3</v>
      </c>
      <c r="H650">
        <v>3.4979601599999998E-3</v>
      </c>
      <c r="I650" s="45">
        <f t="shared" si="30"/>
        <v>6.60822949E-3</v>
      </c>
      <c r="J650" s="45">
        <f t="shared" si="31"/>
        <v>6.6082290599999999E-3</v>
      </c>
      <c r="K650" t="b">
        <f t="shared" si="32"/>
        <v>1</v>
      </c>
    </row>
    <row r="651" spans="1:11" x14ac:dyDescent="0.3">
      <c r="A651" t="s">
        <v>17</v>
      </c>
      <c r="B651" t="s">
        <v>48</v>
      </c>
      <c r="C651" t="s">
        <v>88</v>
      </c>
      <c r="D651">
        <v>182</v>
      </c>
      <c r="E651">
        <v>6.28961873E-3</v>
      </c>
      <c r="F651">
        <v>7.8105898000000004E-4</v>
      </c>
      <c r="G651">
        <v>2.25478198E-3</v>
      </c>
      <c r="H651">
        <v>3.2537772400000001E-3</v>
      </c>
      <c r="I651" s="45">
        <f t="shared" si="30"/>
        <v>6.28961873E-3</v>
      </c>
      <c r="J651" s="45">
        <f t="shared" si="31"/>
        <v>6.2896182000000004E-3</v>
      </c>
      <c r="K651" t="b">
        <f t="shared" si="32"/>
        <v>1</v>
      </c>
    </row>
    <row r="652" spans="1:11" x14ac:dyDescent="0.3">
      <c r="A652" t="s">
        <v>17</v>
      </c>
      <c r="B652" t="s">
        <v>108</v>
      </c>
      <c r="C652" t="s">
        <v>88</v>
      </c>
      <c r="D652">
        <v>55</v>
      </c>
      <c r="E652">
        <v>8.8581647400000005E-3</v>
      </c>
      <c r="F652">
        <v>1.2213802399999999E-3</v>
      </c>
      <c r="G652">
        <v>2.7373735000000001E-3</v>
      </c>
      <c r="H652">
        <v>4.8994105700000002E-3</v>
      </c>
      <c r="I652" s="45">
        <f t="shared" si="30"/>
        <v>8.8581647400000005E-3</v>
      </c>
      <c r="J652" s="45">
        <f t="shared" si="31"/>
        <v>8.8581643099999996E-3</v>
      </c>
      <c r="K652" t="b">
        <f t="shared" si="32"/>
        <v>1</v>
      </c>
    </row>
    <row r="653" spans="1:11" x14ac:dyDescent="0.3">
      <c r="A653" t="s">
        <v>17</v>
      </c>
      <c r="B653" t="s">
        <v>6</v>
      </c>
      <c r="C653" t="s">
        <v>88</v>
      </c>
      <c r="D653">
        <v>206</v>
      </c>
      <c r="E653">
        <v>7.62225795E-3</v>
      </c>
      <c r="F653">
        <v>7.6883291000000005E-4</v>
      </c>
      <c r="G653">
        <v>2.5989412399999999E-3</v>
      </c>
      <c r="H653">
        <v>4.2544833000000004E-3</v>
      </c>
      <c r="I653" s="45">
        <f t="shared" si="30"/>
        <v>7.62225795E-3</v>
      </c>
      <c r="J653" s="45">
        <f t="shared" si="31"/>
        <v>7.6222574500000003E-3</v>
      </c>
      <c r="K653" t="b">
        <f t="shared" si="32"/>
        <v>1</v>
      </c>
    </row>
    <row r="654" spans="1:11" x14ac:dyDescent="0.3">
      <c r="A654" t="s">
        <v>17</v>
      </c>
      <c r="B654" t="s">
        <v>47</v>
      </c>
      <c r="C654" t="s">
        <v>89</v>
      </c>
      <c r="D654">
        <v>1224</v>
      </c>
      <c r="E654">
        <v>5.9168479799999998E-3</v>
      </c>
      <c r="F654">
        <v>8.5632049000000003E-4</v>
      </c>
      <c r="G654">
        <v>9.1927815999999995E-4</v>
      </c>
      <c r="H654">
        <v>4.1412488500000002E-3</v>
      </c>
      <c r="I654" s="45">
        <f t="shared" si="30"/>
        <v>5.9168479799999998E-3</v>
      </c>
      <c r="J654" s="45">
        <f t="shared" si="31"/>
        <v>5.9168475E-3</v>
      </c>
      <c r="K654" t="b">
        <f t="shared" si="32"/>
        <v>1</v>
      </c>
    </row>
    <row r="655" spans="1:11" x14ac:dyDescent="0.3">
      <c r="A655" t="s">
        <v>17</v>
      </c>
      <c r="B655" t="s">
        <v>13</v>
      </c>
      <c r="C655" t="s">
        <v>89</v>
      </c>
      <c r="D655">
        <v>556</v>
      </c>
      <c r="E655">
        <v>5.5693984099999998E-3</v>
      </c>
      <c r="F655">
        <v>7.7129939999999995E-4</v>
      </c>
      <c r="G655">
        <v>8.9678233000000003E-4</v>
      </c>
      <c r="H655">
        <v>3.9013162100000002E-3</v>
      </c>
      <c r="I655" s="45">
        <f t="shared" si="30"/>
        <v>5.5693984099999998E-3</v>
      </c>
      <c r="J655" s="45">
        <f t="shared" si="31"/>
        <v>5.5693979399999999E-3</v>
      </c>
      <c r="K655" t="b">
        <f t="shared" si="32"/>
        <v>1</v>
      </c>
    </row>
    <row r="656" spans="1:11" x14ac:dyDescent="0.3">
      <c r="A656" t="s">
        <v>17</v>
      </c>
      <c r="B656" t="s">
        <v>48</v>
      </c>
      <c r="C656" t="s">
        <v>89</v>
      </c>
      <c r="D656">
        <v>301</v>
      </c>
      <c r="E656">
        <v>5.7616199800000004E-3</v>
      </c>
      <c r="F656">
        <v>9.0639202000000003E-4</v>
      </c>
      <c r="G656">
        <v>8.8332080999999995E-4</v>
      </c>
      <c r="H656">
        <v>3.9719066799999998E-3</v>
      </c>
      <c r="I656" s="45">
        <f t="shared" si="30"/>
        <v>5.7616199800000004E-3</v>
      </c>
      <c r="J656" s="45">
        <f t="shared" si="31"/>
        <v>5.7616195099999996E-3</v>
      </c>
      <c r="K656" t="b">
        <f t="shared" si="32"/>
        <v>1</v>
      </c>
    </row>
    <row r="657" spans="1:11" x14ac:dyDescent="0.3">
      <c r="A657" t="s">
        <v>17</v>
      </c>
      <c r="B657" t="s">
        <v>108</v>
      </c>
      <c r="C657" t="s">
        <v>89</v>
      </c>
      <c r="D657">
        <v>66</v>
      </c>
      <c r="E657">
        <v>6.8183569699999998E-3</v>
      </c>
      <c r="F657">
        <v>9.9344111000000007E-4</v>
      </c>
      <c r="G657">
        <v>1.1565303499999999E-3</v>
      </c>
      <c r="H657">
        <v>4.6683849999999997E-3</v>
      </c>
      <c r="I657" s="45">
        <f t="shared" si="30"/>
        <v>6.8183569699999998E-3</v>
      </c>
      <c r="J657" s="45">
        <f t="shared" si="31"/>
        <v>6.8183564599999993E-3</v>
      </c>
      <c r="K657" t="b">
        <f t="shared" si="32"/>
        <v>1</v>
      </c>
    </row>
    <row r="658" spans="1:11" x14ac:dyDescent="0.3">
      <c r="A658" t="s">
        <v>17</v>
      </c>
      <c r="B658" t="s">
        <v>6</v>
      </c>
      <c r="C658" t="s">
        <v>89</v>
      </c>
      <c r="D658">
        <v>301</v>
      </c>
      <c r="E658">
        <v>6.5162034699999998E-3</v>
      </c>
      <c r="F658">
        <v>9.3323159E-4</v>
      </c>
      <c r="G658">
        <v>9.4476721999999999E-4</v>
      </c>
      <c r="H658">
        <v>4.6382042E-3</v>
      </c>
      <c r="I658" s="45">
        <f t="shared" si="30"/>
        <v>6.5162034699999998E-3</v>
      </c>
      <c r="J658" s="45">
        <f t="shared" si="31"/>
        <v>6.5162030099999999E-3</v>
      </c>
      <c r="K658" t="b">
        <f t="shared" si="32"/>
        <v>1</v>
      </c>
    </row>
    <row r="659" spans="1:11" x14ac:dyDescent="0.3">
      <c r="A659" t="s">
        <v>17</v>
      </c>
      <c r="B659" t="s">
        <v>47</v>
      </c>
      <c r="C659" t="s">
        <v>90</v>
      </c>
      <c r="D659">
        <v>1601</v>
      </c>
      <c r="E659">
        <v>3.9120584900000002E-3</v>
      </c>
      <c r="F659">
        <v>3.5870207999999997E-4</v>
      </c>
      <c r="G659">
        <v>7.3868016000000003E-4</v>
      </c>
      <c r="H659">
        <v>2.8146757699999999E-3</v>
      </c>
      <c r="I659" s="45">
        <f t="shared" si="30"/>
        <v>3.9120584900000002E-3</v>
      </c>
      <c r="J659" s="45">
        <f t="shared" si="31"/>
        <v>3.9120580100000003E-3</v>
      </c>
      <c r="K659" t="b">
        <f t="shared" si="32"/>
        <v>1</v>
      </c>
    </row>
    <row r="660" spans="1:11" x14ac:dyDescent="0.3">
      <c r="A660" t="s">
        <v>17</v>
      </c>
      <c r="B660" t="s">
        <v>13</v>
      </c>
      <c r="C660" t="s">
        <v>90</v>
      </c>
      <c r="D660">
        <v>687</v>
      </c>
      <c r="E660">
        <v>3.6559414500000002E-3</v>
      </c>
      <c r="F660">
        <v>3.1534694999999998E-4</v>
      </c>
      <c r="G660">
        <v>6.5925024999999998E-4</v>
      </c>
      <c r="H660">
        <v>2.6813437700000001E-3</v>
      </c>
      <c r="I660" s="45">
        <f t="shared" si="30"/>
        <v>3.6559414500000002E-3</v>
      </c>
      <c r="J660" s="45">
        <f t="shared" si="31"/>
        <v>3.6559409699999999E-3</v>
      </c>
      <c r="K660" t="b">
        <f t="shared" si="32"/>
        <v>1</v>
      </c>
    </row>
    <row r="661" spans="1:11" x14ac:dyDescent="0.3">
      <c r="A661" t="s">
        <v>17</v>
      </c>
      <c r="B661" t="s">
        <v>48</v>
      </c>
      <c r="C661" t="s">
        <v>90</v>
      </c>
      <c r="D661">
        <v>358</v>
      </c>
      <c r="E661">
        <v>3.7656150600000001E-3</v>
      </c>
      <c r="F661">
        <v>3.5695326999999997E-4</v>
      </c>
      <c r="G661">
        <v>7.0905730000000002E-4</v>
      </c>
      <c r="H661">
        <v>2.6996040199999999E-3</v>
      </c>
      <c r="I661" s="45">
        <f t="shared" si="30"/>
        <v>3.7656150600000001E-3</v>
      </c>
      <c r="J661" s="45">
        <f t="shared" si="31"/>
        <v>3.7656145899999998E-3</v>
      </c>
      <c r="K661" t="b">
        <f t="shared" si="32"/>
        <v>1</v>
      </c>
    </row>
    <row r="662" spans="1:11" x14ac:dyDescent="0.3">
      <c r="A662" t="s">
        <v>17</v>
      </c>
      <c r="B662" t="s">
        <v>108</v>
      </c>
      <c r="C662" t="s">
        <v>90</v>
      </c>
      <c r="D662">
        <v>103</v>
      </c>
      <c r="E662">
        <v>4.8288608100000002E-3</v>
      </c>
      <c r="F662">
        <v>4.630751E-4</v>
      </c>
      <c r="G662">
        <v>8.0816229E-4</v>
      </c>
      <c r="H662">
        <v>3.5576229100000001E-3</v>
      </c>
      <c r="I662" s="45">
        <f t="shared" si="30"/>
        <v>4.8288608100000002E-3</v>
      </c>
      <c r="J662" s="45">
        <f t="shared" si="31"/>
        <v>4.8288602999999996E-3</v>
      </c>
      <c r="K662" t="b">
        <f t="shared" si="32"/>
        <v>1</v>
      </c>
    </row>
    <row r="663" spans="1:11" x14ac:dyDescent="0.3">
      <c r="A663" t="s">
        <v>17</v>
      </c>
      <c r="B663" t="s">
        <v>6</v>
      </c>
      <c r="C663" t="s">
        <v>90</v>
      </c>
      <c r="D663">
        <v>453</v>
      </c>
      <c r="E663">
        <v>4.20775057E-3</v>
      </c>
      <c r="F663">
        <v>4.0210301999999998E-4</v>
      </c>
      <c r="G663">
        <v>8.6675228E-4</v>
      </c>
      <c r="H663">
        <v>2.9388947899999999E-3</v>
      </c>
      <c r="I663" s="45">
        <f t="shared" si="30"/>
        <v>4.20775057E-3</v>
      </c>
      <c r="J663" s="45">
        <f t="shared" si="31"/>
        <v>4.2077500900000002E-3</v>
      </c>
      <c r="K663" t="b">
        <f t="shared" si="32"/>
        <v>1</v>
      </c>
    </row>
    <row r="664" spans="1:11" x14ac:dyDescent="0.3">
      <c r="A664" t="s">
        <v>17</v>
      </c>
      <c r="B664" t="s">
        <v>47</v>
      </c>
      <c r="C664" t="s">
        <v>91</v>
      </c>
      <c r="D664">
        <v>579</v>
      </c>
      <c r="E664">
        <v>6.8291232600000001E-3</v>
      </c>
      <c r="F664">
        <v>2.7309992999999998E-4</v>
      </c>
      <c r="G664">
        <v>1.7597187800000001E-3</v>
      </c>
      <c r="H664">
        <v>4.7963040500000002E-3</v>
      </c>
      <c r="I664" s="45">
        <f t="shared" si="30"/>
        <v>6.8291232600000001E-3</v>
      </c>
      <c r="J664" s="45">
        <f t="shared" si="31"/>
        <v>6.8291227600000004E-3</v>
      </c>
      <c r="K664" t="b">
        <f t="shared" si="32"/>
        <v>1</v>
      </c>
    </row>
    <row r="665" spans="1:11" x14ac:dyDescent="0.3">
      <c r="A665" t="s">
        <v>17</v>
      </c>
      <c r="B665" t="s">
        <v>13</v>
      </c>
      <c r="C665" t="s">
        <v>91</v>
      </c>
      <c r="D665">
        <v>168</v>
      </c>
      <c r="E665">
        <v>5.7510056000000002E-3</v>
      </c>
      <c r="F665">
        <v>1.9586340000000001E-4</v>
      </c>
      <c r="G665">
        <v>1.46811595E-3</v>
      </c>
      <c r="H665">
        <v>4.0870257599999998E-3</v>
      </c>
      <c r="I665" s="45">
        <f t="shared" si="30"/>
        <v>5.7510056000000002E-3</v>
      </c>
      <c r="J665" s="45">
        <f t="shared" si="31"/>
        <v>5.7510051099999996E-3</v>
      </c>
      <c r="K665" t="b">
        <f t="shared" si="32"/>
        <v>1</v>
      </c>
    </row>
    <row r="666" spans="1:11" x14ac:dyDescent="0.3">
      <c r="A666" t="s">
        <v>17</v>
      </c>
      <c r="B666" t="s">
        <v>48</v>
      </c>
      <c r="C666" t="s">
        <v>91</v>
      </c>
      <c r="D666">
        <v>122</v>
      </c>
      <c r="E666">
        <v>5.84310466E-3</v>
      </c>
      <c r="F666">
        <v>2.1782002999999999E-4</v>
      </c>
      <c r="G666">
        <v>1.52578528E-3</v>
      </c>
      <c r="H666">
        <v>4.09949887E-3</v>
      </c>
      <c r="I666" s="45">
        <f t="shared" si="30"/>
        <v>5.84310466E-3</v>
      </c>
      <c r="J666" s="45">
        <f t="shared" si="31"/>
        <v>5.8431041800000002E-3</v>
      </c>
      <c r="K666" t="b">
        <f t="shared" si="32"/>
        <v>1</v>
      </c>
    </row>
    <row r="667" spans="1:11" x14ac:dyDescent="0.3">
      <c r="A667" t="s">
        <v>17</v>
      </c>
      <c r="B667" t="s">
        <v>108</v>
      </c>
      <c r="C667" t="s">
        <v>91</v>
      </c>
      <c r="D667">
        <v>47</v>
      </c>
      <c r="E667">
        <v>7.0020682999999998E-3</v>
      </c>
      <c r="F667">
        <v>2.6644971000000002E-4</v>
      </c>
      <c r="G667">
        <v>2.1613965299999999E-3</v>
      </c>
      <c r="H667">
        <v>4.5742215900000001E-3</v>
      </c>
      <c r="I667" s="45">
        <f t="shared" si="30"/>
        <v>7.0020682999999998E-3</v>
      </c>
      <c r="J667" s="45">
        <f t="shared" si="31"/>
        <v>7.00206783E-3</v>
      </c>
      <c r="K667" t="b">
        <f t="shared" si="32"/>
        <v>1</v>
      </c>
    </row>
    <row r="668" spans="1:11" x14ac:dyDescent="0.3">
      <c r="A668" t="s">
        <v>17</v>
      </c>
      <c r="B668" t="s">
        <v>6</v>
      </c>
      <c r="C668" t="s">
        <v>91</v>
      </c>
      <c r="D668">
        <v>242</v>
      </c>
      <c r="E668">
        <v>8.0410638300000004E-3</v>
      </c>
      <c r="F668">
        <v>3.5587862999999999E-4</v>
      </c>
      <c r="G668">
        <v>2.0020754299999999E-3</v>
      </c>
      <c r="H668">
        <v>5.6831092600000003E-3</v>
      </c>
      <c r="I668" s="45">
        <f t="shared" si="30"/>
        <v>8.0410638300000004E-3</v>
      </c>
      <c r="J668" s="45">
        <f t="shared" si="31"/>
        <v>8.0410633199999998E-3</v>
      </c>
      <c r="K668" t="b">
        <f t="shared" si="32"/>
        <v>1</v>
      </c>
    </row>
    <row r="669" spans="1:11" x14ac:dyDescent="0.3">
      <c r="A669" t="s">
        <v>17</v>
      </c>
      <c r="B669" t="s">
        <v>47</v>
      </c>
      <c r="C669" t="s">
        <v>50</v>
      </c>
      <c r="D669">
        <v>3849</v>
      </c>
      <c r="E669">
        <v>4.6946835600000002E-3</v>
      </c>
      <c r="F669">
        <v>9.3214421999999997E-4</v>
      </c>
      <c r="G669">
        <v>8.5953036999999999E-4</v>
      </c>
      <c r="H669">
        <v>2.9030084700000002E-3</v>
      </c>
      <c r="I669" s="45">
        <f t="shared" si="30"/>
        <v>4.6946835600000002E-3</v>
      </c>
      <c r="J669" s="45">
        <f t="shared" si="31"/>
        <v>4.6946830599999996E-3</v>
      </c>
      <c r="K669" t="b">
        <f t="shared" si="32"/>
        <v>1</v>
      </c>
    </row>
    <row r="670" spans="1:11" x14ac:dyDescent="0.3">
      <c r="A670" t="s">
        <v>17</v>
      </c>
      <c r="B670" t="s">
        <v>13</v>
      </c>
      <c r="C670" t="s">
        <v>50</v>
      </c>
      <c r="D670">
        <v>1917</v>
      </c>
      <c r="E670">
        <v>4.4535790899999997E-3</v>
      </c>
      <c r="F670">
        <v>8.8339080000000001E-4</v>
      </c>
      <c r="G670">
        <v>8.0486581999999996E-4</v>
      </c>
      <c r="H670">
        <v>2.7653219699999999E-3</v>
      </c>
      <c r="I670" s="45">
        <f t="shared" ref="I670:I733" si="33">E670</f>
        <v>4.4535790899999997E-3</v>
      </c>
      <c r="J670" s="45">
        <f t="shared" ref="J670:J733" si="34">SUM(F670:H670)</f>
        <v>4.4535785899999999E-3</v>
      </c>
      <c r="K670" t="b">
        <f t="shared" ref="K670:K733" si="35">ROUND(I670,5)=ROUND(J670,5)</f>
        <v>1</v>
      </c>
    </row>
    <row r="671" spans="1:11" x14ac:dyDescent="0.3">
      <c r="A671" t="s">
        <v>17</v>
      </c>
      <c r="B671" t="s">
        <v>48</v>
      </c>
      <c r="C671" t="s">
        <v>50</v>
      </c>
      <c r="D671">
        <v>937</v>
      </c>
      <c r="E671">
        <v>4.7544861000000001E-3</v>
      </c>
      <c r="F671">
        <v>1.0283877300000001E-3</v>
      </c>
      <c r="G671">
        <v>8.4926751000000003E-4</v>
      </c>
      <c r="H671">
        <v>2.8768303700000002E-3</v>
      </c>
      <c r="I671" s="45">
        <f t="shared" si="33"/>
        <v>4.7544861000000001E-3</v>
      </c>
      <c r="J671" s="45">
        <f t="shared" si="34"/>
        <v>4.7544856100000003E-3</v>
      </c>
      <c r="K671" t="b">
        <f t="shared" si="35"/>
        <v>1</v>
      </c>
    </row>
    <row r="672" spans="1:11" x14ac:dyDescent="0.3">
      <c r="A672" t="s">
        <v>17</v>
      </c>
      <c r="B672" t="s">
        <v>108</v>
      </c>
      <c r="C672" t="s">
        <v>50</v>
      </c>
      <c r="D672">
        <v>150</v>
      </c>
      <c r="E672">
        <v>5.0378083899999997E-3</v>
      </c>
      <c r="F672">
        <v>1.0931324500000001E-3</v>
      </c>
      <c r="G672">
        <v>9.4899665999999998E-4</v>
      </c>
      <c r="H672">
        <v>2.9956787499999999E-3</v>
      </c>
      <c r="I672" s="45">
        <f t="shared" si="33"/>
        <v>5.0378083899999997E-3</v>
      </c>
      <c r="J672" s="45">
        <f t="shared" si="34"/>
        <v>5.0378078600000001E-3</v>
      </c>
      <c r="K672" t="b">
        <f t="shared" si="35"/>
        <v>1</v>
      </c>
    </row>
    <row r="673" spans="1:11" x14ac:dyDescent="0.3">
      <c r="A673" t="s">
        <v>17</v>
      </c>
      <c r="B673" t="s">
        <v>6</v>
      </c>
      <c r="C673" t="s">
        <v>50</v>
      </c>
      <c r="D673">
        <v>845</v>
      </c>
      <c r="E673">
        <v>5.1144392799999999E-3</v>
      </c>
      <c r="F673">
        <v>9.0744825000000002E-4</v>
      </c>
      <c r="G673">
        <v>9.7904315999999998E-4</v>
      </c>
      <c r="H673">
        <v>3.2279473799999999E-3</v>
      </c>
      <c r="I673" s="45">
        <f t="shared" si="33"/>
        <v>5.1144392799999999E-3</v>
      </c>
      <c r="J673" s="45">
        <f t="shared" si="34"/>
        <v>5.1144387900000001E-3</v>
      </c>
      <c r="K673" t="b">
        <f t="shared" si="35"/>
        <v>1</v>
      </c>
    </row>
    <row r="674" spans="1:11" x14ac:dyDescent="0.3">
      <c r="A674" t="s">
        <v>17</v>
      </c>
      <c r="B674" t="s">
        <v>47</v>
      </c>
      <c r="C674" t="s">
        <v>92</v>
      </c>
      <c r="D674">
        <v>1078</v>
      </c>
      <c r="E674">
        <v>6.0556454999999999E-3</v>
      </c>
      <c r="F674">
        <v>7.6164470000000004E-4</v>
      </c>
      <c r="G674">
        <v>1.7869702300000001E-3</v>
      </c>
      <c r="H674">
        <v>3.50703009E-3</v>
      </c>
      <c r="I674" s="45">
        <f t="shared" si="33"/>
        <v>6.0556454999999999E-3</v>
      </c>
      <c r="J674" s="45">
        <f t="shared" si="34"/>
        <v>6.05564502E-3</v>
      </c>
      <c r="K674" t="b">
        <f t="shared" si="35"/>
        <v>1</v>
      </c>
    </row>
    <row r="675" spans="1:11" x14ac:dyDescent="0.3">
      <c r="A675" t="s">
        <v>17</v>
      </c>
      <c r="B675" t="s">
        <v>13</v>
      </c>
      <c r="C675" t="s">
        <v>92</v>
      </c>
      <c r="D675">
        <v>510</v>
      </c>
      <c r="E675">
        <v>5.7798881E-3</v>
      </c>
      <c r="F675">
        <v>6.7199958000000001E-4</v>
      </c>
      <c r="G675">
        <v>1.70372616E-3</v>
      </c>
      <c r="H675">
        <v>3.4041618800000001E-3</v>
      </c>
      <c r="I675" s="45">
        <f t="shared" si="33"/>
        <v>5.7798881E-3</v>
      </c>
      <c r="J675" s="45">
        <f t="shared" si="34"/>
        <v>5.7798876200000002E-3</v>
      </c>
      <c r="K675" t="b">
        <f t="shared" si="35"/>
        <v>1</v>
      </c>
    </row>
    <row r="676" spans="1:11" x14ac:dyDescent="0.3">
      <c r="A676" t="s">
        <v>17</v>
      </c>
      <c r="B676" t="s">
        <v>48</v>
      </c>
      <c r="C676" t="s">
        <v>92</v>
      </c>
      <c r="D676">
        <v>260</v>
      </c>
      <c r="E676">
        <v>5.7062853800000004E-3</v>
      </c>
      <c r="F676">
        <v>7.8374265000000004E-4</v>
      </c>
      <c r="G676">
        <v>1.5874285500000001E-3</v>
      </c>
      <c r="H676">
        <v>3.33511372E-3</v>
      </c>
      <c r="I676" s="45">
        <f t="shared" si="33"/>
        <v>5.7062853800000004E-3</v>
      </c>
      <c r="J676" s="45">
        <f t="shared" si="34"/>
        <v>5.7062849200000005E-3</v>
      </c>
      <c r="K676" t="b">
        <f t="shared" si="35"/>
        <v>1</v>
      </c>
    </row>
    <row r="677" spans="1:11" x14ac:dyDescent="0.3">
      <c r="A677" t="s">
        <v>17</v>
      </c>
      <c r="B677" t="s">
        <v>108</v>
      </c>
      <c r="C677" t="s">
        <v>92</v>
      </c>
      <c r="D677">
        <v>69</v>
      </c>
      <c r="E677">
        <v>7.0108693E-3</v>
      </c>
      <c r="F677">
        <v>9.7121551999999997E-4</v>
      </c>
      <c r="G677">
        <v>2.0920555600000001E-3</v>
      </c>
      <c r="H677">
        <v>3.9475977200000003E-3</v>
      </c>
      <c r="I677" s="45">
        <f t="shared" si="33"/>
        <v>7.0108693E-3</v>
      </c>
      <c r="J677" s="45">
        <f t="shared" si="34"/>
        <v>7.0108688000000002E-3</v>
      </c>
      <c r="K677" t="b">
        <f t="shared" si="35"/>
        <v>1</v>
      </c>
    </row>
    <row r="678" spans="1:11" x14ac:dyDescent="0.3">
      <c r="A678" t="s">
        <v>17</v>
      </c>
      <c r="B678" t="s">
        <v>6</v>
      </c>
      <c r="C678" t="s">
        <v>92</v>
      </c>
      <c r="D678">
        <v>239</v>
      </c>
      <c r="E678">
        <v>6.7483629199999997E-3</v>
      </c>
      <c r="F678">
        <v>8.6839431000000004E-4</v>
      </c>
      <c r="G678">
        <v>2.0935996199999999E-3</v>
      </c>
      <c r="H678">
        <v>3.7863684899999998E-3</v>
      </c>
      <c r="I678" s="45">
        <f t="shared" si="33"/>
        <v>6.7483629199999997E-3</v>
      </c>
      <c r="J678" s="45">
        <f t="shared" si="34"/>
        <v>6.74836242E-3</v>
      </c>
      <c r="K678" t="b">
        <f t="shared" si="35"/>
        <v>1</v>
      </c>
    </row>
    <row r="679" spans="1:11" x14ac:dyDescent="0.3">
      <c r="A679" t="s">
        <v>17</v>
      </c>
      <c r="B679" t="s">
        <v>47</v>
      </c>
      <c r="C679" t="s">
        <v>93</v>
      </c>
      <c r="D679">
        <v>3031</v>
      </c>
      <c r="E679">
        <v>5.1387206300000004E-3</v>
      </c>
      <c r="F679">
        <v>7.3737634000000003E-4</v>
      </c>
      <c r="G679">
        <v>9.5365993999999997E-4</v>
      </c>
      <c r="H679">
        <v>3.44768387E-3</v>
      </c>
      <c r="I679" s="45">
        <f t="shared" si="33"/>
        <v>5.1387206300000004E-3</v>
      </c>
      <c r="J679" s="45">
        <f t="shared" si="34"/>
        <v>5.1387201499999997E-3</v>
      </c>
      <c r="K679" t="b">
        <f t="shared" si="35"/>
        <v>1</v>
      </c>
    </row>
    <row r="680" spans="1:11" x14ac:dyDescent="0.3">
      <c r="A680" t="s">
        <v>17</v>
      </c>
      <c r="B680" t="s">
        <v>13</v>
      </c>
      <c r="C680" t="s">
        <v>93</v>
      </c>
      <c r="D680">
        <v>1294</v>
      </c>
      <c r="E680">
        <v>4.6459439999999999E-3</v>
      </c>
      <c r="F680">
        <v>6.6408685E-4</v>
      </c>
      <c r="G680">
        <v>8.6444177000000004E-4</v>
      </c>
      <c r="H680">
        <v>3.1174148900000001E-3</v>
      </c>
      <c r="I680" s="45">
        <f t="shared" si="33"/>
        <v>4.6459439999999999E-3</v>
      </c>
      <c r="J680" s="45">
        <f t="shared" si="34"/>
        <v>4.6459435100000002E-3</v>
      </c>
      <c r="K680" t="b">
        <f t="shared" si="35"/>
        <v>1</v>
      </c>
    </row>
    <row r="681" spans="1:11" x14ac:dyDescent="0.3">
      <c r="A681" t="s">
        <v>17</v>
      </c>
      <c r="B681" t="s">
        <v>48</v>
      </c>
      <c r="C681" t="s">
        <v>93</v>
      </c>
      <c r="D681">
        <v>630</v>
      </c>
      <c r="E681">
        <v>4.8854531699999999E-3</v>
      </c>
      <c r="F681">
        <v>7.5317804000000002E-4</v>
      </c>
      <c r="G681">
        <v>9.2686264000000002E-4</v>
      </c>
      <c r="H681">
        <v>3.2054120099999999E-3</v>
      </c>
      <c r="I681" s="45">
        <f t="shared" si="33"/>
        <v>4.8854531699999999E-3</v>
      </c>
      <c r="J681" s="45">
        <f t="shared" si="34"/>
        <v>4.88545269E-3</v>
      </c>
      <c r="K681" t="b">
        <f t="shared" si="35"/>
        <v>1</v>
      </c>
    </row>
    <row r="682" spans="1:11" x14ac:dyDescent="0.3">
      <c r="A682" t="s">
        <v>17</v>
      </c>
      <c r="B682" t="s">
        <v>108</v>
      </c>
      <c r="C682" t="s">
        <v>93</v>
      </c>
      <c r="D682">
        <v>160</v>
      </c>
      <c r="E682">
        <v>6.2807434000000002E-3</v>
      </c>
      <c r="F682">
        <v>9.7605589E-4</v>
      </c>
      <c r="G682">
        <v>9.6129897999999996E-4</v>
      </c>
      <c r="H682">
        <v>4.3433880899999998E-3</v>
      </c>
      <c r="I682" s="45">
        <f t="shared" si="33"/>
        <v>6.2807434000000002E-3</v>
      </c>
      <c r="J682" s="45">
        <f t="shared" si="34"/>
        <v>6.2807429600000002E-3</v>
      </c>
      <c r="K682" t="b">
        <f t="shared" si="35"/>
        <v>1</v>
      </c>
    </row>
    <row r="683" spans="1:11" x14ac:dyDescent="0.3">
      <c r="A683" t="s">
        <v>17</v>
      </c>
      <c r="B683" t="s">
        <v>6</v>
      </c>
      <c r="C683" t="s">
        <v>93</v>
      </c>
      <c r="D683">
        <v>947</v>
      </c>
      <c r="E683">
        <v>5.787599E-3</v>
      </c>
      <c r="F683">
        <v>7.8668236E-4</v>
      </c>
      <c r="G683">
        <v>1.0921059199999999E-3</v>
      </c>
      <c r="H683">
        <v>3.9088102300000004E-3</v>
      </c>
      <c r="I683" s="45">
        <f t="shared" si="33"/>
        <v>5.787599E-3</v>
      </c>
      <c r="J683" s="45">
        <f t="shared" si="34"/>
        <v>5.7875985100000003E-3</v>
      </c>
      <c r="K683" t="b">
        <f t="shared" si="35"/>
        <v>1</v>
      </c>
    </row>
    <row r="684" spans="1:11" x14ac:dyDescent="0.3">
      <c r="A684" t="s">
        <v>16</v>
      </c>
      <c r="B684" t="s">
        <v>47</v>
      </c>
      <c r="C684" t="s">
        <v>44</v>
      </c>
      <c r="D684">
        <v>67836</v>
      </c>
      <c r="E684">
        <v>5.7409273300000003E-3</v>
      </c>
      <c r="F684">
        <v>8.6030752999999998E-4</v>
      </c>
      <c r="G684">
        <v>1.21990096E-3</v>
      </c>
      <c r="H684">
        <v>3.6606182100000001E-3</v>
      </c>
      <c r="I684" s="45">
        <f t="shared" si="33"/>
        <v>5.7409273300000003E-3</v>
      </c>
      <c r="J684" s="45">
        <f t="shared" si="34"/>
        <v>5.7408266999999999E-3</v>
      </c>
      <c r="K684" t="b">
        <f t="shared" si="35"/>
        <v>1</v>
      </c>
    </row>
    <row r="685" spans="1:11" x14ac:dyDescent="0.3">
      <c r="A685" t="s">
        <v>16</v>
      </c>
      <c r="B685" t="s">
        <v>13</v>
      </c>
      <c r="C685" t="s">
        <v>44</v>
      </c>
      <c r="D685">
        <v>30658</v>
      </c>
      <c r="E685">
        <v>5.1918032799999998E-3</v>
      </c>
      <c r="F685">
        <v>7.8845665999999995E-4</v>
      </c>
      <c r="G685">
        <v>1.0659297699999999E-3</v>
      </c>
      <c r="H685">
        <v>3.33732879E-3</v>
      </c>
      <c r="I685" s="45">
        <f t="shared" si="33"/>
        <v>5.1918032799999998E-3</v>
      </c>
      <c r="J685" s="45">
        <f t="shared" si="34"/>
        <v>5.1917152200000004E-3</v>
      </c>
      <c r="K685" t="b">
        <f t="shared" si="35"/>
        <v>1</v>
      </c>
    </row>
    <row r="686" spans="1:11" x14ac:dyDescent="0.3">
      <c r="A686" t="s">
        <v>16</v>
      </c>
      <c r="B686" t="s">
        <v>48</v>
      </c>
      <c r="C686" t="s">
        <v>44</v>
      </c>
      <c r="D686">
        <v>15964</v>
      </c>
      <c r="E686">
        <v>5.6002130800000003E-3</v>
      </c>
      <c r="F686">
        <v>8.9565575999999997E-4</v>
      </c>
      <c r="G686">
        <v>1.1906452900000001E-3</v>
      </c>
      <c r="H686">
        <v>3.5137926599999999E-3</v>
      </c>
      <c r="I686" s="45">
        <f t="shared" si="33"/>
        <v>5.6002130800000003E-3</v>
      </c>
      <c r="J686" s="45">
        <f t="shared" si="34"/>
        <v>5.6000937100000002E-3</v>
      </c>
      <c r="K686" t="b">
        <f t="shared" si="35"/>
        <v>1</v>
      </c>
    </row>
    <row r="687" spans="1:11" x14ac:dyDescent="0.3">
      <c r="A687" t="s">
        <v>16</v>
      </c>
      <c r="B687" t="s">
        <v>108</v>
      </c>
      <c r="C687" t="s">
        <v>44</v>
      </c>
      <c r="D687">
        <v>4982</v>
      </c>
      <c r="E687">
        <v>7.1479267400000003E-3</v>
      </c>
      <c r="F687">
        <v>1.0476671900000001E-3</v>
      </c>
      <c r="G687">
        <v>1.56046001E-3</v>
      </c>
      <c r="H687">
        <v>4.5397061299999996E-3</v>
      </c>
      <c r="I687" s="45">
        <f t="shared" si="33"/>
        <v>7.1479267400000003E-3</v>
      </c>
      <c r="J687" s="45">
        <f t="shared" si="34"/>
        <v>7.1478333299999997E-3</v>
      </c>
      <c r="K687" t="b">
        <f t="shared" si="35"/>
        <v>1</v>
      </c>
    </row>
    <row r="688" spans="1:11" x14ac:dyDescent="0.3">
      <c r="A688" t="s">
        <v>16</v>
      </c>
      <c r="B688" t="s">
        <v>6</v>
      </c>
      <c r="C688" t="s">
        <v>44</v>
      </c>
      <c r="D688">
        <v>16232</v>
      </c>
      <c r="E688">
        <v>6.4846271799999999E-3</v>
      </c>
      <c r="F688">
        <v>9.0374514000000005E-4</v>
      </c>
      <c r="G688">
        <v>1.4349589099999999E-3</v>
      </c>
      <c r="H688">
        <v>4.1458149799999998E-3</v>
      </c>
      <c r="I688" s="45">
        <f t="shared" si="33"/>
        <v>6.4846271799999999E-3</v>
      </c>
      <c r="J688" s="45">
        <f t="shared" si="34"/>
        <v>6.4845190300000001E-3</v>
      </c>
      <c r="K688" t="b">
        <f t="shared" si="35"/>
        <v>1</v>
      </c>
    </row>
    <row r="689" spans="1:11" x14ac:dyDescent="0.3">
      <c r="A689" t="s">
        <v>16</v>
      </c>
      <c r="B689" t="s">
        <v>47</v>
      </c>
      <c r="C689" t="s">
        <v>52</v>
      </c>
      <c r="D689">
        <v>1255</v>
      </c>
      <c r="E689">
        <v>5.9376565399999999E-3</v>
      </c>
      <c r="F689">
        <v>1.0915778999999999E-3</v>
      </c>
      <c r="G689">
        <v>1.33152551E-3</v>
      </c>
      <c r="H689">
        <v>3.5145526499999998E-3</v>
      </c>
      <c r="I689" s="45">
        <f t="shared" si="33"/>
        <v>5.9376565399999999E-3</v>
      </c>
      <c r="J689" s="45">
        <f t="shared" si="34"/>
        <v>5.9376560599999993E-3</v>
      </c>
      <c r="K689" t="b">
        <f t="shared" si="35"/>
        <v>1</v>
      </c>
    </row>
    <row r="690" spans="1:11" x14ac:dyDescent="0.3">
      <c r="A690" t="s">
        <v>16</v>
      </c>
      <c r="B690" t="s">
        <v>13</v>
      </c>
      <c r="C690" t="s">
        <v>52</v>
      </c>
      <c r="D690">
        <v>455</v>
      </c>
      <c r="E690">
        <v>5.5108870299999998E-3</v>
      </c>
      <c r="F690">
        <v>9.5731558999999995E-4</v>
      </c>
      <c r="G690">
        <v>1.20276228E-3</v>
      </c>
      <c r="H690">
        <v>3.3508086599999998E-3</v>
      </c>
      <c r="I690" s="45">
        <f t="shared" si="33"/>
        <v>5.5108870299999998E-3</v>
      </c>
      <c r="J690" s="45">
        <f t="shared" si="34"/>
        <v>5.51088653E-3</v>
      </c>
      <c r="K690" t="b">
        <f t="shared" si="35"/>
        <v>1</v>
      </c>
    </row>
    <row r="691" spans="1:11" x14ac:dyDescent="0.3">
      <c r="A691" t="s">
        <v>16</v>
      </c>
      <c r="B691" t="s">
        <v>48</v>
      </c>
      <c r="C691" t="s">
        <v>52</v>
      </c>
      <c r="D691">
        <v>337</v>
      </c>
      <c r="E691">
        <v>5.8312380800000004E-3</v>
      </c>
      <c r="F691">
        <v>1.1367661799999999E-3</v>
      </c>
      <c r="G691">
        <v>1.2792268700000001E-3</v>
      </c>
      <c r="H691">
        <v>3.4152445699999999E-3</v>
      </c>
      <c r="I691" s="45">
        <f t="shared" si="33"/>
        <v>5.8312380800000004E-3</v>
      </c>
      <c r="J691" s="45">
        <f t="shared" si="34"/>
        <v>5.8312376199999997E-3</v>
      </c>
      <c r="K691" t="b">
        <f t="shared" si="35"/>
        <v>1</v>
      </c>
    </row>
    <row r="692" spans="1:11" x14ac:dyDescent="0.3">
      <c r="A692" t="s">
        <v>16</v>
      </c>
      <c r="B692" t="s">
        <v>108</v>
      </c>
      <c r="C692" t="s">
        <v>52</v>
      </c>
      <c r="D692">
        <v>85</v>
      </c>
      <c r="E692">
        <v>6.6703428700000001E-3</v>
      </c>
      <c r="F692">
        <v>1.3423200200000001E-3</v>
      </c>
      <c r="G692">
        <v>1.59259234E-3</v>
      </c>
      <c r="H692">
        <v>3.73543002E-3</v>
      </c>
      <c r="I692" s="45">
        <f t="shared" si="33"/>
        <v>6.6703428700000001E-3</v>
      </c>
      <c r="J692" s="45">
        <f t="shared" si="34"/>
        <v>6.6703423799999995E-3</v>
      </c>
      <c r="K692" t="b">
        <f t="shared" si="35"/>
        <v>1</v>
      </c>
    </row>
    <row r="693" spans="1:11" x14ac:dyDescent="0.3">
      <c r="A693" t="s">
        <v>16</v>
      </c>
      <c r="B693" t="s">
        <v>6</v>
      </c>
      <c r="C693" t="s">
        <v>52</v>
      </c>
      <c r="D693">
        <v>378</v>
      </c>
      <c r="E693">
        <v>6.3814787799999998E-3</v>
      </c>
      <c r="F693">
        <v>1.1565192199999999E-3</v>
      </c>
      <c r="G693">
        <v>1.47443881E-3</v>
      </c>
      <c r="H693">
        <v>3.75052029E-3</v>
      </c>
      <c r="I693" s="45">
        <f t="shared" si="33"/>
        <v>6.3814787799999998E-3</v>
      </c>
      <c r="J693" s="45">
        <f t="shared" si="34"/>
        <v>6.3814783199999999E-3</v>
      </c>
      <c r="K693" t="b">
        <f t="shared" si="35"/>
        <v>1</v>
      </c>
    </row>
    <row r="694" spans="1:11" x14ac:dyDescent="0.3">
      <c r="A694" t="s">
        <v>16</v>
      </c>
      <c r="B694" t="s">
        <v>47</v>
      </c>
      <c r="C694" t="s">
        <v>53</v>
      </c>
      <c r="D694">
        <v>941</v>
      </c>
      <c r="E694">
        <v>5.9300461E-3</v>
      </c>
      <c r="F694">
        <v>6.8346051999999997E-4</v>
      </c>
      <c r="G694">
        <v>1.7937352499999999E-3</v>
      </c>
      <c r="H694">
        <v>3.4528498600000001E-3</v>
      </c>
      <c r="I694" s="45">
        <f t="shared" si="33"/>
        <v>5.9300461E-3</v>
      </c>
      <c r="J694" s="45">
        <f t="shared" si="34"/>
        <v>5.9300456300000002E-3</v>
      </c>
      <c r="K694" t="b">
        <f t="shared" si="35"/>
        <v>1</v>
      </c>
    </row>
    <row r="695" spans="1:11" x14ac:dyDescent="0.3">
      <c r="A695" t="s">
        <v>16</v>
      </c>
      <c r="B695" t="s">
        <v>13</v>
      </c>
      <c r="C695" t="s">
        <v>53</v>
      </c>
      <c r="D695">
        <v>376</v>
      </c>
      <c r="E695">
        <v>5.3498384599999999E-3</v>
      </c>
      <c r="F695">
        <v>6.5144159999999999E-4</v>
      </c>
      <c r="G695">
        <v>1.6096271799999999E-3</v>
      </c>
      <c r="H695">
        <v>3.0887692199999999E-3</v>
      </c>
      <c r="I695" s="45">
        <f t="shared" si="33"/>
        <v>5.3498384599999999E-3</v>
      </c>
      <c r="J695" s="45">
        <f t="shared" si="34"/>
        <v>5.349838E-3</v>
      </c>
      <c r="K695" t="b">
        <f t="shared" si="35"/>
        <v>1</v>
      </c>
    </row>
    <row r="696" spans="1:11" x14ac:dyDescent="0.3">
      <c r="A696" t="s">
        <v>16</v>
      </c>
      <c r="B696" t="s">
        <v>48</v>
      </c>
      <c r="C696" t="s">
        <v>53</v>
      </c>
      <c r="D696">
        <v>208</v>
      </c>
      <c r="E696">
        <v>5.6047451399999998E-3</v>
      </c>
      <c r="F696">
        <v>6.7752825000000003E-4</v>
      </c>
      <c r="G696">
        <v>1.7745056400000001E-3</v>
      </c>
      <c r="H696">
        <v>3.1527107400000001E-3</v>
      </c>
      <c r="I696" s="45">
        <f t="shared" si="33"/>
        <v>5.6047451399999998E-3</v>
      </c>
      <c r="J696" s="45">
        <f t="shared" si="34"/>
        <v>5.6047446300000001E-3</v>
      </c>
      <c r="K696" t="b">
        <f t="shared" si="35"/>
        <v>1</v>
      </c>
    </row>
    <row r="697" spans="1:11" x14ac:dyDescent="0.3">
      <c r="A697" t="s">
        <v>16</v>
      </c>
      <c r="B697" t="s">
        <v>108</v>
      </c>
      <c r="C697" t="s">
        <v>53</v>
      </c>
      <c r="D697">
        <v>104</v>
      </c>
      <c r="E697">
        <v>6.97872127E-3</v>
      </c>
      <c r="F697">
        <v>7.4975493000000002E-4</v>
      </c>
      <c r="G697">
        <v>2.04816572E-3</v>
      </c>
      <c r="H697">
        <v>4.1808001500000004E-3</v>
      </c>
      <c r="I697" s="45">
        <f t="shared" si="33"/>
        <v>6.97872127E-3</v>
      </c>
      <c r="J697" s="45">
        <f t="shared" si="34"/>
        <v>6.9787208000000002E-3</v>
      </c>
      <c r="K697" t="b">
        <f t="shared" si="35"/>
        <v>1</v>
      </c>
    </row>
    <row r="698" spans="1:11" x14ac:dyDescent="0.3">
      <c r="A698" t="s">
        <v>16</v>
      </c>
      <c r="B698" t="s">
        <v>6</v>
      </c>
      <c r="C698" t="s">
        <v>53</v>
      </c>
      <c r="D698">
        <v>253</v>
      </c>
      <c r="E698">
        <v>6.6286961400000002E-3</v>
      </c>
      <c r="F698">
        <v>7.0867162000000004E-4</v>
      </c>
      <c r="G698">
        <v>1.9785717E-3</v>
      </c>
      <c r="H698">
        <v>3.9414523300000002E-3</v>
      </c>
      <c r="I698" s="45">
        <f t="shared" si="33"/>
        <v>6.6286961400000002E-3</v>
      </c>
      <c r="J698" s="45">
        <f t="shared" si="34"/>
        <v>6.6286956500000004E-3</v>
      </c>
      <c r="K698" t="b">
        <f t="shared" si="35"/>
        <v>1</v>
      </c>
    </row>
    <row r="699" spans="1:11" x14ac:dyDescent="0.3">
      <c r="A699" t="s">
        <v>16</v>
      </c>
      <c r="B699" t="s">
        <v>47</v>
      </c>
      <c r="C699" t="s">
        <v>54</v>
      </c>
      <c r="D699">
        <v>845</v>
      </c>
      <c r="E699">
        <v>6.0002600100000003E-3</v>
      </c>
      <c r="F699">
        <v>9.4184175000000005E-4</v>
      </c>
      <c r="G699">
        <v>9.9338404999999995E-4</v>
      </c>
      <c r="H699">
        <v>4.0650337199999997E-3</v>
      </c>
      <c r="I699" s="45">
        <f t="shared" si="33"/>
        <v>6.0002600100000003E-3</v>
      </c>
      <c r="J699" s="45">
        <f t="shared" si="34"/>
        <v>6.0002595199999996E-3</v>
      </c>
      <c r="K699" t="b">
        <f t="shared" si="35"/>
        <v>1</v>
      </c>
    </row>
    <row r="700" spans="1:11" x14ac:dyDescent="0.3">
      <c r="A700" t="s">
        <v>16</v>
      </c>
      <c r="B700" t="s">
        <v>13</v>
      </c>
      <c r="C700" t="s">
        <v>54</v>
      </c>
      <c r="D700">
        <v>377</v>
      </c>
      <c r="E700">
        <v>5.6249076500000002E-3</v>
      </c>
      <c r="F700">
        <v>8.4687200000000003E-4</v>
      </c>
      <c r="G700">
        <v>9.2856592999999998E-4</v>
      </c>
      <c r="H700">
        <v>3.8494692500000002E-3</v>
      </c>
      <c r="I700" s="45">
        <f t="shared" si="33"/>
        <v>5.6249076500000002E-3</v>
      </c>
      <c r="J700" s="45">
        <f t="shared" si="34"/>
        <v>5.6249071800000003E-3</v>
      </c>
      <c r="K700" t="b">
        <f t="shared" si="35"/>
        <v>1</v>
      </c>
    </row>
    <row r="701" spans="1:11" x14ac:dyDescent="0.3">
      <c r="A701" t="s">
        <v>16</v>
      </c>
      <c r="B701" t="s">
        <v>48</v>
      </c>
      <c r="C701" t="s">
        <v>54</v>
      </c>
      <c r="D701">
        <v>224</v>
      </c>
      <c r="E701">
        <v>6.0062208399999997E-3</v>
      </c>
      <c r="F701">
        <v>1.0507603399999999E-3</v>
      </c>
      <c r="G701">
        <v>1.0196033600000001E-3</v>
      </c>
      <c r="H701">
        <v>3.9358566499999997E-3</v>
      </c>
      <c r="I701" s="45">
        <f t="shared" si="33"/>
        <v>6.0062208399999997E-3</v>
      </c>
      <c r="J701" s="45">
        <f t="shared" si="34"/>
        <v>6.00622035E-3</v>
      </c>
      <c r="K701" t="b">
        <f t="shared" si="35"/>
        <v>1</v>
      </c>
    </row>
    <row r="702" spans="1:11" x14ac:dyDescent="0.3">
      <c r="A702" t="s">
        <v>16</v>
      </c>
      <c r="B702" t="s">
        <v>108</v>
      </c>
      <c r="C702" t="s">
        <v>54</v>
      </c>
      <c r="D702">
        <v>27</v>
      </c>
      <c r="E702">
        <v>7.8990909899999996E-3</v>
      </c>
      <c r="F702">
        <v>1.23756841E-3</v>
      </c>
      <c r="G702">
        <v>1.20756144E-3</v>
      </c>
      <c r="H702">
        <v>5.4539606399999999E-3</v>
      </c>
      <c r="I702" s="45">
        <f t="shared" si="33"/>
        <v>7.8990909899999996E-3</v>
      </c>
      <c r="J702" s="45">
        <f t="shared" si="34"/>
        <v>7.8990904899999999E-3</v>
      </c>
      <c r="K702" t="b">
        <f t="shared" si="35"/>
        <v>1</v>
      </c>
    </row>
    <row r="703" spans="1:11" x14ac:dyDescent="0.3">
      <c r="A703" t="s">
        <v>16</v>
      </c>
      <c r="B703" t="s">
        <v>6</v>
      </c>
      <c r="C703" t="s">
        <v>54</v>
      </c>
      <c r="D703">
        <v>217</v>
      </c>
      <c r="E703">
        <v>6.4099566800000004E-3</v>
      </c>
      <c r="F703">
        <v>9.5760770999999995E-4</v>
      </c>
      <c r="G703">
        <v>1.0522804300000001E-3</v>
      </c>
      <c r="H703">
        <v>4.40006801E-3</v>
      </c>
      <c r="I703" s="45">
        <f t="shared" si="33"/>
        <v>6.4099566800000004E-3</v>
      </c>
      <c r="J703" s="45">
        <f t="shared" si="34"/>
        <v>6.4099561499999999E-3</v>
      </c>
      <c r="K703" t="b">
        <f t="shared" si="35"/>
        <v>1</v>
      </c>
    </row>
    <row r="704" spans="1:11" x14ac:dyDescent="0.3">
      <c r="A704" t="s">
        <v>16</v>
      </c>
      <c r="B704" t="s">
        <v>47</v>
      </c>
      <c r="C704" t="s">
        <v>55</v>
      </c>
      <c r="D704">
        <v>1049</v>
      </c>
      <c r="E704">
        <v>6.7214253799999998E-3</v>
      </c>
      <c r="F704">
        <v>1.1555976800000001E-3</v>
      </c>
      <c r="G704">
        <v>1.20027207E-3</v>
      </c>
      <c r="H704">
        <v>4.3655551299999996E-3</v>
      </c>
      <c r="I704" s="45">
        <f t="shared" si="33"/>
        <v>6.7214253799999998E-3</v>
      </c>
      <c r="J704" s="45">
        <f t="shared" si="34"/>
        <v>6.7214248800000001E-3</v>
      </c>
      <c r="K704" t="b">
        <f t="shared" si="35"/>
        <v>1</v>
      </c>
    </row>
    <row r="705" spans="1:11" x14ac:dyDescent="0.3">
      <c r="A705" t="s">
        <v>16</v>
      </c>
      <c r="B705" t="s">
        <v>13</v>
      </c>
      <c r="C705" t="s">
        <v>55</v>
      </c>
      <c r="D705">
        <v>410</v>
      </c>
      <c r="E705">
        <v>6.5326894700000002E-3</v>
      </c>
      <c r="F705">
        <v>1.03455259E-3</v>
      </c>
      <c r="G705">
        <v>1.1040817500000001E-3</v>
      </c>
      <c r="H705">
        <v>4.3940546299999998E-3</v>
      </c>
      <c r="I705" s="45">
        <f t="shared" si="33"/>
        <v>6.5326894700000002E-3</v>
      </c>
      <c r="J705" s="45">
        <f t="shared" si="34"/>
        <v>6.5326889699999996E-3</v>
      </c>
      <c r="K705" t="b">
        <f t="shared" si="35"/>
        <v>1</v>
      </c>
    </row>
    <row r="706" spans="1:11" x14ac:dyDescent="0.3">
      <c r="A706" t="s">
        <v>16</v>
      </c>
      <c r="B706" t="s">
        <v>48</v>
      </c>
      <c r="C706" t="s">
        <v>55</v>
      </c>
      <c r="D706">
        <v>278</v>
      </c>
      <c r="E706">
        <v>6.3198189100000003E-3</v>
      </c>
      <c r="F706">
        <v>1.23934162E-3</v>
      </c>
      <c r="G706">
        <v>1.14512534E-3</v>
      </c>
      <c r="H706">
        <v>3.93535146E-3</v>
      </c>
      <c r="I706" s="45">
        <f t="shared" si="33"/>
        <v>6.3198189100000003E-3</v>
      </c>
      <c r="J706" s="45">
        <f t="shared" si="34"/>
        <v>6.3198184199999997E-3</v>
      </c>
      <c r="K706" t="b">
        <f t="shared" si="35"/>
        <v>1</v>
      </c>
    </row>
    <row r="707" spans="1:11" x14ac:dyDescent="0.3">
      <c r="A707" t="s">
        <v>16</v>
      </c>
      <c r="B707" t="s">
        <v>108</v>
      </c>
      <c r="C707" t="s">
        <v>55</v>
      </c>
      <c r="D707">
        <v>100</v>
      </c>
      <c r="E707">
        <v>7.8178238700000006E-3</v>
      </c>
      <c r="F707">
        <v>1.37268496E-3</v>
      </c>
      <c r="G707">
        <v>1.4395831E-3</v>
      </c>
      <c r="H707">
        <v>5.0055553099999997E-3</v>
      </c>
      <c r="I707" s="45">
        <f t="shared" si="33"/>
        <v>7.8178238700000006E-3</v>
      </c>
      <c r="J707" s="45">
        <f t="shared" si="34"/>
        <v>7.8178233699999992E-3</v>
      </c>
      <c r="K707" t="b">
        <f t="shared" si="35"/>
        <v>1</v>
      </c>
    </row>
    <row r="708" spans="1:11" x14ac:dyDescent="0.3">
      <c r="A708" t="s">
        <v>16</v>
      </c>
      <c r="B708" t="s">
        <v>6</v>
      </c>
      <c r="C708" t="s">
        <v>55</v>
      </c>
      <c r="D708">
        <v>261</v>
      </c>
      <c r="E708">
        <v>7.0255957800000003E-3</v>
      </c>
      <c r="F708">
        <v>1.1733714E-3</v>
      </c>
      <c r="G708">
        <v>1.31842425E-3</v>
      </c>
      <c r="H708">
        <v>4.5337996199999999E-3</v>
      </c>
      <c r="I708" s="45">
        <f t="shared" si="33"/>
        <v>7.0255957800000003E-3</v>
      </c>
      <c r="J708" s="45">
        <f t="shared" si="34"/>
        <v>7.0255952699999997E-3</v>
      </c>
      <c r="K708" t="b">
        <f t="shared" si="35"/>
        <v>1</v>
      </c>
    </row>
    <row r="709" spans="1:11" x14ac:dyDescent="0.3">
      <c r="A709" t="s">
        <v>16</v>
      </c>
      <c r="B709" t="s">
        <v>47</v>
      </c>
      <c r="C709" t="s">
        <v>56</v>
      </c>
      <c r="D709">
        <v>819</v>
      </c>
      <c r="E709">
        <v>7.39020857E-3</v>
      </c>
      <c r="F709">
        <v>8.1788686999999998E-4</v>
      </c>
      <c r="G709">
        <v>1.6849107800000001E-3</v>
      </c>
      <c r="H709">
        <v>4.88741044E-3</v>
      </c>
      <c r="I709" s="45">
        <f t="shared" si="33"/>
        <v>7.39020857E-3</v>
      </c>
      <c r="J709" s="45">
        <f t="shared" si="34"/>
        <v>7.3902080900000002E-3</v>
      </c>
      <c r="K709" t="b">
        <f t="shared" si="35"/>
        <v>1</v>
      </c>
    </row>
    <row r="710" spans="1:11" x14ac:dyDescent="0.3">
      <c r="A710" t="s">
        <v>16</v>
      </c>
      <c r="B710" t="s">
        <v>13</v>
      </c>
      <c r="C710" t="s">
        <v>56</v>
      </c>
      <c r="D710">
        <v>263</v>
      </c>
      <c r="E710">
        <v>6.7310939500000002E-3</v>
      </c>
      <c r="F710">
        <v>6.754768E-4</v>
      </c>
      <c r="G710">
        <v>1.44345842E-3</v>
      </c>
      <c r="H710">
        <v>4.6121582599999997E-3</v>
      </c>
      <c r="I710" s="45">
        <f t="shared" si="33"/>
        <v>6.7310939500000002E-3</v>
      </c>
      <c r="J710" s="45">
        <f t="shared" si="34"/>
        <v>6.7310934799999994E-3</v>
      </c>
      <c r="K710" t="b">
        <f t="shared" si="35"/>
        <v>1</v>
      </c>
    </row>
    <row r="711" spans="1:11" x14ac:dyDescent="0.3">
      <c r="A711" t="s">
        <v>16</v>
      </c>
      <c r="B711" t="s">
        <v>48</v>
      </c>
      <c r="C711" t="s">
        <v>56</v>
      </c>
      <c r="D711">
        <v>195</v>
      </c>
      <c r="E711">
        <v>7.4694323400000002E-3</v>
      </c>
      <c r="F711">
        <v>8.9690148E-4</v>
      </c>
      <c r="G711">
        <v>1.60802444E-3</v>
      </c>
      <c r="H711">
        <v>4.9645059199999999E-3</v>
      </c>
      <c r="I711" s="45">
        <f t="shared" si="33"/>
        <v>7.4694323400000002E-3</v>
      </c>
      <c r="J711" s="45">
        <f t="shared" si="34"/>
        <v>7.4694318400000004E-3</v>
      </c>
      <c r="K711" t="b">
        <f t="shared" si="35"/>
        <v>1</v>
      </c>
    </row>
    <row r="712" spans="1:11" x14ac:dyDescent="0.3">
      <c r="A712" t="s">
        <v>16</v>
      </c>
      <c r="B712" t="s">
        <v>108</v>
      </c>
      <c r="C712" t="s">
        <v>56</v>
      </c>
      <c r="D712">
        <v>92</v>
      </c>
      <c r="E712">
        <v>9.1778630900000002E-3</v>
      </c>
      <c r="F712">
        <v>9.1082909999999997E-4</v>
      </c>
      <c r="G712">
        <v>2.0230724199999999E-3</v>
      </c>
      <c r="H712">
        <v>6.2439610899999998E-3</v>
      </c>
      <c r="I712" s="45">
        <f t="shared" si="33"/>
        <v>9.1778630900000002E-3</v>
      </c>
      <c r="J712" s="45">
        <f t="shared" si="34"/>
        <v>9.1778626100000003E-3</v>
      </c>
      <c r="K712" t="b">
        <f t="shared" si="35"/>
        <v>1</v>
      </c>
    </row>
    <row r="713" spans="1:11" x14ac:dyDescent="0.3">
      <c r="A713" t="s">
        <v>16</v>
      </c>
      <c r="B713" t="s">
        <v>6</v>
      </c>
      <c r="C713" t="s">
        <v>56</v>
      </c>
      <c r="D713">
        <v>269</v>
      </c>
      <c r="E713">
        <v>7.3658007500000001E-3</v>
      </c>
      <c r="F713">
        <v>8.6805533000000005E-4</v>
      </c>
      <c r="G713">
        <v>1.8610592500000001E-3</v>
      </c>
      <c r="H713">
        <v>4.6366856999999996E-3</v>
      </c>
      <c r="I713" s="45">
        <f t="shared" si="33"/>
        <v>7.3658007500000001E-3</v>
      </c>
      <c r="J713" s="45">
        <f t="shared" si="34"/>
        <v>7.3658002799999994E-3</v>
      </c>
      <c r="K713" t="b">
        <f t="shared" si="35"/>
        <v>1</v>
      </c>
    </row>
    <row r="714" spans="1:11" x14ac:dyDescent="0.3">
      <c r="A714" t="s">
        <v>16</v>
      </c>
      <c r="B714" t="s">
        <v>47</v>
      </c>
      <c r="C714" t="s">
        <v>57</v>
      </c>
      <c r="D714">
        <v>1071</v>
      </c>
      <c r="E714">
        <v>6.24524477E-3</v>
      </c>
      <c r="F714">
        <v>9.9269005000000008E-4</v>
      </c>
      <c r="G714">
        <v>1.23086093E-3</v>
      </c>
      <c r="H714">
        <v>4.0216933100000003E-3</v>
      </c>
      <c r="I714" s="45">
        <f t="shared" si="33"/>
        <v>6.24524477E-3</v>
      </c>
      <c r="J714" s="45">
        <f t="shared" si="34"/>
        <v>6.2452442900000002E-3</v>
      </c>
      <c r="K714" t="b">
        <f t="shared" si="35"/>
        <v>1</v>
      </c>
    </row>
    <row r="715" spans="1:11" x14ac:dyDescent="0.3">
      <c r="A715" t="s">
        <v>16</v>
      </c>
      <c r="B715" t="s">
        <v>13</v>
      </c>
      <c r="C715" t="s">
        <v>57</v>
      </c>
      <c r="D715">
        <v>428</v>
      </c>
      <c r="E715">
        <v>5.6521771999999996E-3</v>
      </c>
      <c r="F715">
        <v>7.8073596000000002E-4</v>
      </c>
      <c r="G715">
        <v>1.12636269E-3</v>
      </c>
      <c r="H715">
        <v>3.7450780799999999E-3</v>
      </c>
      <c r="I715" s="45">
        <f t="shared" si="33"/>
        <v>5.6521771999999996E-3</v>
      </c>
      <c r="J715" s="45">
        <f t="shared" si="34"/>
        <v>5.6521767299999998E-3</v>
      </c>
      <c r="K715" t="b">
        <f t="shared" si="35"/>
        <v>1</v>
      </c>
    </row>
    <row r="716" spans="1:11" x14ac:dyDescent="0.3">
      <c r="A716" t="s">
        <v>16</v>
      </c>
      <c r="B716" t="s">
        <v>48</v>
      </c>
      <c r="C716" t="s">
        <v>57</v>
      </c>
      <c r="D716">
        <v>252</v>
      </c>
      <c r="E716">
        <v>5.8128947500000003E-3</v>
      </c>
      <c r="F716">
        <v>8.9446442000000004E-4</v>
      </c>
      <c r="G716">
        <v>1.18018788E-3</v>
      </c>
      <c r="H716">
        <v>3.7382419499999999E-3</v>
      </c>
      <c r="I716" s="45">
        <f t="shared" si="33"/>
        <v>5.8128947500000003E-3</v>
      </c>
      <c r="J716" s="45">
        <f t="shared" si="34"/>
        <v>5.8128942500000006E-3</v>
      </c>
      <c r="K716" t="b">
        <f t="shared" si="35"/>
        <v>1</v>
      </c>
    </row>
    <row r="717" spans="1:11" x14ac:dyDescent="0.3">
      <c r="A717" t="s">
        <v>16</v>
      </c>
      <c r="B717" t="s">
        <v>108</v>
      </c>
      <c r="C717" t="s">
        <v>57</v>
      </c>
      <c r="D717">
        <v>60</v>
      </c>
      <c r="E717">
        <v>7.3437497099999999E-3</v>
      </c>
      <c r="F717">
        <v>1.4402003999999999E-3</v>
      </c>
      <c r="G717">
        <v>1.3109565199999999E-3</v>
      </c>
      <c r="H717">
        <v>4.5925923399999999E-3</v>
      </c>
      <c r="I717" s="45">
        <f t="shared" si="33"/>
        <v>7.3437497099999999E-3</v>
      </c>
      <c r="J717" s="45">
        <f t="shared" si="34"/>
        <v>7.3437492599999999E-3</v>
      </c>
      <c r="K717" t="b">
        <f t="shared" si="35"/>
        <v>1</v>
      </c>
    </row>
    <row r="718" spans="1:11" x14ac:dyDescent="0.3">
      <c r="A718" t="s">
        <v>16</v>
      </c>
      <c r="B718" t="s">
        <v>6</v>
      </c>
      <c r="C718" t="s">
        <v>57</v>
      </c>
      <c r="D718">
        <v>331</v>
      </c>
      <c r="E718">
        <v>7.14214758E-3</v>
      </c>
      <c r="F718">
        <v>1.26041993E-3</v>
      </c>
      <c r="G718">
        <v>1.3900425599999999E-3</v>
      </c>
      <c r="H718">
        <v>4.4916846000000003E-3</v>
      </c>
      <c r="I718" s="45">
        <f t="shared" si="33"/>
        <v>7.14214758E-3</v>
      </c>
      <c r="J718" s="45">
        <f t="shared" si="34"/>
        <v>7.1421470900000002E-3</v>
      </c>
      <c r="K718" t="b">
        <f t="shared" si="35"/>
        <v>1</v>
      </c>
    </row>
    <row r="719" spans="1:11" x14ac:dyDescent="0.3">
      <c r="A719" t="s">
        <v>16</v>
      </c>
      <c r="B719" t="s">
        <v>47</v>
      </c>
      <c r="C719" t="s">
        <v>58</v>
      </c>
      <c r="D719">
        <v>542</v>
      </c>
      <c r="E719">
        <v>4.1747170400000004E-3</v>
      </c>
      <c r="F719">
        <v>6.9335513000000001E-4</v>
      </c>
      <c r="G719">
        <v>6.4310826999999999E-4</v>
      </c>
      <c r="H719">
        <v>2.8382531500000001E-3</v>
      </c>
      <c r="I719" s="45">
        <f t="shared" si="33"/>
        <v>4.1747170400000004E-3</v>
      </c>
      <c r="J719" s="45">
        <f t="shared" si="34"/>
        <v>4.1747165500000006E-3</v>
      </c>
      <c r="K719" t="b">
        <f t="shared" si="35"/>
        <v>1</v>
      </c>
    </row>
    <row r="720" spans="1:11" x14ac:dyDescent="0.3">
      <c r="A720" t="s">
        <v>16</v>
      </c>
      <c r="B720" t="s">
        <v>13</v>
      </c>
      <c r="C720" t="s">
        <v>58</v>
      </c>
      <c r="D720">
        <v>199</v>
      </c>
      <c r="E720">
        <v>3.7637258100000001E-3</v>
      </c>
      <c r="F720">
        <v>6.4157570000000004E-4</v>
      </c>
      <c r="G720">
        <v>4.9977872999999999E-4</v>
      </c>
      <c r="H720">
        <v>2.6223708900000001E-3</v>
      </c>
      <c r="I720" s="45">
        <f t="shared" si="33"/>
        <v>3.7637258100000001E-3</v>
      </c>
      <c r="J720" s="45">
        <f t="shared" si="34"/>
        <v>3.7637253200000003E-3</v>
      </c>
      <c r="K720" t="b">
        <f t="shared" si="35"/>
        <v>1</v>
      </c>
    </row>
    <row r="721" spans="1:11" x14ac:dyDescent="0.3">
      <c r="A721" t="s">
        <v>16</v>
      </c>
      <c r="B721" t="s">
        <v>48</v>
      </c>
      <c r="C721" t="s">
        <v>58</v>
      </c>
      <c r="D721">
        <v>144</v>
      </c>
      <c r="E721">
        <v>4.2966336500000002E-3</v>
      </c>
      <c r="F721">
        <v>7.3069355999999996E-4</v>
      </c>
      <c r="G721">
        <v>6.2395487000000002E-4</v>
      </c>
      <c r="H721">
        <v>2.9419847100000001E-3</v>
      </c>
      <c r="I721" s="45">
        <f t="shared" si="33"/>
        <v>4.2966336500000002E-3</v>
      </c>
      <c r="J721" s="45">
        <f t="shared" si="34"/>
        <v>4.2966331400000005E-3</v>
      </c>
      <c r="K721" t="b">
        <f t="shared" si="35"/>
        <v>1</v>
      </c>
    </row>
    <row r="722" spans="1:11" x14ac:dyDescent="0.3">
      <c r="A722" t="s">
        <v>16</v>
      </c>
      <c r="B722" t="s">
        <v>108</v>
      </c>
      <c r="C722" t="s">
        <v>58</v>
      </c>
      <c r="D722">
        <v>53</v>
      </c>
      <c r="E722">
        <v>4.7960340300000001E-3</v>
      </c>
      <c r="F722">
        <v>7.7852000999999995E-4</v>
      </c>
      <c r="G722">
        <v>1.0501832099999999E-3</v>
      </c>
      <c r="H722">
        <v>2.9673303400000002E-3</v>
      </c>
      <c r="I722" s="45">
        <f t="shared" si="33"/>
        <v>4.7960340300000001E-3</v>
      </c>
      <c r="J722" s="45">
        <f t="shared" si="34"/>
        <v>4.7960335600000003E-3</v>
      </c>
      <c r="K722" t="b">
        <f t="shared" si="35"/>
        <v>1</v>
      </c>
    </row>
    <row r="723" spans="1:11" x14ac:dyDescent="0.3">
      <c r="A723" t="s">
        <v>16</v>
      </c>
      <c r="B723" t="s">
        <v>6</v>
      </c>
      <c r="C723" t="s">
        <v>58</v>
      </c>
      <c r="D723">
        <v>146</v>
      </c>
      <c r="E723">
        <v>4.3891106399999999E-3</v>
      </c>
      <c r="F723">
        <v>6.9618822999999999E-4</v>
      </c>
      <c r="G723">
        <v>7.0958564000000003E-4</v>
      </c>
      <c r="H723">
        <v>2.9833362599999999E-3</v>
      </c>
      <c r="I723" s="45">
        <f t="shared" si="33"/>
        <v>4.3891106399999999E-3</v>
      </c>
      <c r="J723" s="45">
        <f t="shared" si="34"/>
        <v>4.3891101300000002E-3</v>
      </c>
      <c r="K723" t="b">
        <f t="shared" si="35"/>
        <v>1</v>
      </c>
    </row>
    <row r="724" spans="1:11" x14ac:dyDescent="0.3">
      <c r="A724" t="s">
        <v>16</v>
      </c>
      <c r="B724" t="s">
        <v>47</v>
      </c>
      <c r="C724" t="s">
        <v>59</v>
      </c>
      <c r="D724">
        <v>702</v>
      </c>
      <c r="E724">
        <v>7.6511057199999998E-3</v>
      </c>
      <c r="F724">
        <v>1.13460525E-3</v>
      </c>
      <c r="G724">
        <v>1.75360388E-3</v>
      </c>
      <c r="H724">
        <v>4.7628961100000004E-3</v>
      </c>
      <c r="I724" s="45">
        <f t="shared" si="33"/>
        <v>7.6511057199999998E-3</v>
      </c>
      <c r="J724" s="45">
        <f t="shared" si="34"/>
        <v>7.6511052400000008E-3</v>
      </c>
      <c r="K724" t="b">
        <f t="shared" si="35"/>
        <v>1</v>
      </c>
    </row>
    <row r="725" spans="1:11" x14ac:dyDescent="0.3">
      <c r="A725" t="s">
        <v>16</v>
      </c>
      <c r="B725" t="s">
        <v>13</v>
      </c>
      <c r="C725" t="s">
        <v>59</v>
      </c>
      <c r="D725">
        <v>299</v>
      </c>
      <c r="E725">
        <v>7.0002629699999997E-3</v>
      </c>
      <c r="F725">
        <v>1.0561436899999999E-3</v>
      </c>
      <c r="G725">
        <v>1.5335452099999999E-3</v>
      </c>
      <c r="H725">
        <v>4.4105735700000004E-3</v>
      </c>
      <c r="I725" s="45">
        <f t="shared" si="33"/>
        <v>7.0002629699999997E-3</v>
      </c>
      <c r="J725" s="45">
        <f t="shared" si="34"/>
        <v>7.00026247E-3</v>
      </c>
      <c r="K725" t="b">
        <f t="shared" si="35"/>
        <v>1</v>
      </c>
    </row>
    <row r="726" spans="1:11" x14ac:dyDescent="0.3">
      <c r="A726" t="s">
        <v>16</v>
      </c>
      <c r="B726" t="s">
        <v>48</v>
      </c>
      <c r="C726" t="s">
        <v>59</v>
      </c>
      <c r="D726">
        <v>157</v>
      </c>
      <c r="E726">
        <v>7.5471807100000003E-3</v>
      </c>
      <c r="F726">
        <v>1.1137648E-3</v>
      </c>
      <c r="G726">
        <v>1.7542460399999999E-3</v>
      </c>
      <c r="H726">
        <v>4.6791693799999997E-3</v>
      </c>
      <c r="I726" s="45">
        <f t="shared" si="33"/>
        <v>7.5471807100000003E-3</v>
      </c>
      <c r="J726" s="45">
        <f t="shared" si="34"/>
        <v>7.5471802199999997E-3</v>
      </c>
      <c r="K726" t="b">
        <f t="shared" si="35"/>
        <v>1</v>
      </c>
    </row>
    <row r="727" spans="1:11" x14ac:dyDescent="0.3">
      <c r="A727" t="s">
        <v>16</v>
      </c>
      <c r="B727" t="s">
        <v>108</v>
      </c>
      <c r="C727" t="s">
        <v>59</v>
      </c>
      <c r="D727">
        <v>55</v>
      </c>
      <c r="E727">
        <v>9.1513044499999998E-3</v>
      </c>
      <c r="F727">
        <v>1.27798797E-3</v>
      </c>
      <c r="G727">
        <v>1.9930553599999999E-3</v>
      </c>
      <c r="H727">
        <v>5.8802607399999996E-3</v>
      </c>
      <c r="I727" s="45">
        <f t="shared" si="33"/>
        <v>9.1513044499999998E-3</v>
      </c>
      <c r="J727" s="45">
        <f t="shared" si="34"/>
        <v>9.1513040699999996E-3</v>
      </c>
      <c r="K727" t="b">
        <f t="shared" si="35"/>
        <v>1</v>
      </c>
    </row>
    <row r="728" spans="1:11" x14ac:dyDescent="0.3">
      <c r="A728" t="s">
        <v>16</v>
      </c>
      <c r="B728" t="s">
        <v>6</v>
      </c>
      <c r="C728" t="s">
        <v>59</v>
      </c>
      <c r="D728">
        <v>191</v>
      </c>
      <c r="E728">
        <v>8.3233951299999994E-3</v>
      </c>
      <c r="F728">
        <v>1.23327491E-3</v>
      </c>
      <c r="G728">
        <v>2.0286137900000002E-3</v>
      </c>
      <c r="H728">
        <v>5.0615059699999996E-3</v>
      </c>
      <c r="I728" s="45">
        <f t="shared" si="33"/>
        <v>8.3233951299999994E-3</v>
      </c>
      <c r="J728" s="45">
        <f t="shared" si="34"/>
        <v>8.3233946699999995E-3</v>
      </c>
      <c r="K728" t="b">
        <f t="shared" si="35"/>
        <v>1</v>
      </c>
    </row>
    <row r="729" spans="1:11" x14ac:dyDescent="0.3">
      <c r="A729" t="s">
        <v>16</v>
      </c>
      <c r="B729" t="s">
        <v>47</v>
      </c>
      <c r="C729" t="s">
        <v>60</v>
      </c>
      <c r="D729">
        <v>705</v>
      </c>
      <c r="E729">
        <v>6.9343805100000001E-3</v>
      </c>
      <c r="F729">
        <v>1.18997876E-3</v>
      </c>
      <c r="G729">
        <v>1.82983624E-3</v>
      </c>
      <c r="H729">
        <v>3.9145650299999999E-3</v>
      </c>
      <c r="I729" s="45">
        <f t="shared" si="33"/>
        <v>6.9343805100000001E-3</v>
      </c>
      <c r="J729" s="45">
        <f t="shared" si="34"/>
        <v>6.9343800299999994E-3</v>
      </c>
      <c r="K729" t="b">
        <f t="shared" si="35"/>
        <v>1</v>
      </c>
    </row>
    <row r="730" spans="1:11" x14ac:dyDescent="0.3">
      <c r="A730" t="s">
        <v>16</v>
      </c>
      <c r="B730" t="s">
        <v>13</v>
      </c>
      <c r="C730" t="s">
        <v>60</v>
      </c>
      <c r="D730">
        <v>278</v>
      </c>
      <c r="E730">
        <v>6.32202549E-3</v>
      </c>
      <c r="F730">
        <v>1.0137720900000001E-3</v>
      </c>
      <c r="G730">
        <v>1.7004310600000001E-3</v>
      </c>
      <c r="H730">
        <v>3.6078218299999999E-3</v>
      </c>
      <c r="I730" s="45">
        <f t="shared" si="33"/>
        <v>6.32202549E-3</v>
      </c>
      <c r="J730" s="45">
        <f t="shared" si="34"/>
        <v>6.3220249800000003E-3</v>
      </c>
      <c r="K730" t="b">
        <f t="shared" si="35"/>
        <v>1</v>
      </c>
    </row>
    <row r="731" spans="1:11" x14ac:dyDescent="0.3">
      <c r="A731" t="s">
        <v>16</v>
      </c>
      <c r="B731" t="s">
        <v>48</v>
      </c>
      <c r="C731" t="s">
        <v>60</v>
      </c>
      <c r="D731">
        <v>190</v>
      </c>
      <c r="E731">
        <v>6.4784354400000002E-3</v>
      </c>
      <c r="F731">
        <v>1.1153140899999999E-3</v>
      </c>
      <c r="G731">
        <v>1.8834062000000001E-3</v>
      </c>
      <c r="H731">
        <v>3.47971468E-3</v>
      </c>
      <c r="I731" s="45">
        <f t="shared" si="33"/>
        <v>6.4784354400000002E-3</v>
      </c>
      <c r="J731" s="45">
        <f t="shared" si="34"/>
        <v>6.4784349700000004E-3</v>
      </c>
      <c r="K731" t="b">
        <f t="shared" si="35"/>
        <v>1</v>
      </c>
    </row>
    <row r="732" spans="1:11" x14ac:dyDescent="0.3">
      <c r="A732" t="s">
        <v>16</v>
      </c>
      <c r="B732" t="s">
        <v>108</v>
      </c>
      <c r="C732" t="s">
        <v>60</v>
      </c>
      <c r="D732">
        <v>53</v>
      </c>
      <c r="E732">
        <v>8.1210689400000001E-3</v>
      </c>
      <c r="F732">
        <v>1.5218813099999999E-3</v>
      </c>
      <c r="G732">
        <v>2.2193830499999999E-3</v>
      </c>
      <c r="H732">
        <v>4.3798040899999998E-3</v>
      </c>
      <c r="I732" s="45">
        <f t="shared" si="33"/>
        <v>8.1210689400000001E-3</v>
      </c>
      <c r="J732" s="45">
        <f t="shared" si="34"/>
        <v>8.1210684499999995E-3</v>
      </c>
      <c r="K732" t="b">
        <f t="shared" si="35"/>
        <v>1</v>
      </c>
    </row>
    <row r="733" spans="1:11" x14ac:dyDescent="0.3">
      <c r="A733" t="s">
        <v>16</v>
      </c>
      <c r="B733" t="s">
        <v>6</v>
      </c>
      <c r="C733" t="s">
        <v>60</v>
      </c>
      <c r="D733">
        <v>184</v>
      </c>
      <c r="E733">
        <v>7.9885640799999998E-3</v>
      </c>
      <c r="F733">
        <v>1.4377010799999999E-3</v>
      </c>
      <c r="G733">
        <v>1.8578273700000001E-3</v>
      </c>
      <c r="H733">
        <v>4.6930351800000001E-3</v>
      </c>
      <c r="I733" s="45">
        <f t="shared" si="33"/>
        <v>7.9885640799999998E-3</v>
      </c>
      <c r="J733" s="45">
        <f t="shared" si="34"/>
        <v>7.9885636300000007E-3</v>
      </c>
      <c r="K733" t="b">
        <f t="shared" si="35"/>
        <v>1</v>
      </c>
    </row>
    <row r="734" spans="1:11" x14ac:dyDescent="0.3">
      <c r="A734" t="s">
        <v>16</v>
      </c>
      <c r="B734" t="s">
        <v>47</v>
      </c>
      <c r="C734" t="s">
        <v>61</v>
      </c>
      <c r="D734">
        <v>1212</v>
      </c>
      <c r="E734">
        <v>6.0583113099999999E-3</v>
      </c>
      <c r="F734">
        <v>4.3645312000000001E-4</v>
      </c>
      <c r="G734">
        <v>1.29800541E-3</v>
      </c>
      <c r="H734">
        <v>4.3238522900000001E-3</v>
      </c>
      <c r="I734" s="45">
        <f t="shared" ref="I734:I797" si="36">E734</f>
        <v>6.0583113099999999E-3</v>
      </c>
      <c r="J734" s="45">
        <f t="shared" ref="J734:J797" si="37">SUM(F734:H734)</f>
        <v>6.0583108200000001E-3</v>
      </c>
      <c r="K734" t="b">
        <f t="shared" ref="K734:K797" si="38">ROUND(I734,5)=ROUND(J734,5)</f>
        <v>1</v>
      </c>
    </row>
    <row r="735" spans="1:11" x14ac:dyDescent="0.3">
      <c r="A735" t="s">
        <v>16</v>
      </c>
      <c r="B735" t="s">
        <v>13</v>
      </c>
      <c r="C735" t="s">
        <v>61</v>
      </c>
      <c r="D735">
        <v>485</v>
      </c>
      <c r="E735">
        <v>5.3479379100000004E-3</v>
      </c>
      <c r="F735">
        <v>3.7953392E-4</v>
      </c>
      <c r="G735">
        <v>1.14318416E-3</v>
      </c>
      <c r="H735">
        <v>3.82521931E-3</v>
      </c>
      <c r="I735" s="45">
        <f t="shared" si="36"/>
        <v>5.3479379100000004E-3</v>
      </c>
      <c r="J735" s="45">
        <f t="shared" si="37"/>
        <v>5.3479373899999998E-3</v>
      </c>
      <c r="K735" t="b">
        <f t="shared" si="38"/>
        <v>1</v>
      </c>
    </row>
    <row r="736" spans="1:11" x14ac:dyDescent="0.3">
      <c r="A736" t="s">
        <v>16</v>
      </c>
      <c r="B736" t="s">
        <v>48</v>
      </c>
      <c r="C736" t="s">
        <v>61</v>
      </c>
      <c r="D736">
        <v>287</v>
      </c>
      <c r="E736">
        <v>6.0602171799999998E-3</v>
      </c>
      <c r="F736">
        <v>4.8518333000000002E-4</v>
      </c>
      <c r="G736">
        <v>1.23886929E-3</v>
      </c>
      <c r="H736">
        <v>4.3361640899999996E-3</v>
      </c>
      <c r="I736" s="45">
        <f t="shared" si="36"/>
        <v>6.0602171799999998E-3</v>
      </c>
      <c r="J736" s="45">
        <f t="shared" si="37"/>
        <v>6.06021671E-3</v>
      </c>
      <c r="K736" t="b">
        <f t="shared" si="38"/>
        <v>1</v>
      </c>
    </row>
    <row r="737" spans="1:11" x14ac:dyDescent="0.3">
      <c r="A737" t="s">
        <v>16</v>
      </c>
      <c r="B737" t="s">
        <v>108</v>
      </c>
      <c r="C737" t="s">
        <v>61</v>
      </c>
      <c r="D737">
        <v>111</v>
      </c>
      <c r="E737">
        <v>7.5429593800000003E-3</v>
      </c>
      <c r="F737">
        <v>5.1092737000000004E-4</v>
      </c>
      <c r="G737">
        <v>1.6114027899999999E-3</v>
      </c>
      <c r="H737">
        <v>5.4206287299999999E-3</v>
      </c>
      <c r="I737" s="45">
        <f t="shared" si="36"/>
        <v>7.5429593800000003E-3</v>
      </c>
      <c r="J737" s="45">
        <f t="shared" si="37"/>
        <v>7.5429588899999997E-3</v>
      </c>
      <c r="K737" t="b">
        <f t="shared" si="38"/>
        <v>1</v>
      </c>
    </row>
    <row r="738" spans="1:11" x14ac:dyDescent="0.3">
      <c r="A738" t="s">
        <v>16</v>
      </c>
      <c r="B738" t="s">
        <v>6</v>
      </c>
      <c r="C738" t="s">
        <v>61</v>
      </c>
      <c r="D738">
        <v>329</v>
      </c>
      <c r="E738">
        <v>6.60295624E-3</v>
      </c>
      <c r="F738">
        <v>4.5272546999999998E-4</v>
      </c>
      <c r="G738">
        <v>1.47208829E-3</v>
      </c>
      <c r="H738">
        <v>4.6781420199999996E-3</v>
      </c>
      <c r="I738" s="45">
        <f t="shared" si="36"/>
        <v>6.60295624E-3</v>
      </c>
      <c r="J738" s="45">
        <f t="shared" si="37"/>
        <v>6.6029557799999992E-3</v>
      </c>
      <c r="K738" t="b">
        <f t="shared" si="38"/>
        <v>1</v>
      </c>
    </row>
    <row r="739" spans="1:11" x14ac:dyDescent="0.3">
      <c r="A739" t="s">
        <v>16</v>
      </c>
      <c r="B739" t="s">
        <v>47</v>
      </c>
      <c r="C739" t="s">
        <v>62</v>
      </c>
      <c r="D739">
        <v>2283</v>
      </c>
      <c r="E739">
        <v>7.0330114700000003E-3</v>
      </c>
      <c r="F739">
        <v>1.07864972E-3</v>
      </c>
      <c r="G739">
        <v>1.9687482400000001E-3</v>
      </c>
      <c r="H739">
        <v>3.9856130399999997E-3</v>
      </c>
      <c r="I739" s="45">
        <f t="shared" si="36"/>
        <v>7.0330114700000003E-3</v>
      </c>
      <c r="J739" s="45">
        <f t="shared" si="37"/>
        <v>7.0330109999999996E-3</v>
      </c>
      <c r="K739" t="b">
        <f t="shared" si="38"/>
        <v>1</v>
      </c>
    </row>
    <row r="740" spans="1:11" x14ac:dyDescent="0.3">
      <c r="A740" t="s">
        <v>16</v>
      </c>
      <c r="B740" t="s">
        <v>13</v>
      </c>
      <c r="C740" t="s">
        <v>62</v>
      </c>
      <c r="D740">
        <v>992</v>
      </c>
      <c r="E740">
        <v>6.2657857599999998E-3</v>
      </c>
      <c r="F740">
        <v>9.6708831999999998E-4</v>
      </c>
      <c r="G740">
        <v>1.83096694E-3</v>
      </c>
      <c r="H740">
        <v>3.4677300399999999E-3</v>
      </c>
      <c r="I740" s="45">
        <f t="shared" si="36"/>
        <v>6.2657857599999998E-3</v>
      </c>
      <c r="J740" s="45">
        <f t="shared" si="37"/>
        <v>6.2657852999999999E-3</v>
      </c>
      <c r="K740" t="b">
        <f t="shared" si="38"/>
        <v>1</v>
      </c>
    </row>
    <row r="741" spans="1:11" x14ac:dyDescent="0.3">
      <c r="A741" t="s">
        <v>16</v>
      </c>
      <c r="B741" t="s">
        <v>48</v>
      </c>
      <c r="C741" t="s">
        <v>62</v>
      </c>
      <c r="D741">
        <v>478</v>
      </c>
      <c r="E741">
        <v>6.7022361199999998E-3</v>
      </c>
      <c r="F741">
        <v>1.0404557500000001E-3</v>
      </c>
      <c r="G741">
        <v>1.8095021300000001E-3</v>
      </c>
      <c r="H741">
        <v>3.8522777799999998E-3</v>
      </c>
      <c r="I741" s="45">
        <f t="shared" si="36"/>
        <v>6.7022361199999998E-3</v>
      </c>
      <c r="J741" s="45">
        <f t="shared" si="37"/>
        <v>6.7022356599999999E-3</v>
      </c>
      <c r="K741" t="b">
        <f t="shared" si="38"/>
        <v>1</v>
      </c>
    </row>
    <row r="742" spans="1:11" x14ac:dyDescent="0.3">
      <c r="A742" t="s">
        <v>16</v>
      </c>
      <c r="B742" t="s">
        <v>108</v>
      </c>
      <c r="C742" t="s">
        <v>62</v>
      </c>
      <c r="D742">
        <v>157</v>
      </c>
      <c r="E742">
        <v>8.7155723999999997E-3</v>
      </c>
      <c r="F742">
        <v>1.38903609E-3</v>
      </c>
      <c r="G742">
        <v>2.4513444199999999E-3</v>
      </c>
      <c r="H742">
        <v>4.8751914300000001E-3</v>
      </c>
      <c r="I742" s="45">
        <f t="shared" si="36"/>
        <v>8.7155723999999997E-3</v>
      </c>
      <c r="J742" s="45">
        <f t="shared" si="37"/>
        <v>8.7155719399999998E-3</v>
      </c>
      <c r="K742" t="b">
        <f t="shared" si="38"/>
        <v>1</v>
      </c>
    </row>
    <row r="743" spans="1:11" x14ac:dyDescent="0.3">
      <c r="A743" t="s">
        <v>16</v>
      </c>
      <c r="B743" t="s">
        <v>6</v>
      </c>
      <c r="C743" t="s">
        <v>62</v>
      </c>
      <c r="D743">
        <v>656</v>
      </c>
      <c r="E743">
        <v>8.0315426400000001E-3</v>
      </c>
      <c r="F743">
        <v>1.20089816E-3</v>
      </c>
      <c r="G743">
        <v>2.1776371000000001E-3</v>
      </c>
      <c r="H743">
        <v>4.6530069100000002E-3</v>
      </c>
      <c r="I743" s="45">
        <f t="shared" si="36"/>
        <v>8.0315426400000001E-3</v>
      </c>
      <c r="J743" s="45">
        <f t="shared" si="37"/>
        <v>8.0315421699999993E-3</v>
      </c>
      <c r="K743" t="b">
        <f t="shared" si="38"/>
        <v>1</v>
      </c>
    </row>
    <row r="744" spans="1:11" x14ac:dyDescent="0.3">
      <c r="A744" t="s">
        <v>16</v>
      </c>
      <c r="B744" t="s">
        <v>47</v>
      </c>
      <c r="C744" t="s">
        <v>63</v>
      </c>
      <c r="D744">
        <v>1795</v>
      </c>
      <c r="E744">
        <v>6.6021869100000002E-3</v>
      </c>
      <c r="F744">
        <v>7.4228155999999995E-4</v>
      </c>
      <c r="G744">
        <v>1.92206336E-3</v>
      </c>
      <c r="H744">
        <v>3.9378414999999998E-3</v>
      </c>
      <c r="I744" s="45">
        <f t="shared" si="36"/>
        <v>6.6021869100000002E-3</v>
      </c>
      <c r="J744" s="45">
        <f t="shared" si="37"/>
        <v>6.6021864199999995E-3</v>
      </c>
      <c r="K744" t="b">
        <f t="shared" si="38"/>
        <v>1</v>
      </c>
    </row>
    <row r="745" spans="1:11" x14ac:dyDescent="0.3">
      <c r="A745" t="s">
        <v>16</v>
      </c>
      <c r="B745" t="s">
        <v>13</v>
      </c>
      <c r="C745" t="s">
        <v>63</v>
      </c>
      <c r="D745">
        <v>783</v>
      </c>
      <c r="E745">
        <v>5.92625088E-3</v>
      </c>
      <c r="F745">
        <v>6.6375737999999995E-4</v>
      </c>
      <c r="G745">
        <v>1.7009452E-3</v>
      </c>
      <c r="H745">
        <v>3.5615478200000002E-3</v>
      </c>
      <c r="I745" s="45">
        <f t="shared" si="36"/>
        <v>5.92625088E-3</v>
      </c>
      <c r="J745" s="45">
        <f t="shared" si="37"/>
        <v>5.9262504000000002E-3</v>
      </c>
      <c r="K745" t="b">
        <f t="shared" si="38"/>
        <v>1</v>
      </c>
    </row>
    <row r="746" spans="1:11" x14ac:dyDescent="0.3">
      <c r="A746" t="s">
        <v>16</v>
      </c>
      <c r="B746" t="s">
        <v>48</v>
      </c>
      <c r="C746" t="s">
        <v>63</v>
      </c>
      <c r="D746">
        <v>398</v>
      </c>
      <c r="E746">
        <v>6.1931181300000004E-3</v>
      </c>
      <c r="F746">
        <v>7.4609133000000003E-4</v>
      </c>
      <c r="G746">
        <v>1.8517061999999999E-3</v>
      </c>
      <c r="H746">
        <v>3.5953201099999999E-3</v>
      </c>
      <c r="I746" s="45">
        <f t="shared" si="36"/>
        <v>6.1931181300000004E-3</v>
      </c>
      <c r="J746" s="45">
        <f t="shared" si="37"/>
        <v>6.1931176399999998E-3</v>
      </c>
      <c r="K746" t="b">
        <f t="shared" si="38"/>
        <v>1</v>
      </c>
    </row>
    <row r="747" spans="1:11" x14ac:dyDescent="0.3">
      <c r="A747" t="s">
        <v>16</v>
      </c>
      <c r="B747" t="s">
        <v>108</v>
      </c>
      <c r="C747" t="s">
        <v>63</v>
      </c>
      <c r="D747">
        <v>143</v>
      </c>
      <c r="E747">
        <v>8.12232882E-3</v>
      </c>
      <c r="F747">
        <v>8.8820877999999995E-4</v>
      </c>
      <c r="G747">
        <v>2.2239216399999998E-3</v>
      </c>
      <c r="H747">
        <v>5.0101979099999999E-3</v>
      </c>
      <c r="I747" s="45">
        <f t="shared" si="36"/>
        <v>8.12232882E-3</v>
      </c>
      <c r="J747" s="45">
        <f t="shared" si="37"/>
        <v>8.1223283299999994E-3</v>
      </c>
      <c r="K747" t="b">
        <f t="shared" si="38"/>
        <v>1</v>
      </c>
    </row>
    <row r="748" spans="1:11" x14ac:dyDescent="0.3">
      <c r="A748" t="s">
        <v>16</v>
      </c>
      <c r="B748" t="s">
        <v>6</v>
      </c>
      <c r="C748" t="s">
        <v>63</v>
      </c>
      <c r="D748">
        <v>471</v>
      </c>
      <c r="E748">
        <v>7.6100149099999998E-3</v>
      </c>
      <c r="F748">
        <v>8.252976E-4</v>
      </c>
      <c r="G748">
        <v>2.2574602500000001E-3</v>
      </c>
      <c r="H748">
        <v>4.5272565799999998E-3</v>
      </c>
      <c r="I748" s="45">
        <f t="shared" si="36"/>
        <v>7.6100149099999998E-3</v>
      </c>
      <c r="J748" s="45">
        <f t="shared" si="37"/>
        <v>7.61001443E-3</v>
      </c>
      <c r="K748" t="b">
        <f t="shared" si="38"/>
        <v>1</v>
      </c>
    </row>
    <row r="749" spans="1:11" x14ac:dyDescent="0.3">
      <c r="A749" t="s">
        <v>16</v>
      </c>
      <c r="B749" t="s">
        <v>47</v>
      </c>
      <c r="C749" t="s">
        <v>64</v>
      </c>
      <c r="D749">
        <v>863</v>
      </c>
      <c r="E749">
        <v>5.6876580099999999E-3</v>
      </c>
      <c r="F749">
        <v>6.0486920000000003E-4</v>
      </c>
      <c r="G749">
        <v>1.22634196E-3</v>
      </c>
      <c r="H749">
        <v>3.8564463600000002E-3</v>
      </c>
      <c r="I749" s="45">
        <f t="shared" si="36"/>
        <v>5.6876580099999999E-3</v>
      </c>
      <c r="J749" s="45">
        <f t="shared" si="37"/>
        <v>5.6876575200000001E-3</v>
      </c>
      <c r="K749" t="b">
        <f t="shared" si="38"/>
        <v>1</v>
      </c>
    </row>
    <row r="750" spans="1:11" x14ac:dyDescent="0.3">
      <c r="A750" t="s">
        <v>16</v>
      </c>
      <c r="B750" t="s">
        <v>13</v>
      </c>
      <c r="C750" t="s">
        <v>64</v>
      </c>
      <c r="D750">
        <v>311</v>
      </c>
      <c r="E750">
        <v>5.5154368099999997E-3</v>
      </c>
      <c r="F750">
        <v>5.3065804999999995E-4</v>
      </c>
      <c r="G750">
        <v>1.1276346099999999E-3</v>
      </c>
      <c r="H750">
        <v>3.8571436799999998E-3</v>
      </c>
      <c r="I750" s="45">
        <f t="shared" si="36"/>
        <v>5.5154368099999997E-3</v>
      </c>
      <c r="J750" s="45">
        <f t="shared" si="37"/>
        <v>5.5154363399999998E-3</v>
      </c>
      <c r="K750" t="b">
        <f t="shared" si="38"/>
        <v>1</v>
      </c>
    </row>
    <row r="751" spans="1:11" x14ac:dyDescent="0.3">
      <c r="A751" t="s">
        <v>16</v>
      </c>
      <c r="B751" t="s">
        <v>48</v>
      </c>
      <c r="C751" t="s">
        <v>64</v>
      </c>
      <c r="D751">
        <v>221</v>
      </c>
      <c r="E751">
        <v>5.5429861899999999E-3</v>
      </c>
      <c r="F751">
        <v>6.6611131E-4</v>
      </c>
      <c r="G751">
        <v>1.1941195E-3</v>
      </c>
      <c r="H751">
        <v>3.6827549000000002E-3</v>
      </c>
      <c r="I751" s="45">
        <f t="shared" si="36"/>
        <v>5.5429861899999999E-3</v>
      </c>
      <c r="J751" s="45">
        <f t="shared" si="37"/>
        <v>5.54298571E-3</v>
      </c>
      <c r="K751" t="b">
        <f t="shared" si="38"/>
        <v>1</v>
      </c>
    </row>
    <row r="752" spans="1:11" x14ac:dyDescent="0.3">
      <c r="A752" t="s">
        <v>16</v>
      </c>
      <c r="B752" t="s">
        <v>108</v>
      </c>
      <c r="C752" t="s">
        <v>64</v>
      </c>
      <c r="D752">
        <v>95</v>
      </c>
      <c r="E752">
        <v>6.0836985999999996E-3</v>
      </c>
      <c r="F752">
        <v>6.2512158000000003E-4</v>
      </c>
      <c r="G752">
        <v>1.3394247100000001E-3</v>
      </c>
      <c r="H752">
        <v>4.1191518E-3</v>
      </c>
      <c r="I752" s="45">
        <f t="shared" si="36"/>
        <v>6.0836985999999996E-3</v>
      </c>
      <c r="J752" s="45">
        <f t="shared" si="37"/>
        <v>6.0836980899999999E-3</v>
      </c>
      <c r="K752" t="b">
        <f t="shared" si="38"/>
        <v>1</v>
      </c>
    </row>
    <row r="753" spans="1:11" x14ac:dyDescent="0.3">
      <c r="A753" t="s">
        <v>16</v>
      </c>
      <c r="B753" t="s">
        <v>6</v>
      </c>
      <c r="C753" t="s">
        <v>64</v>
      </c>
      <c r="D753">
        <v>236</v>
      </c>
      <c r="E753">
        <v>5.8906639900000004E-3</v>
      </c>
      <c r="F753">
        <v>6.3716236000000001E-4</v>
      </c>
      <c r="G753">
        <v>1.34107201E-3</v>
      </c>
      <c r="H753">
        <v>3.9124291299999997E-3</v>
      </c>
      <c r="I753" s="45">
        <f t="shared" si="36"/>
        <v>5.8906639900000004E-3</v>
      </c>
      <c r="J753" s="45">
        <f t="shared" si="37"/>
        <v>5.8906634999999997E-3</v>
      </c>
      <c r="K753" t="b">
        <f t="shared" si="38"/>
        <v>1</v>
      </c>
    </row>
    <row r="754" spans="1:11" x14ac:dyDescent="0.3">
      <c r="A754" t="s">
        <v>16</v>
      </c>
      <c r="B754" t="s">
        <v>47</v>
      </c>
      <c r="C754" t="s">
        <v>65</v>
      </c>
      <c r="D754">
        <v>1100</v>
      </c>
      <c r="E754">
        <v>5.1007152500000003E-3</v>
      </c>
      <c r="F754">
        <v>3.8138654000000001E-4</v>
      </c>
      <c r="G754">
        <v>1.3101744199999999E-3</v>
      </c>
      <c r="H754">
        <v>3.4091537800000002E-3</v>
      </c>
      <c r="I754" s="45">
        <f t="shared" si="36"/>
        <v>5.1007152500000003E-3</v>
      </c>
      <c r="J754" s="45">
        <f t="shared" si="37"/>
        <v>5.1007147399999998E-3</v>
      </c>
      <c r="K754" t="b">
        <f t="shared" si="38"/>
        <v>1</v>
      </c>
    </row>
    <row r="755" spans="1:11" x14ac:dyDescent="0.3">
      <c r="A755" t="s">
        <v>16</v>
      </c>
      <c r="B755" t="s">
        <v>13</v>
      </c>
      <c r="C755" t="s">
        <v>65</v>
      </c>
      <c r="D755">
        <v>552</v>
      </c>
      <c r="E755">
        <v>4.5534334000000001E-3</v>
      </c>
      <c r="F755">
        <v>3.2717701999999998E-4</v>
      </c>
      <c r="G755">
        <v>1.17782954E-3</v>
      </c>
      <c r="H755">
        <v>3.0484263499999998E-3</v>
      </c>
      <c r="I755" s="45">
        <f t="shared" si="36"/>
        <v>4.5534334000000001E-3</v>
      </c>
      <c r="J755" s="45">
        <f t="shared" si="37"/>
        <v>4.5534329100000003E-3</v>
      </c>
      <c r="K755" t="b">
        <f t="shared" si="38"/>
        <v>1</v>
      </c>
    </row>
    <row r="756" spans="1:11" x14ac:dyDescent="0.3">
      <c r="A756" t="s">
        <v>16</v>
      </c>
      <c r="B756" t="s">
        <v>48</v>
      </c>
      <c r="C756" t="s">
        <v>65</v>
      </c>
      <c r="D756">
        <v>243</v>
      </c>
      <c r="E756">
        <v>4.9778042299999997E-3</v>
      </c>
      <c r="F756">
        <v>4.1209396E-4</v>
      </c>
      <c r="G756">
        <v>1.18560407E-3</v>
      </c>
      <c r="H756">
        <v>3.3801056699999999E-3</v>
      </c>
      <c r="I756" s="45">
        <f t="shared" si="36"/>
        <v>4.9778042299999997E-3</v>
      </c>
      <c r="J756" s="45">
        <f t="shared" si="37"/>
        <v>4.9778037000000001E-3</v>
      </c>
      <c r="K756" t="b">
        <f t="shared" si="38"/>
        <v>1</v>
      </c>
    </row>
    <row r="757" spans="1:11" x14ac:dyDescent="0.3">
      <c r="A757" t="s">
        <v>16</v>
      </c>
      <c r="B757" t="s">
        <v>108</v>
      </c>
      <c r="C757" t="s">
        <v>65</v>
      </c>
      <c r="D757">
        <v>74</v>
      </c>
      <c r="E757">
        <v>6.6769892600000002E-3</v>
      </c>
      <c r="F757">
        <v>5.0816415000000002E-4</v>
      </c>
      <c r="G757">
        <v>1.87453052E-3</v>
      </c>
      <c r="H757">
        <v>4.2942940400000004E-3</v>
      </c>
      <c r="I757" s="45">
        <f t="shared" si="36"/>
        <v>6.6769892600000002E-3</v>
      </c>
      <c r="J757" s="45">
        <f t="shared" si="37"/>
        <v>6.6769887100000007E-3</v>
      </c>
      <c r="K757" t="b">
        <f t="shared" si="38"/>
        <v>1</v>
      </c>
    </row>
    <row r="758" spans="1:11" x14ac:dyDescent="0.3">
      <c r="A758" t="s">
        <v>16</v>
      </c>
      <c r="B758" t="s">
        <v>6</v>
      </c>
      <c r="C758" t="s">
        <v>65</v>
      </c>
      <c r="D758">
        <v>231</v>
      </c>
      <c r="E758">
        <v>6.0328480800000001E-3</v>
      </c>
      <c r="F758">
        <v>4.3801083000000001E-4</v>
      </c>
      <c r="G758">
        <v>1.5766792599999999E-3</v>
      </c>
      <c r="H758">
        <v>4.0181574900000003E-3</v>
      </c>
      <c r="I758" s="45">
        <f t="shared" si="36"/>
        <v>6.0328480800000001E-3</v>
      </c>
      <c r="J758" s="45">
        <f t="shared" si="37"/>
        <v>6.0328475800000003E-3</v>
      </c>
      <c r="K758" t="b">
        <f t="shared" si="38"/>
        <v>1</v>
      </c>
    </row>
    <row r="759" spans="1:11" x14ac:dyDescent="0.3">
      <c r="A759" t="s">
        <v>16</v>
      </c>
      <c r="B759" t="s">
        <v>47</v>
      </c>
      <c r="C759" t="s">
        <v>66</v>
      </c>
      <c r="D759">
        <v>2124</v>
      </c>
      <c r="E759">
        <v>6.2214950600000003E-3</v>
      </c>
      <c r="F759">
        <v>7.3655007000000003E-4</v>
      </c>
      <c r="G759">
        <v>1.7865104E-3</v>
      </c>
      <c r="H759">
        <v>3.6984341E-3</v>
      </c>
      <c r="I759" s="45">
        <f t="shared" si="36"/>
        <v>6.2214950600000003E-3</v>
      </c>
      <c r="J759" s="45">
        <f t="shared" si="37"/>
        <v>6.2214945699999996E-3</v>
      </c>
      <c r="K759" t="b">
        <f t="shared" si="38"/>
        <v>1</v>
      </c>
    </row>
    <row r="760" spans="1:11" x14ac:dyDescent="0.3">
      <c r="A760" t="s">
        <v>16</v>
      </c>
      <c r="B760" t="s">
        <v>13</v>
      </c>
      <c r="C760" t="s">
        <v>66</v>
      </c>
      <c r="D760">
        <v>878</v>
      </c>
      <c r="E760">
        <v>5.6961051700000001E-3</v>
      </c>
      <c r="F760">
        <v>6.4841154999999997E-4</v>
      </c>
      <c r="G760">
        <v>1.61235527E-3</v>
      </c>
      <c r="H760">
        <v>3.4353378500000002E-3</v>
      </c>
      <c r="I760" s="45">
        <f t="shared" si="36"/>
        <v>5.6961051700000001E-3</v>
      </c>
      <c r="J760" s="45">
        <f t="shared" si="37"/>
        <v>5.6961046700000004E-3</v>
      </c>
      <c r="K760" t="b">
        <f t="shared" si="38"/>
        <v>1</v>
      </c>
    </row>
    <row r="761" spans="1:11" x14ac:dyDescent="0.3">
      <c r="A761" t="s">
        <v>16</v>
      </c>
      <c r="B761" t="s">
        <v>48</v>
      </c>
      <c r="C761" t="s">
        <v>66</v>
      </c>
      <c r="D761">
        <v>447</v>
      </c>
      <c r="E761">
        <v>5.7941314200000002E-3</v>
      </c>
      <c r="F761">
        <v>7.1394147000000002E-4</v>
      </c>
      <c r="G761">
        <v>1.7627286500000001E-3</v>
      </c>
      <c r="H761">
        <v>3.3174608400000001E-3</v>
      </c>
      <c r="I761" s="45">
        <f t="shared" si="36"/>
        <v>5.7941314200000002E-3</v>
      </c>
      <c r="J761" s="45">
        <f t="shared" si="37"/>
        <v>5.7941309600000003E-3</v>
      </c>
      <c r="K761" t="b">
        <f t="shared" si="38"/>
        <v>1</v>
      </c>
    </row>
    <row r="762" spans="1:11" x14ac:dyDescent="0.3">
      <c r="A762" t="s">
        <v>16</v>
      </c>
      <c r="B762" t="s">
        <v>108</v>
      </c>
      <c r="C762" t="s">
        <v>66</v>
      </c>
      <c r="D762">
        <v>180</v>
      </c>
      <c r="E762">
        <v>7.80066847E-3</v>
      </c>
      <c r="F762">
        <v>9.0965766999999995E-4</v>
      </c>
      <c r="G762">
        <v>2.0607636399999998E-3</v>
      </c>
      <c r="H762">
        <v>4.8302466499999999E-3</v>
      </c>
      <c r="I762" s="45">
        <f t="shared" si="36"/>
        <v>7.80066847E-3</v>
      </c>
      <c r="J762" s="45">
        <f t="shared" si="37"/>
        <v>7.8006679599999995E-3</v>
      </c>
      <c r="K762" t="b">
        <f t="shared" si="38"/>
        <v>1</v>
      </c>
    </row>
    <row r="763" spans="1:11" x14ac:dyDescent="0.3">
      <c r="A763" t="s">
        <v>16</v>
      </c>
      <c r="B763" t="s">
        <v>6</v>
      </c>
      <c r="C763" t="s">
        <v>66</v>
      </c>
      <c r="D763">
        <v>619</v>
      </c>
      <c r="E763">
        <v>6.8161196899999997E-3</v>
      </c>
      <c r="F763">
        <v>8.2755540999999999E-4</v>
      </c>
      <c r="G763">
        <v>1.9709579900000001E-3</v>
      </c>
      <c r="H763">
        <v>4.0176058099999998E-3</v>
      </c>
      <c r="I763" s="45">
        <f t="shared" si="36"/>
        <v>6.8161196899999997E-3</v>
      </c>
      <c r="J763" s="45">
        <f t="shared" si="37"/>
        <v>6.8161192099999999E-3</v>
      </c>
      <c r="K763" t="b">
        <f t="shared" si="38"/>
        <v>1</v>
      </c>
    </row>
    <row r="764" spans="1:11" x14ac:dyDescent="0.3">
      <c r="A764" t="s">
        <v>16</v>
      </c>
      <c r="B764" t="s">
        <v>47</v>
      </c>
      <c r="C764" t="s">
        <v>67</v>
      </c>
      <c r="D764">
        <v>765</v>
      </c>
      <c r="E764">
        <v>7.1311120799999999E-3</v>
      </c>
      <c r="F764">
        <v>1.09245618E-3</v>
      </c>
      <c r="G764">
        <v>1.7685636600000001E-3</v>
      </c>
      <c r="H764">
        <v>4.2700917399999998E-3</v>
      </c>
      <c r="I764" s="45">
        <f t="shared" si="36"/>
        <v>7.1311120799999999E-3</v>
      </c>
      <c r="J764" s="45">
        <f t="shared" si="37"/>
        <v>7.1311115800000002E-3</v>
      </c>
      <c r="K764" t="b">
        <f t="shared" si="38"/>
        <v>1</v>
      </c>
    </row>
    <row r="765" spans="1:11" x14ac:dyDescent="0.3">
      <c r="A765" t="s">
        <v>16</v>
      </c>
      <c r="B765" t="s">
        <v>13</v>
      </c>
      <c r="C765" t="s">
        <v>67</v>
      </c>
      <c r="D765">
        <v>280</v>
      </c>
      <c r="E765">
        <v>6.47557019E-3</v>
      </c>
      <c r="F765">
        <v>9.4109597999999996E-4</v>
      </c>
      <c r="G765">
        <v>1.59432845E-3</v>
      </c>
      <c r="H765">
        <v>3.9401452399999998E-3</v>
      </c>
      <c r="I765" s="45">
        <f t="shared" si="36"/>
        <v>6.47557019E-3</v>
      </c>
      <c r="J765" s="45">
        <f t="shared" si="37"/>
        <v>6.4755696700000004E-3</v>
      </c>
      <c r="K765" t="b">
        <f t="shared" si="38"/>
        <v>1</v>
      </c>
    </row>
    <row r="766" spans="1:11" x14ac:dyDescent="0.3">
      <c r="A766" t="s">
        <v>16</v>
      </c>
      <c r="B766" t="s">
        <v>48</v>
      </c>
      <c r="C766" t="s">
        <v>67</v>
      </c>
      <c r="D766">
        <v>173</v>
      </c>
      <c r="E766">
        <v>6.8511157000000003E-3</v>
      </c>
      <c r="F766">
        <v>1.1335899899999999E-3</v>
      </c>
      <c r="G766">
        <v>1.7175789600000001E-3</v>
      </c>
      <c r="H766">
        <v>3.9999462399999998E-3</v>
      </c>
      <c r="I766" s="45">
        <f t="shared" si="36"/>
        <v>6.8511157000000003E-3</v>
      </c>
      <c r="J766" s="45">
        <f t="shared" si="37"/>
        <v>6.8511151899999997E-3</v>
      </c>
      <c r="K766" t="b">
        <f t="shared" si="38"/>
        <v>1</v>
      </c>
    </row>
    <row r="767" spans="1:11" x14ac:dyDescent="0.3">
      <c r="A767" t="s">
        <v>16</v>
      </c>
      <c r="B767" t="s">
        <v>108</v>
      </c>
      <c r="C767" t="s">
        <v>67</v>
      </c>
      <c r="D767">
        <v>71</v>
      </c>
      <c r="E767">
        <v>7.9041142599999992E-3</v>
      </c>
      <c r="F767">
        <v>1.17843615E-3</v>
      </c>
      <c r="G767">
        <v>2.0955591999999999E-3</v>
      </c>
      <c r="H767">
        <v>4.6301184299999999E-3</v>
      </c>
      <c r="I767" s="45">
        <f t="shared" si="36"/>
        <v>7.9041142599999992E-3</v>
      </c>
      <c r="J767" s="45">
        <f t="shared" si="37"/>
        <v>7.9041137799999994E-3</v>
      </c>
      <c r="K767" t="b">
        <f t="shared" si="38"/>
        <v>1</v>
      </c>
    </row>
    <row r="768" spans="1:11" x14ac:dyDescent="0.3">
      <c r="A768" t="s">
        <v>16</v>
      </c>
      <c r="B768" t="s">
        <v>6</v>
      </c>
      <c r="C768" t="s">
        <v>67</v>
      </c>
      <c r="D768">
        <v>241</v>
      </c>
      <c r="E768">
        <v>7.8659998400000004E-3</v>
      </c>
      <c r="F768">
        <v>1.21345256E-3</v>
      </c>
      <c r="G768">
        <v>1.91125879E-3</v>
      </c>
      <c r="H768">
        <v>4.7412879999999998E-3</v>
      </c>
      <c r="I768" s="45">
        <f t="shared" si="36"/>
        <v>7.8659998400000004E-3</v>
      </c>
      <c r="J768" s="45">
        <f t="shared" si="37"/>
        <v>7.8659993499999997E-3</v>
      </c>
      <c r="K768" t="b">
        <f t="shared" si="38"/>
        <v>1</v>
      </c>
    </row>
    <row r="769" spans="1:11" x14ac:dyDescent="0.3">
      <c r="A769" t="s">
        <v>16</v>
      </c>
      <c r="B769" t="s">
        <v>47</v>
      </c>
      <c r="C769" t="s">
        <v>68</v>
      </c>
      <c r="D769">
        <v>10553</v>
      </c>
      <c r="E769">
        <v>4.7032349300000003E-3</v>
      </c>
      <c r="F769">
        <v>9.872574199999999E-4</v>
      </c>
      <c r="G769">
        <v>7.3665288999999999E-4</v>
      </c>
      <c r="H769">
        <v>2.9793241400000001E-3</v>
      </c>
      <c r="I769" s="45">
        <f t="shared" si="36"/>
        <v>4.7032349300000003E-3</v>
      </c>
      <c r="J769" s="45">
        <f t="shared" si="37"/>
        <v>4.7032344499999997E-3</v>
      </c>
      <c r="K769" t="b">
        <f t="shared" si="38"/>
        <v>1</v>
      </c>
    </row>
    <row r="770" spans="1:11" x14ac:dyDescent="0.3">
      <c r="A770" t="s">
        <v>16</v>
      </c>
      <c r="B770" t="s">
        <v>13</v>
      </c>
      <c r="C770" t="s">
        <v>68</v>
      </c>
      <c r="D770">
        <v>5928</v>
      </c>
      <c r="E770">
        <v>4.53494768E-3</v>
      </c>
      <c r="F770">
        <v>9.4307397999999999E-4</v>
      </c>
      <c r="G770">
        <v>7.0689687000000004E-4</v>
      </c>
      <c r="H770">
        <v>2.8849763499999999E-3</v>
      </c>
      <c r="I770" s="45">
        <f t="shared" si="36"/>
        <v>4.53494768E-3</v>
      </c>
      <c r="J770" s="45">
        <f t="shared" si="37"/>
        <v>4.5349472000000002E-3</v>
      </c>
      <c r="K770" t="b">
        <f t="shared" si="38"/>
        <v>1</v>
      </c>
    </row>
    <row r="771" spans="1:11" x14ac:dyDescent="0.3">
      <c r="A771" t="s">
        <v>16</v>
      </c>
      <c r="B771" t="s">
        <v>48</v>
      </c>
      <c r="C771" t="s">
        <v>68</v>
      </c>
      <c r="D771">
        <v>2539</v>
      </c>
      <c r="E771">
        <v>4.5302765100000003E-3</v>
      </c>
      <c r="F771">
        <v>1.0268740399999999E-3</v>
      </c>
      <c r="G771">
        <v>7.2689173000000003E-4</v>
      </c>
      <c r="H771">
        <v>2.7765102700000001E-3</v>
      </c>
      <c r="I771" s="45">
        <f t="shared" si="36"/>
        <v>4.5302765100000003E-3</v>
      </c>
      <c r="J771" s="45">
        <f t="shared" si="37"/>
        <v>4.5302760399999996E-3</v>
      </c>
      <c r="K771" t="b">
        <f t="shared" si="38"/>
        <v>1</v>
      </c>
    </row>
    <row r="772" spans="1:11" x14ac:dyDescent="0.3">
      <c r="A772" t="s">
        <v>16</v>
      </c>
      <c r="B772" t="s">
        <v>108</v>
      </c>
      <c r="C772" t="s">
        <v>68</v>
      </c>
      <c r="D772">
        <v>522</v>
      </c>
      <c r="E772">
        <v>5.31014946E-3</v>
      </c>
      <c r="F772">
        <v>1.2290688600000001E-3</v>
      </c>
      <c r="G772">
        <v>8.0971932E-4</v>
      </c>
      <c r="H772">
        <v>3.2713607999999999E-3</v>
      </c>
      <c r="I772" s="45">
        <f t="shared" si="36"/>
        <v>5.31014946E-3</v>
      </c>
      <c r="J772" s="45">
        <f t="shared" si="37"/>
        <v>5.3101489800000002E-3</v>
      </c>
      <c r="K772" t="b">
        <f t="shared" si="38"/>
        <v>1</v>
      </c>
    </row>
    <row r="773" spans="1:11" x14ac:dyDescent="0.3">
      <c r="A773" t="s">
        <v>16</v>
      </c>
      <c r="B773" t="s">
        <v>6</v>
      </c>
      <c r="C773" t="s">
        <v>68</v>
      </c>
      <c r="D773">
        <v>1564</v>
      </c>
      <c r="E773">
        <v>5.4193083299999998E-3</v>
      </c>
      <c r="F773">
        <v>1.00970453E-3</v>
      </c>
      <c r="G773">
        <v>8.4089620000000001E-4</v>
      </c>
      <c r="H773">
        <v>3.5687071299999999E-3</v>
      </c>
      <c r="I773" s="45">
        <f t="shared" si="36"/>
        <v>5.4193083299999998E-3</v>
      </c>
      <c r="J773" s="45">
        <f t="shared" si="37"/>
        <v>5.41930786E-3</v>
      </c>
      <c r="K773" t="b">
        <f t="shared" si="38"/>
        <v>1</v>
      </c>
    </row>
    <row r="774" spans="1:11" x14ac:dyDescent="0.3">
      <c r="A774" t="s">
        <v>16</v>
      </c>
      <c r="B774" t="s">
        <v>47</v>
      </c>
      <c r="C774" t="s">
        <v>69</v>
      </c>
      <c r="D774">
        <v>4141</v>
      </c>
      <c r="E774">
        <v>4.7835274000000002E-3</v>
      </c>
      <c r="F774">
        <v>9.1881801999999999E-4</v>
      </c>
      <c r="G774">
        <v>7.6244922999999995E-4</v>
      </c>
      <c r="H774">
        <v>3.1022596799999999E-3</v>
      </c>
      <c r="I774" s="45">
        <f t="shared" si="36"/>
        <v>4.7835274000000002E-3</v>
      </c>
      <c r="J774" s="45">
        <f t="shared" si="37"/>
        <v>4.7835269300000004E-3</v>
      </c>
      <c r="K774" t="b">
        <f t="shared" si="38"/>
        <v>1</v>
      </c>
    </row>
    <row r="775" spans="1:11" x14ac:dyDescent="0.3">
      <c r="A775" t="s">
        <v>16</v>
      </c>
      <c r="B775" t="s">
        <v>13</v>
      </c>
      <c r="C775" t="s">
        <v>69</v>
      </c>
      <c r="D775">
        <v>2112</v>
      </c>
      <c r="E775">
        <v>4.5603164599999999E-3</v>
      </c>
      <c r="F775">
        <v>8.8072542000000001E-4</v>
      </c>
      <c r="G775">
        <v>7.0831994000000004E-4</v>
      </c>
      <c r="H775">
        <v>2.9712706299999999E-3</v>
      </c>
      <c r="I775" s="45">
        <f t="shared" si="36"/>
        <v>4.5603164599999999E-3</v>
      </c>
      <c r="J775" s="45">
        <f t="shared" si="37"/>
        <v>4.5603159900000001E-3</v>
      </c>
      <c r="K775" t="b">
        <f t="shared" si="38"/>
        <v>1</v>
      </c>
    </row>
    <row r="776" spans="1:11" x14ac:dyDescent="0.3">
      <c r="A776" t="s">
        <v>16</v>
      </c>
      <c r="B776" t="s">
        <v>48</v>
      </c>
      <c r="C776" t="s">
        <v>69</v>
      </c>
      <c r="D776">
        <v>943</v>
      </c>
      <c r="E776">
        <v>4.6969504799999999E-3</v>
      </c>
      <c r="F776">
        <v>9.4258106000000004E-4</v>
      </c>
      <c r="G776">
        <v>7.5680672999999996E-4</v>
      </c>
      <c r="H776">
        <v>2.9975622000000001E-3</v>
      </c>
      <c r="I776" s="45">
        <f t="shared" si="36"/>
        <v>4.6969504799999999E-3</v>
      </c>
      <c r="J776" s="45">
        <f t="shared" si="37"/>
        <v>4.6969499900000001E-3</v>
      </c>
      <c r="K776" t="b">
        <f t="shared" si="38"/>
        <v>1</v>
      </c>
    </row>
    <row r="777" spans="1:11" x14ac:dyDescent="0.3">
      <c r="A777" t="s">
        <v>16</v>
      </c>
      <c r="B777" t="s">
        <v>108</v>
      </c>
      <c r="C777" t="s">
        <v>69</v>
      </c>
      <c r="D777">
        <v>270</v>
      </c>
      <c r="E777">
        <v>5.5613423599999998E-3</v>
      </c>
      <c r="F777">
        <v>1.07343082E-3</v>
      </c>
      <c r="G777">
        <v>8.7894353000000003E-4</v>
      </c>
      <c r="H777">
        <v>3.6089675399999998E-3</v>
      </c>
      <c r="I777" s="45">
        <f t="shared" si="36"/>
        <v>5.5613423599999998E-3</v>
      </c>
      <c r="J777" s="45">
        <f t="shared" si="37"/>
        <v>5.5613418899999999E-3</v>
      </c>
      <c r="K777" t="b">
        <f t="shared" si="38"/>
        <v>1</v>
      </c>
    </row>
    <row r="778" spans="1:11" x14ac:dyDescent="0.3">
      <c r="A778" t="s">
        <v>16</v>
      </c>
      <c r="B778" t="s">
        <v>6</v>
      </c>
      <c r="C778" t="s">
        <v>69</v>
      </c>
      <c r="D778">
        <v>816</v>
      </c>
      <c r="E778">
        <v>5.2039360699999999E-3</v>
      </c>
      <c r="F778">
        <v>9.3879051000000002E-4</v>
      </c>
      <c r="G778">
        <v>8.7052330999999995E-4</v>
      </c>
      <c r="H778">
        <v>3.3946217899999999E-3</v>
      </c>
      <c r="I778" s="45">
        <f t="shared" si="36"/>
        <v>5.2039360699999999E-3</v>
      </c>
      <c r="J778" s="45">
        <f t="shared" si="37"/>
        <v>5.20393561E-3</v>
      </c>
      <c r="K778" t="b">
        <f t="shared" si="38"/>
        <v>1</v>
      </c>
    </row>
    <row r="779" spans="1:11" x14ac:dyDescent="0.3">
      <c r="A779" t="s">
        <v>16</v>
      </c>
      <c r="B779" t="s">
        <v>47</v>
      </c>
      <c r="C779" t="s">
        <v>70</v>
      </c>
      <c r="D779">
        <v>1831</v>
      </c>
      <c r="E779">
        <v>5.88811873E-3</v>
      </c>
      <c r="F779">
        <v>8.2438862999999999E-4</v>
      </c>
      <c r="G779">
        <v>1.3267704400000001E-3</v>
      </c>
      <c r="H779">
        <v>3.7369591799999999E-3</v>
      </c>
      <c r="I779" s="45">
        <f t="shared" si="36"/>
        <v>5.88811873E-3</v>
      </c>
      <c r="J779" s="45">
        <f t="shared" si="37"/>
        <v>5.8881182500000002E-3</v>
      </c>
      <c r="K779" t="b">
        <f t="shared" si="38"/>
        <v>1</v>
      </c>
    </row>
    <row r="780" spans="1:11" x14ac:dyDescent="0.3">
      <c r="A780" t="s">
        <v>16</v>
      </c>
      <c r="B780" t="s">
        <v>13</v>
      </c>
      <c r="C780" t="s">
        <v>70</v>
      </c>
      <c r="D780">
        <v>853</v>
      </c>
      <c r="E780">
        <v>5.3304918199999999E-3</v>
      </c>
      <c r="F780">
        <v>7.1334535999999997E-4</v>
      </c>
      <c r="G780">
        <v>1.1498358499999999E-3</v>
      </c>
      <c r="H780">
        <v>3.4673101299999998E-3</v>
      </c>
      <c r="I780" s="45">
        <f t="shared" si="36"/>
        <v>5.3304918199999999E-3</v>
      </c>
      <c r="J780" s="45">
        <f t="shared" si="37"/>
        <v>5.3304913400000001E-3</v>
      </c>
      <c r="K780" t="b">
        <f t="shared" si="38"/>
        <v>1</v>
      </c>
    </row>
    <row r="781" spans="1:11" x14ac:dyDescent="0.3">
      <c r="A781" t="s">
        <v>16</v>
      </c>
      <c r="B781" t="s">
        <v>48</v>
      </c>
      <c r="C781" t="s">
        <v>70</v>
      </c>
      <c r="D781">
        <v>350</v>
      </c>
      <c r="E781">
        <v>5.7662696000000003E-3</v>
      </c>
      <c r="F781">
        <v>8.4358442000000004E-4</v>
      </c>
      <c r="G781">
        <v>1.35552223E-3</v>
      </c>
      <c r="H781">
        <v>3.5671624599999999E-3</v>
      </c>
      <c r="I781" s="45">
        <f t="shared" si="36"/>
        <v>5.7662696000000003E-3</v>
      </c>
      <c r="J781" s="45">
        <f t="shared" si="37"/>
        <v>5.7662691099999996E-3</v>
      </c>
      <c r="K781" t="b">
        <f t="shared" si="38"/>
        <v>1</v>
      </c>
    </row>
    <row r="782" spans="1:11" x14ac:dyDescent="0.3">
      <c r="A782" t="s">
        <v>16</v>
      </c>
      <c r="B782" t="s">
        <v>108</v>
      </c>
      <c r="C782" t="s">
        <v>70</v>
      </c>
      <c r="D782">
        <v>194</v>
      </c>
      <c r="E782">
        <v>7.7131655599999996E-3</v>
      </c>
      <c r="F782">
        <v>1.2393802500000001E-3</v>
      </c>
      <c r="G782">
        <v>1.5851109600000001E-3</v>
      </c>
      <c r="H782">
        <v>4.8886738699999996E-3</v>
      </c>
      <c r="I782" s="45">
        <f t="shared" si="36"/>
        <v>7.7131655599999996E-3</v>
      </c>
      <c r="J782" s="45">
        <f t="shared" si="37"/>
        <v>7.7131650799999998E-3</v>
      </c>
      <c r="K782" t="b">
        <f t="shared" si="38"/>
        <v>1</v>
      </c>
    </row>
    <row r="783" spans="1:11" x14ac:dyDescent="0.3">
      <c r="A783" t="s">
        <v>16</v>
      </c>
      <c r="B783" t="s">
        <v>6</v>
      </c>
      <c r="C783" t="s">
        <v>70</v>
      </c>
      <c r="D783">
        <v>434</v>
      </c>
      <c r="E783">
        <v>6.2665608100000002E-3</v>
      </c>
      <c r="F783">
        <v>8.4165363000000002E-4</v>
      </c>
      <c r="G783">
        <v>1.5358580599999999E-3</v>
      </c>
      <c r="H783">
        <v>3.8890486599999999E-3</v>
      </c>
      <c r="I783" s="45">
        <f t="shared" si="36"/>
        <v>6.2665608100000002E-3</v>
      </c>
      <c r="J783" s="45">
        <f t="shared" si="37"/>
        <v>6.2665603500000003E-3</v>
      </c>
      <c r="K783" t="b">
        <f t="shared" si="38"/>
        <v>1</v>
      </c>
    </row>
    <row r="784" spans="1:11" x14ac:dyDescent="0.3">
      <c r="A784" t="s">
        <v>16</v>
      </c>
      <c r="B784" t="s">
        <v>47</v>
      </c>
      <c r="C784" t="s">
        <v>71</v>
      </c>
      <c r="D784">
        <v>1008</v>
      </c>
      <c r="E784">
        <v>7.7473496699999997E-3</v>
      </c>
      <c r="F784">
        <v>1.45477362E-3</v>
      </c>
      <c r="G784">
        <v>1.5909756499999999E-3</v>
      </c>
      <c r="H784">
        <v>4.7015884500000004E-3</v>
      </c>
      <c r="I784" s="45">
        <f t="shared" si="36"/>
        <v>7.7473496699999997E-3</v>
      </c>
      <c r="J784" s="45">
        <f t="shared" si="37"/>
        <v>7.7473377200000006E-3</v>
      </c>
      <c r="K784" t="b">
        <f t="shared" si="38"/>
        <v>1</v>
      </c>
    </row>
    <row r="785" spans="1:11" x14ac:dyDescent="0.3">
      <c r="A785" t="s">
        <v>16</v>
      </c>
      <c r="B785" t="s">
        <v>13</v>
      </c>
      <c r="C785" t="s">
        <v>71</v>
      </c>
      <c r="D785">
        <v>386</v>
      </c>
      <c r="E785">
        <v>7.0116098300000004E-3</v>
      </c>
      <c r="F785">
        <v>1.2809739199999999E-3</v>
      </c>
      <c r="G785">
        <v>1.51974165E-3</v>
      </c>
      <c r="H785">
        <v>4.2108638099999998E-3</v>
      </c>
      <c r="I785" s="45">
        <f t="shared" si="36"/>
        <v>7.0116098300000004E-3</v>
      </c>
      <c r="J785" s="45">
        <f t="shared" si="37"/>
        <v>7.0115793799999998E-3</v>
      </c>
      <c r="K785" t="b">
        <f t="shared" si="38"/>
        <v>1</v>
      </c>
    </row>
    <row r="786" spans="1:11" x14ac:dyDescent="0.3">
      <c r="A786" t="s">
        <v>16</v>
      </c>
      <c r="B786" t="s">
        <v>48</v>
      </c>
      <c r="C786" t="s">
        <v>71</v>
      </c>
      <c r="D786">
        <v>264</v>
      </c>
      <c r="E786">
        <v>7.6995210299999998E-3</v>
      </c>
      <c r="F786">
        <v>1.38744189E-3</v>
      </c>
      <c r="G786">
        <v>1.5053747000000001E-3</v>
      </c>
      <c r="H786">
        <v>4.8067039800000003E-3</v>
      </c>
      <c r="I786" s="45">
        <f t="shared" si="36"/>
        <v>7.6995210299999998E-3</v>
      </c>
      <c r="J786" s="45">
        <f t="shared" si="37"/>
        <v>7.69952057E-3</v>
      </c>
      <c r="K786" t="b">
        <f t="shared" si="38"/>
        <v>1</v>
      </c>
    </row>
    <row r="787" spans="1:11" x14ac:dyDescent="0.3">
      <c r="A787" t="s">
        <v>16</v>
      </c>
      <c r="B787" t="s">
        <v>108</v>
      </c>
      <c r="C787" t="s">
        <v>71</v>
      </c>
      <c r="D787">
        <v>97</v>
      </c>
      <c r="E787">
        <v>9.5944299199999996E-3</v>
      </c>
      <c r="F787">
        <v>1.9891893200000002E-3</v>
      </c>
      <c r="G787">
        <v>1.6961385199999999E-3</v>
      </c>
      <c r="H787">
        <v>5.9091014999999997E-3</v>
      </c>
      <c r="I787" s="45">
        <f t="shared" si="36"/>
        <v>9.5944299199999996E-3</v>
      </c>
      <c r="J787" s="45">
        <f t="shared" si="37"/>
        <v>9.5944293400000002E-3</v>
      </c>
      <c r="K787" t="b">
        <f t="shared" si="38"/>
        <v>1</v>
      </c>
    </row>
    <row r="788" spans="1:11" x14ac:dyDescent="0.3">
      <c r="A788" t="s">
        <v>16</v>
      </c>
      <c r="B788" t="s">
        <v>6</v>
      </c>
      <c r="C788" t="s">
        <v>71</v>
      </c>
      <c r="D788">
        <v>261</v>
      </c>
      <c r="E788">
        <v>8.1973709699999994E-3</v>
      </c>
      <c r="F788">
        <v>1.5813021E-3</v>
      </c>
      <c r="G788">
        <v>1.7438269000000001E-3</v>
      </c>
      <c r="H788">
        <v>4.8722415E-3</v>
      </c>
      <c r="I788" s="45">
        <f t="shared" si="36"/>
        <v>8.1973709699999994E-3</v>
      </c>
      <c r="J788" s="45">
        <f t="shared" si="37"/>
        <v>8.1973705000000004E-3</v>
      </c>
      <c r="K788" t="b">
        <f t="shared" si="38"/>
        <v>1</v>
      </c>
    </row>
    <row r="789" spans="1:11" x14ac:dyDescent="0.3">
      <c r="A789" t="s">
        <v>16</v>
      </c>
      <c r="B789" t="s">
        <v>47</v>
      </c>
      <c r="C789" t="s">
        <v>72</v>
      </c>
      <c r="D789">
        <v>1264</v>
      </c>
      <c r="E789">
        <v>5.60159522E-3</v>
      </c>
      <c r="F789">
        <v>8.3542999E-4</v>
      </c>
      <c r="G789">
        <v>1.1293876499999999E-3</v>
      </c>
      <c r="H789">
        <v>3.6367771099999999E-3</v>
      </c>
      <c r="I789" s="45">
        <f t="shared" si="36"/>
        <v>5.60159522E-3</v>
      </c>
      <c r="J789" s="45">
        <f t="shared" si="37"/>
        <v>5.6015947499999993E-3</v>
      </c>
      <c r="K789" t="b">
        <f t="shared" si="38"/>
        <v>1</v>
      </c>
    </row>
    <row r="790" spans="1:11" x14ac:dyDescent="0.3">
      <c r="A790" t="s">
        <v>16</v>
      </c>
      <c r="B790" t="s">
        <v>13</v>
      </c>
      <c r="C790" t="s">
        <v>72</v>
      </c>
      <c r="D790">
        <v>554</v>
      </c>
      <c r="E790">
        <v>5.0494716199999999E-3</v>
      </c>
      <c r="F790">
        <v>7.1786395000000001E-4</v>
      </c>
      <c r="G790">
        <v>1.0647936899999999E-3</v>
      </c>
      <c r="H790">
        <v>3.2668135000000001E-3</v>
      </c>
      <c r="I790" s="45">
        <f t="shared" si="36"/>
        <v>5.0494716199999999E-3</v>
      </c>
      <c r="J790" s="45">
        <f t="shared" si="37"/>
        <v>5.0494711400000001E-3</v>
      </c>
      <c r="K790" t="b">
        <f t="shared" si="38"/>
        <v>1</v>
      </c>
    </row>
    <row r="791" spans="1:11" x14ac:dyDescent="0.3">
      <c r="A791" t="s">
        <v>16</v>
      </c>
      <c r="B791" t="s">
        <v>48</v>
      </c>
      <c r="C791" t="s">
        <v>72</v>
      </c>
      <c r="D791">
        <v>234</v>
      </c>
      <c r="E791">
        <v>5.1519465499999997E-3</v>
      </c>
      <c r="F791">
        <v>8.6038871999999996E-4</v>
      </c>
      <c r="G791">
        <v>1.08568746E-3</v>
      </c>
      <c r="H791">
        <v>3.20586989E-3</v>
      </c>
      <c r="I791" s="45">
        <f t="shared" si="36"/>
        <v>5.1519465499999997E-3</v>
      </c>
      <c r="J791" s="45">
        <f t="shared" si="37"/>
        <v>5.1519460699999998E-3</v>
      </c>
      <c r="K791" t="b">
        <f t="shared" si="38"/>
        <v>1</v>
      </c>
    </row>
    <row r="792" spans="1:11" x14ac:dyDescent="0.3">
      <c r="A792" t="s">
        <v>16</v>
      </c>
      <c r="B792" t="s">
        <v>108</v>
      </c>
      <c r="C792" t="s">
        <v>72</v>
      </c>
      <c r="D792">
        <v>145</v>
      </c>
      <c r="E792">
        <v>6.7270910599999999E-3</v>
      </c>
      <c r="F792">
        <v>9.9345441000000005E-4</v>
      </c>
      <c r="G792">
        <v>1.24353424E-3</v>
      </c>
      <c r="H792">
        <v>4.4901019299999996E-3</v>
      </c>
      <c r="I792" s="45">
        <f t="shared" si="36"/>
        <v>6.7270910599999999E-3</v>
      </c>
      <c r="J792" s="45">
        <f t="shared" si="37"/>
        <v>6.7270905799999992E-3</v>
      </c>
      <c r="K792" t="b">
        <f t="shared" si="38"/>
        <v>1</v>
      </c>
    </row>
    <row r="793" spans="1:11" x14ac:dyDescent="0.3">
      <c r="A793" t="s">
        <v>16</v>
      </c>
      <c r="B793" t="s">
        <v>6</v>
      </c>
      <c r="C793" t="s">
        <v>72</v>
      </c>
      <c r="D793">
        <v>331</v>
      </c>
      <c r="E793">
        <v>6.3505298499999998E-3</v>
      </c>
      <c r="F793">
        <v>9.4533238999999997E-4</v>
      </c>
      <c r="G793">
        <v>1.2183896E-3</v>
      </c>
      <c r="H793">
        <v>4.18680741E-3</v>
      </c>
      <c r="I793" s="45">
        <f t="shared" si="36"/>
        <v>6.3505298499999998E-3</v>
      </c>
      <c r="J793" s="45">
        <f t="shared" si="37"/>
        <v>6.3505293999999999E-3</v>
      </c>
      <c r="K793" t="b">
        <f t="shared" si="38"/>
        <v>1</v>
      </c>
    </row>
    <row r="794" spans="1:11" x14ac:dyDescent="0.3">
      <c r="A794" t="s">
        <v>16</v>
      </c>
      <c r="B794" t="s">
        <v>47</v>
      </c>
      <c r="C794" t="s">
        <v>73</v>
      </c>
      <c r="D794">
        <v>1327</v>
      </c>
      <c r="E794">
        <v>5.7152199700000001E-3</v>
      </c>
      <c r="F794">
        <v>7.8809215000000005E-4</v>
      </c>
      <c r="G794">
        <v>1.33537055E-3</v>
      </c>
      <c r="H794">
        <v>3.5917567900000001E-3</v>
      </c>
      <c r="I794" s="45">
        <f t="shared" si="36"/>
        <v>5.7152199700000001E-3</v>
      </c>
      <c r="J794" s="45">
        <f t="shared" si="37"/>
        <v>5.7152194900000003E-3</v>
      </c>
      <c r="K794" t="b">
        <f t="shared" si="38"/>
        <v>1</v>
      </c>
    </row>
    <row r="795" spans="1:11" x14ac:dyDescent="0.3">
      <c r="A795" t="s">
        <v>16</v>
      </c>
      <c r="B795" t="s">
        <v>13</v>
      </c>
      <c r="C795" t="s">
        <v>73</v>
      </c>
      <c r="D795">
        <v>543</v>
      </c>
      <c r="E795">
        <v>4.8647770599999996E-3</v>
      </c>
      <c r="F795">
        <v>6.5215512999999999E-4</v>
      </c>
      <c r="G795">
        <v>1.0959132500000001E-3</v>
      </c>
      <c r="H795">
        <v>3.1167082100000002E-3</v>
      </c>
      <c r="I795" s="45">
        <f t="shared" si="36"/>
        <v>4.8647770599999996E-3</v>
      </c>
      <c r="J795" s="45">
        <f t="shared" si="37"/>
        <v>4.8647765899999997E-3</v>
      </c>
      <c r="K795" t="b">
        <f t="shared" si="38"/>
        <v>1</v>
      </c>
    </row>
    <row r="796" spans="1:11" x14ac:dyDescent="0.3">
      <c r="A796" t="s">
        <v>16</v>
      </c>
      <c r="B796" t="s">
        <v>48</v>
      </c>
      <c r="C796" t="s">
        <v>73</v>
      </c>
      <c r="D796">
        <v>358</v>
      </c>
      <c r="E796">
        <v>5.8726461499999999E-3</v>
      </c>
      <c r="F796">
        <v>7.9912813999999995E-4</v>
      </c>
      <c r="G796">
        <v>1.36060006E-3</v>
      </c>
      <c r="H796">
        <v>3.7129174599999999E-3</v>
      </c>
      <c r="I796" s="45">
        <f t="shared" si="36"/>
        <v>5.8726461499999999E-3</v>
      </c>
      <c r="J796" s="45">
        <f t="shared" si="37"/>
        <v>5.8726456600000001E-3</v>
      </c>
      <c r="K796" t="b">
        <f t="shared" si="38"/>
        <v>1</v>
      </c>
    </row>
    <row r="797" spans="1:11" x14ac:dyDescent="0.3">
      <c r="A797" t="s">
        <v>16</v>
      </c>
      <c r="B797" t="s">
        <v>108</v>
      </c>
      <c r="C797" t="s">
        <v>73</v>
      </c>
      <c r="D797">
        <v>114</v>
      </c>
      <c r="E797">
        <v>7.4311644499999996E-3</v>
      </c>
      <c r="F797">
        <v>1.19811947E-3</v>
      </c>
      <c r="G797">
        <v>1.59813572E-3</v>
      </c>
      <c r="H797">
        <v>4.6349087900000004E-3</v>
      </c>
      <c r="I797" s="45">
        <f t="shared" si="36"/>
        <v>7.4311644499999996E-3</v>
      </c>
      <c r="J797" s="45">
        <f t="shared" si="37"/>
        <v>7.4311639800000006E-3</v>
      </c>
      <c r="K797" t="b">
        <f t="shared" si="38"/>
        <v>1</v>
      </c>
    </row>
    <row r="798" spans="1:11" x14ac:dyDescent="0.3">
      <c r="A798" t="s">
        <v>16</v>
      </c>
      <c r="B798" t="s">
        <v>6</v>
      </c>
      <c r="C798" t="s">
        <v>73</v>
      </c>
      <c r="D798">
        <v>312</v>
      </c>
      <c r="E798">
        <v>6.3877015700000003E-3</v>
      </c>
      <c r="F798">
        <v>8.6219409000000001E-4</v>
      </c>
      <c r="G798">
        <v>1.6271587499999999E-3</v>
      </c>
      <c r="H798">
        <v>3.8983482099999999E-3</v>
      </c>
      <c r="I798" s="45">
        <f t="shared" ref="I798:I861" si="39">E798</f>
        <v>6.3877015700000003E-3</v>
      </c>
      <c r="J798" s="45">
        <f t="shared" ref="J798:J861" si="40">SUM(F798:H798)</f>
        <v>6.3877010499999998E-3</v>
      </c>
      <c r="K798" t="b">
        <f t="shared" ref="K798:K861" si="41">ROUND(I798,5)=ROUND(J798,5)</f>
        <v>1</v>
      </c>
    </row>
    <row r="799" spans="1:11" x14ac:dyDescent="0.3">
      <c r="A799" t="s">
        <v>16</v>
      </c>
      <c r="B799" t="s">
        <v>47</v>
      </c>
      <c r="C799" t="s">
        <v>114</v>
      </c>
      <c r="D799">
        <v>128</v>
      </c>
      <c r="E799">
        <v>6.0449216300000001E-3</v>
      </c>
      <c r="F799">
        <v>6.2192536999999999E-4</v>
      </c>
      <c r="G799">
        <v>1.55996793E-3</v>
      </c>
      <c r="H799">
        <v>3.8630278399999999E-3</v>
      </c>
      <c r="I799" s="45">
        <f t="shared" si="39"/>
        <v>6.0449216300000001E-3</v>
      </c>
      <c r="J799" s="45">
        <f t="shared" si="40"/>
        <v>6.0449211399999994E-3</v>
      </c>
      <c r="K799" t="b">
        <f t="shared" si="41"/>
        <v>1</v>
      </c>
    </row>
    <row r="800" spans="1:11" x14ac:dyDescent="0.3">
      <c r="A800" t="s">
        <v>16</v>
      </c>
      <c r="B800" t="s">
        <v>13</v>
      </c>
      <c r="C800" t="s">
        <v>114</v>
      </c>
      <c r="D800">
        <v>50</v>
      </c>
      <c r="E800">
        <v>5.7337960300000001E-3</v>
      </c>
      <c r="F800">
        <v>5.2013859999999995E-4</v>
      </c>
      <c r="G800">
        <v>1.5944441900000001E-3</v>
      </c>
      <c r="H800">
        <v>3.6192127700000001E-3</v>
      </c>
      <c r="I800" s="45">
        <f t="shared" si="39"/>
        <v>5.7337960300000001E-3</v>
      </c>
      <c r="J800" s="45">
        <f t="shared" si="40"/>
        <v>5.7337955600000002E-3</v>
      </c>
      <c r="K800" t="b">
        <f t="shared" si="41"/>
        <v>1</v>
      </c>
    </row>
    <row r="801" spans="1:11" x14ac:dyDescent="0.3">
      <c r="A801" t="s">
        <v>16</v>
      </c>
      <c r="B801" t="s">
        <v>48</v>
      </c>
      <c r="C801" t="s">
        <v>114</v>
      </c>
      <c r="D801">
        <v>27</v>
      </c>
      <c r="E801">
        <v>5.8204729899999997E-3</v>
      </c>
      <c r="F801">
        <v>7.0944762999999996E-4</v>
      </c>
      <c r="G801">
        <v>1.5740738600000001E-3</v>
      </c>
      <c r="H801">
        <v>3.5369511E-3</v>
      </c>
      <c r="I801" s="45">
        <f t="shared" si="39"/>
        <v>5.8204729899999997E-3</v>
      </c>
      <c r="J801" s="45">
        <f t="shared" si="40"/>
        <v>5.8204725900000004E-3</v>
      </c>
      <c r="K801" t="b">
        <f t="shared" si="41"/>
        <v>1</v>
      </c>
    </row>
    <row r="802" spans="1:11" x14ac:dyDescent="0.3">
      <c r="A802" t="s">
        <v>16</v>
      </c>
      <c r="B802" t="s">
        <v>108</v>
      </c>
      <c r="C802" t="s">
        <v>114</v>
      </c>
      <c r="D802">
        <v>17</v>
      </c>
      <c r="E802">
        <v>7.4986381399999996E-3</v>
      </c>
      <c r="F802">
        <v>3.7717841999999999E-4</v>
      </c>
      <c r="G802">
        <v>1.8218952100000001E-3</v>
      </c>
      <c r="H802">
        <v>5.2995639999999997E-3</v>
      </c>
      <c r="I802" s="45">
        <f t="shared" si="39"/>
        <v>7.4986381399999996E-3</v>
      </c>
      <c r="J802" s="45">
        <f t="shared" si="40"/>
        <v>7.4986376299999999E-3</v>
      </c>
      <c r="K802" t="b">
        <f t="shared" si="41"/>
        <v>1</v>
      </c>
    </row>
    <row r="803" spans="1:11" x14ac:dyDescent="0.3">
      <c r="A803" t="s">
        <v>16</v>
      </c>
      <c r="B803" t="s">
        <v>6</v>
      </c>
      <c r="C803" t="s">
        <v>114</v>
      </c>
      <c r="D803">
        <v>34</v>
      </c>
      <c r="E803">
        <v>5.9538396599999998E-3</v>
      </c>
      <c r="F803">
        <v>8.2448229999999996E-4</v>
      </c>
      <c r="G803">
        <v>1.36710216E-3</v>
      </c>
      <c r="H803">
        <v>3.7622546300000001E-3</v>
      </c>
      <c r="I803" s="45">
        <f t="shared" si="39"/>
        <v>5.9538396599999998E-3</v>
      </c>
      <c r="J803" s="45">
        <f t="shared" si="40"/>
        <v>5.9538390899999995E-3</v>
      </c>
      <c r="K803" t="b">
        <f t="shared" si="41"/>
        <v>1</v>
      </c>
    </row>
    <row r="804" spans="1:11" x14ac:dyDescent="0.3">
      <c r="A804" t="s">
        <v>16</v>
      </c>
      <c r="B804" t="s">
        <v>47</v>
      </c>
      <c r="C804" t="s">
        <v>113</v>
      </c>
      <c r="D804">
        <v>3</v>
      </c>
      <c r="E804">
        <v>6.1226849400000003E-3</v>
      </c>
      <c r="F804">
        <v>9.7222175000000004E-4</v>
      </c>
      <c r="G804">
        <v>3.6342590199999998E-3</v>
      </c>
      <c r="H804">
        <v>1.5162034699999999E-3</v>
      </c>
      <c r="I804" s="45">
        <f t="shared" si="39"/>
        <v>6.1226849400000003E-3</v>
      </c>
      <c r="J804" s="45">
        <f t="shared" si="40"/>
        <v>6.1226842399999997E-3</v>
      </c>
      <c r="K804" t="b">
        <f t="shared" si="41"/>
        <v>1</v>
      </c>
    </row>
    <row r="805" spans="1:11" x14ac:dyDescent="0.3">
      <c r="A805" t="s">
        <v>16</v>
      </c>
      <c r="B805" t="s">
        <v>48</v>
      </c>
      <c r="C805" t="s">
        <v>113</v>
      </c>
      <c r="D805">
        <v>3</v>
      </c>
      <c r="E805">
        <v>6.1226849400000003E-3</v>
      </c>
      <c r="F805">
        <v>9.7222175000000004E-4</v>
      </c>
      <c r="G805">
        <v>3.6342590199999998E-3</v>
      </c>
      <c r="H805">
        <v>1.5162034699999999E-3</v>
      </c>
      <c r="I805" s="45">
        <f t="shared" si="39"/>
        <v>6.1226849400000003E-3</v>
      </c>
      <c r="J805" s="45">
        <f t="shared" si="40"/>
        <v>6.1226842399999997E-3</v>
      </c>
      <c r="K805" t="b">
        <f t="shared" si="41"/>
        <v>1</v>
      </c>
    </row>
    <row r="806" spans="1:11" x14ac:dyDescent="0.3">
      <c r="A806" t="s">
        <v>16</v>
      </c>
      <c r="B806" t="s">
        <v>47</v>
      </c>
      <c r="C806" t="s">
        <v>74</v>
      </c>
      <c r="D806">
        <v>1783</v>
      </c>
      <c r="E806">
        <v>5.8177733299999996E-3</v>
      </c>
      <c r="F806">
        <v>3.6489143000000002E-4</v>
      </c>
      <c r="G806">
        <v>1.2284679499999999E-3</v>
      </c>
      <c r="H806">
        <v>4.2244134599999997E-3</v>
      </c>
      <c r="I806" s="45">
        <f t="shared" si="39"/>
        <v>5.8177733299999996E-3</v>
      </c>
      <c r="J806" s="45">
        <f t="shared" si="40"/>
        <v>5.8177728399999998E-3</v>
      </c>
      <c r="K806" t="b">
        <f t="shared" si="41"/>
        <v>1</v>
      </c>
    </row>
    <row r="807" spans="1:11" x14ac:dyDescent="0.3">
      <c r="A807" t="s">
        <v>16</v>
      </c>
      <c r="B807" t="s">
        <v>13</v>
      </c>
      <c r="C807" t="s">
        <v>74</v>
      </c>
      <c r="D807">
        <v>648</v>
      </c>
      <c r="E807">
        <v>5.0798751600000004E-3</v>
      </c>
      <c r="F807">
        <v>2.9603171000000002E-4</v>
      </c>
      <c r="G807">
        <v>1.0713696300000001E-3</v>
      </c>
      <c r="H807">
        <v>3.71247333E-3</v>
      </c>
      <c r="I807" s="45">
        <f t="shared" si="39"/>
        <v>5.0798751600000004E-3</v>
      </c>
      <c r="J807" s="45">
        <f t="shared" si="40"/>
        <v>5.0798746699999998E-3</v>
      </c>
      <c r="K807" t="b">
        <f t="shared" si="41"/>
        <v>1</v>
      </c>
    </row>
    <row r="808" spans="1:11" x14ac:dyDescent="0.3">
      <c r="A808" t="s">
        <v>16</v>
      </c>
      <c r="B808" t="s">
        <v>48</v>
      </c>
      <c r="C808" t="s">
        <v>74</v>
      </c>
      <c r="D808">
        <v>415</v>
      </c>
      <c r="E808">
        <v>5.7253455700000001E-3</v>
      </c>
      <c r="F808">
        <v>4.1067022000000001E-4</v>
      </c>
      <c r="G808">
        <v>1.1363228400000001E-3</v>
      </c>
      <c r="H808">
        <v>4.1783520700000003E-3</v>
      </c>
      <c r="I808" s="45">
        <f t="shared" si="39"/>
        <v>5.7253455700000001E-3</v>
      </c>
      <c r="J808" s="45">
        <f t="shared" si="40"/>
        <v>5.7253451300000001E-3</v>
      </c>
      <c r="K808" t="b">
        <f t="shared" si="41"/>
        <v>1</v>
      </c>
    </row>
    <row r="809" spans="1:11" x14ac:dyDescent="0.3">
      <c r="A809" t="s">
        <v>16</v>
      </c>
      <c r="B809" t="s">
        <v>108</v>
      </c>
      <c r="C809" t="s">
        <v>74</v>
      </c>
      <c r="D809">
        <v>173</v>
      </c>
      <c r="E809">
        <v>7.0460016900000004E-3</v>
      </c>
      <c r="F809">
        <v>4.5326192000000001E-4</v>
      </c>
      <c r="G809">
        <v>1.71517049E-3</v>
      </c>
      <c r="H809">
        <v>4.87756879E-3</v>
      </c>
      <c r="I809" s="45">
        <f t="shared" si="39"/>
        <v>7.0460016900000004E-3</v>
      </c>
      <c r="J809" s="45">
        <f t="shared" si="40"/>
        <v>7.0460012000000006E-3</v>
      </c>
      <c r="K809" t="b">
        <f t="shared" si="41"/>
        <v>1</v>
      </c>
    </row>
    <row r="810" spans="1:11" x14ac:dyDescent="0.3">
      <c r="A810" t="s">
        <v>16</v>
      </c>
      <c r="B810" t="s">
        <v>6</v>
      </c>
      <c r="C810" t="s">
        <v>74</v>
      </c>
      <c r="D810">
        <v>547</v>
      </c>
      <c r="E810">
        <v>6.3735905499999997E-3</v>
      </c>
      <c r="F810">
        <v>3.8378505E-4</v>
      </c>
      <c r="G810">
        <v>1.33055277E-3</v>
      </c>
      <c r="H810">
        <v>4.6592522399999999E-3</v>
      </c>
      <c r="I810" s="45">
        <f t="shared" si="39"/>
        <v>6.3735905499999997E-3</v>
      </c>
      <c r="J810" s="45">
        <f t="shared" si="40"/>
        <v>6.3735900599999999E-3</v>
      </c>
      <c r="K810" t="b">
        <f t="shared" si="41"/>
        <v>1</v>
      </c>
    </row>
    <row r="811" spans="1:11" x14ac:dyDescent="0.3">
      <c r="A811" t="s">
        <v>16</v>
      </c>
      <c r="B811" t="s">
        <v>47</v>
      </c>
      <c r="C811" t="s">
        <v>75</v>
      </c>
      <c r="D811">
        <v>2060</v>
      </c>
      <c r="E811">
        <v>5.1456589199999998E-3</v>
      </c>
      <c r="F811">
        <v>8.0496536999999997E-4</v>
      </c>
      <c r="G811">
        <v>1.0095848899999999E-3</v>
      </c>
      <c r="H811">
        <v>3.3311081799999999E-3</v>
      </c>
      <c r="I811" s="45">
        <f t="shared" si="39"/>
        <v>5.1456589199999998E-3</v>
      </c>
      <c r="J811" s="45">
        <f t="shared" si="40"/>
        <v>5.14565844E-3</v>
      </c>
      <c r="K811" t="b">
        <f t="shared" si="41"/>
        <v>1</v>
      </c>
    </row>
    <row r="812" spans="1:11" x14ac:dyDescent="0.3">
      <c r="A812" t="s">
        <v>16</v>
      </c>
      <c r="B812" t="s">
        <v>13</v>
      </c>
      <c r="C812" t="s">
        <v>75</v>
      </c>
      <c r="D812">
        <v>1039</v>
      </c>
      <c r="E812">
        <v>4.5728284200000002E-3</v>
      </c>
      <c r="F812">
        <v>7.4233345999999997E-4</v>
      </c>
      <c r="G812">
        <v>8.7534063000000004E-4</v>
      </c>
      <c r="H812">
        <v>2.9551538499999999E-3</v>
      </c>
      <c r="I812" s="45">
        <f t="shared" si="39"/>
        <v>4.5728284200000002E-3</v>
      </c>
      <c r="J812" s="45">
        <f t="shared" si="40"/>
        <v>4.5728279399999995E-3</v>
      </c>
      <c r="K812" t="b">
        <f t="shared" si="41"/>
        <v>1</v>
      </c>
    </row>
    <row r="813" spans="1:11" x14ac:dyDescent="0.3">
      <c r="A813" t="s">
        <v>16</v>
      </c>
      <c r="B813" t="s">
        <v>48</v>
      </c>
      <c r="C813" t="s">
        <v>75</v>
      </c>
      <c r="D813">
        <v>535</v>
      </c>
      <c r="E813">
        <v>5.1772020700000003E-3</v>
      </c>
      <c r="F813">
        <v>8.5851481000000002E-4</v>
      </c>
      <c r="G813">
        <v>1.0593844800000001E-3</v>
      </c>
      <c r="H813">
        <v>3.2593022900000001E-3</v>
      </c>
      <c r="I813" s="45">
        <f t="shared" si="39"/>
        <v>5.1772020700000003E-3</v>
      </c>
      <c r="J813" s="45">
        <f t="shared" si="40"/>
        <v>5.1772015800000005E-3</v>
      </c>
      <c r="K813" t="b">
        <f t="shared" si="41"/>
        <v>1</v>
      </c>
    </row>
    <row r="814" spans="1:11" x14ac:dyDescent="0.3">
      <c r="A814" t="s">
        <v>16</v>
      </c>
      <c r="B814" t="s">
        <v>108</v>
      </c>
      <c r="C814" t="s">
        <v>75</v>
      </c>
      <c r="D814">
        <v>103</v>
      </c>
      <c r="E814">
        <v>6.6178980099999996E-3</v>
      </c>
      <c r="F814">
        <v>9.2772354999999995E-4</v>
      </c>
      <c r="G814">
        <v>1.45147854E-3</v>
      </c>
      <c r="H814">
        <v>4.2386954099999999E-3</v>
      </c>
      <c r="I814" s="45">
        <f t="shared" si="39"/>
        <v>6.6178980099999996E-3</v>
      </c>
      <c r="J814" s="45">
        <f t="shared" si="40"/>
        <v>6.6178974999999999E-3</v>
      </c>
      <c r="K814" t="b">
        <f t="shared" si="41"/>
        <v>1</v>
      </c>
    </row>
    <row r="815" spans="1:11" x14ac:dyDescent="0.3">
      <c r="A815" t="s">
        <v>16</v>
      </c>
      <c r="B815" t="s">
        <v>6</v>
      </c>
      <c r="C815" t="s">
        <v>75</v>
      </c>
      <c r="D815">
        <v>383</v>
      </c>
      <c r="E815">
        <v>6.2596398000000003E-3</v>
      </c>
      <c r="F815">
        <v>8.6705807999999998E-4</v>
      </c>
      <c r="G815">
        <v>1.1853602300000001E-3</v>
      </c>
      <c r="H815">
        <v>4.2072210299999996E-3</v>
      </c>
      <c r="I815" s="45">
        <f t="shared" si="39"/>
        <v>6.2596398000000003E-3</v>
      </c>
      <c r="J815" s="45">
        <f t="shared" si="40"/>
        <v>6.2596393399999995E-3</v>
      </c>
      <c r="K815" t="b">
        <f t="shared" si="41"/>
        <v>1</v>
      </c>
    </row>
    <row r="816" spans="1:11" x14ac:dyDescent="0.3">
      <c r="A816" t="s">
        <v>16</v>
      </c>
      <c r="B816" t="s">
        <v>47</v>
      </c>
      <c r="C816" t="s">
        <v>76</v>
      </c>
      <c r="D816">
        <v>981</v>
      </c>
      <c r="E816">
        <v>6.0540073800000004E-3</v>
      </c>
      <c r="F816">
        <v>6.7872894000000001E-4</v>
      </c>
      <c r="G816">
        <v>1.61436483E-3</v>
      </c>
      <c r="H816">
        <v>3.7609131300000002E-3</v>
      </c>
      <c r="I816" s="45">
        <f t="shared" si="39"/>
        <v>6.0540073800000004E-3</v>
      </c>
      <c r="J816" s="45">
        <f t="shared" si="40"/>
        <v>6.0540069000000005E-3</v>
      </c>
      <c r="K816" t="b">
        <f t="shared" si="41"/>
        <v>1</v>
      </c>
    </row>
    <row r="817" spans="1:11" x14ac:dyDescent="0.3">
      <c r="A817" t="s">
        <v>16</v>
      </c>
      <c r="B817" t="s">
        <v>13</v>
      </c>
      <c r="C817" t="s">
        <v>76</v>
      </c>
      <c r="D817">
        <v>394</v>
      </c>
      <c r="E817">
        <v>5.3276576800000003E-3</v>
      </c>
      <c r="F817">
        <v>6.1045873000000004E-4</v>
      </c>
      <c r="G817">
        <v>1.44226452E-3</v>
      </c>
      <c r="H817">
        <v>3.27493394E-3</v>
      </c>
      <c r="I817" s="45">
        <f t="shared" si="39"/>
        <v>5.3276576800000003E-3</v>
      </c>
      <c r="J817" s="45">
        <f t="shared" si="40"/>
        <v>5.3276571899999996E-3</v>
      </c>
      <c r="K817" t="b">
        <f t="shared" si="41"/>
        <v>1</v>
      </c>
    </row>
    <row r="818" spans="1:11" x14ac:dyDescent="0.3">
      <c r="A818" t="s">
        <v>16</v>
      </c>
      <c r="B818" t="s">
        <v>48</v>
      </c>
      <c r="C818" t="s">
        <v>76</v>
      </c>
      <c r="D818">
        <v>248</v>
      </c>
      <c r="E818">
        <v>5.9755355200000002E-3</v>
      </c>
      <c r="F818">
        <v>6.6560236000000003E-4</v>
      </c>
      <c r="G818">
        <v>1.58676798E-3</v>
      </c>
      <c r="H818">
        <v>3.7231647099999999E-3</v>
      </c>
      <c r="I818" s="45">
        <f t="shared" si="39"/>
        <v>5.9755355200000002E-3</v>
      </c>
      <c r="J818" s="45">
        <f t="shared" si="40"/>
        <v>5.9755350499999995E-3</v>
      </c>
      <c r="K818" t="b">
        <f t="shared" si="41"/>
        <v>1</v>
      </c>
    </row>
    <row r="819" spans="1:11" x14ac:dyDescent="0.3">
      <c r="A819" t="s">
        <v>16</v>
      </c>
      <c r="B819" t="s">
        <v>108</v>
      </c>
      <c r="C819" t="s">
        <v>76</v>
      </c>
      <c r="D819">
        <v>71</v>
      </c>
      <c r="E819">
        <v>7.3382887299999998E-3</v>
      </c>
      <c r="F819">
        <v>8.0073006999999998E-4</v>
      </c>
      <c r="G819">
        <v>2.1607653099999999E-3</v>
      </c>
      <c r="H819">
        <v>4.3767929399999997E-3</v>
      </c>
      <c r="I819" s="45">
        <f t="shared" si="39"/>
        <v>7.3382887299999998E-3</v>
      </c>
      <c r="J819" s="45">
        <f t="shared" si="40"/>
        <v>7.3382883199999997E-3</v>
      </c>
      <c r="K819" t="b">
        <f t="shared" si="41"/>
        <v>1</v>
      </c>
    </row>
    <row r="820" spans="1:11" x14ac:dyDescent="0.3">
      <c r="A820" t="s">
        <v>16</v>
      </c>
      <c r="B820" t="s">
        <v>6</v>
      </c>
      <c r="C820" t="s">
        <v>76</v>
      </c>
      <c r="D820">
        <v>268</v>
      </c>
      <c r="E820">
        <v>6.8542268799999997E-3</v>
      </c>
      <c r="F820">
        <v>7.5892213E-4</v>
      </c>
      <c r="G820">
        <v>1.7481599999999999E-3</v>
      </c>
      <c r="H820">
        <v>4.3471442499999997E-3</v>
      </c>
      <c r="I820" s="45">
        <f t="shared" si="39"/>
        <v>6.8542268799999997E-3</v>
      </c>
      <c r="J820" s="45">
        <f t="shared" si="40"/>
        <v>6.8542263799999999E-3</v>
      </c>
      <c r="K820" t="b">
        <f t="shared" si="41"/>
        <v>1</v>
      </c>
    </row>
    <row r="821" spans="1:11" x14ac:dyDescent="0.3">
      <c r="A821" t="s">
        <v>16</v>
      </c>
      <c r="B821" t="s">
        <v>47</v>
      </c>
      <c r="C821" t="s">
        <v>77</v>
      </c>
      <c r="D821">
        <v>878</v>
      </c>
      <c r="E821">
        <v>7.2563510000000003E-3</v>
      </c>
      <c r="F821">
        <v>6.1462528000000001E-4</v>
      </c>
      <c r="G821">
        <v>2.1443935899999999E-3</v>
      </c>
      <c r="H821">
        <v>4.4973316700000002E-3</v>
      </c>
      <c r="I821" s="45">
        <f t="shared" si="39"/>
        <v>7.2563510000000003E-3</v>
      </c>
      <c r="J821" s="45">
        <f t="shared" si="40"/>
        <v>7.2563505399999995E-3</v>
      </c>
      <c r="K821" t="b">
        <f t="shared" si="41"/>
        <v>1</v>
      </c>
    </row>
    <row r="822" spans="1:11" x14ac:dyDescent="0.3">
      <c r="A822" t="s">
        <v>16</v>
      </c>
      <c r="B822" t="s">
        <v>13</v>
      </c>
      <c r="C822" t="s">
        <v>77</v>
      </c>
      <c r="D822">
        <v>319</v>
      </c>
      <c r="E822">
        <v>6.4692903400000003E-3</v>
      </c>
      <c r="F822">
        <v>5.5363234000000002E-4</v>
      </c>
      <c r="G822">
        <v>1.90932287E-3</v>
      </c>
      <c r="H822">
        <v>4.0063346700000002E-3</v>
      </c>
      <c r="I822" s="45">
        <f t="shared" si="39"/>
        <v>6.4692903400000003E-3</v>
      </c>
      <c r="J822" s="45">
        <f t="shared" si="40"/>
        <v>6.4692898800000004E-3</v>
      </c>
      <c r="K822" t="b">
        <f t="shared" si="41"/>
        <v>1</v>
      </c>
    </row>
    <row r="823" spans="1:11" x14ac:dyDescent="0.3">
      <c r="A823" t="s">
        <v>16</v>
      </c>
      <c r="B823" t="s">
        <v>48</v>
      </c>
      <c r="C823" t="s">
        <v>77</v>
      </c>
      <c r="D823">
        <v>247</v>
      </c>
      <c r="E823">
        <v>6.8557408799999999E-3</v>
      </c>
      <c r="F823">
        <v>6.4229057E-4</v>
      </c>
      <c r="G823">
        <v>1.97607378E-3</v>
      </c>
      <c r="H823">
        <v>4.2373760799999998E-3</v>
      </c>
      <c r="I823" s="45">
        <f t="shared" si="39"/>
        <v>6.8557408799999999E-3</v>
      </c>
      <c r="J823" s="45">
        <f t="shared" si="40"/>
        <v>6.8557404299999999E-3</v>
      </c>
      <c r="K823" t="b">
        <f t="shared" si="41"/>
        <v>1</v>
      </c>
    </row>
    <row r="824" spans="1:11" x14ac:dyDescent="0.3">
      <c r="A824" t="s">
        <v>16</v>
      </c>
      <c r="B824" t="s">
        <v>108</v>
      </c>
      <c r="C824" t="s">
        <v>77</v>
      </c>
      <c r="D824">
        <v>88</v>
      </c>
      <c r="E824">
        <v>9.1273409199999992E-3</v>
      </c>
      <c r="F824">
        <v>7.1180531999999995E-4</v>
      </c>
      <c r="G824">
        <v>2.6662455499999998E-3</v>
      </c>
      <c r="H824">
        <v>5.7492895299999999E-3</v>
      </c>
      <c r="I824" s="45">
        <f t="shared" si="39"/>
        <v>9.1273409199999992E-3</v>
      </c>
      <c r="J824" s="45">
        <f t="shared" si="40"/>
        <v>9.1273403999999995E-3</v>
      </c>
      <c r="K824" t="b">
        <f t="shared" si="41"/>
        <v>1</v>
      </c>
    </row>
    <row r="825" spans="1:11" x14ac:dyDescent="0.3">
      <c r="A825" t="s">
        <v>16</v>
      </c>
      <c r="B825" t="s">
        <v>6</v>
      </c>
      <c r="C825" t="s">
        <v>77</v>
      </c>
      <c r="D825">
        <v>224</v>
      </c>
      <c r="E825">
        <v>8.0839221399999998E-3</v>
      </c>
      <c r="F825">
        <v>6.3280194000000004E-4</v>
      </c>
      <c r="G825">
        <v>2.4597488599999999E-3</v>
      </c>
      <c r="H825">
        <v>4.9913708900000001E-3</v>
      </c>
      <c r="I825" s="45">
        <f t="shared" si="39"/>
        <v>8.0839221399999998E-3</v>
      </c>
      <c r="J825" s="45">
        <f t="shared" si="40"/>
        <v>8.083921689999999E-3</v>
      </c>
      <c r="K825" t="b">
        <f t="shared" si="41"/>
        <v>1</v>
      </c>
    </row>
    <row r="826" spans="1:11" x14ac:dyDescent="0.3">
      <c r="A826" t="s">
        <v>16</v>
      </c>
      <c r="B826" t="s">
        <v>47</v>
      </c>
      <c r="C826" t="s">
        <v>78</v>
      </c>
      <c r="D826">
        <v>2349</v>
      </c>
      <c r="E826">
        <v>4.6546055399999996E-3</v>
      </c>
      <c r="F826">
        <v>9.8151968000000003E-4</v>
      </c>
      <c r="G826">
        <v>6.6503354E-4</v>
      </c>
      <c r="H826">
        <v>3.00805184E-3</v>
      </c>
      <c r="I826" s="45">
        <f t="shared" si="39"/>
        <v>4.6546055399999996E-3</v>
      </c>
      <c r="J826" s="45">
        <f t="shared" si="40"/>
        <v>4.6546050599999998E-3</v>
      </c>
      <c r="K826" t="b">
        <f t="shared" si="41"/>
        <v>1</v>
      </c>
    </row>
    <row r="827" spans="1:11" x14ac:dyDescent="0.3">
      <c r="A827" t="s">
        <v>16</v>
      </c>
      <c r="B827" t="s">
        <v>13</v>
      </c>
      <c r="C827" t="s">
        <v>78</v>
      </c>
      <c r="D827">
        <v>1277</v>
      </c>
      <c r="E827">
        <v>4.3870270099999999E-3</v>
      </c>
      <c r="F827">
        <v>8.8486808999999999E-4</v>
      </c>
      <c r="G827">
        <v>6.1055256999999999E-4</v>
      </c>
      <c r="H827">
        <v>2.8916058800000002E-3</v>
      </c>
      <c r="I827" s="45">
        <f t="shared" si="39"/>
        <v>4.3870270099999999E-3</v>
      </c>
      <c r="J827" s="45">
        <f t="shared" si="40"/>
        <v>4.38702654E-3</v>
      </c>
      <c r="K827" t="b">
        <f t="shared" si="41"/>
        <v>1</v>
      </c>
    </row>
    <row r="828" spans="1:11" x14ac:dyDescent="0.3">
      <c r="A828" t="s">
        <v>16</v>
      </c>
      <c r="B828" t="s">
        <v>48</v>
      </c>
      <c r="C828" t="s">
        <v>78</v>
      </c>
      <c r="D828">
        <v>430</v>
      </c>
      <c r="E828">
        <v>4.7838875600000001E-3</v>
      </c>
      <c r="F828">
        <v>1.2068796000000001E-3</v>
      </c>
      <c r="G828">
        <v>6.4085354000000005E-4</v>
      </c>
      <c r="H828">
        <v>2.9361539400000001E-3</v>
      </c>
      <c r="I828" s="45">
        <f t="shared" si="39"/>
        <v>4.7838875600000001E-3</v>
      </c>
      <c r="J828" s="45">
        <f t="shared" si="40"/>
        <v>4.7838870800000002E-3</v>
      </c>
      <c r="K828" t="b">
        <f t="shared" si="41"/>
        <v>1</v>
      </c>
    </row>
    <row r="829" spans="1:11" x14ac:dyDescent="0.3">
      <c r="A829" t="s">
        <v>16</v>
      </c>
      <c r="B829" t="s">
        <v>108</v>
      </c>
      <c r="C829" t="s">
        <v>78</v>
      </c>
      <c r="D829">
        <v>139</v>
      </c>
      <c r="E829">
        <v>5.3428921099999997E-3</v>
      </c>
      <c r="F829">
        <v>1.21777553E-3</v>
      </c>
      <c r="G829">
        <v>6.8911513000000004E-4</v>
      </c>
      <c r="H829">
        <v>3.43600093E-3</v>
      </c>
      <c r="I829" s="45">
        <f t="shared" si="39"/>
        <v>5.3428921099999997E-3</v>
      </c>
      <c r="J829" s="45">
        <f t="shared" si="40"/>
        <v>5.34289159E-3</v>
      </c>
      <c r="K829" t="b">
        <f t="shared" si="41"/>
        <v>1</v>
      </c>
    </row>
    <row r="830" spans="1:11" x14ac:dyDescent="0.3">
      <c r="A830" t="s">
        <v>16</v>
      </c>
      <c r="B830" t="s">
        <v>6</v>
      </c>
      <c r="C830" t="s">
        <v>78</v>
      </c>
      <c r="D830">
        <v>503</v>
      </c>
      <c r="E830">
        <v>5.0332033199999996E-3</v>
      </c>
      <c r="F830">
        <v>9.6895455000000003E-4</v>
      </c>
      <c r="G830">
        <v>8.1736408999999997E-4</v>
      </c>
      <c r="H830">
        <v>3.2468841999999999E-3</v>
      </c>
      <c r="I830" s="45">
        <f t="shared" si="39"/>
        <v>5.0332033199999996E-3</v>
      </c>
      <c r="J830" s="45">
        <f t="shared" si="40"/>
        <v>5.0332028399999998E-3</v>
      </c>
      <c r="K830" t="b">
        <f t="shared" si="41"/>
        <v>1</v>
      </c>
    </row>
    <row r="831" spans="1:11" x14ac:dyDescent="0.3">
      <c r="A831" t="s">
        <v>16</v>
      </c>
      <c r="B831" t="s">
        <v>47</v>
      </c>
      <c r="C831" t="s">
        <v>79</v>
      </c>
      <c r="D831">
        <v>1236</v>
      </c>
      <c r="E831">
        <v>6.6490805800000002E-3</v>
      </c>
      <c r="F831">
        <v>7.4301599999999999E-4</v>
      </c>
      <c r="G831">
        <v>1.42945409E-3</v>
      </c>
      <c r="H831">
        <v>4.4766100099999998E-3</v>
      </c>
      <c r="I831" s="45">
        <f t="shared" si="39"/>
        <v>6.6490805800000002E-3</v>
      </c>
      <c r="J831" s="45">
        <f t="shared" si="40"/>
        <v>6.6490800999999995E-3</v>
      </c>
      <c r="K831" t="b">
        <f t="shared" si="41"/>
        <v>1</v>
      </c>
    </row>
    <row r="832" spans="1:11" x14ac:dyDescent="0.3">
      <c r="A832" t="s">
        <v>16</v>
      </c>
      <c r="B832" t="s">
        <v>13</v>
      </c>
      <c r="C832" t="s">
        <v>79</v>
      </c>
      <c r="D832">
        <v>452</v>
      </c>
      <c r="E832">
        <v>5.7826068999999999E-3</v>
      </c>
      <c r="F832">
        <v>6.1147961000000001E-4</v>
      </c>
      <c r="G832">
        <v>1.1953814000000001E-3</v>
      </c>
      <c r="H832">
        <v>3.9757454100000002E-3</v>
      </c>
      <c r="I832" s="45">
        <f t="shared" si="39"/>
        <v>5.7826068999999999E-3</v>
      </c>
      <c r="J832" s="45">
        <f t="shared" si="40"/>
        <v>5.7826064200000001E-3</v>
      </c>
      <c r="K832" t="b">
        <f t="shared" si="41"/>
        <v>1</v>
      </c>
    </row>
    <row r="833" spans="1:11" x14ac:dyDescent="0.3">
      <c r="A833" t="s">
        <v>16</v>
      </c>
      <c r="B833" t="s">
        <v>48</v>
      </c>
      <c r="C833" t="s">
        <v>79</v>
      </c>
      <c r="D833">
        <v>323</v>
      </c>
      <c r="E833">
        <v>6.6969811699999996E-3</v>
      </c>
      <c r="F833">
        <v>7.0318748999999997E-4</v>
      </c>
      <c r="G833">
        <v>1.4278749899999999E-3</v>
      </c>
      <c r="H833">
        <v>4.5659182200000004E-3</v>
      </c>
      <c r="I833" s="45">
        <f t="shared" si="39"/>
        <v>6.6969811699999996E-3</v>
      </c>
      <c r="J833" s="45">
        <f t="shared" si="40"/>
        <v>6.6969807000000006E-3</v>
      </c>
      <c r="K833" t="b">
        <f t="shared" si="41"/>
        <v>1</v>
      </c>
    </row>
    <row r="834" spans="1:11" x14ac:dyDescent="0.3">
      <c r="A834" t="s">
        <v>16</v>
      </c>
      <c r="B834" t="s">
        <v>108</v>
      </c>
      <c r="C834" t="s">
        <v>79</v>
      </c>
      <c r="D834">
        <v>211</v>
      </c>
      <c r="E834">
        <v>7.8434919499999999E-3</v>
      </c>
      <c r="F834">
        <v>1.0385397900000001E-3</v>
      </c>
      <c r="G834">
        <v>1.7028697000000001E-3</v>
      </c>
      <c r="H834">
        <v>5.10208199E-3</v>
      </c>
      <c r="I834" s="45">
        <f t="shared" si="39"/>
        <v>7.8434919499999999E-3</v>
      </c>
      <c r="J834" s="45">
        <f t="shared" si="40"/>
        <v>7.8434914799999991E-3</v>
      </c>
      <c r="K834" t="b">
        <f t="shared" si="41"/>
        <v>1</v>
      </c>
    </row>
    <row r="835" spans="1:11" x14ac:dyDescent="0.3">
      <c r="A835" t="s">
        <v>16</v>
      </c>
      <c r="B835" t="s">
        <v>6</v>
      </c>
      <c r="C835" t="s">
        <v>79</v>
      </c>
      <c r="D835">
        <v>250</v>
      </c>
      <c r="E835">
        <v>7.1456942100000002E-3</v>
      </c>
      <c r="F835">
        <v>7.8287012999999999E-4</v>
      </c>
      <c r="G835">
        <v>1.62393494E-3</v>
      </c>
      <c r="H835">
        <v>4.7388886500000001E-3</v>
      </c>
      <c r="I835" s="45">
        <f t="shared" si="39"/>
        <v>7.1456942100000002E-3</v>
      </c>
      <c r="J835" s="45">
        <f t="shared" si="40"/>
        <v>7.1456937200000004E-3</v>
      </c>
      <c r="K835" t="b">
        <f t="shared" si="41"/>
        <v>1</v>
      </c>
    </row>
    <row r="836" spans="1:11" x14ac:dyDescent="0.3">
      <c r="A836" t="s">
        <v>16</v>
      </c>
      <c r="B836" t="s">
        <v>47</v>
      </c>
      <c r="C836" t="s">
        <v>80</v>
      </c>
      <c r="D836">
        <v>1041</v>
      </c>
      <c r="E836">
        <v>7.6187313099999997E-3</v>
      </c>
      <c r="F836">
        <v>1.35593422E-3</v>
      </c>
      <c r="G836">
        <v>1.6696572400000001E-3</v>
      </c>
      <c r="H836">
        <v>4.5931393699999998E-3</v>
      </c>
      <c r="I836" s="45">
        <f t="shared" si="39"/>
        <v>7.6187313099999997E-3</v>
      </c>
      <c r="J836" s="45">
        <f t="shared" si="40"/>
        <v>7.6187308299999999E-3</v>
      </c>
      <c r="K836" t="b">
        <f t="shared" si="41"/>
        <v>1</v>
      </c>
    </row>
    <row r="837" spans="1:11" x14ac:dyDescent="0.3">
      <c r="A837" t="s">
        <v>16</v>
      </c>
      <c r="B837" t="s">
        <v>13</v>
      </c>
      <c r="C837" t="s">
        <v>80</v>
      </c>
      <c r="D837">
        <v>356</v>
      </c>
      <c r="E837">
        <v>6.5597037900000004E-3</v>
      </c>
      <c r="F837">
        <v>1.0916364999999999E-3</v>
      </c>
      <c r="G837">
        <v>1.52885043E-3</v>
      </c>
      <c r="H837">
        <v>3.93921637E-3</v>
      </c>
      <c r="I837" s="45">
        <f t="shared" si="39"/>
        <v>6.5597037900000004E-3</v>
      </c>
      <c r="J837" s="45">
        <f t="shared" si="40"/>
        <v>6.5597032999999997E-3</v>
      </c>
      <c r="K837" t="b">
        <f t="shared" si="41"/>
        <v>1</v>
      </c>
    </row>
    <row r="838" spans="1:11" x14ac:dyDescent="0.3">
      <c r="A838" t="s">
        <v>16</v>
      </c>
      <c r="B838" t="s">
        <v>48</v>
      </c>
      <c r="C838" t="s">
        <v>80</v>
      </c>
      <c r="D838">
        <v>301</v>
      </c>
      <c r="E838">
        <v>7.7291356699999997E-3</v>
      </c>
      <c r="F838">
        <v>1.40911443E-3</v>
      </c>
      <c r="G838">
        <v>1.68312391E-3</v>
      </c>
      <c r="H838">
        <v>4.6368968399999998E-3</v>
      </c>
      <c r="I838" s="45">
        <f t="shared" si="39"/>
        <v>7.7291356699999997E-3</v>
      </c>
      <c r="J838" s="45">
        <f t="shared" si="40"/>
        <v>7.72913518E-3</v>
      </c>
      <c r="K838" t="b">
        <f t="shared" si="41"/>
        <v>1</v>
      </c>
    </row>
    <row r="839" spans="1:11" x14ac:dyDescent="0.3">
      <c r="A839" t="s">
        <v>16</v>
      </c>
      <c r="B839" t="s">
        <v>108</v>
      </c>
      <c r="C839" t="s">
        <v>80</v>
      </c>
      <c r="D839">
        <v>133</v>
      </c>
      <c r="E839">
        <v>8.8153541000000005E-3</v>
      </c>
      <c r="F839">
        <v>1.76456745E-3</v>
      </c>
      <c r="G839">
        <v>1.61210293E-3</v>
      </c>
      <c r="H839">
        <v>5.4386832600000004E-3</v>
      </c>
      <c r="I839" s="45">
        <f t="shared" si="39"/>
        <v>8.8153541000000005E-3</v>
      </c>
      <c r="J839" s="45">
        <f t="shared" si="40"/>
        <v>8.8153536400000006E-3</v>
      </c>
      <c r="K839" t="b">
        <f t="shared" si="41"/>
        <v>1</v>
      </c>
    </row>
    <row r="840" spans="1:11" x14ac:dyDescent="0.3">
      <c r="A840" t="s">
        <v>16</v>
      </c>
      <c r="B840" t="s">
        <v>6</v>
      </c>
      <c r="C840" t="s">
        <v>80</v>
      </c>
      <c r="D840">
        <v>251</v>
      </c>
      <c r="E840">
        <v>8.3543139999999998E-3</v>
      </c>
      <c r="F840">
        <v>1.4504940600000001E-3</v>
      </c>
      <c r="G840">
        <v>1.8837149099999999E-3</v>
      </c>
      <c r="H840">
        <v>5.0201045299999997E-3</v>
      </c>
      <c r="I840" s="45">
        <f t="shared" si="39"/>
        <v>8.3543139999999998E-3</v>
      </c>
      <c r="J840" s="45">
        <f t="shared" si="40"/>
        <v>8.3543135000000001E-3</v>
      </c>
      <c r="K840" t="b">
        <f t="shared" si="41"/>
        <v>1</v>
      </c>
    </row>
    <row r="841" spans="1:11" x14ac:dyDescent="0.3">
      <c r="A841" t="s">
        <v>16</v>
      </c>
      <c r="B841" t="s">
        <v>47</v>
      </c>
      <c r="C841" t="s">
        <v>81</v>
      </c>
      <c r="D841">
        <v>1017</v>
      </c>
      <c r="E841">
        <v>6.9476990699999996E-3</v>
      </c>
      <c r="F841">
        <v>1.1018811999999999E-3</v>
      </c>
      <c r="G841">
        <v>1.7240133E-3</v>
      </c>
      <c r="H841">
        <v>4.1218040900000003E-3</v>
      </c>
      <c r="I841" s="45">
        <f t="shared" si="39"/>
        <v>6.9476990699999996E-3</v>
      </c>
      <c r="J841" s="45">
        <f t="shared" si="40"/>
        <v>6.9476985900000007E-3</v>
      </c>
      <c r="K841" t="b">
        <f t="shared" si="41"/>
        <v>1</v>
      </c>
    </row>
    <row r="842" spans="1:11" x14ac:dyDescent="0.3">
      <c r="A842" t="s">
        <v>16</v>
      </c>
      <c r="B842" t="s">
        <v>13</v>
      </c>
      <c r="C842" t="s">
        <v>81</v>
      </c>
      <c r="D842">
        <v>415</v>
      </c>
      <c r="E842">
        <v>6.2354136399999996E-3</v>
      </c>
      <c r="F842">
        <v>9.4762359E-4</v>
      </c>
      <c r="G842">
        <v>1.5470490900000001E-3</v>
      </c>
      <c r="H842">
        <v>3.7407405099999999E-3</v>
      </c>
      <c r="I842" s="45">
        <f t="shared" si="39"/>
        <v>6.2354136399999996E-3</v>
      </c>
      <c r="J842" s="45">
        <f t="shared" si="40"/>
        <v>6.2354131900000005E-3</v>
      </c>
      <c r="K842" t="b">
        <f t="shared" si="41"/>
        <v>1</v>
      </c>
    </row>
    <row r="843" spans="1:11" x14ac:dyDescent="0.3">
      <c r="A843" t="s">
        <v>16</v>
      </c>
      <c r="B843" t="s">
        <v>48</v>
      </c>
      <c r="C843" t="s">
        <v>81</v>
      </c>
      <c r="D843">
        <v>220</v>
      </c>
      <c r="E843">
        <v>6.6309972500000003E-3</v>
      </c>
      <c r="F843">
        <v>1.2637834400000001E-3</v>
      </c>
      <c r="G843">
        <v>1.5856478900000001E-3</v>
      </c>
      <c r="H843">
        <v>3.7815653999999999E-3</v>
      </c>
      <c r="I843" s="45">
        <f t="shared" si="39"/>
        <v>6.6309972500000003E-3</v>
      </c>
      <c r="J843" s="45">
        <f t="shared" si="40"/>
        <v>6.6309967299999998E-3</v>
      </c>
      <c r="K843" t="b">
        <f t="shared" si="41"/>
        <v>1</v>
      </c>
    </row>
    <row r="844" spans="1:11" x14ac:dyDescent="0.3">
      <c r="A844" t="s">
        <v>16</v>
      </c>
      <c r="B844" t="s">
        <v>108</v>
      </c>
      <c r="C844" t="s">
        <v>81</v>
      </c>
      <c r="D844">
        <v>65</v>
      </c>
      <c r="E844">
        <v>8.99216496E-3</v>
      </c>
      <c r="F844">
        <v>1.3643160099999999E-3</v>
      </c>
      <c r="G844">
        <v>2.0576920500000001E-3</v>
      </c>
      <c r="H844">
        <v>5.5701564499999997E-3</v>
      </c>
      <c r="I844" s="45">
        <f t="shared" si="39"/>
        <v>8.99216496E-3</v>
      </c>
      <c r="J844" s="45">
        <f t="shared" si="40"/>
        <v>8.9921645099999992E-3</v>
      </c>
      <c r="K844" t="b">
        <f t="shared" si="41"/>
        <v>1</v>
      </c>
    </row>
    <row r="845" spans="1:11" x14ac:dyDescent="0.3">
      <c r="A845" t="s">
        <v>16</v>
      </c>
      <c r="B845" t="s">
        <v>6</v>
      </c>
      <c r="C845" t="s">
        <v>81</v>
      </c>
      <c r="D845">
        <v>317</v>
      </c>
      <c r="E845">
        <v>7.6807671000000003E-3</v>
      </c>
      <c r="F845">
        <v>1.13765456E-3</v>
      </c>
      <c r="G845">
        <v>1.9832922200000002E-3</v>
      </c>
      <c r="H845">
        <v>4.5598198399999998E-3</v>
      </c>
      <c r="I845" s="45">
        <f t="shared" si="39"/>
        <v>7.6807671000000003E-3</v>
      </c>
      <c r="J845" s="45">
        <f t="shared" si="40"/>
        <v>7.6807666199999996E-3</v>
      </c>
      <c r="K845" t="b">
        <f t="shared" si="41"/>
        <v>1</v>
      </c>
    </row>
    <row r="846" spans="1:11" x14ac:dyDescent="0.3">
      <c r="A846" t="s">
        <v>16</v>
      </c>
      <c r="B846" t="s">
        <v>47</v>
      </c>
      <c r="C846" t="s">
        <v>82</v>
      </c>
      <c r="D846">
        <v>462</v>
      </c>
      <c r="E846">
        <v>7.6762663800000004E-3</v>
      </c>
      <c r="F846">
        <v>7.6433958999999997E-4</v>
      </c>
      <c r="G846">
        <v>1.8901312299999999E-3</v>
      </c>
      <c r="H846">
        <v>5.0217950799999996E-3</v>
      </c>
      <c r="I846" s="45">
        <f t="shared" si="39"/>
        <v>7.6762663800000004E-3</v>
      </c>
      <c r="J846" s="45">
        <f t="shared" si="40"/>
        <v>7.6762658999999997E-3</v>
      </c>
      <c r="K846" t="b">
        <f t="shared" si="41"/>
        <v>1</v>
      </c>
    </row>
    <row r="847" spans="1:11" x14ac:dyDescent="0.3">
      <c r="A847" t="s">
        <v>16</v>
      </c>
      <c r="B847" t="s">
        <v>13</v>
      </c>
      <c r="C847" t="s">
        <v>82</v>
      </c>
      <c r="D847">
        <v>195</v>
      </c>
      <c r="E847">
        <v>7.0689100000000003E-3</v>
      </c>
      <c r="F847">
        <v>6.1526565000000004E-4</v>
      </c>
      <c r="G847">
        <v>1.65877231E-3</v>
      </c>
      <c r="H847">
        <v>4.7948715299999996E-3</v>
      </c>
      <c r="I847" s="45">
        <f t="shared" si="39"/>
        <v>7.0689100000000003E-3</v>
      </c>
      <c r="J847" s="45">
        <f t="shared" si="40"/>
        <v>7.0689094899999997E-3</v>
      </c>
      <c r="K847" t="b">
        <f t="shared" si="41"/>
        <v>1</v>
      </c>
    </row>
    <row r="848" spans="1:11" x14ac:dyDescent="0.3">
      <c r="A848" t="s">
        <v>16</v>
      </c>
      <c r="B848" t="s">
        <v>48</v>
      </c>
      <c r="C848" t="s">
        <v>82</v>
      </c>
      <c r="D848">
        <v>104</v>
      </c>
      <c r="E848">
        <v>8.1467011499999995E-3</v>
      </c>
      <c r="F848">
        <v>7.2716323000000002E-4</v>
      </c>
      <c r="G848">
        <v>2.1570065499999999E-3</v>
      </c>
      <c r="H848">
        <v>5.2625309200000003E-3</v>
      </c>
      <c r="I848" s="45">
        <f t="shared" si="39"/>
        <v>8.1467011499999995E-3</v>
      </c>
      <c r="J848" s="45">
        <f t="shared" si="40"/>
        <v>8.1467007000000004E-3</v>
      </c>
      <c r="K848" t="b">
        <f t="shared" si="41"/>
        <v>1</v>
      </c>
    </row>
    <row r="849" spans="1:11" x14ac:dyDescent="0.3">
      <c r="A849" t="s">
        <v>16</v>
      </c>
      <c r="B849" t="s">
        <v>108</v>
      </c>
      <c r="C849" t="s">
        <v>82</v>
      </c>
      <c r="D849">
        <v>54</v>
      </c>
      <c r="E849">
        <v>9.1222991300000007E-3</v>
      </c>
      <c r="F849">
        <v>1.14111772E-3</v>
      </c>
      <c r="G849">
        <v>2.2050751700000001E-3</v>
      </c>
      <c r="H849">
        <v>5.7761057099999999E-3</v>
      </c>
      <c r="I849" s="45">
        <f t="shared" si="39"/>
        <v>9.1222991300000007E-3</v>
      </c>
      <c r="J849" s="45">
        <f t="shared" si="40"/>
        <v>9.1222986000000002E-3</v>
      </c>
      <c r="K849" t="b">
        <f t="shared" si="41"/>
        <v>1</v>
      </c>
    </row>
    <row r="850" spans="1:11" x14ac:dyDescent="0.3">
      <c r="A850" t="s">
        <v>16</v>
      </c>
      <c r="B850" t="s">
        <v>6</v>
      </c>
      <c r="C850" t="s">
        <v>82</v>
      </c>
      <c r="D850">
        <v>109</v>
      </c>
      <c r="E850">
        <v>7.5975829999999998E-3</v>
      </c>
      <c r="F850">
        <v>8.7984178000000005E-4</v>
      </c>
      <c r="G850">
        <v>1.8933696099999999E-3</v>
      </c>
      <c r="H850">
        <v>4.8243711400000003E-3</v>
      </c>
      <c r="I850" s="45">
        <f t="shared" si="39"/>
        <v>7.5975829999999998E-3</v>
      </c>
      <c r="J850" s="45">
        <f t="shared" si="40"/>
        <v>7.5975825300000008E-3</v>
      </c>
      <c r="K850" t="b">
        <f t="shared" si="41"/>
        <v>1</v>
      </c>
    </row>
    <row r="851" spans="1:11" x14ac:dyDescent="0.3">
      <c r="A851" t="s">
        <v>16</v>
      </c>
      <c r="B851" t="s">
        <v>47</v>
      </c>
      <c r="C851" t="s">
        <v>83</v>
      </c>
      <c r="D851">
        <v>1501</v>
      </c>
      <c r="E851">
        <v>5.65699232E-3</v>
      </c>
      <c r="F851">
        <v>6.4976719999999995E-4</v>
      </c>
      <c r="G851">
        <v>1.19634726E-3</v>
      </c>
      <c r="H851">
        <v>3.81087739E-3</v>
      </c>
      <c r="I851" s="45">
        <f t="shared" si="39"/>
        <v>5.65699232E-3</v>
      </c>
      <c r="J851" s="45">
        <f t="shared" si="40"/>
        <v>5.6569918500000002E-3</v>
      </c>
      <c r="K851" t="b">
        <f t="shared" si="41"/>
        <v>1</v>
      </c>
    </row>
    <row r="852" spans="1:11" x14ac:dyDescent="0.3">
      <c r="A852" t="s">
        <v>16</v>
      </c>
      <c r="B852" t="s">
        <v>13</v>
      </c>
      <c r="C852" t="s">
        <v>83</v>
      </c>
      <c r="D852">
        <v>675</v>
      </c>
      <c r="E852">
        <v>5.0362994899999999E-3</v>
      </c>
      <c r="F852">
        <v>5.4358686999999998E-4</v>
      </c>
      <c r="G852">
        <v>1.0378427E-3</v>
      </c>
      <c r="H852">
        <v>3.4548694500000001E-3</v>
      </c>
      <c r="I852" s="45">
        <f t="shared" si="39"/>
        <v>5.0362994899999999E-3</v>
      </c>
      <c r="J852" s="45">
        <f t="shared" si="40"/>
        <v>5.0362990200000001E-3</v>
      </c>
      <c r="K852" t="b">
        <f t="shared" si="41"/>
        <v>1</v>
      </c>
    </row>
    <row r="853" spans="1:11" x14ac:dyDescent="0.3">
      <c r="A853" t="s">
        <v>16</v>
      </c>
      <c r="B853" t="s">
        <v>48</v>
      </c>
      <c r="C853" t="s">
        <v>83</v>
      </c>
      <c r="D853">
        <v>390</v>
      </c>
      <c r="E853">
        <v>5.5590275299999999E-3</v>
      </c>
      <c r="F853">
        <v>7.1029176000000005E-4</v>
      </c>
      <c r="G853">
        <v>1.0767744399999999E-3</v>
      </c>
      <c r="H853">
        <v>3.7719608300000001E-3</v>
      </c>
      <c r="I853" s="45">
        <f t="shared" si="39"/>
        <v>5.5590275299999999E-3</v>
      </c>
      <c r="J853" s="45">
        <f t="shared" si="40"/>
        <v>5.5590270300000001E-3</v>
      </c>
      <c r="K853" t="b">
        <f t="shared" si="41"/>
        <v>1</v>
      </c>
    </row>
    <row r="854" spans="1:11" x14ac:dyDescent="0.3">
      <c r="A854" t="s">
        <v>16</v>
      </c>
      <c r="B854" t="s">
        <v>108</v>
      </c>
      <c r="C854" t="s">
        <v>83</v>
      </c>
      <c r="D854">
        <v>121</v>
      </c>
      <c r="E854">
        <v>8.0187287100000008E-3</v>
      </c>
      <c r="F854">
        <v>8.0157613000000005E-4</v>
      </c>
      <c r="G854">
        <v>1.68522321E-3</v>
      </c>
      <c r="H854">
        <v>5.53192891E-3</v>
      </c>
      <c r="I854" s="45">
        <f t="shared" si="39"/>
        <v>8.0187287100000008E-3</v>
      </c>
      <c r="J854" s="45">
        <f t="shared" si="40"/>
        <v>8.0187282499999991E-3</v>
      </c>
      <c r="K854" t="b">
        <f t="shared" si="41"/>
        <v>1</v>
      </c>
    </row>
    <row r="855" spans="1:11" x14ac:dyDescent="0.3">
      <c r="A855" t="s">
        <v>16</v>
      </c>
      <c r="B855" t="s">
        <v>6</v>
      </c>
      <c r="C855" t="s">
        <v>83</v>
      </c>
      <c r="D855">
        <v>315</v>
      </c>
      <c r="E855">
        <v>6.2011314500000003E-3</v>
      </c>
      <c r="F855">
        <v>7.4404737999999996E-4</v>
      </c>
      <c r="G855">
        <v>1.4962519800000001E-3</v>
      </c>
      <c r="H855">
        <v>3.9608316099999999E-3</v>
      </c>
      <c r="I855" s="45">
        <f t="shared" si="39"/>
        <v>6.2011314500000003E-3</v>
      </c>
      <c r="J855" s="45">
        <f t="shared" si="40"/>
        <v>6.2011309699999996E-3</v>
      </c>
      <c r="K855" t="b">
        <f t="shared" si="41"/>
        <v>1</v>
      </c>
    </row>
    <row r="856" spans="1:11" x14ac:dyDescent="0.3">
      <c r="A856" t="s">
        <v>16</v>
      </c>
      <c r="B856" t="s">
        <v>47</v>
      </c>
      <c r="C856" t="s">
        <v>84</v>
      </c>
      <c r="D856">
        <v>788</v>
      </c>
      <c r="E856">
        <v>7.1042192999999998E-3</v>
      </c>
      <c r="F856">
        <v>7.6666465999999998E-4</v>
      </c>
      <c r="G856">
        <v>2.34611451E-3</v>
      </c>
      <c r="H856">
        <v>3.9914396300000004E-3</v>
      </c>
      <c r="I856" s="45">
        <f t="shared" si="39"/>
        <v>7.1042192999999998E-3</v>
      </c>
      <c r="J856" s="45">
        <f t="shared" si="40"/>
        <v>7.1042188000000001E-3</v>
      </c>
      <c r="K856" t="b">
        <f t="shared" si="41"/>
        <v>1</v>
      </c>
    </row>
    <row r="857" spans="1:11" x14ac:dyDescent="0.3">
      <c r="A857" t="s">
        <v>16</v>
      </c>
      <c r="B857" t="s">
        <v>13</v>
      </c>
      <c r="C857" t="s">
        <v>84</v>
      </c>
      <c r="D857">
        <v>314</v>
      </c>
      <c r="E857">
        <v>6.5316847000000001E-3</v>
      </c>
      <c r="F857">
        <v>6.6351858000000005E-4</v>
      </c>
      <c r="G857">
        <v>2.1218150499999998E-3</v>
      </c>
      <c r="H857">
        <v>3.7463505900000001E-3</v>
      </c>
      <c r="I857" s="45">
        <f t="shared" si="39"/>
        <v>6.5316847000000001E-3</v>
      </c>
      <c r="J857" s="45">
        <f t="shared" si="40"/>
        <v>6.5316842200000003E-3</v>
      </c>
      <c r="K857" t="b">
        <f t="shared" si="41"/>
        <v>1</v>
      </c>
    </row>
    <row r="858" spans="1:11" x14ac:dyDescent="0.3">
      <c r="A858" t="s">
        <v>16</v>
      </c>
      <c r="B858" t="s">
        <v>48</v>
      </c>
      <c r="C858" t="s">
        <v>84</v>
      </c>
      <c r="D858">
        <v>191</v>
      </c>
      <c r="E858">
        <v>6.4349425700000002E-3</v>
      </c>
      <c r="F858">
        <v>8.3933222000000002E-4</v>
      </c>
      <c r="G858">
        <v>2.0872113099999999E-3</v>
      </c>
      <c r="H858">
        <v>3.5083985299999999E-3</v>
      </c>
      <c r="I858" s="45">
        <f t="shared" si="39"/>
        <v>6.4349425700000002E-3</v>
      </c>
      <c r="J858" s="45">
        <f t="shared" si="40"/>
        <v>6.4349420599999997E-3</v>
      </c>
      <c r="K858" t="b">
        <f t="shared" si="41"/>
        <v>1</v>
      </c>
    </row>
    <row r="859" spans="1:11" x14ac:dyDescent="0.3">
      <c r="A859" t="s">
        <v>16</v>
      </c>
      <c r="B859" t="s">
        <v>108</v>
      </c>
      <c r="C859" t="s">
        <v>84</v>
      </c>
      <c r="D859">
        <v>86</v>
      </c>
      <c r="E859">
        <v>8.9505273200000002E-3</v>
      </c>
      <c r="F859">
        <v>8.6845903000000002E-4</v>
      </c>
      <c r="G859">
        <v>2.8593343800000001E-3</v>
      </c>
      <c r="H859">
        <v>5.2227333900000004E-3</v>
      </c>
      <c r="I859" s="45">
        <f t="shared" si="39"/>
        <v>8.9505273200000002E-3</v>
      </c>
      <c r="J859" s="45">
        <f t="shared" si="40"/>
        <v>8.9505268000000006E-3</v>
      </c>
      <c r="K859" t="b">
        <f t="shared" si="41"/>
        <v>1</v>
      </c>
    </row>
    <row r="860" spans="1:11" x14ac:dyDescent="0.3">
      <c r="A860" t="s">
        <v>16</v>
      </c>
      <c r="B860" t="s">
        <v>6</v>
      </c>
      <c r="C860" t="s">
        <v>84</v>
      </c>
      <c r="D860">
        <v>197</v>
      </c>
      <c r="E860">
        <v>7.8596773300000002E-3</v>
      </c>
      <c r="F860">
        <v>8.1617758999999999E-4</v>
      </c>
      <c r="G860">
        <v>2.7305999599999999E-3</v>
      </c>
      <c r="H860">
        <v>4.3128992600000001E-3</v>
      </c>
      <c r="I860" s="45">
        <f t="shared" si="39"/>
        <v>7.8596773300000002E-3</v>
      </c>
      <c r="J860" s="45">
        <f t="shared" si="40"/>
        <v>7.8596768100000006E-3</v>
      </c>
      <c r="K860" t="b">
        <f t="shared" si="41"/>
        <v>1</v>
      </c>
    </row>
    <row r="861" spans="1:11" x14ac:dyDescent="0.3">
      <c r="A861" t="s">
        <v>16</v>
      </c>
      <c r="B861" t="s">
        <v>47</v>
      </c>
      <c r="C861" t="s">
        <v>85</v>
      </c>
      <c r="D861">
        <v>575</v>
      </c>
      <c r="E861">
        <v>6.3671293800000002E-3</v>
      </c>
      <c r="F861">
        <v>2.9871153E-4</v>
      </c>
      <c r="G861">
        <v>1.52652955E-3</v>
      </c>
      <c r="H861">
        <v>4.53011248E-3</v>
      </c>
      <c r="I861" s="45">
        <f t="shared" si="39"/>
        <v>6.3671293800000002E-3</v>
      </c>
      <c r="J861" s="45">
        <f t="shared" si="40"/>
        <v>6.3553535599999997E-3</v>
      </c>
      <c r="K861" t="b">
        <f t="shared" si="41"/>
        <v>0</v>
      </c>
    </row>
    <row r="862" spans="1:11" x14ac:dyDescent="0.3">
      <c r="A862" t="s">
        <v>16</v>
      </c>
      <c r="B862" t="s">
        <v>13</v>
      </c>
      <c r="C862" t="s">
        <v>85</v>
      </c>
      <c r="D862">
        <v>224</v>
      </c>
      <c r="E862">
        <v>6.33334342E-3</v>
      </c>
      <c r="F862">
        <v>4.6792306E-4</v>
      </c>
      <c r="G862">
        <v>1.4339965399999999E-3</v>
      </c>
      <c r="H862">
        <v>4.4194876099999999E-3</v>
      </c>
      <c r="I862" s="45">
        <f t="shared" ref="I862:I925" si="42">E862</f>
        <v>6.33334342E-3</v>
      </c>
      <c r="J862" s="45">
        <f t="shared" ref="J862:J925" si="43">SUM(F862:H862)</f>
        <v>6.3214072099999994E-3</v>
      </c>
      <c r="K862" t="b">
        <f t="shared" ref="K862:K925" si="44">ROUND(I862,5)=ROUND(J862,5)</f>
        <v>0</v>
      </c>
    </row>
    <row r="863" spans="1:11" x14ac:dyDescent="0.3">
      <c r="A863" t="s">
        <v>16</v>
      </c>
      <c r="B863" t="s">
        <v>48</v>
      </c>
      <c r="C863" t="s">
        <v>85</v>
      </c>
      <c r="D863">
        <v>162</v>
      </c>
      <c r="E863">
        <v>5.8447642399999996E-3</v>
      </c>
      <c r="F863">
        <v>2.3291014E-4</v>
      </c>
      <c r="G863">
        <v>1.3922465700000001E-3</v>
      </c>
      <c r="H863">
        <v>4.2078901699999999E-3</v>
      </c>
      <c r="I863" s="45">
        <f t="shared" si="42"/>
        <v>5.8447642399999996E-3</v>
      </c>
      <c r="J863" s="45">
        <f t="shared" si="43"/>
        <v>5.8330468799999997E-3</v>
      </c>
      <c r="K863" t="b">
        <f t="shared" si="44"/>
        <v>0</v>
      </c>
    </row>
    <row r="864" spans="1:11" x14ac:dyDescent="0.3">
      <c r="A864" t="s">
        <v>16</v>
      </c>
      <c r="B864" t="s">
        <v>108</v>
      </c>
      <c r="C864" t="s">
        <v>85</v>
      </c>
      <c r="D864">
        <v>39</v>
      </c>
      <c r="E864">
        <v>7.8742281999999997E-3</v>
      </c>
      <c r="F864">
        <v>1.1485022E-4</v>
      </c>
      <c r="G864">
        <v>2.3228273900000001E-3</v>
      </c>
      <c r="H864">
        <v>5.4249759899999998E-3</v>
      </c>
      <c r="I864" s="45">
        <f t="shared" si="42"/>
        <v>7.8742281999999997E-3</v>
      </c>
      <c r="J864" s="45">
        <f t="shared" si="43"/>
        <v>7.8626536E-3</v>
      </c>
      <c r="K864" t="b">
        <f t="shared" si="44"/>
        <v>0</v>
      </c>
    </row>
    <row r="865" spans="1:11" x14ac:dyDescent="0.3">
      <c r="A865" t="s">
        <v>16</v>
      </c>
      <c r="B865" t="s">
        <v>6</v>
      </c>
      <c r="C865" t="s">
        <v>85</v>
      </c>
      <c r="D865">
        <v>150</v>
      </c>
      <c r="E865">
        <v>6.5898917300000002E-3</v>
      </c>
      <c r="F865">
        <v>1.6489175999999999E-4</v>
      </c>
      <c r="G865">
        <v>1.6027003699999999E-3</v>
      </c>
      <c r="H865">
        <v>4.8106478800000003E-3</v>
      </c>
      <c r="I865" s="45">
        <f t="shared" si="42"/>
        <v>6.5898917300000002E-3</v>
      </c>
      <c r="J865" s="45">
        <f t="shared" si="43"/>
        <v>6.5782400099999999E-3</v>
      </c>
      <c r="K865" t="b">
        <f t="shared" si="44"/>
        <v>0</v>
      </c>
    </row>
    <row r="866" spans="1:11" x14ac:dyDescent="0.3">
      <c r="A866" t="s">
        <v>16</v>
      </c>
      <c r="B866" t="s">
        <v>47</v>
      </c>
      <c r="C866" t="s">
        <v>86</v>
      </c>
      <c r="D866">
        <v>1927</v>
      </c>
      <c r="E866">
        <v>5.7207276300000002E-3</v>
      </c>
      <c r="F866">
        <v>9.5409507000000001E-4</v>
      </c>
      <c r="G866">
        <v>8.0414864999999998E-4</v>
      </c>
      <c r="H866">
        <v>3.9624834300000002E-3</v>
      </c>
      <c r="I866" s="45">
        <f t="shared" si="42"/>
        <v>5.7207276300000002E-3</v>
      </c>
      <c r="J866" s="45">
        <f t="shared" si="43"/>
        <v>5.7207271500000004E-3</v>
      </c>
      <c r="K866" t="b">
        <f t="shared" si="44"/>
        <v>1</v>
      </c>
    </row>
    <row r="867" spans="1:11" x14ac:dyDescent="0.3">
      <c r="A867" t="s">
        <v>16</v>
      </c>
      <c r="B867" t="s">
        <v>13</v>
      </c>
      <c r="C867" t="s">
        <v>86</v>
      </c>
      <c r="D867">
        <v>744</v>
      </c>
      <c r="E867">
        <v>5.3454018699999996E-3</v>
      </c>
      <c r="F867">
        <v>9.1736957999999998E-4</v>
      </c>
      <c r="G867">
        <v>6.9061728E-4</v>
      </c>
      <c r="H867">
        <v>3.7374145099999998E-3</v>
      </c>
      <c r="I867" s="45">
        <f t="shared" si="42"/>
        <v>5.3454018699999996E-3</v>
      </c>
      <c r="J867" s="45">
        <f t="shared" si="43"/>
        <v>5.3454013699999999E-3</v>
      </c>
      <c r="K867" t="b">
        <f t="shared" si="44"/>
        <v>1</v>
      </c>
    </row>
    <row r="868" spans="1:11" x14ac:dyDescent="0.3">
      <c r="A868" t="s">
        <v>16</v>
      </c>
      <c r="B868" t="s">
        <v>48</v>
      </c>
      <c r="C868" t="s">
        <v>86</v>
      </c>
      <c r="D868">
        <v>462</v>
      </c>
      <c r="E868">
        <v>5.5532505099999997E-3</v>
      </c>
      <c r="F868">
        <v>9.9672293999999995E-4</v>
      </c>
      <c r="G868">
        <v>8.0362130999999998E-4</v>
      </c>
      <c r="H868">
        <v>3.7529058100000002E-3</v>
      </c>
      <c r="I868" s="45">
        <f t="shared" si="42"/>
        <v>5.5532505099999997E-3</v>
      </c>
      <c r="J868" s="45">
        <f t="shared" si="43"/>
        <v>5.5532500600000007E-3</v>
      </c>
      <c r="K868" t="b">
        <f t="shared" si="44"/>
        <v>1</v>
      </c>
    </row>
    <row r="869" spans="1:11" x14ac:dyDescent="0.3">
      <c r="A869" t="s">
        <v>16</v>
      </c>
      <c r="B869" t="s">
        <v>108</v>
      </c>
      <c r="C869" t="s">
        <v>86</v>
      </c>
      <c r="D869">
        <v>143</v>
      </c>
      <c r="E869">
        <v>7.2596960700000001E-3</v>
      </c>
      <c r="F869">
        <v>1.27565697E-3</v>
      </c>
      <c r="G869">
        <v>1.0326823700000001E-3</v>
      </c>
      <c r="H869">
        <v>4.9513562900000002E-3</v>
      </c>
      <c r="I869" s="45">
        <f t="shared" si="42"/>
        <v>7.2596960700000001E-3</v>
      </c>
      <c r="J869" s="45">
        <f t="shared" si="43"/>
        <v>7.2596956300000001E-3</v>
      </c>
      <c r="K869" t="b">
        <f t="shared" si="44"/>
        <v>1</v>
      </c>
    </row>
    <row r="870" spans="1:11" x14ac:dyDescent="0.3">
      <c r="A870" t="s">
        <v>16</v>
      </c>
      <c r="B870" t="s">
        <v>6</v>
      </c>
      <c r="C870" t="s">
        <v>86</v>
      </c>
      <c r="D870">
        <v>578</v>
      </c>
      <c r="E870">
        <v>5.95696344E-3</v>
      </c>
      <c r="F870">
        <v>8.8773925E-4</v>
      </c>
      <c r="G870">
        <v>8.9416704999999998E-4</v>
      </c>
      <c r="H870">
        <v>4.17505663E-3</v>
      </c>
      <c r="I870" s="45">
        <f t="shared" si="42"/>
        <v>5.95696344E-3</v>
      </c>
      <c r="J870" s="45">
        <f t="shared" si="43"/>
        <v>5.9569629300000003E-3</v>
      </c>
      <c r="K870" t="b">
        <f t="shared" si="44"/>
        <v>1</v>
      </c>
    </row>
    <row r="871" spans="1:11" x14ac:dyDescent="0.3">
      <c r="A871" t="s">
        <v>16</v>
      </c>
      <c r="B871" t="s">
        <v>47</v>
      </c>
      <c r="C871" t="s">
        <v>87</v>
      </c>
      <c r="D871">
        <v>1355</v>
      </c>
      <c r="E871">
        <v>6.5535736200000002E-3</v>
      </c>
      <c r="F871">
        <v>8.4559904999999996E-4</v>
      </c>
      <c r="G871">
        <v>1.4786795500000001E-3</v>
      </c>
      <c r="H871">
        <v>4.2292860099999996E-3</v>
      </c>
      <c r="I871" s="45">
        <f t="shared" si="42"/>
        <v>6.5535736200000002E-3</v>
      </c>
      <c r="J871" s="45">
        <f t="shared" si="43"/>
        <v>6.5535646099999997E-3</v>
      </c>
      <c r="K871" t="b">
        <f t="shared" si="44"/>
        <v>1</v>
      </c>
    </row>
    <row r="872" spans="1:11" x14ac:dyDescent="0.3">
      <c r="A872" t="s">
        <v>16</v>
      </c>
      <c r="B872" t="s">
        <v>13</v>
      </c>
      <c r="C872" t="s">
        <v>87</v>
      </c>
      <c r="D872">
        <v>587</v>
      </c>
      <c r="E872">
        <v>5.8586895799999997E-3</v>
      </c>
      <c r="F872">
        <v>7.472275E-4</v>
      </c>
      <c r="G872">
        <v>1.3200948799999999E-3</v>
      </c>
      <c r="H872">
        <v>3.7913667300000001E-3</v>
      </c>
      <c r="I872" s="45">
        <f t="shared" si="42"/>
        <v>5.8586895799999997E-3</v>
      </c>
      <c r="J872" s="45">
        <f t="shared" si="43"/>
        <v>5.8586891100000007E-3</v>
      </c>
      <c r="K872" t="b">
        <f t="shared" si="44"/>
        <v>1</v>
      </c>
    </row>
    <row r="873" spans="1:11" x14ac:dyDescent="0.3">
      <c r="A873" t="s">
        <v>16</v>
      </c>
      <c r="B873" t="s">
        <v>48</v>
      </c>
      <c r="C873" t="s">
        <v>87</v>
      </c>
      <c r="D873">
        <v>362</v>
      </c>
      <c r="E873">
        <v>6.6251979699999998E-3</v>
      </c>
      <c r="F873">
        <v>8.9293E-4</v>
      </c>
      <c r="G873">
        <v>1.46770107E-3</v>
      </c>
      <c r="H873">
        <v>4.2645664599999999E-3</v>
      </c>
      <c r="I873" s="45">
        <f t="shared" si="42"/>
        <v>6.6251979699999998E-3</v>
      </c>
      <c r="J873" s="45">
        <f t="shared" si="43"/>
        <v>6.6251975299999998E-3</v>
      </c>
      <c r="K873" t="b">
        <f t="shared" si="44"/>
        <v>1</v>
      </c>
    </row>
    <row r="874" spans="1:11" x14ac:dyDescent="0.3">
      <c r="A874" t="s">
        <v>16</v>
      </c>
      <c r="B874" t="s">
        <v>108</v>
      </c>
      <c r="C874" t="s">
        <v>87</v>
      </c>
      <c r="D874">
        <v>94</v>
      </c>
      <c r="E874">
        <v>7.6864162399999996E-3</v>
      </c>
      <c r="F874">
        <v>9.0770263999999997E-4</v>
      </c>
      <c r="G874">
        <v>1.6139674700000001E-3</v>
      </c>
      <c r="H874">
        <v>5.1646224900000004E-3</v>
      </c>
      <c r="I874" s="45">
        <f t="shared" si="42"/>
        <v>7.6864162399999996E-3</v>
      </c>
      <c r="J874" s="45">
        <f t="shared" si="43"/>
        <v>7.6862926000000002E-3</v>
      </c>
      <c r="K874" t="b">
        <f t="shared" si="44"/>
        <v>1</v>
      </c>
    </row>
    <row r="875" spans="1:11" x14ac:dyDescent="0.3">
      <c r="A875" t="s">
        <v>16</v>
      </c>
      <c r="B875" t="s">
        <v>6</v>
      </c>
      <c r="C875" t="s">
        <v>87</v>
      </c>
      <c r="D875">
        <v>312</v>
      </c>
      <c r="E875">
        <v>7.4365278300000002E-3</v>
      </c>
      <c r="F875">
        <v>9.5704956999999996E-4</v>
      </c>
      <c r="G875">
        <v>1.7490204100000001E-3</v>
      </c>
      <c r="H875">
        <v>4.7304573699999998E-3</v>
      </c>
      <c r="I875" s="45">
        <f t="shared" si="42"/>
        <v>7.4365278300000002E-3</v>
      </c>
      <c r="J875" s="45">
        <f t="shared" si="43"/>
        <v>7.4365273499999995E-3</v>
      </c>
      <c r="K875" t="b">
        <f t="shared" si="44"/>
        <v>1</v>
      </c>
    </row>
    <row r="876" spans="1:11" x14ac:dyDescent="0.3">
      <c r="A876" t="s">
        <v>16</v>
      </c>
      <c r="B876" t="s">
        <v>47</v>
      </c>
      <c r="C876" t="s">
        <v>88</v>
      </c>
      <c r="D876">
        <v>790</v>
      </c>
      <c r="E876">
        <v>7.3500495800000003E-3</v>
      </c>
      <c r="F876">
        <v>7.9572468000000003E-4</v>
      </c>
      <c r="G876">
        <v>2.37494116E-3</v>
      </c>
      <c r="H876">
        <v>4.1793832499999999E-3</v>
      </c>
      <c r="I876" s="45">
        <f t="shared" si="42"/>
        <v>7.3500495800000003E-3</v>
      </c>
      <c r="J876" s="45">
        <f t="shared" si="43"/>
        <v>7.3500490899999996E-3</v>
      </c>
      <c r="K876" t="b">
        <f t="shared" si="44"/>
        <v>1</v>
      </c>
    </row>
    <row r="877" spans="1:11" x14ac:dyDescent="0.3">
      <c r="A877" t="s">
        <v>16</v>
      </c>
      <c r="B877" t="s">
        <v>13</v>
      </c>
      <c r="C877" t="s">
        <v>88</v>
      </c>
      <c r="D877">
        <v>289</v>
      </c>
      <c r="E877">
        <v>6.5709500499999997E-3</v>
      </c>
      <c r="F877">
        <v>7.0754013999999997E-4</v>
      </c>
      <c r="G877">
        <v>2.1484122300000001E-3</v>
      </c>
      <c r="H877">
        <v>3.7149971899999999E-3</v>
      </c>
      <c r="I877" s="45">
        <f t="shared" si="42"/>
        <v>6.5709500499999997E-3</v>
      </c>
      <c r="J877" s="45">
        <f t="shared" si="43"/>
        <v>6.5709495599999999E-3</v>
      </c>
      <c r="K877" t="b">
        <f t="shared" si="44"/>
        <v>1</v>
      </c>
    </row>
    <row r="878" spans="1:11" x14ac:dyDescent="0.3">
      <c r="A878" t="s">
        <v>16</v>
      </c>
      <c r="B878" t="s">
        <v>48</v>
      </c>
      <c r="C878" t="s">
        <v>88</v>
      </c>
      <c r="D878">
        <v>198</v>
      </c>
      <c r="E878">
        <v>7.49117307E-3</v>
      </c>
      <c r="F878">
        <v>8.1375068999999997E-4</v>
      </c>
      <c r="G878">
        <v>2.4568600199999999E-3</v>
      </c>
      <c r="H878">
        <v>4.2205618700000003E-3</v>
      </c>
      <c r="I878" s="45">
        <f t="shared" si="42"/>
        <v>7.49117307E-3</v>
      </c>
      <c r="J878" s="45">
        <f t="shared" si="43"/>
        <v>7.4911725800000002E-3</v>
      </c>
      <c r="K878" t="b">
        <f t="shared" si="44"/>
        <v>1</v>
      </c>
    </row>
    <row r="879" spans="1:11" x14ac:dyDescent="0.3">
      <c r="A879" t="s">
        <v>16</v>
      </c>
      <c r="B879" t="s">
        <v>108</v>
      </c>
      <c r="C879" t="s">
        <v>88</v>
      </c>
      <c r="D879">
        <v>82</v>
      </c>
      <c r="E879">
        <v>8.3288163999999994E-3</v>
      </c>
      <c r="F879">
        <v>8.9586129E-4</v>
      </c>
      <c r="G879">
        <v>2.7402323800000002E-3</v>
      </c>
      <c r="H879">
        <v>4.69272219E-3</v>
      </c>
      <c r="I879" s="45">
        <f t="shared" si="42"/>
        <v>8.3288163999999994E-3</v>
      </c>
      <c r="J879" s="45">
        <f t="shared" si="43"/>
        <v>8.3288158599999999E-3</v>
      </c>
      <c r="K879" t="b">
        <f t="shared" si="44"/>
        <v>1</v>
      </c>
    </row>
    <row r="880" spans="1:11" x14ac:dyDescent="0.3">
      <c r="A880" t="s">
        <v>16</v>
      </c>
      <c r="B880" t="s">
        <v>6</v>
      </c>
      <c r="C880" t="s">
        <v>88</v>
      </c>
      <c r="D880">
        <v>221</v>
      </c>
      <c r="E880">
        <v>7.8792732700000007E-3</v>
      </c>
      <c r="F880">
        <v>8.5773814999999998E-4</v>
      </c>
      <c r="G880">
        <v>2.4622400000000001E-3</v>
      </c>
      <c r="H880">
        <v>4.5592946200000003E-3</v>
      </c>
      <c r="I880" s="45">
        <f t="shared" si="42"/>
        <v>7.8792732700000007E-3</v>
      </c>
      <c r="J880" s="45">
        <f t="shared" si="43"/>
        <v>7.8792727700000009E-3</v>
      </c>
      <c r="K880" t="b">
        <f t="shared" si="44"/>
        <v>1</v>
      </c>
    </row>
    <row r="881" spans="1:11" x14ac:dyDescent="0.3">
      <c r="A881" t="s">
        <v>16</v>
      </c>
      <c r="B881" t="s">
        <v>47</v>
      </c>
      <c r="C881" t="s">
        <v>89</v>
      </c>
      <c r="D881">
        <v>1253</v>
      </c>
      <c r="E881">
        <v>5.9263967799999999E-3</v>
      </c>
      <c r="F881">
        <v>7.7165705000000005E-4</v>
      </c>
      <c r="G881">
        <v>9.0384904999999999E-4</v>
      </c>
      <c r="H881">
        <v>4.2508902200000002E-3</v>
      </c>
      <c r="I881" s="45">
        <f t="shared" si="42"/>
        <v>5.9263967799999999E-3</v>
      </c>
      <c r="J881" s="45">
        <f t="shared" si="43"/>
        <v>5.92639632E-3</v>
      </c>
      <c r="K881" t="b">
        <f t="shared" si="44"/>
        <v>1</v>
      </c>
    </row>
    <row r="882" spans="1:11" x14ac:dyDescent="0.3">
      <c r="A882" t="s">
        <v>16</v>
      </c>
      <c r="B882" t="s">
        <v>13</v>
      </c>
      <c r="C882" t="s">
        <v>89</v>
      </c>
      <c r="D882">
        <v>522</v>
      </c>
      <c r="E882">
        <v>5.5554001199999998E-3</v>
      </c>
      <c r="F882">
        <v>6.6211662000000004E-4</v>
      </c>
      <c r="G882">
        <v>8.4590494000000001E-4</v>
      </c>
      <c r="H882">
        <v>4.0473780799999996E-3</v>
      </c>
      <c r="I882" s="45">
        <f t="shared" si="42"/>
        <v>5.5554001199999998E-3</v>
      </c>
      <c r="J882" s="45">
        <f t="shared" si="43"/>
        <v>5.55539964E-3</v>
      </c>
      <c r="K882" t="b">
        <f t="shared" si="44"/>
        <v>1</v>
      </c>
    </row>
    <row r="883" spans="1:11" x14ac:dyDescent="0.3">
      <c r="A883" t="s">
        <v>16</v>
      </c>
      <c r="B883" t="s">
        <v>48</v>
      </c>
      <c r="C883" t="s">
        <v>89</v>
      </c>
      <c r="D883">
        <v>298</v>
      </c>
      <c r="E883">
        <v>5.4606712100000003E-3</v>
      </c>
      <c r="F883">
        <v>8.0354345000000003E-4</v>
      </c>
      <c r="G883">
        <v>8.6067589E-4</v>
      </c>
      <c r="H883">
        <v>3.7964514099999998E-3</v>
      </c>
      <c r="I883" s="45">
        <f t="shared" si="42"/>
        <v>5.4606712100000003E-3</v>
      </c>
      <c r="J883" s="45">
        <f t="shared" si="43"/>
        <v>5.4606707500000004E-3</v>
      </c>
      <c r="K883" t="b">
        <f t="shared" si="44"/>
        <v>1</v>
      </c>
    </row>
    <row r="884" spans="1:11" x14ac:dyDescent="0.3">
      <c r="A884" t="s">
        <v>16</v>
      </c>
      <c r="B884" t="s">
        <v>108</v>
      </c>
      <c r="C884" t="s">
        <v>89</v>
      </c>
      <c r="D884">
        <v>101</v>
      </c>
      <c r="E884">
        <v>7.0182432600000002E-3</v>
      </c>
      <c r="F884">
        <v>1.0337593999999999E-3</v>
      </c>
      <c r="G884">
        <v>1.2297165E-3</v>
      </c>
      <c r="H884">
        <v>4.7547668899999996E-3</v>
      </c>
      <c r="I884" s="45">
        <f t="shared" si="42"/>
        <v>7.0182432600000002E-3</v>
      </c>
      <c r="J884" s="45">
        <f t="shared" si="43"/>
        <v>7.0182427899999995E-3</v>
      </c>
      <c r="K884" t="b">
        <f t="shared" si="44"/>
        <v>1</v>
      </c>
    </row>
    <row r="885" spans="1:11" x14ac:dyDescent="0.3">
      <c r="A885" t="s">
        <v>16</v>
      </c>
      <c r="B885" t="s">
        <v>6</v>
      </c>
      <c r="C885" t="s">
        <v>89</v>
      </c>
      <c r="D885">
        <v>332</v>
      </c>
      <c r="E885">
        <v>6.5955834700000002E-3</v>
      </c>
      <c r="F885">
        <v>8.3552938E-4</v>
      </c>
      <c r="G885">
        <v>9.3457138000000003E-4</v>
      </c>
      <c r="H885">
        <v>4.8254822399999998E-3</v>
      </c>
      <c r="I885" s="45">
        <f t="shared" si="42"/>
        <v>6.5955834700000002E-3</v>
      </c>
      <c r="J885" s="45">
        <f t="shared" si="43"/>
        <v>6.5955830000000003E-3</v>
      </c>
      <c r="K885" t="b">
        <f t="shared" si="44"/>
        <v>1</v>
      </c>
    </row>
    <row r="886" spans="1:11" x14ac:dyDescent="0.3">
      <c r="A886" t="s">
        <v>16</v>
      </c>
      <c r="B886" t="s">
        <v>47</v>
      </c>
      <c r="C886" t="s">
        <v>90</v>
      </c>
      <c r="D886">
        <v>1491</v>
      </c>
      <c r="E886">
        <v>4.0779008E-3</v>
      </c>
      <c r="F886">
        <v>3.8079534000000001E-4</v>
      </c>
      <c r="G886">
        <v>7.5384381000000004E-4</v>
      </c>
      <c r="H886">
        <v>2.9432611900000001E-3</v>
      </c>
      <c r="I886" s="45">
        <f t="shared" si="42"/>
        <v>4.0779008E-3</v>
      </c>
      <c r="J886" s="45">
        <f t="shared" si="43"/>
        <v>4.0779003400000001E-3</v>
      </c>
      <c r="K886" t="b">
        <f t="shared" si="44"/>
        <v>1</v>
      </c>
    </row>
    <row r="887" spans="1:11" x14ac:dyDescent="0.3">
      <c r="A887" t="s">
        <v>16</v>
      </c>
      <c r="B887" t="s">
        <v>13</v>
      </c>
      <c r="C887" t="s">
        <v>90</v>
      </c>
      <c r="D887">
        <v>652</v>
      </c>
      <c r="E887">
        <v>3.90511366E-3</v>
      </c>
      <c r="F887">
        <v>3.4534031999999999E-4</v>
      </c>
      <c r="G887">
        <v>6.9300630999999998E-4</v>
      </c>
      <c r="H887">
        <v>2.8667665500000002E-3</v>
      </c>
      <c r="I887" s="45">
        <f t="shared" si="42"/>
        <v>3.90511366E-3</v>
      </c>
      <c r="J887" s="45">
        <f t="shared" si="43"/>
        <v>3.9051131800000001E-3</v>
      </c>
      <c r="K887" t="b">
        <f t="shared" si="44"/>
        <v>1</v>
      </c>
    </row>
    <row r="888" spans="1:11" x14ac:dyDescent="0.3">
      <c r="A888" t="s">
        <v>16</v>
      </c>
      <c r="B888" t="s">
        <v>48</v>
      </c>
      <c r="C888" t="s">
        <v>90</v>
      </c>
      <c r="D888">
        <v>334</v>
      </c>
      <c r="E888">
        <v>3.84137949E-3</v>
      </c>
      <c r="F888">
        <v>4.0717154000000002E-4</v>
      </c>
      <c r="G888">
        <v>7.3796826999999998E-4</v>
      </c>
      <c r="H888">
        <v>2.6962392399999999E-3</v>
      </c>
      <c r="I888" s="45">
        <f t="shared" si="42"/>
        <v>3.84137949E-3</v>
      </c>
      <c r="J888" s="45">
        <f t="shared" si="43"/>
        <v>3.84137905E-3</v>
      </c>
      <c r="K888" t="b">
        <f t="shared" si="44"/>
        <v>1</v>
      </c>
    </row>
    <row r="889" spans="1:11" x14ac:dyDescent="0.3">
      <c r="A889" t="s">
        <v>16</v>
      </c>
      <c r="B889" t="s">
        <v>108</v>
      </c>
      <c r="C889" t="s">
        <v>90</v>
      </c>
      <c r="D889">
        <v>108</v>
      </c>
      <c r="E889">
        <v>4.9257327799999999E-3</v>
      </c>
      <c r="F889">
        <v>5.4687477E-4</v>
      </c>
      <c r="G889">
        <v>8.3954877999999999E-4</v>
      </c>
      <c r="H889">
        <v>3.5393087600000001E-3</v>
      </c>
      <c r="I889" s="45">
        <f t="shared" si="42"/>
        <v>4.9257327799999999E-3</v>
      </c>
      <c r="J889" s="45">
        <f t="shared" si="43"/>
        <v>4.92573231E-3</v>
      </c>
      <c r="K889" t="b">
        <f t="shared" si="44"/>
        <v>1</v>
      </c>
    </row>
    <row r="890" spans="1:11" x14ac:dyDescent="0.3">
      <c r="A890" t="s">
        <v>16</v>
      </c>
      <c r="B890" t="s">
        <v>6</v>
      </c>
      <c r="C890" t="s">
        <v>90</v>
      </c>
      <c r="D890">
        <v>397</v>
      </c>
      <c r="E890">
        <v>4.3300153699999998E-3</v>
      </c>
      <c r="F890">
        <v>3.7165290000000002E-4</v>
      </c>
      <c r="G890">
        <v>8.4379932999999999E-4</v>
      </c>
      <c r="H890">
        <v>3.1145626799999999E-3</v>
      </c>
      <c r="I890" s="45">
        <f t="shared" si="42"/>
        <v>4.3300153699999998E-3</v>
      </c>
      <c r="J890" s="45">
        <f t="shared" si="43"/>
        <v>4.3300149099999999E-3</v>
      </c>
      <c r="K890" t="b">
        <f t="shared" si="44"/>
        <v>1</v>
      </c>
    </row>
    <row r="891" spans="1:11" x14ac:dyDescent="0.3">
      <c r="A891" t="s">
        <v>16</v>
      </c>
      <c r="B891" t="s">
        <v>47</v>
      </c>
      <c r="C891" t="s">
        <v>91</v>
      </c>
      <c r="D891">
        <v>551</v>
      </c>
      <c r="E891">
        <v>7.3429410400000002E-3</v>
      </c>
      <c r="F891">
        <v>5.3557902000000003E-4</v>
      </c>
      <c r="G891">
        <v>1.82307396E-3</v>
      </c>
      <c r="H891">
        <v>4.9842875799999999E-3</v>
      </c>
      <c r="I891" s="45">
        <f t="shared" si="42"/>
        <v>7.3429410400000002E-3</v>
      </c>
      <c r="J891" s="45">
        <f t="shared" si="43"/>
        <v>7.3429405600000004E-3</v>
      </c>
      <c r="K891" t="b">
        <f t="shared" si="44"/>
        <v>1</v>
      </c>
    </row>
    <row r="892" spans="1:11" x14ac:dyDescent="0.3">
      <c r="A892" t="s">
        <v>16</v>
      </c>
      <c r="B892" t="s">
        <v>13</v>
      </c>
      <c r="C892" t="s">
        <v>91</v>
      </c>
      <c r="D892">
        <v>166</v>
      </c>
      <c r="E892">
        <v>6.3371539199999997E-3</v>
      </c>
      <c r="F892">
        <v>4.3946597000000002E-4</v>
      </c>
      <c r="G892">
        <v>1.5920624600000001E-3</v>
      </c>
      <c r="H892">
        <v>4.3056250200000003E-3</v>
      </c>
      <c r="I892" s="45">
        <f t="shared" si="42"/>
        <v>6.3371539199999997E-3</v>
      </c>
      <c r="J892" s="45">
        <f t="shared" si="43"/>
        <v>6.3371534500000007E-3</v>
      </c>
      <c r="K892" t="b">
        <f t="shared" si="44"/>
        <v>1</v>
      </c>
    </row>
    <row r="893" spans="1:11" x14ac:dyDescent="0.3">
      <c r="A893" t="s">
        <v>16</v>
      </c>
      <c r="B893" t="s">
        <v>48</v>
      </c>
      <c r="C893" t="s">
        <v>91</v>
      </c>
      <c r="D893">
        <v>106</v>
      </c>
      <c r="E893">
        <v>6.3359317899999998E-3</v>
      </c>
      <c r="F893">
        <v>4.5925029E-4</v>
      </c>
      <c r="G893">
        <v>1.6678674999999999E-3</v>
      </c>
      <c r="H893">
        <v>4.2088135300000001E-3</v>
      </c>
      <c r="I893" s="45">
        <f t="shared" si="42"/>
        <v>6.3359317899999998E-3</v>
      </c>
      <c r="J893" s="45">
        <f t="shared" si="43"/>
        <v>6.33593132E-3</v>
      </c>
      <c r="K893" t="b">
        <f t="shared" si="44"/>
        <v>1</v>
      </c>
    </row>
    <row r="894" spans="1:11" x14ac:dyDescent="0.3">
      <c r="A894" t="s">
        <v>16</v>
      </c>
      <c r="B894" t="s">
        <v>108</v>
      </c>
      <c r="C894" t="s">
        <v>91</v>
      </c>
      <c r="D894">
        <v>29</v>
      </c>
      <c r="E894">
        <v>7.4086044699999999E-3</v>
      </c>
      <c r="F894">
        <v>4.4061273000000001E-4</v>
      </c>
      <c r="G894">
        <v>1.6163790400000001E-3</v>
      </c>
      <c r="H894">
        <v>5.3516121799999997E-3</v>
      </c>
      <c r="I894" s="45">
        <f t="shared" si="42"/>
        <v>7.4086044699999999E-3</v>
      </c>
      <c r="J894" s="45">
        <f t="shared" si="43"/>
        <v>7.4086039500000003E-3</v>
      </c>
      <c r="K894" t="b">
        <f t="shared" si="44"/>
        <v>1</v>
      </c>
    </row>
    <row r="895" spans="1:11" x14ac:dyDescent="0.3">
      <c r="A895" t="s">
        <v>16</v>
      </c>
      <c r="B895" t="s">
        <v>6</v>
      </c>
      <c r="C895" t="s">
        <v>91</v>
      </c>
      <c r="D895">
        <v>250</v>
      </c>
      <c r="E895">
        <v>8.4301386500000002E-3</v>
      </c>
      <c r="F895">
        <v>6.4277756000000001E-4</v>
      </c>
      <c r="G895">
        <v>2.06624976E-3</v>
      </c>
      <c r="H895">
        <v>5.7211108699999997E-3</v>
      </c>
      <c r="I895" s="45">
        <f t="shared" si="42"/>
        <v>8.4301386500000002E-3</v>
      </c>
      <c r="J895" s="45">
        <f t="shared" si="43"/>
        <v>8.4301381900000003E-3</v>
      </c>
      <c r="K895" t="b">
        <f t="shared" si="44"/>
        <v>1</v>
      </c>
    </row>
    <row r="896" spans="1:11" x14ac:dyDescent="0.3">
      <c r="A896" t="s">
        <v>16</v>
      </c>
      <c r="B896" t="s">
        <v>47</v>
      </c>
      <c r="C896" t="s">
        <v>50</v>
      </c>
      <c r="D896">
        <v>3714</v>
      </c>
      <c r="E896">
        <v>4.8418612600000001E-3</v>
      </c>
      <c r="F896">
        <v>9.9905364000000001E-4</v>
      </c>
      <c r="G896">
        <v>8.5286005999999997E-4</v>
      </c>
      <c r="H896">
        <v>2.9899470799999999E-3</v>
      </c>
      <c r="I896" s="45">
        <f t="shared" si="42"/>
        <v>4.8418612600000001E-3</v>
      </c>
      <c r="J896" s="45">
        <f t="shared" si="43"/>
        <v>4.8418607800000003E-3</v>
      </c>
      <c r="K896" t="b">
        <f t="shared" si="44"/>
        <v>1</v>
      </c>
    </row>
    <row r="897" spans="1:11" x14ac:dyDescent="0.3">
      <c r="A897" t="s">
        <v>16</v>
      </c>
      <c r="B897" t="s">
        <v>13</v>
      </c>
      <c r="C897" t="s">
        <v>50</v>
      </c>
      <c r="D897">
        <v>1950</v>
      </c>
      <c r="E897">
        <v>4.7089978600000004E-3</v>
      </c>
      <c r="F897">
        <v>9.4186229000000005E-4</v>
      </c>
      <c r="G897">
        <v>8.1246414999999999E-4</v>
      </c>
      <c r="H897">
        <v>2.9546709400000001E-3</v>
      </c>
      <c r="I897" s="45">
        <f t="shared" si="42"/>
        <v>4.7089978600000004E-3</v>
      </c>
      <c r="J897" s="45">
        <f t="shared" si="43"/>
        <v>4.7089973799999997E-3</v>
      </c>
      <c r="K897" t="b">
        <f t="shared" si="44"/>
        <v>1</v>
      </c>
    </row>
    <row r="898" spans="1:11" x14ac:dyDescent="0.3">
      <c r="A898" t="s">
        <v>16</v>
      </c>
      <c r="B898" t="s">
        <v>48</v>
      </c>
      <c r="C898" t="s">
        <v>50</v>
      </c>
      <c r="D898">
        <v>847</v>
      </c>
      <c r="E898">
        <v>4.8134617600000002E-3</v>
      </c>
      <c r="F898">
        <v>1.0964622200000001E-3</v>
      </c>
      <c r="G898">
        <v>8.4638297000000004E-4</v>
      </c>
      <c r="H898">
        <v>2.8706160999999999E-3</v>
      </c>
      <c r="I898" s="45">
        <f t="shared" si="42"/>
        <v>4.8134617600000002E-3</v>
      </c>
      <c r="J898" s="45">
        <f t="shared" si="43"/>
        <v>4.8134612899999995E-3</v>
      </c>
      <c r="K898" t="b">
        <f t="shared" si="44"/>
        <v>1</v>
      </c>
    </row>
    <row r="899" spans="1:11" x14ac:dyDescent="0.3">
      <c r="A899" t="s">
        <v>16</v>
      </c>
      <c r="B899" t="s">
        <v>108</v>
      </c>
      <c r="C899" t="s">
        <v>50</v>
      </c>
      <c r="D899">
        <v>118</v>
      </c>
      <c r="E899">
        <v>5.0174589500000004E-3</v>
      </c>
      <c r="F899">
        <v>1.0737403300000001E-3</v>
      </c>
      <c r="G899">
        <v>9.3455716000000004E-4</v>
      </c>
      <c r="H899">
        <v>3.0091609100000001E-3</v>
      </c>
      <c r="I899" s="45">
        <f t="shared" si="42"/>
        <v>5.0174589500000004E-3</v>
      </c>
      <c r="J899" s="45">
        <f t="shared" si="43"/>
        <v>5.0174584000000008E-3</v>
      </c>
      <c r="K899" t="b">
        <f t="shared" si="44"/>
        <v>1</v>
      </c>
    </row>
    <row r="900" spans="1:11" x14ac:dyDescent="0.3">
      <c r="A900" t="s">
        <v>16</v>
      </c>
      <c r="B900" t="s">
        <v>6</v>
      </c>
      <c r="C900" t="s">
        <v>50</v>
      </c>
      <c r="D900">
        <v>799</v>
      </c>
      <c r="E900">
        <v>5.1702936400000003E-3</v>
      </c>
      <c r="F900">
        <v>1.02434154E-3</v>
      </c>
      <c r="G900">
        <v>9.4624911999999998E-4</v>
      </c>
      <c r="H900">
        <v>3.1997025100000001E-3</v>
      </c>
      <c r="I900" s="45">
        <f t="shared" si="42"/>
        <v>5.1702936400000003E-3</v>
      </c>
      <c r="J900" s="45">
        <f t="shared" si="43"/>
        <v>5.1702931699999996E-3</v>
      </c>
      <c r="K900" t="b">
        <f t="shared" si="44"/>
        <v>1</v>
      </c>
    </row>
    <row r="901" spans="1:11" x14ac:dyDescent="0.3">
      <c r="A901" t="s">
        <v>16</v>
      </c>
      <c r="B901" t="s">
        <v>47</v>
      </c>
      <c r="C901" t="s">
        <v>92</v>
      </c>
      <c r="D901">
        <v>947</v>
      </c>
      <c r="E901">
        <v>6.2167319400000002E-3</v>
      </c>
      <c r="F901">
        <v>7.7966704E-4</v>
      </c>
      <c r="G901">
        <v>1.70028868E-3</v>
      </c>
      <c r="H901">
        <v>3.73677573E-3</v>
      </c>
      <c r="I901" s="45">
        <f t="shared" si="42"/>
        <v>6.2167319400000002E-3</v>
      </c>
      <c r="J901" s="45">
        <f t="shared" si="43"/>
        <v>6.2167314500000005E-3</v>
      </c>
      <c r="K901" t="b">
        <f t="shared" si="44"/>
        <v>1</v>
      </c>
    </row>
    <row r="902" spans="1:11" x14ac:dyDescent="0.3">
      <c r="A902" t="s">
        <v>16</v>
      </c>
      <c r="B902" t="s">
        <v>13</v>
      </c>
      <c r="C902" t="s">
        <v>92</v>
      </c>
      <c r="D902">
        <v>437</v>
      </c>
      <c r="E902">
        <v>5.9351955400000003E-3</v>
      </c>
      <c r="F902">
        <v>7.0204548999999998E-4</v>
      </c>
      <c r="G902">
        <v>1.62916325E-3</v>
      </c>
      <c r="H902">
        <v>3.6039863100000001E-3</v>
      </c>
      <c r="I902" s="45">
        <f t="shared" si="42"/>
        <v>5.9351955400000003E-3</v>
      </c>
      <c r="J902" s="45">
        <f t="shared" si="43"/>
        <v>5.9351950499999997E-3</v>
      </c>
      <c r="K902" t="b">
        <f t="shared" si="44"/>
        <v>1</v>
      </c>
    </row>
    <row r="903" spans="1:11" x14ac:dyDescent="0.3">
      <c r="A903" t="s">
        <v>16</v>
      </c>
      <c r="B903" t="s">
        <v>48</v>
      </c>
      <c r="C903" t="s">
        <v>92</v>
      </c>
      <c r="D903">
        <v>200</v>
      </c>
      <c r="E903">
        <v>5.9105900300000002E-3</v>
      </c>
      <c r="F903">
        <v>7.7413171000000004E-4</v>
      </c>
      <c r="G903">
        <v>1.5277196899999999E-3</v>
      </c>
      <c r="H903">
        <v>3.6087381799999999E-3</v>
      </c>
      <c r="I903" s="45">
        <f t="shared" si="42"/>
        <v>5.9105900300000002E-3</v>
      </c>
      <c r="J903" s="45">
        <f t="shared" si="43"/>
        <v>5.9105895800000002E-3</v>
      </c>
      <c r="K903" t="b">
        <f t="shared" si="44"/>
        <v>1</v>
      </c>
    </row>
    <row r="904" spans="1:11" x14ac:dyDescent="0.3">
      <c r="A904" t="s">
        <v>16</v>
      </c>
      <c r="B904" t="s">
        <v>108</v>
      </c>
      <c r="C904" t="s">
        <v>92</v>
      </c>
      <c r="D904">
        <v>74</v>
      </c>
      <c r="E904">
        <v>7.0875561099999996E-3</v>
      </c>
      <c r="F904">
        <v>9.0559283000000003E-4</v>
      </c>
      <c r="G904">
        <v>2.2591338899999999E-3</v>
      </c>
      <c r="H904">
        <v>3.9228288E-3</v>
      </c>
      <c r="I904" s="45">
        <f t="shared" si="42"/>
        <v>7.0875561099999996E-3</v>
      </c>
      <c r="J904" s="45">
        <f t="shared" si="43"/>
        <v>7.0875555200000002E-3</v>
      </c>
      <c r="K904" t="b">
        <f t="shared" si="44"/>
        <v>1</v>
      </c>
    </row>
    <row r="905" spans="1:11" x14ac:dyDescent="0.3">
      <c r="A905" t="s">
        <v>16</v>
      </c>
      <c r="B905" t="s">
        <v>6</v>
      </c>
      <c r="C905" t="s">
        <v>92</v>
      </c>
      <c r="D905">
        <v>236</v>
      </c>
      <c r="E905">
        <v>6.7244387299999998E-3</v>
      </c>
      <c r="F905">
        <v>8.8860420000000005E-4</v>
      </c>
      <c r="G905">
        <v>1.80300508E-3</v>
      </c>
      <c r="H905">
        <v>4.0328289300000002E-3</v>
      </c>
      <c r="I905" s="45">
        <f t="shared" si="42"/>
        <v>6.7244387299999998E-3</v>
      </c>
      <c r="J905" s="45">
        <f t="shared" si="43"/>
        <v>6.7244382100000001E-3</v>
      </c>
      <c r="K905" t="b">
        <f t="shared" si="44"/>
        <v>1</v>
      </c>
    </row>
    <row r="906" spans="1:11" x14ac:dyDescent="0.3">
      <c r="A906" t="s">
        <v>16</v>
      </c>
      <c r="B906" t="s">
        <v>47</v>
      </c>
      <c r="C906" t="s">
        <v>93</v>
      </c>
      <c r="D906">
        <v>2811</v>
      </c>
      <c r="E906">
        <v>5.4200838899999999E-3</v>
      </c>
      <c r="F906">
        <v>8.1075315000000005E-4</v>
      </c>
      <c r="G906">
        <v>9.847101300000001E-4</v>
      </c>
      <c r="H906">
        <v>3.6246201300000002E-3</v>
      </c>
      <c r="I906" s="45">
        <f t="shared" si="42"/>
        <v>5.4200838899999999E-3</v>
      </c>
      <c r="J906" s="45">
        <f t="shared" si="43"/>
        <v>5.4200834100000001E-3</v>
      </c>
      <c r="K906" t="b">
        <f t="shared" si="44"/>
        <v>1</v>
      </c>
    </row>
    <row r="907" spans="1:11" x14ac:dyDescent="0.3">
      <c r="A907" t="s">
        <v>16</v>
      </c>
      <c r="B907" t="s">
        <v>13</v>
      </c>
      <c r="C907" t="s">
        <v>93</v>
      </c>
      <c r="D907">
        <v>1211</v>
      </c>
      <c r="E907">
        <v>4.86822161E-3</v>
      </c>
      <c r="F907">
        <v>7.0777684999999999E-4</v>
      </c>
      <c r="G907">
        <v>8.9610644999999997E-4</v>
      </c>
      <c r="H907">
        <v>3.2643378400000001E-3</v>
      </c>
      <c r="I907" s="45">
        <f t="shared" si="42"/>
        <v>4.86822161E-3</v>
      </c>
      <c r="J907" s="45">
        <f t="shared" si="43"/>
        <v>4.8682211400000001E-3</v>
      </c>
      <c r="K907" t="b">
        <f t="shared" si="44"/>
        <v>1</v>
      </c>
    </row>
    <row r="908" spans="1:11" x14ac:dyDescent="0.3">
      <c r="A908" t="s">
        <v>16</v>
      </c>
      <c r="B908" t="s">
        <v>48</v>
      </c>
      <c r="C908" t="s">
        <v>93</v>
      </c>
      <c r="D908">
        <v>641</v>
      </c>
      <c r="E908">
        <v>5.1841918500000004E-3</v>
      </c>
      <c r="F908">
        <v>8.3289975000000005E-4</v>
      </c>
      <c r="G908">
        <v>9.8962822999999994E-4</v>
      </c>
      <c r="H908">
        <v>3.3616634000000001E-3</v>
      </c>
      <c r="I908" s="45">
        <f t="shared" si="42"/>
        <v>5.1841918500000004E-3</v>
      </c>
      <c r="J908" s="45">
        <f t="shared" si="43"/>
        <v>5.1841913799999997E-3</v>
      </c>
      <c r="K908" t="b">
        <f t="shared" si="44"/>
        <v>1</v>
      </c>
    </row>
    <row r="909" spans="1:11" x14ac:dyDescent="0.3">
      <c r="A909" t="s">
        <v>16</v>
      </c>
      <c r="B909" t="s">
        <v>108</v>
      </c>
      <c r="C909" t="s">
        <v>93</v>
      </c>
      <c r="D909">
        <v>131</v>
      </c>
      <c r="E909">
        <v>6.5670940499999997E-3</v>
      </c>
      <c r="F909">
        <v>1.08460537E-3</v>
      </c>
      <c r="G909">
        <v>1.1325803399999999E-3</v>
      </c>
      <c r="H909">
        <v>4.3499078600000001E-3</v>
      </c>
      <c r="I909" s="45">
        <f t="shared" si="42"/>
        <v>6.5670940499999997E-3</v>
      </c>
      <c r="J909" s="45">
        <f t="shared" si="43"/>
        <v>6.5670935699999999E-3</v>
      </c>
      <c r="K909" t="b">
        <f t="shared" si="44"/>
        <v>1</v>
      </c>
    </row>
    <row r="910" spans="1:11" x14ac:dyDescent="0.3">
      <c r="A910" t="s">
        <v>16</v>
      </c>
      <c r="B910" t="s">
        <v>6</v>
      </c>
      <c r="C910" t="s">
        <v>93</v>
      </c>
      <c r="D910">
        <v>828</v>
      </c>
      <c r="E910">
        <v>6.2283612799999997E-3</v>
      </c>
      <c r="F910">
        <v>9.0089046000000001E-4</v>
      </c>
      <c r="G910">
        <v>1.08709607E-3</v>
      </c>
      <c r="H910">
        <v>4.2403742599999997E-3</v>
      </c>
      <c r="I910" s="45">
        <f t="shared" si="42"/>
        <v>6.2283612799999997E-3</v>
      </c>
      <c r="J910" s="45">
        <f t="shared" si="43"/>
        <v>6.2283607899999999E-3</v>
      </c>
      <c r="K910" t="b">
        <f t="shared" si="44"/>
        <v>1</v>
      </c>
    </row>
    <row r="911" spans="1:11" x14ac:dyDescent="0.3">
      <c r="A911" t="s">
        <v>15</v>
      </c>
      <c r="B911" t="s">
        <v>47</v>
      </c>
      <c r="C911" t="s">
        <v>44</v>
      </c>
      <c r="D911">
        <v>65395</v>
      </c>
      <c r="E911">
        <v>5.9800970200000001E-3</v>
      </c>
      <c r="F911">
        <v>9.5877273E-4</v>
      </c>
      <c r="G911">
        <v>1.2100886300000001E-3</v>
      </c>
      <c r="H911">
        <v>3.8111378400000001E-3</v>
      </c>
      <c r="I911" s="45">
        <f t="shared" si="42"/>
        <v>5.9800970200000001E-3</v>
      </c>
      <c r="J911" s="45">
        <f t="shared" si="43"/>
        <v>5.9799992000000007E-3</v>
      </c>
      <c r="K911" t="b">
        <f t="shared" si="44"/>
        <v>1</v>
      </c>
    </row>
    <row r="912" spans="1:11" x14ac:dyDescent="0.3">
      <c r="A912" t="s">
        <v>15</v>
      </c>
      <c r="B912" t="s">
        <v>13</v>
      </c>
      <c r="C912" t="s">
        <v>44</v>
      </c>
      <c r="D912">
        <v>30128</v>
      </c>
      <c r="E912">
        <v>5.42546108E-3</v>
      </c>
      <c r="F912">
        <v>8.6933880000000005E-4</v>
      </c>
      <c r="G912">
        <v>1.07309598E-3</v>
      </c>
      <c r="H912">
        <v>3.4829366800000002E-3</v>
      </c>
      <c r="I912" s="45">
        <f t="shared" si="42"/>
        <v>5.42546108E-3</v>
      </c>
      <c r="J912" s="45">
        <f t="shared" si="43"/>
        <v>5.4253714599999999E-3</v>
      </c>
      <c r="K912" t="b">
        <f t="shared" si="44"/>
        <v>1</v>
      </c>
    </row>
    <row r="913" spans="1:11" x14ac:dyDescent="0.3">
      <c r="A913" t="s">
        <v>15</v>
      </c>
      <c r="B913" t="s">
        <v>48</v>
      </c>
      <c r="C913" t="s">
        <v>44</v>
      </c>
      <c r="D913">
        <v>14969</v>
      </c>
      <c r="E913">
        <v>5.8774528200000002E-3</v>
      </c>
      <c r="F913">
        <v>1.00208153E-3</v>
      </c>
      <c r="G913">
        <v>1.1905141699999999E-3</v>
      </c>
      <c r="H913">
        <v>3.68471128E-3</v>
      </c>
      <c r="I913" s="45">
        <f t="shared" si="42"/>
        <v>5.8774528200000002E-3</v>
      </c>
      <c r="J913" s="45">
        <f t="shared" si="43"/>
        <v>5.8773069800000001E-3</v>
      </c>
      <c r="K913" t="b">
        <f t="shared" si="44"/>
        <v>1</v>
      </c>
    </row>
    <row r="914" spans="1:11" x14ac:dyDescent="0.3">
      <c r="A914" t="s">
        <v>15</v>
      </c>
      <c r="B914" t="s">
        <v>108</v>
      </c>
      <c r="C914" t="s">
        <v>44</v>
      </c>
      <c r="D914">
        <v>4576</v>
      </c>
      <c r="E914">
        <v>7.2593445099999997E-3</v>
      </c>
      <c r="F914">
        <v>1.18188573E-3</v>
      </c>
      <c r="G914">
        <v>1.4777404100000001E-3</v>
      </c>
      <c r="H914">
        <v>4.59962684E-3</v>
      </c>
      <c r="I914" s="45">
        <f t="shared" si="42"/>
        <v>7.2593445099999997E-3</v>
      </c>
      <c r="J914" s="45">
        <f t="shared" si="43"/>
        <v>7.2592529800000003E-3</v>
      </c>
      <c r="K914" t="b">
        <f t="shared" si="44"/>
        <v>1</v>
      </c>
    </row>
    <row r="915" spans="1:11" x14ac:dyDescent="0.3">
      <c r="A915" t="s">
        <v>15</v>
      </c>
      <c r="B915" t="s">
        <v>6</v>
      </c>
      <c r="C915" t="s">
        <v>44</v>
      </c>
      <c r="D915">
        <v>15722</v>
      </c>
      <c r="E915">
        <v>6.76833748E-3</v>
      </c>
      <c r="F915">
        <v>1.0239813999999999E-3</v>
      </c>
      <c r="G915">
        <v>1.41334203E-3</v>
      </c>
      <c r="H915">
        <v>4.3309443600000001E-3</v>
      </c>
      <c r="I915" s="45">
        <f t="shared" si="42"/>
        <v>6.76833748E-3</v>
      </c>
      <c r="J915" s="45">
        <f t="shared" si="43"/>
        <v>6.76826779E-3</v>
      </c>
      <c r="K915" t="b">
        <f t="shared" si="44"/>
        <v>1</v>
      </c>
    </row>
    <row r="916" spans="1:11" x14ac:dyDescent="0.3">
      <c r="A916" t="s">
        <v>15</v>
      </c>
      <c r="B916" t="s">
        <v>47</v>
      </c>
      <c r="C916" t="s">
        <v>52</v>
      </c>
      <c r="D916">
        <v>1289</v>
      </c>
      <c r="E916">
        <v>6.2989269299999996E-3</v>
      </c>
      <c r="F916">
        <v>1.1216254100000001E-3</v>
      </c>
      <c r="G916">
        <v>1.23941338E-3</v>
      </c>
      <c r="H916">
        <v>3.9378876500000002E-3</v>
      </c>
      <c r="I916" s="45">
        <f t="shared" si="42"/>
        <v>6.2989269299999996E-3</v>
      </c>
      <c r="J916" s="45">
        <f t="shared" si="43"/>
        <v>6.2989264399999998E-3</v>
      </c>
      <c r="K916" t="b">
        <f t="shared" si="44"/>
        <v>1</v>
      </c>
    </row>
    <row r="917" spans="1:11" x14ac:dyDescent="0.3">
      <c r="A917" t="s">
        <v>15</v>
      </c>
      <c r="B917" t="s">
        <v>13</v>
      </c>
      <c r="C917" t="s">
        <v>52</v>
      </c>
      <c r="D917">
        <v>504</v>
      </c>
      <c r="E917">
        <v>5.6183400600000001E-3</v>
      </c>
      <c r="F917">
        <v>9.2041422999999999E-4</v>
      </c>
      <c r="G917">
        <v>1.1369688099999999E-3</v>
      </c>
      <c r="H917">
        <v>3.5609565400000001E-3</v>
      </c>
      <c r="I917" s="45">
        <f t="shared" si="42"/>
        <v>5.6183400600000001E-3</v>
      </c>
      <c r="J917" s="45">
        <f t="shared" si="43"/>
        <v>5.6183395800000003E-3</v>
      </c>
      <c r="K917" t="b">
        <f t="shared" si="44"/>
        <v>1</v>
      </c>
    </row>
    <row r="918" spans="1:11" x14ac:dyDescent="0.3">
      <c r="A918" t="s">
        <v>15</v>
      </c>
      <c r="B918" t="s">
        <v>48</v>
      </c>
      <c r="C918" t="s">
        <v>52</v>
      </c>
      <c r="D918">
        <v>304</v>
      </c>
      <c r="E918">
        <v>5.8646287799999997E-3</v>
      </c>
      <c r="F918">
        <v>1.0949680800000001E-3</v>
      </c>
      <c r="G918">
        <v>1.1374571099999999E-3</v>
      </c>
      <c r="H918">
        <v>3.6322030800000002E-3</v>
      </c>
      <c r="I918" s="45">
        <f t="shared" si="42"/>
        <v>5.8646287799999997E-3</v>
      </c>
      <c r="J918" s="45">
        <f t="shared" si="43"/>
        <v>5.86462827E-3</v>
      </c>
      <c r="K918" t="b">
        <f t="shared" si="44"/>
        <v>1</v>
      </c>
    </row>
    <row r="919" spans="1:11" x14ac:dyDescent="0.3">
      <c r="A919" t="s">
        <v>15</v>
      </c>
      <c r="B919" t="s">
        <v>108</v>
      </c>
      <c r="C919" t="s">
        <v>52</v>
      </c>
      <c r="D919">
        <v>87</v>
      </c>
      <c r="E919">
        <v>7.1674114500000002E-3</v>
      </c>
      <c r="F919">
        <v>1.47150357E-3</v>
      </c>
      <c r="G919">
        <v>1.31864599E-3</v>
      </c>
      <c r="H919">
        <v>4.3772613499999998E-3</v>
      </c>
      <c r="I919" s="45">
        <f t="shared" si="42"/>
        <v>7.1674114500000002E-3</v>
      </c>
      <c r="J919" s="45">
        <f t="shared" si="43"/>
        <v>7.1674109099999998E-3</v>
      </c>
      <c r="K919" t="b">
        <f t="shared" si="44"/>
        <v>1</v>
      </c>
    </row>
    <row r="920" spans="1:11" x14ac:dyDescent="0.3">
      <c r="A920" t="s">
        <v>15</v>
      </c>
      <c r="B920" t="s">
        <v>6</v>
      </c>
      <c r="C920" t="s">
        <v>52</v>
      </c>
      <c r="D920">
        <v>394</v>
      </c>
      <c r="E920">
        <v>7.3128463799999998E-3</v>
      </c>
      <c r="F920">
        <v>1.3223230299999999E-3</v>
      </c>
      <c r="G920">
        <v>1.43163046E-3</v>
      </c>
      <c r="H920">
        <v>4.5588924300000002E-3</v>
      </c>
      <c r="I920" s="45">
        <f t="shared" si="42"/>
        <v>7.3128463799999998E-3</v>
      </c>
      <c r="J920" s="45">
        <f t="shared" si="43"/>
        <v>7.3128459199999999E-3</v>
      </c>
      <c r="K920" t="b">
        <f t="shared" si="44"/>
        <v>1</v>
      </c>
    </row>
    <row r="921" spans="1:11" x14ac:dyDescent="0.3">
      <c r="A921" t="s">
        <v>15</v>
      </c>
      <c r="B921" t="s">
        <v>47</v>
      </c>
      <c r="C921" t="s">
        <v>53</v>
      </c>
      <c r="D921">
        <v>954</v>
      </c>
      <c r="E921">
        <v>5.9057499199999999E-3</v>
      </c>
      <c r="F921">
        <v>6.4863319000000002E-4</v>
      </c>
      <c r="G921">
        <v>1.7598413599999999E-3</v>
      </c>
      <c r="H921">
        <v>3.4972748799999998E-3</v>
      </c>
      <c r="I921" s="45">
        <f t="shared" si="42"/>
        <v>5.9057499199999999E-3</v>
      </c>
      <c r="J921" s="45">
        <f t="shared" si="43"/>
        <v>5.9057494299999992E-3</v>
      </c>
      <c r="K921" t="b">
        <f t="shared" si="44"/>
        <v>1</v>
      </c>
    </row>
    <row r="922" spans="1:11" x14ac:dyDescent="0.3">
      <c r="A922" t="s">
        <v>15</v>
      </c>
      <c r="B922" t="s">
        <v>13</v>
      </c>
      <c r="C922" t="s">
        <v>53</v>
      </c>
      <c r="D922">
        <v>440</v>
      </c>
      <c r="E922">
        <v>5.4709856700000002E-3</v>
      </c>
      <c r="F922">
        <v>5.9701152999999999E-4</v>
      </c>
      <c r="G922">
        <v>1.6249208400000001E-3</v>
      </c>
      <c r="H922">
        <v>3.2490527999999999E-3</v>
      </c>
      <c r="I922" s="45">
        <f t="shared" si="42"/>
        <v>5.4709856700000002E-3</v>
      </c>
      <c r="J922" s="45">
        <f t="shared" si="43"/>
        <v>5.4709851699999996E-3</v>
      </c>
      <c r="K922" t="b">
        <f t="shared" si="44"/>
        <v>1</v>
      </c>
    </row>
    <row r="923" spans="1:11" x14ac:dyDescent="0.3">
      <c r="A923" t="s">
        <v>15</v>
      </c>
      <c r="B923" t="s">
        <v>48</v>
      </c>
      <c r="C923" t="s">
        <v>53</v>
      </c>
      <c r="D923">
        <v>180</v>
      </c>
      <c r="E923">
        <v>5.4604550200000003E-3</v>
      </c>
      <c r="F923">
        <v>6.6454451999999997E-4</v>
      </c>
      <c r="G923">
        <v>1.6953444199999999E-3</v>
      </c>
      <c r="H923">
        <v>3.1005655899999998E-3</v>
      </c>
      <c r="I923" s="45">
        <f t="shared" si="42"/>
        <v>5.4604550200000003E-3</v>
      </c>
      <c r="J923" s="45">
        <f t="shared" si="43"/>
        <v>5.4604545299999996E-3</v>
      </c>
      <c r="K923" t="b">
        <f t="shared" si="44"/>
        <v>1</v>
      </c>
    </row>
    <row r="924" spans="1:11" x14ac:dyDescent="0.3">
      <c r="A924" t="s">
        <v>15</v>
      </c>
      <c r="B924" t="s">
        <v>108</v>
      </c>
      <c r="C924" t="s">
        <v>53</v>
      </c>
      <c r="D924">
        <v>80</v>
      </c>
      <c r="E924">
        <v>7.3969904899999998E-3</v>
      </c>
      <c r="F924">
        <v>8.5402174999999999E-4</v>
      </c>
      <c r="G924">
        <v>1.9176791399999999E-3</v>
      </c>
      <c r="H924">
        <v>4.6252891299999998E-3</v>
      </c>
      <c r="I924" s="45">
        <f t="shared" si="42"/>
        <v>7.3969904899999998E-3</v>
      </c>
      <c r="J924" s="45">
        <f t="shared" si="43"/>
        <v>7.3969900199999999E-3</v>
      </c>
      <c r="K924" t="b">
        <f t="shared" si="44"/>
        <v>1</v>
      </c>
    </row>
    <row r="925" spans="1:11" x14ac:dyDescent="0.3">
      <c r="A925" t="s">
        <v>15</v>
      </c>
      <c r="B925" t="s">
        <v>6</v>
      </c>
      <c r="C925" t="s">
        <v>53</v>
      </c>
      <c r="D925">
        <v>254</v>
      </c>
      <c r="E925">
        <v>6.50476609E-3</v>
      </c>
      <c r="F925">
        <v>6.6209147999999999E-4</v>
      </c>
      <c r="G925">
        <v>1.98955577E-3</v>
      </c>
      <c r="H925">
        <v>3.8531183599999999E-3</v>
      </c>
      <c r="I925" s="45">
        <f t="shared" si="42"/>
        <v>6.50476609E-3</v>
      </c>
      <c r="J925" s="45">
        <f t="shared" si="43"/>
        <v>6.5047656099999993E-3</v>
      </c>
      <c r="K925" t="b">
        <f t="shared" si="44"/>
        <v>1</v>
      </c>
    </row>
    <row r="926" spans="1:11" x14ac:dyDescent="0.3">
      <c r="A926" t="s">
        <v>15</v>
      </c>
      <c r="B926" t="s">
        <v>47</v>
      </c>
      <c r="C926" t="s">
        <v>54</v>
      </c>
      <c r="D926">
        <v>860</v>
      </c>
      <c r="E926">
        <v>6.2452490100000004E-3</v>
      </c>
      <c r="F926">
        <v>1.0493241599999999E-3</v>
      </c>
      <c r="G926">
        <v>1.0236189499999999E-3</v>
      </c>
      <c r="H926">
        <v>4.1723054200000003E-3</v>
      </c>
      <c r="I926" s="45">
        <f t="shared" ref="I926:I989" si="45">E926</f>
        <v>6.2452490100000004E-3</v>
      </c>
      <c r="J926" s="45">
        <f t="shared" ref="J926:J989" si="46">SUM(F926:H926)</f>
        <v>6.2452485300000006E-3</v>
      </c>
      <c r="K926" t="b">
        <f t="shared" ref="K926:K989" si="47">ROUND(I926,5)=ROUND(J926,5)</f>
        <v>1</v>
      </c>
    </row>
    <row r="927" spans="1:11" x14ac:dyDescent="0.3">
      <c r="A927" t="s">
        <v>15</v>
      </c>
      <c r="B927" t="s">
        <v>13</v>
      </c>
      <c r="C927" t="s">
        <v>54</v>
      </c>
      <c r="D927">
        <v>390</v>
      </c>
      <c r="E927">
        <v>5.7773323699999999E-3</v>
      </c>
      <c r="F927">
        <v>9.3827137E-4</v>
      </c>
      <c r="G927">
        <v>9.8560637999999998E-4</v>
      </c>
      <c r="H927">
        <v>3.8534541799999998E-3</v>
      </c>
      <c r="I927" s="45">
        <f t="shared" si="45"/>
        <v>5.7773323699999999E-3</v>
      </c>
      <c r="J927" s="45">
        <f t="shared" si="46"/>
        <v>5.7773319299999999E-3</v>
      </c>
      <c r="K927" t="b">
        <f t="shared" si="47"/>
        <v>1</v>
      </c>
    </row>
    <row r="928" spans="1:11" x14ac:dyDescent="0.3">
      <c r="A928" t="s">
        <v>15</v>
      </c>
      <c r="B928" t="s">
        <v>48</v>
      </c>
      <c r="C928" t="s">
        <v>54</v>
      </c>
      <c r="D928">
        <v>198</v>
      </c>
      <c r="E928">
        <v>6.0295662699999999E-3</v>
      </c>
      <c r="F928">
        <v>1.1125138200000001E-3</v>
      </c>
      <c r="G928">
        <v>1.03342428E-3</v>
      </c>
      <c r="H928">
        <v>3.8836277099999999E-3</v>
      </c>
      <c r="I928" s="45">
        <f t="shared" si="45"/>
        <v>6.0295662699999999E-3</v>
      </c>
      <c r="J928" s="45">
        <f t="shared" si="46"/>
        <v>6.02956581E-3</v>
      </c>
      <c r="K928" t="b">
        <f t="shared" si="47"/>
        <v>1</v>
      </c>
    </row>
    <row r="929" spans="1:11" x14ac:dyDescent="0.3">
      <c r="A929" t="s">
        <v>15</v>
      </c>
      <c r="B929" t="s">
        <v>108</v>
      </c>
      <c r="C929" t="s">
        <v>54</v>
      </c>
      <c r="D929">
        <v>36</v>
      </c>
      <c r="E929">
        <v>8.0478392999999999E-3</v>
      </c>
      <c r="F929">
        <v>1.37024158E-3</v>
      </c>
      <c r="G929">
        <v>1.1779832700000001E-3</v>
      </c>
      <c r="H929">
        <v>5.4996139600000001E-3</v>
      </c>
      <c r="I929" s="45">
        <f t="shared" si="45"/>
        <v>8.0478392999999999E-3</v>
      </c>
      <c r="J929" s="45">
        <f t="shared" si="46"/>
        <v>8.0478388099999992E-3</v>
      </c>
      <c r="K929" t="b">
        <f t="shared" si="47"/>
        <v>1</v>
      </c>
    </row>
    <row r="930" spans="1:11" x14ac:dyDescent="0.3">
      <c r="A930" t="s">
        <v>15</v>
      </c>
      <c r="B930" t="s">
        <v>6</v>
      </c>
      <c r="C930" t="s">
        <v>54</v>
      </c>
      <c r="D930">
        <v>236</v>
      </c>
      <c r="E930">
        <v>6.9244838399999996E-3</v>
      </c>
      <c r="F930">
        <v>1.1308750599999999E-3</v>
      </c>
      <c r="G930">
        <v>1.0546627399999999E-3</v>
      </c>
      <c r="H930">
        <v>4.7389455100000002E-3</v>
      </c>
      <c r="I930" s="45">
        <f t="shared" si="45"/>
        <v>6.9244838399999996E-3</v>
      </c>
      <c r="J930" s="45">
        <f t="shared" si="46"/>
        <v>6.92448331E-3</v>
      </c>
      <c r="K930" t="b">
        <f t="shared" si="47"/>
        <v>1</v>
      </c>
    </row>
    <row r="931" spans="1:11" x14ac:dyDescent="0.3">
      <c r="A931" t="s">
        <v>15</v>
      </c>
      <c r="B931" t="s">
        <v>47</v>
      </c>
      <c r="C931" t="s">
        <v>55</v>
      </c>
      <c r="D931">
        <v>959</v>
      </c>
      <c r="E931">
        <v>6.8692308299999998E-3</v>
      </c>
      <c r="F931">
        <v>1.02499927E-3</v>
      </c>
      <c r="G931">
        <v>1.1291538699999999E-3</v>
      </c>
      <c r="H931">
        <v>4.7150771999999999E-3</v>
      </c>
      <c r="I931" s="45">
        <f t="shared" si="45"/>
        <v>6.8692308299999998E-3</v>
      </c>
      <c r="J931" s="45">
        <f t="shared" si="46"/>
        <v>6.86923034E-3</v>
      </c>
      <c r="K931" t="b">
        <f t="shared" si="47"/>
        <v>1</v>
      </c>
    </row>
    <row r="932" spans="1:11" x14ac:dyDescent="0.3">
      <c r="A932" t="s">
        <v>15</v>
      </c>
      <c r="B932" t="s">
        <v>13</v>
      </c>
      <c r="C932" t="s">
        <v>55</v>
      </c>
      <c r="D932">
        <v>406</v>
      </c>
      <c r="E932">
        <v>6.6828872300000002E-3</v>
      </c>
      <c r="F932">
        <v>9.2695196000000004E-4</v>
      </c>
      <c r="G932">
        <v>1.06310412E-3</v>
      </c>
      <c r="H932">
        <v>4.6928306900000001E-3</v>
      </c>
      <c r="I932" s="45">
        <f t="shared" si="45"/>
        <v>6.6828872300000002E-3</v>
      </c>
      <c r="J932" s="45">
        <f t="shared" si="46"/>
        <v>6.6828867700000003E-3</v>
      </c>
      <c r="K932" t="b">
        <f t="shared" si="47"/>
        <v>1</v>
      </c>
    </row>
    <row r="933" spans="1:11" x14ac:dyDescent="0.3">
      <c r="A933" t="s">
        <v>15</v>
      </c>
      <c r="B933" t="s">
        <v>48</v>
      </c>
      <c r="C933" t="s">
        <v>55</v>
      </c>
      <c r="D933">
        <v>226</v>
      </c>
      <c r="E933">
        <v>6.6347609199999998E-3</v>
      </c>
      <c r="F933">
        <v>1.08284143E-3</v>
      </c>
      <c r="G933">
        <v>1.0021813999999999E-3</v>
      </c>
      <c r="H933">
        <v>4.5497375500000003E-3</v>
      </c>
      <c r="I933" s="45">
        <f t="shared" si="45"/>
        <v>6.6347609199999998E-3</v>
      </c>
      <c r="J933" s="45">
        <f t="shared" si="46"/>
        <v>6.6347603800000002E-3</v>
      </c>
      <c r="K933" t="b">
        <f t="shared" si="47"/>
        <v>1</v>
      </c>
    </row>
    <row r="934" spans="1:11" x14ac:dyDescent="0.3">
      <c r="A934" t="s">
        <v>15</v>
      </c>
      <c r="B934" t="s">
        <v>108</v>
      </c>
      <c r="C934" t="s">
        <v>55</v>
      </c>
      <c r="D934">
        <v>88</v>
      </c>
      <c r="E934">
        <v>7.5445862199999998E-3</v>
      </c>
      <c r="F934">
        <v>1.0515307099999999E-3</v>
      </c>
      <c r="G934">
        <v>1.23895179E-3</v>
      </c>
      <c r="H934">
        <v>5.2541033000000001E-3</v>
      </c>
      <c r="I934" s="45">
        <f t="shared" si="45"/>
        <v>7.5445862199999998E-3</v>
      </c>
      <c r="J934" s="45">
        <f t="shared" si="46"/>
        <v>7.5445857999999998E-3</v>
      </c>
      <c r="K934" t="b">
        <f t="shared" si="47"/>
        <v>1</v>
      </c>
    </row>
    <row r="935" spans="1:11" x14ac:dyDescent="0.3">
      <c r="A935" t="s">
        <v>15</v>
      </c>
      <c r="B935" t="s">
        <v>6</v>
      </c>
      <c r="C935" t="s">
        <v>55</v>
      </c>
      <c r="D935">
        <v>239</v>
      </c>
      <c r="E935">
        <v>7.1588309300000003E-3</v>
      </c>
      <c r="F935">
        <v>1.12709181E-3</v>
      </c>
      <c r="G935">
        <v>1.3209938800000001E-3</v>
      </c>
      <c r="H935">
        <v>4.7107447599999998E-3</v>
      </c>
      <c r="I935" s="45">
        <f t="shared" si="45"/>
        <v>7.1588309300000003E-3</v>
      </c>
      <c r="J935" s="45">
        <f t="shared" si="46"/>
        <v>7.1588304499999996E-3</v>
      </c>
      <c r="K935" t="b">
        <f t="shared" si="47"/>
        <v>1</v>
      </c>
    </row>
    <row r="936" spans="1:11" x14ac:dyDescent="0.3">
      <c r="A936" t="s">
        <v>15</v>
      </c>
      <c r="B936" t="s">
        <v>47</v>
      </c>
      <c r="C936" t="s">
        <v>56</v>
      </c>
      <c r="D936">
        <v>776</v>
      </c>
      <c r="E936">
        <v>7.2638051300000003E-3</v>
      </c>
      <c r="F936">
        <v>7.7094347000000003E-4</v>
      </c>
      <c r="G936">
        <v>1.5469582799999999E-3</v>
      </c>
      <c r="H936">
        <v>4.9459028900000002E-3</v>
      </c>
      <c r="I936" s="45">
        <f t="shared" si="45"/>
        <v>7.2638051300000003E-3</v>
      </c>
      <c r="J936" s="45">
        <f t="shared" si="46"/>
        <v>7.2638046399999996E-3</v>
      </c>
      <c r="K936" t="b">
        <f t="shared" si="47"/>
        <v>1</v>
      </c>
    </row>
    <row r="937" spans="1:11" x14ac:dyDescent="0.3">
      <c r="A937" t="s">
        <v>15</v>
      </c>
      <c r="B937" t="s">
        <v>13</v>
      </c>
      <c r="C937" t="s">
        <v>56</v>
      </c>
      <c r="D937">
        <v>281</v>
      </c>
      <c r="E937">
        <v>6.7613596699999997E-3</v>
      </c>
      <c r="F937">
        <v>7.4502415E-4</v>
      </c>
      <c r="G937">
        <v>1.40458161E-3</v>
      </c>
      <c r="H937">
        <v>4.6117533999999998E-3</v>
      </c>
      <c r="I937" s="45">
        <f t="shared" si="45"/>
        <v>6.7613596699999997E-3</v>
      </c>
      <c r="J937" s="45">
        <f t="shared" si="46"/>
        <v>6.76135916E-3</v>
      </c>
      <c r="K937" t="b">
        <f t="shared" si="47"/>
        <v>1</v>
      </c>
    </row>
    <row r="938" spans="1:11" x14ac:dyDescent="0.3">
      <c r="A938" t="s">
        <v>15</v>
      </c>
      <c r="B938" t="s">
        <v>48</v>
      </c>
      <c r="C938" t="s">
        <v>56</v>
      </c>
      <c r="D938">
        <v>179</v>
      </c>
      <c r="E938">
        <v>6.8233367399999998E-3</v>
      </c>
      <c r="F938">
        <v>6.5629502000000002E-4</v>
      </c>
      <c r="G938">
        <v>1.47630847E-3</v>
      </c>
      <c r="H938">
        <v>4.6907327200000001E-3</v>
      </c>
      <c r="I938" s="45">
        <f t="shared" si="45"/>
        <v>6.8233367399999998E-3</v>
      </c>
      <c r="J938" s="45">
        <f t="shared" si="46"/>
        <v>6.8233362100000002E-3</v>
      </c>
      <c r="K938" t="b">
        <f t="shared" si="47"/>
        <v>1</v>
      </c>
    </row>
    <row r="939" spans="1:11" x14ac:dyDescent="0.3">
      <c r="A939" t="s">
        <v>15</v>
      </c>
      <c r="B939" t="s">
        <v>108</v>
      </c>
      <c r="C939" t="s">
        <v>56</v>
      </c>
      <c r="D939">
        <v>56</v>
      </c>
      <c r="E939">
        <v>8.9663935699999999E-3</v>
      </c>
      <c r="F939">
        <v>7.7628946E-4</v>
      </c>
      <c r="G939">
        <v>1.68237408E-3</v>
      </c>
      <c r="H939">
        <v>6.5077296200000004E-3</v>
      </c>
      <c r="I939" s="45">
        <f t="shared" si="45"/>
        <v>8.9663935699999999E-3</v>
      </c>
      <c r="J939" s="45">
        <f t="shared" si="46"/>
        <v>8.9663931600000007E-3</v>
      </c>
      <c r="K939" t="b">
        <f t="shared" si="47"/>
        <v>1</v>
      </c>
    </row>
    <row r="940" spans="1:11" x14ac:dyDescent="0.3">
      <c r="A940" t="s">
        <v>15</v>
      </c>
      <c r="B940" t="s">
        <v>6</v>
      </c>
      <c r="C940" t="s">
        <v>56</v>
      </c>
      <c r="D940">
        <v>260</v>
      </c>
      <c r="E940">
        <v>7.7433669300000004E-3</v>
      </c>
      <c r="F940">
        <v>8.7673587000000001E-4</v>
      </c>
      <c r="G940">
        <v>1.7203078099999999E-3</v>
      </c>
      <c r="H940">
        <v>5.1463227699999996E-3</v>
      </c>
      <c r="I940" s="45">
        <f t="shared" si="45"/>
        <v>7.7433669300000004E-3</v>
      </c>
      <c r="J940" s="45">
        <f t="shared" si="46"/>
        <v>7.7433664499999997E-3</v>
      </c>
      <c r="K940" t="b">
        <f t="shared" si="47"/>
        <v>1</v>
      </c>
    </row>
    <row r="941" spans="1:11" x14ac:dyDescent="0.3">
      <c r="A941" t="s">
        <v>15</v>
      </c>
      <c r="B941" t="s">
        <v>47</v>
      </c>
      <c r="C941" t="s">
        <v>57</v>
      </c>
      <c r="D941">
        <v>972</v>
      </c>
      <c r="E941">
        <v>6.8192965500000003E-3</v>
      </c>
      <c r="F941">
        <v>1.12816239E-3</v>
      </c>
      <c r="G941">
        <v>1.3710988600000001E-3</v>
      </c>
      <c r="H941">
        <v>4.3200348099999997E-3</v>
      </c>
      <c r="I941" s="45">
        <f t="shared" si="45"/>
        <v>6.8192965500000003E-3</v>
      </c>
      <c r="J941" s="45">
        <f t="shared" si="46"/>
        <v>6.8192960599999996E-3</v>
      </c>
      <c r="K941" t="b">
        <f t="shared" si="47"/>
        <v>1</v>
      </c>
    </row>
    <row r="942" spans="1:11" x14ac:dyDescent="0.3">
      <c r="A942" t="s">
        <v>15</v>
      </c>
      <c r="B942" t="s">
        <v>13</v>
      </c>
      <c r="C942" t="s">
        <v>57</v>
      </c>
      <c r="D942">
        <v>430</v>
      </c>
      <c r="E942">
        <v>6.1868537600000004E-3</v>
      </c>
      <c r="F942">
        <v>8.4894463999999996E-4</v>
      </c>
      <c r="G942">
        <v>1.30375191E-3</v>
      </c>
      <c r="H942">
        <v>4.0341567500000002E-3</v>
      </c>
      <c r="I942" s="45">
        <f t="shared" si="45"/>
        <v>6.1868537600000004E-3</v>
      </c>
      <c r="J942" s="45">
        <f t="shared" si="46"/>
        <v>6.1868532999999996E-3</v>
      </c>
      <c r="K942" t="b">
        <f t="shared" si="47"/>
        <v>1</v>
      </c>
    </row>
    <row r="943" spans="1:11" x14ac:dyDescent="0.3">
      <c r="A943" t="s">
        <v>15</v>
      </c>
      <c r="B943" t="s">
        <v>48</v>
      </c>
      <c r="C943" t="s">
        <v>57</v>
      </c>
      <c r="D943">
        <v>246</v>
      </c>
      <c r="E943">
        <v>6.5342232700000002E-3</v>
      </c>
      <c r="F943">
        <v>1.1838958099999999E-3</v>
      </c>
      <c r="G943">
        <v>1.39105289E-3</v>
      </c>
      <c r="H943">
        <v>3.9592740700000002E-3</v>
      </c>
      <c r="I943" s="45">
        <f t="shared" si="45"/>
        <v>6.5342232700000002E-3</v>
      </c>
      <c r="J943" s="45">
        <f t="shared" si="46"/>
        <v>6.5342227700000005E-3</v>
      </c>
      <c r="K943" t="b">
        <f t="shared" si="47"/>
        <v>1</v>
      </c>
    </row>
    <row r="944" spans="1:11" x14ac:dyDescent="0.3">
      <c r="A944" t="s">
        <v>15</v>
      </c>
      <c r="B944" t="s">
        <v>108</v>
      </c>
      <c r="C944" t="s">
        <v>57</v>
      </c>
      <c r="D944">
        <v>46</v>
      </c>
      <c r="E944">
        <v>7.43181337E-3</v>
      </c>
      <c r="F944">
        <v>1.3093797899999999E-3</v>
      </c>
      <c r="G944">
        <v>1.4950681799999999E-3</v>
      </c>
      <c r="H944">
        <v>4.62736489E-3</v>
      </c>
      <c r="I944" s="45">
        <f t="shared" si="45"/>
        <v>7.43181337E-3</v>
      </c>
      <c r="J944" s="45">
        <f t="shared" si="46"/>
        <v>7.4318128599999995E-3</v>
      </c>
      <c r="K944" t="b">
        <f t="shared" si="47"/>
        <v>1</v>
      </c>
    </row>
    <row r="945" spans="1:11" x14ac:dyDescent="0.3">
      <c r="A945" t="s">
        <v>15</v>
      </c>
      <c r="B945" t="s">
        <v>6</v>
      </c>
      <c r="C945" t="s">
        <v>57</v>
      </c>
      <c r="D945">
        <v>250</v>
      </c>
      <c r="E945">
        <v>8.0749071499999995E-3</v>
      </c>
      <c r="F945">
        <v>1.52023125E-3</v>
      </c>
      <c r="G945">
        <v>1.4444904900000001E-3</v>
      </c>
      <c r="H945">
        <v>5.11018493E-3</v>
      </c>
      <c r="I945" s="45">
        <f t="shared" si="45"/>
        <v>8.0749071499999995E-3</v>
      </c>
      <c r="J945" s="45">
        <f t="shared" si="46"/>
        <v>8.0749066699999997E-3</v>
      </c>
      <c r="K945" t="b">
        <f t="shared" si="47"/>
        <v>1</v>
      </c>
    </row>
    <row r="946" spans="1:11" x14ac:dyDescent="0.3">
      <c r="A946" t="s">
        <v>15</v>
      </c>
      <c r="B946" t="s">
        <v>47</v>
      </c>
      <c r="C946" t="s">
        <v>58</v>
      </c>
      <c r="D946">
        <v>553</v>
      </c>
      <c r="E946">
        <v>4.4352770300000004E-3</v>
      </c>
      <c r="F946">
        <v>7.9984570999999996E-4</v>
      </c>
      <c r="G946">
        <v>5.7644304999999996E-4</v>
      </c>
      <c r="H946">
        <v>3.0589877699999999E-3</v>
      </c>
      <c r="I946" s="45">
        <f t="shared" si="45"/>
        <v>4.4352770300000004E-3</v>
      </c>
      <c r="J946" s="45">
        <f t="shared" si="46"/>
        <v>4.4352765299999998E-3</v>
      </c>
      <c r="K946" t="b">
        <f t="shared" si="47"/>
        <v>1</v>
      </c>
    </row>
    <row r="947" spans="1:11" x14ac:dyDescent="0.3">
      <c r="A947" t="s">
        <v>15</v>
      </c>
      <c r="B947" t="s">
        <v>13</v>
      </c>
      <c r="C947" t="s">
        <v>58</v>
      </c>
      <c r="D947">
        <v>211</v>
      </c>
      <c r="E947">
        <v>4.0106084099999998E-3</v>
      </c>
      <c r="F947">
        <v>7.6866089000000002E-4</v>
      </c>
      <c r="G947">
        <v>5.1436036999999999E-4</v>
      </c>
      <c r="H947">
        <v>2.7275866600000001E-3</v>
      </c>
      <c r="I947" s="45">
        <f t="shared" si="45"/>
        <v>4.0106084099999998E-3</v>
      </c>
      <c r="J947" s="45">
        <f t="shared" si="46"/>
        <v>4.01060792E-3</v>
      </c>
      <c r="K947" t="b">
        <f t="shared" si="47"/>
        <v>1</v>
      </c>
    </row>
    <row r="948" spans="1:11" x14ac:dyDescent="0.3">
      <c r="A948" t="s">
        <v>15</v>
      </c>
      <c r="B948" t="s">
        <v>48</v>
      </c>
      <c r="C948" t="s">
        <v>58</v>
      </c>
      <c r="D948">
        <v>148</v>
      </c>
      <c r="E948">
        <v>4.3714806099999998E-3</v>
      </c>
      <c r="F948">
        <v>8.2809346999999998E-4</v>
      </c>
      <c r="G948">
        <v>6.3641743000000003E-4</v>
      </c>
      <c r="H948">
        <v>2.9069692200000001E-3</v>
      </c>
      <c r="I948" s="45">
        <f t="shared" si="45"/>
        <v>4.3714806099999998E-3</v>
      </c>
      <c r="J948" s="45">
        <f t="shared" si="46"/>
        <v>4.37148012E-3</v>
      </c>
      <c r="K948" t="b">
        <f t="shared" si="47"/>
        <v>1</v>
      </c>
    </row>
    <row r="949" spans="1:11" x14ac:dyDescent="0.3">
      <c r="A949" t="s">
        <v>15</v>
      </c>
      <c r="B949" t="s">
        <v>108</v>
      </c>
      <c r="C949" t="s">
        <v>58</v>
      </c>
      <c r="D949">
        <v>72</v>
      </c>
      <c r="E949">
        <v>5.6428430800000004E-3</v>
      </c>
      <c r="F949">
        <v>9.2656868999999996E-4</v>
      </c>
      <c r="G949">
        <v>6.4750487000000002E-4</v>
      </c>
      <c r="H949">
        <v>4.0687690099999998E-3</v>
      </c>
      <c r="I949" s="45">
        <f t="shared" si="45"/>
        <v>5.6428430800000004E-3</v>
      </c>
      <c r="J949" s="45">
        <f t="shared" si="46"/>
        <v>5.6428425699999998E-3</v>
      </c>
      <c r="K949" t="b">
        <f t="shared" si="47"/>
        <v>1</v>
      </c>
    </row>
    <row r="950" spans="1:11" x14ac:dyDescent="0.3">
      <c r="A950" t="s">
        <v>15</v>
      </c>
      <c r="B950" t="s">
        <v>6</v>
      </c>
      <c r="C950" t="s">
        <v>58</v>
      </c>
      <c r="D950">
        <v>122</v>
      </c>
      <c r="E950">
        <v>4.53447533E-3</v>
      </c>
      <c r="F950">
        <v>7.4472500000000001E-4</v>
      </c>
      <c r="G950">
        <v>5.6912162999999999E-4</v>
      </c>
      <c r="H950">
        <v>3.2206281799999998E-3</v>
      </c>
      <c r="I950" s="45">
        <f t="shared" si="45"/>
        <v>4.53447533E-3</v>
      </c>
      <c r="J950" s="45">
        <f t="shared" si="46"/>
        <v>4.5344748099999995E-3</v>
      </c>
      <c r="K950" t="b">
        <f t="shared" si="47"/>
        <v>1</v>
      </c>
    </row>
    <row r="951" spans="1:11" x14ac:dyDescent="0.3">
      <c r="A951" t="s">
        <v>15</v>
      </c>
      <c r="B951" t="s">
        <v>47</v>
      </c>
      <c r="C951" t="s">
        <v>59</v>
      </c>
      <c r="D951">
        <v>699</v>
      </c>
      <c r="E951">
        <v>7.9500640100000006E-3</v>
      </c>
      <c r="F951">
        <v>1.2471352199999999E-3</v>
      </c>
      <c r="G951">
        <v>1.84698354E-3</v>
      </c>
      <c r="H951">
        <v>4.8559447599999996E-3</v>
      </c>
      <c r="I951" s="45">
        <f t="shared" si="45"/>
        <v>7.9500640100000006E-3</v>
      </c>
      <c r="J951" s="45">
        <f t="shared" si="46"/>
        <v>7.9500635199999999E-3</v>
      </c>
      <c r="K951" t="b">
        <f t="shared" si="47"/>
        <v>1</v>
      </c>
    </row>
    <row r="952" spans="1:11" x14ac:dyDescent="0.3">
      <c r="A952" t="s">
        <v>15</v>
      </c>
      <c r="B952" t="s">
        <v>13</v>
      </c>
      <c r="C952" t="s">
        <v>59</v>
      </c>
      <c r="D952">
        <v>272</v>
      </c>
      <c r="E952">
        <v>7.5824224799999999E-3</v>
      </c>
      <c r="F952">
        <v>1.17013015E-3</v>
      </c>
      <c r="G952">
        <v>1.7017290599999999E-3</v>
      </c>
      <c r="H952">
        <v>4.7105628E-3</v>
      </c>
      <c r="I952" s="45">
        <f t="shared" si="45"/>
        <v>7.5824224799999999E-3</v>
      </c>
      <c r="J952" s="45">
        <f t="shared" si="46"/>
        <v>7.5824220100000001E-3</v>
      </c>
      <c r="K952" t="b">
        <f t="shared" si="47"/>
        <v>1</v>
      </c>
    </row>
    <row r="953" spans="1:11" x14ac:dyDescent="0.3">
      <c r="A953" t="s">
        <v>15</v>
      </c>
      <c r="B953" t="s">
        <v>48</v>
      </c>
      <c r="C953" t="s">
        <v>59</v>
      </c>
      <c r="D953">
        <v>168</v>
      </c>
      <c r="E953">
        <v>7.3902527399999996E-3</v>
      </c>
      <c r="F953">
        <v>1.1514134499999999E-3</v>
      </c>
      <c r="G953">
        <v>1.8668014600000001E-3</v>
      </c>
      <c r="H953">
        <v>4.37203735E-3</v>
      </c>
      <c r="I953" s="45">
        <f t="shared" si="45"/>
        <v>7.3902527399999996E-3</v>
      </c>
      <c r="J953" s="45">
        <f t="shared" si="46"/>
        <v>7.3902522599999998E-3</v>
      </c>
      <c r="K953" t="b">
        <f t="shared" si="47"/>
        <v>1</v>
      </c>
    </row>
    <row r="954" spans="1:11" x14ac:dyDescent="0.3">
      <c r="A954" t="s">
        <v>15</v>
      </c>
      <c r="B954" t="s">
        <v>108</v>
      </c>
      <c r="C954" t="s">
        <v>59</v>
      </c>
      <c r="D954">
        <v>78</v>
      </c>
      <c r="E954">
        <v>8.4756348399999994E-3</v>
      </c>
      <c r="F954">
        <v>1.3693017500000001E-3</v>
      </c>
      <c r="G954">
        <v>1.79783923E-3</v>
      </c>
      <c r="H954">
        <v>5.3084933399999996E-3</v>
      </c>
      <c r="I954" s="45">
        <f t="shared" si="45"/>
        <v>8.4756348399999994E-3</v>
      </c>
      <c r="J954" s="45">
        <f t="shared" si="46"/>
        <v>8.4756343199999997E-3</v>
      </c>
      <c r="K954" t="b">
        <f t="shared" si="47"/>
        <v>1</v>
      </c>
    </row>
    <row r="955" spans="1:11" x14ac:dyDescent="0.3">
      <c r="A955" t="s">
        <v>15</v>
      </c>
      <c r="B955" t="s">
        <v>6</v>
      </c>
      <c r="C955" t="s">
        <v>59</v>
      </c>
      <c r="D955">
        <v>181</v>
      </c>
      <c r="E955">
        <v>8.7956566100000008E-3</v>
      </c>
      <c r="F955">
        <v>1.3990559299999999E-3</v>
      </c>
      <c r="G955">
        <v>2.0680501799999998E-3</v>
      </c>
      <c r="H955">
        <v>5.3285499999999996E-3</v>
      </c>
      <c r="I955" s="45">
        <f t="shared" si="45"/>
        <v>8.7956566100000008E-3</v>
      </c>
      <c r="J955" s="45">
        <f t="shared" si="46"/>
        <v>8.7956561099999993E-3</v>
      </c>
      <c r="K955" t="b">
        <f t="shared" si="47"/>
        <v>1</v>
      </c>
    </row>
    <row r="956" spans="1:11" x14ac:dyDescent="0.3">
      <c r="A956" t="s">
        <v>15</v>
      </c>
      <c r="B956" t="s">
        <v>47</v>
      </c>
      <c r="C956" t="s">
        <v>60</v>
      </c>
      <c r="D956">
        <v>646</v>
      </c>
      <c r="E956">
        <v>7.6279237299999997E-3</v>
      </c>
      <c r="F956">
        <v>1.2921573400000001E-3</v>
      </c>
      <c r="G956">
        <v>1.70192614E-3</v>
      </c>
      <c r="H956">
        <v>4.6338397800000002E-3</v>
      </c>
      <c r="I956" s="45">
        <f t="shared" si="45"/>
        <v>7.6279237299999997E-3</v>
      </c>
      <c r="J956" s="45">
        <f t="shared" si="46"/>
        <v>7.6279232600000007E-3</v>
      </c>
      <c r="K956" t="b">
        <f t="shared" si="47"/>
        <v>1</v>
      </c>
    </row>
    <row r="957" spans="1:11" x14ac:dyDescent="0.3">
      <c r="A957" t="s">
        <v>15</v>
      </c>
      <c r="B957" t="s">
        <v>13</v>
      </c>
      <c r="C957" t="s">
        <v>60</v>
      </c>
      <c r="D957">
        <v>282</v>
      </c>
      <c r="E957">
        <v>6.8355576000000001E-3</v>
      </c>
      <c r="F957">
        <v>1.0297640000000001E-3</v>
      </c>
      <c r="G957">
        <v>1.6227916599999999E-3</v>
      </c>
      <c r="H957">
        <v>4.1830014900000002E-3</v>
      </c>
      <c r="I957" s="45">
        <f t="shared" si="45"/>
        <v>6.8355576000000001E-3</v>
      </c>
      <c r="J957" s="45">
        <f t="shared" si="46"/>
        <v>6.8355571500000002E-3</v>
      </c>
      <c r="K957" t="b">
        <f t="shared" si="47"/>
        <v>1</v>
      </c>
    </row>
    <row r="958" spans="1:11" x14ac:dyDescent="0.3">
      <c r="A958" t="s">
        <v>15</v>
      </c>
      <c r="B958" t="s">
        <v>48</v>
      </c>
      <c r="C958" t="s">
        <v>60</v>
      </c>
      <c r="D958">
        <v>143</v>
      </c>
      <c r="E958">
        <v>7.2008544299999996E-3</v>
      </c>
      <c r="F958">
        <v>1.2606026E-3</v>
      </c>
      <c r="G958">
        <v>1.6856867500000001E-3</v>
      </c>
      <c r="H958">
        <v>4.2545646299999998E-3</v>
      </c>
      <c r="I958" s="45">
        <f t="shared" si="45"/>
        <v>7.2008544299999996E-3</v>
      </c>
      <c r="J958" s="45">
        <f t="shared" si="46"/>
        <v>7.2008539799999997E-3</v>
      </c>
      <c r="K958" t="b">
        <f t="shared" si="47"/>
        <v>1</v>
      </c>
    </row>
    <row r="959" spans="1:11" x14ac:dyDescent="0.3">
      <c r="A959" t="s">
        <v>15</v>
      </c>
      <c r="B959" t="s">
        <v>108</v>
      </c>
      <c r="C959" t="s">
        <v>60</v>
      </c>
      <c r="D959">
        <v>54</v>
      </c>
      <c r="E959">
        <v>8.9744082099999997E-3</v>
      </c>
      <c r="F959">
        <v>1.7667607000000001E-3</v>
      </c>
      <c r="G959">
        <v>1.7618310200000001E-3</v>
      </c>
      <c r="H959">
        <v>5.4458160299999999E-3</v>
      </c>
      <c r="I959" s="45">
        <f t="shared" si="45"/>
        <v>8.9744082099999997E-3</v>
      </c>
      <c r="J959" s="45">
        <f t="shared" si="46"/>
        <v>8.9744077499999998E-3</v>
      </c>
      <c r="K959" t="b">
        <f t="shared" si="47"/>
        <v>1</v>
      </c>
    </row>
    <row r="960" spans="1:11" x14ac:dyDescent="0.3">
      <c r="A960" t="s">
        <v>15</v>
      </c>
      <c r="B960" t="s">
        <v>6</v>
      </c>
      <c r="C960" t="s">
        <v>60</v>
      </c>
      <c r="D960">
        <v>167</v>
      </c>
      <c r="E960">
        <v>8.8962350699999995E-3</v>
      </c>
      <c r="F960">
        <v>1.60879606E-3</v>
      </c>
      <c r="G960">
        <v>1.8300895699999999E-3</v>
      </c>
      <c r="H960">
        <v>5.4573489299999996E-3</v>
      </c>
      <c r="I960" s="45">
        <f t="shared" si="45"/>
        <v>8.8962350699999995E-3</v>
      </c>
      <c r="J960" s="45">
        <f t="shared" si="46"/>
        <v>8.8962345600000006E-3</v>
      </c>
      <c r="K960" t="b">
        <f t="shared" si="47"/>
        <v>1</v>
      </c>
    </row>
    <row r="961" spans="1:11" x14ac:dyDescent="0.3">
      <c r="A961" t="s">
        <v>15</v>
      </c>
      <c r="B961" t="s">
        <v>47</v>
      </c>
      <c r="C961" t="s">
        <v>61</v>
      </c>
      <c r="D961">
        <v>1099</v>
      </c>
      <c r="E961">
        <v>6.39835644E-3</v>
      </c>
      <c r="F961">
        <v>4.8994431999999999E-4</v>
      </c>
      <c r="G961">
        <v>1.77032758E-3</v>
      </c>
      <c r="H961">
        <v>4.13808404E-3</v>
      </c>
      <c r="I961" s="45">
        <f t="shared" si="45"/>
        <v>6.39835644E-3</v>
      </c>
      <c r="J961" s="45">
        <f t="shared" si="46"/>
        <v>6.3983559400000002E-3</v>
      </c>
      <c r="K961" t="b">
        <f t="shared" si="47"/>
        <v>1</v>
      </c>
    </row>
    <row r="962" spans="1:11" x14ac:dyDescent="0.3">
      <c r="A962" t="s">
        <v>15</v>
      </c>
      <c r="B962" t="s">
        <v>13</v>
      </c>
      <c r="C962" t="s">
        <v>61</v>
      </c>
      <c r="D962">
        <v>492</v>
      </c>
      <c r="E962">
        <v>6.0640382699999997E-3</v>
      </c>
      <c r="F962">
        <v>4.4357849999999998E-4</v>
      </c>
      <c r="G962">
        <v>1.68979105E-3</v>
      </c>
      <c r="H962">
        <v>3.93066823E-3</v>
      </c>
      <c r="I962" s="45">
        <f t="shared" si="45"/>
        <v>6.0640382699999997E-3</v>
      </c>
      <c r="J962" s="45">
        <f t="shared" si="46"/>
        <v>6.0640377799999999E-3</v>
      </c>
      <c r="K962" t="b">
        <f t="shared" si="47"/>
        <v>1</v>
      </c>
    </row>
    <row r="963" spans="1:11" x14ac:dyDescent="0.3">
      <c r="A963" t="s">
        <v>15</v>
      </c>
      <c r="B963" t="s">
        <v>48</v>
      </c>
      <c r="C963" t="s">
        <v>61</v>
      </c>
      <c r="D963">
        <v>263</v>
      </c>
      <c r="E963">
        <v>6.2020751799999998E-3</v>
      </c>
      <c r="F963">
        <v>5.2039299999999996E-4</v>
      </c>
      <c r="G963">
        <v>1.69293913E-3</v>
      </c>
      <c r="H963">
        <v>3.9887425299999996E-3</v>
      </c>
      <c r="I963" s="45">
        <f t="shared" si="45"/>
        <v>6.2020751799999998E-3</v>
      </c>
      <c r="J963" s="45">
        <f t="shared" si="46"/>
        <v>6.2020746599999992E-3</v>
      </c>
      <c r="K963" t="b">
        <f t="shared" si="47"/>
        <v>1</v>
      </c>
    </row>
    <row r="964" spans="1:11" x14ac:dyDescent="0.3">
      <c r="A964" t="s">
        <v>15</v>
      </c>
      <c r="B964" t="s">
        <v>108</v>
      </c>
      <c r="C964" t="s">
        <v>61</v>
      </c>
      <c r="D964">
        <v>71</v>
      </c>
      <c r="E964">
        <v>7.66219981E-3</v>
      </c>
      <c r="F964">
        <v>5.4235109999999998E-4</v>
      </c>
      <c r="G964">
        <v>2.1319115700000001E-3</v>
      </c>
      <c r="H964">
        <v>4.98793668E-3</v>
      </c>
      <c r="I964" s="45">
        <f t="shared" si="45"/>
        <v>7.66219981E-3</v>
      </c>
      <c r="J964" s="45">
        <f t="shared" si="46"/>
        <v>7.6621993500000001E-3</v>
      </c>
      <c r="K964" t="b">
        <f t="shared" si="47"/>
        <v>1</v>
      </c>
    </row>
    <row r="965" spans="1:11" x14ac:dyDescent="0.3">
      <c r="A965" t="s">
        <v>15</v>
      </c>
      <c r="B965" t="s">
        <v>6</v>
      </c>
      <c r="C965" t="s">
        <v>61</v>
      </c>
      <c r="D965">
        <v>273</v>
      </c>
      <c r="E965">
        <v>6.86126351E-3</v>
      </c>
      <c r="F965">
        <v>5.3054174000000001E-4</v>
      </c>
      <c r="G965">
        <v>1.8959857E-3</v>
      </c>
      <c r="H965">
        <v>4.43473554E-3</v>
      </c>
      <c r="I965" s="45">
        <f t="shared" si="45"/>
        <v>6.86126351E-3</v>
      </c>
      <c r="J965" s="45">
        <f t="shared" si="46"/>
        <v>6.8612629799999995E-3</v>
      </c>
      <c r="K965" t="b">
        <f t="shared" si="47"/>
        <v>1</v>
      </c>
    </row>
    <row r="966" spans="1:11" x14ac:dyDescent="0.3">
      <c r="A966" t="s">
        <v>15</v>
      </c>
      <c r="B966" t="s">
        <v>47</v>
      </c>
      <c r="C966" t="s">
        <v>62</v>
      </c>
      <c r="D966">
        <v>2209</v>
      </c>
      <c r="E966">
        <v>7.1838530600000002E-3</v>
      </c>
      <c r="F966">
        <v>1.2201869599999999E-3</v>
      </c>
      <c r="G966">
        <v>1.7355397599999999E-3</v>
      </c>
      <c r="H966">
        <v>4.2281258600000001E-3</v>
      </c>
      <c r="I966" s="45">
        <f t="shared" si="45"/>
        <v>7.1838530600000002E-3</v>
      </c>
      <c r="J966" s="45">
        <f t="shared" si="46"/>
        <v>7.1838525800000004E-3</v>
      </c>
      <c r="K966" t="b">
        <f t="shared" si="47"/>
        <v>1</v>
      </c>
    </row>
    <row r="967" spans="1:11" x14ac:dyDescent="0.3">
      <c r="A967" t="s">
        <v>15</v>
      </c>
      <c r="B967" t="s">
        <v>13</v>
      </c>
      <c r="C967" t="s">
        <v>62</v>
      </c>
      <c r="D967">
        <v>929</v>
      </c>
      <c r="E967">
        <v>6.5012406400000002E-3</v>
      </c>
      <c r="F967">
        <v>1.18420571E-3</v>
      </c>
      <c r="G967">
        <v>1.53024435E-3</v>
      </c>
      <c r="H967">
        <v>3.7867901099999999E-3</v>
      </c>
      <c r="I967" s="45">
        <f t="shared" si="45"/>
        <v>6.5012406400000002E-3</v>
      </c>
      <c r="J967" s="45">
        <f t="shared" si="46"/>
        <v>6.5012401700000003E-3</v>
      </c>
      <c r="K967" t="b">
        <f t="shared" si="47"/>
        <v>1</v>
      </c>
    </row>
    <row r="968" spans="1:11" x14ac:dyDescent="0.3">
      <c r="A968" t="s">
        <v>15</v>
      </c>
      <c r="B968" t="s">
        <v>48</v>
      </c>
      <c r="C968" t="s">
        <v>62</v>
      </c>
      <c r="D968">
        <v>527</v>
      </c>
      <c r="E968">
        <v>7.0728790900000003E-3</v>
      </c>
      <c r="F968">
        <v>1.2277520599999999E-3</v>
      </c>
      <c r="G968">
        <v>1.6960737799999999E-3</v>
      </c>
      <c r="H968">
        <v>4.1490527599999999E-3</v>
      </c>
      <c r="I968" s="45">
        <f t="shared" si="45"/>
        <v>7.0728790900000003E-3</v>
      </c>
      <c r="J968" s="45">
        <f t="shared" si="46"/>
        <v>7.0728785999999997E-3</v>
      </c>
      <c r="K968" t="b">
        <f t="shared" si="47"/>
        <v>1</v>
      </c>
    </row>
    <row r="969" spans="1:11" x14ac:dyDescent="0.3">
      <c r="A969" t="s">
        <v>15</v>
      </c>
      <c r="B969" t="s">
        <v>108</v>
      </c>
      <c r="C969" t="s">
        <v>62</v>
      </c>
      <c r="D969">
        <v>104</v>
      </c>
      <c r="E969">
        <v>8.4005517700000004E-3</v>
      </c>
      <c r="F969">
        <v>1.3912257000000001E-3</v>
      </c>
      <c r="G969">
        <v>2.14977273E-3</v>
      </c>
      <c r="H969">
        <v>4.8595527999999999E-3</v>
      </c>
      <c r="I969" s="45">
        <f t="shared" si="45"/>
        <v>8.4005517700000004E-3</v>
      </c>
      <c r="J969" s="45">
        <f t="shared" si="46"/>
        <v>8.4005512300000008E-3</v>
      </c>
      <c r="K969" t="b">
        <f t="shared" si="47"/>
        <v>1</v>
      </c>
    </row>
    <row r="970" spans="1:11" x14ac:dyDescent="0.3">
      <c r="A970" t="s">
        <v>15</v>
      </c>
      <c r="B970" t="s">
        <v>6</v>
      </c>
      <c r="C970" t="s">
        <v>62</v>
      </c>
      <c r="D970">
        <v>649</v>
      </c>
      <c r="E970">
        <v>8.0561081499999996E-3</v>
      </c>
      <c r="F970">
        <v>1.23814033E-3</v>
      </c>
      <c r="G970">
        <v>1.99507408E-3</v>
      </c>
      <c r="H970">
        <v>4.8228932599999998E-3</v>
      </c>
      <c r="I970" s="45">
        <f t="shared" si="45"/>
        <v>8.0561081499999996E-3</v>
      </c>
      <c r="J970" s="45">
        <f t="shared" si="46"/>
        <v>8.0561076699999998E-3</v>
      </c>
      <c r="K970" t="b">
        <f t="shared" si="47"/>
        <v>1</v>
      </c>
    </row>
    <row r="971" spans="1:11" x14ac:dyDescent="0.3">
      <c r="A971" t="s">
        <v>15</v>
      </c>
      <c r="B971" t="s">
        <v>47</v>
      </c>
      <c r="C971" t="s">
        <v>63</v>
      </c>
      <c r="D971">
        <v>1699</v>
      </c>
      <c r="E971">
        <v>6.9548125000000001E-3</v>
      </c>
      <c r="F971">
        <v>8.0245980999999996E-4</v>
      </c>
      <c r="G971">
        <v>1.9541449E-3</v>
      </c>
      <c r="H971">
        <v>4.1982073100000003E-3</v>
      </c>
      <c r="I971" s="45">
        <f t="shared" si="45"/>
        <v>6.9548125000000001E-3</v>
      </c>
      <c r="J971" s="45">
        <f t="shared" si="46"/>
        <v>6.9548120200000002E-3</v>
      </c>
      <c r="K971" t="b">
        <f t="shared" si="47"/>
        <v>1</v>
      </c>
    </row>
    <row r="972" spans="1:11" x14ac:dyDescent="0.3">
      <c r="A972" t="s">
        <v>15</v>
      </c>
      <c r="B972" t="s">
        <v>13</v>
      </c>
      <c r="C972" t="s">
        <v>63</v>
      </c>
      <c r="D972">
        <v>731</v>
      </c>
      <c r="E972">
        <v>6.20896009E-3</v>
      </c>
      <c r="F972">
        <v>6.9479253999999997E-4</v>
      </c>
      <c r="G972">
        <v>1.75552238E-3</v>
      </c>
      <c r="H972">
        <v>3.7586446800000001E-3</v>
      </c>
      <c r="I972" s="45">
        <f t="shared" si="45"/>
        <v>6.20896009E-3</v>
      </c>
      <c r="J972" s="45">
        <f t="shared" si="46"/>
        <v>6.2089596000000002E-3</v>
      </c>
      <c r="K972" t="b">
        <f t="shared" si="47"/>
        <v>1</v>
      </c>
    </row>
    <row r="973" spans="1:11" x14ac:dyDescent="0.3">
      <c r="A973" t="s">
        <v>15</v>
      </c>
      <c r="B973" t="s">
        <v>48</v>
      </c>
      <c r="C973" t="s">
        <v>63</v>
      </c>
      <c r="D973">
        <v>402</v>
      </c>
      <c r="E973">
        <v>6.5910318599999998E-3</v>
      </c>
      <c r="F973">
        <v>7.9915789999999997E-4</v>
      </c>
      <c r="G973">
        <v>1.90500023E-3</v>
      </c>
      <c r="H973">
        <v>3.8868732700000001E-3</v>
      </c>
      <c r="I973" s="45">
        <f t="shared" si="45"/>
        <v>6.5910318599999998E-3</v>
      </c>
      <c r="J973" s="45">
        <f t="shared" si="46"/>
        <v>6.5910313999999999E-3</v>
      </c>
      <c r="K973" t="b">
        <f t="shared" si="47"/>
        <v>1</v>
      </c>
    </row>
    <row r="974" spans="1:11" x14ac:dyDescent="0.3">
      <c r="A974" t="s">
        <v>15</v>
      </c>
      <c r="B974" t="s">
        <v>108</v>
      </c>
      <c r="C974" t="s">
        <v>63</v>
      </c>
      <c r="D974">
        <v>161</v>
      </c>
      <c r="E974">
        <v>8.8757330099999993E-3</v>
      </c>
      <c r="F974">
        <v>1.05280916E-3</v>
      </c>
      <c r="G974">
        <v>2.3273232200000001E-3</v>
      </c>
      <c r="H974">
        <v>5.49560017E-3</v>
      </c>
      <c r="I974" s="45">
        <f t="shared" si="45"/>
        <v>8.8757330099999993E-3</v>
      </c>
      <c r="J974" s="45">
        <f t="shared" si="46"/>
        <v>8.8757325500000012E-3</v>
      </c>
      <c r="K974" t="b">
        <f t="shared" si="47"/>
        <v>1</v>
      </c>
    </row>
    <row r="975" spans="1:11" x14ac:dyDescent="0.3">
      <c r="A975" t="s">
        <v>15</v>
      </c>
      <c r="B975" t="s">
        <v>6</v>
      </c>
      <c r="C975" t="s">
        <v>63</v>
      </c>
      <c r="D975">
        <v>405</v>
      </c>
      <c r="E975">
        <v>7.8984908399999994E-3</v>
      </c>
      <c r="F975">
        <v>9.0054844999999998E-4</v>
      </c>
      <c r="G975">
        <v>2.2130770299999998E-3</v>
      </c>
      <c r="H975">
        <v>4.7848648899999997E-3</v>
      </c>
      <c r="I975" s="45">
        <f t="shared" si="45"/>
        <v>7.8984908399999994E-3</v>
      </c>
      <c r="J975" s="45">
        <f t="shared" si="46"/>
        <v>7.8984903700000005E-3</v>
      </c>
      <c r="K975" t="b">
        <f t="shared" si="47"/>
        <v>1</v>
      </c>
    </row>
    <row r="976" spans="1:11" x14ac:dyDescent="0.3">
      <c r="A976" t="s">
        <v>15</v>
      </c>
      <c r="B976" t="s">
        <v>47</v>
      </c>
      <c r="C976" t="s">
        <v>64</v>
      </c>
      <c r="D976">
        <v>772</v>
      </c>
      <c r="E976">
        <v>6.01835336E-3</v>
      </c>
      <c r="F976">
        <v>7.2498356000000005E-4</v>
      </c>
      <c r="G976">
        <v>1.3160109599999999E-3</v>
      </c>
      <c r="H976">
        <v>3.9773583499999998E-3</v>
      </c>
      <c r="I976" s="45">
        <f t="shared" si="45"/>
        <v>6.01835336E-3</v>
      </c>
      <c r="J976" s="45">
        <f t="shared" si="46"/>
        <v>6.0183528700000002E-3</v>
      </c>
      <c r="K976" t="b">
        <f t="shared" si="47"/>
        <v>1</v>
      </c>
    </row>
    <row r="977" spans="1:11" x14ac:dyDescent="0.3">
      <c r="A977" t="s">
        <v>15</v>
      </c>
      <c r="B977" t="s">
        <v>13</v>
      </c>
      <c r="C977" t="s">
        <v>64</v>
      </c>
      <c r="D977">
        <v>283</v>
      </c>
      <c r="E977">
        <v>5.45036619E-3</v>
      </c>
      <c r="F977">
        <v>6.0471446000000002E-4</v>
      </c>
      <c r="G977">
        <v>1.2421064999999999E-3</v>
      </c>
      <c r="H977">
        <v>3.6035447900000001E-3</v>
      </c>
      <c r="I977" s="45">
        <f t="shared" si="45"/>
        <v>5.45036619E-3</v>
      </c>
      <c r="J977" s="45">
        <f t="shared" si="46"/>
        <v>5.45036575E-3</v>
      </c>
      <c r="K977" t="b">
        <f t="shared" si="47"/>
        <v>1</v>
      </c>
    </row>
    <row r="978" spans="1:11" x14ac:dyDescent="0.3">
      <c r="A978" t="s">
        <v>15</v>
      </c>
      <c r="B978" t="s">
        <v>48</v>
      </c>
      <c r="C978" t="s">
        <v>64</v>
      </c>
      <c r="D978">
        <v>202</v>
      </c>
      <c r="E978">
        <v>5.8738423400000002E-3</v>
      </c>
      <c r="F978">
        <v>6.9713716999999999E-4</v>
      </c>
      <c r="G978">
        <v>1.36264646E-3</v>
      </c>
      <c r="H978">
        <v>3.8140582600000002E-3</v>
      </c>
      <c r="I978" s="45">
        <f t="shared" si="45"/>
        <v>5.8738423400000002E-3</v>
      </c>
      <c r="J978" s="45">
        <f t="shared" si="46"/>
        <v>5.8738418900000002E-3</v>
      </c>
      <c r="K978" t="b">
        <f t="shared" si="47"/>
        <v>1</v>
      </c>
    </row>
    <row r="979" spans="1:11" x14ac:dyDescent="0.3">
      <c r="A979" t="s">
        <v>15</v>
      </c>
      <c r="B979" t="s">
        <v>108</v>
      </c>
      <c r="C979" t="s">
        <v>64</v>
      </c>
      <c r="D979">
        <v>74</v>
      </c>
      <c r="E979">
        <v>6.7536283799999996E-3</v>
      </c>
      <c r="F979">
        <v>8.9683408E-4</v>
      </c>
      <c r="G979">
        <v>1.2837835600000001E-3</v>
      </c>
      <c r="H979">
        <v>4.5730102499999996E-3</v>
      </c>
      <c r="I979" s="45">
        <f t="shared" si="45"/>
        <v>6.7536283799999996E-3</v>
      </c>
      <c r="J979" s="45">
        <f t="shared" si="46"/>
        <v>6.7536278899999998E-3</v>
      </c>
      <c r="K979" t="b">
        <f t="shared" si="47"/>
        <v>1</v>
      </c>
    </row>
    <row r="980" spans="1:11" x14ac:dyDescent="0.3">
      <c r="A980" t="s">
        <v>15</v>
      </c>
      <c r="B980" t="s">
        <v>6</v>
      </c>
      <c r="C980" t="s">
        <v>64</v>
      </c>
      <c r="D980">
        <v>213</v>
      </c>
      <c r="E980">
        <v>6.6546033099999999E-3</v>
      </c>
      <c r="F980">
        <v>8.5148210000000001E-4</v>
      </c>
      <c r="G980">
        <v>1.3811725600000001E-3</v>
      </c>
      <c r="H980">
        <v>4.4219480999999998E-3</v>
      </c>
      <c r="I980" s="45">
        <f t="shared" si="45"/>
        <v>6.6546033099999999E-3</v>
      </c>
      <c r="J980" s="45">
        <f t="shared" si="46"/>
        <v>6.6546027599999995E-3</v>
      </c>
      <c r="K980" t="b">
        <f t="shared" si="47"/>
        <v>1</v>
      </c>
    </row>
    <row r="981" spans="1:11" x14ac:dyDescent="0.3">
      <c r="A981" t="s">
        <v>15</v>
      </c>
      <c r="B981" t="s">
        <v>47</v>
      </c>
      <c r="C981" t="s">
        <v>65</v>
      </c>
      <c r="D981">
        <v>1088</v>
      </c>
      <c r="E981">
        <v>5.7123265699999997E-3</v>
      </c>
      <c r="F981">
        <v>4.7328152000000002E-4</v>
      </c>
      <c r="G981">
        <v>1.5586169200000001E-3</v>
      </c>
      <c r="H981">
        <v>3.6804276699999999E-3</v>
      </c>
      <c r="I981" s="45">
        <f t="shared" si="45"/>
        <v>5.7123265699999997E-3</v>
      </c>
      <c r="J981" s="45">
        <f t="shared" si="46"/>
        <v>5.7123261100000006E-3</v>
      </c>
      <c r="K981" t="b">
        <f t="shared" si="47"/>
        <v>1</v>
      </c>
    </row>
    <row r="982" spans="1:11" x14ac:dyDescent="0.3">
      <c r="A982" t="s">
        <v>15</v>
      </c>
      <c r="B982" t="s">
        <v>13</v>
      </c>
      <c r="C982" t="s">
        <v>65</v>
      </c>
      <c r="D982">
        <v>562</v>
      </c>
      <c r="E982">
        <v>5.2026902200000003E-3</v>
      </c>
      <c r="F982">
        <v>4.3408931999999999E-4</v>
      </c>
      <c r="G982">
        <v>1.3711774299999999E-3</v>
      </c>
      <c r="H982">
        <v>3.3974230000000001E-3</v>
      </c>
      <c r="I982" s="45">
        <f t="shared" si="45"/>
        <v>5.2026902200000003E-3</v>
      </c>
      <c r="J982" s="45">
        <f t="shared" si="46"/>
        <v>5.2026897499999995E-3</v>
      </c>
      <c r="K982" t="b">
        <f t="shared" si="47"/>
        <v>1</v>
      </c>
    </row>
    <row r="983" spans="1:11" x14ac:dyDescent="0.3">
      <c r="A983" t="s">
        <v>15</v>
      </c>
      <c r="B983" t="s">
        <v>48</v>
      </c>
      <c r="C983" t="s">
        <v>65</v>
      </c>
      <c r="D983">
        <v>254</v>
      </c>
      <c r="E983">
        <v>5.8397125000000001E-3</v>
      </c>
      <c r="F983">
        <v>5.3618923999999997E-4</v>
      </c>
      <c r="G983">
        <v>1.6015052999999999E-3</v>
      </c>
      <c r="H983">
        <v>3.70201748E-3</v>
      </c>
      <c r="I983" s="45">
        <f t="shared" si="45"/>
        <v>5.8397125000000001E-3</v>
      </c>
      <c r="J983" s="45">
        <f t="shared" si="46"/>
        <v>5.8397120200000003E-3</v>
      </c>
      <c r="K983" t="b">
        <f t="shared" si="47"/>
        <v>1</v>
      </c>
    </row>
    <row r="984" spans="1:11" x14ac:dyDescent="0.3">
      <c r="A984" t="s">
        <v>15</v>
      </c>
      <c r="B984" t="s">
        <v>108</v>
      </c>
      <c r="C984" t="s">
        <v>65</v>
      </c>
      <c r="D984">
        <v>84</v>
      </c>
      <c r="E984">
        <v>6.8076220899999998E-3</v>
      </c>
      <c r="F984">
        <v>4.8087500000000002E-4</v>
      </c>
      <c r="G984">
        <v>2.0796128599999998E-3</v>
      </c>
      <c r="H984">
        <v>4.2471338000000004E-3</v>
      </c>
      <c r="I984" s="45">
        <f t="shared" si="45"/>
        <v>6.8076220899999998E-3</v>
      </c>
      <c r="J984" s="45">
        <f t="shared" si="46"/>
        <v>6.8076216600000006E-3</v>
      </c>
      <c r="K984" t="b">
        <f t="shared" si="47"/>
        <v>1</v>
      </c>
    </row>
    <row r="985" spans="1:11" x14ac:dyDescent="0.3">
      <c r="A985" t="s">
        <v>15</v>
      </c>
      <c r="B985" t="s">
        <v>6</v>
      </c>
      <c r="C985" t="s">
        <v>65</v>
      </c>
      <c r="D985">
        <v>188</v>
      </c>
      <c r="E985">
        <v>6.5743200900000003E-3</v>
      </c>
      <c r="F985">
        <v>5.0205599999999996E-4</v>
      </c>
      <c r="G985">
        <v>1.8282109499999999E-3</v>
      </c>
      <c r="H985">
        <v>4.2440526499999999E-3</v>
      </c>
      <c r="I985" s="45">
        <f t="shared" si="45"/>
        <v>6.5743200900000003E-3</v>
      </c>
      <c r="J985" s="45">
        <f t="shared" si="46"/>
        <v>6.5743195999999997E-3</v>
      </c>
      <c r="K985" t="b">
        <f t="shared" si="47"/>
        <v>1</v>
      </c>
    </row>
    <row r="986" spans="1:11" x14ac:dyDescent="0.3">
      <c r="A986" t="s">
        <v>15</v>
      </c>
      <c r="B986" t="s">
        <v>47</v>
      </c>
      <c r="C986" t="s">
        <v>66</v>
      </c>
      <c r="D986">
        <v>1968</v>
      </c>
      <c r="E986">
        <v>6.4381019900000003E-3</v>
      </c>
      <c r="F986">
        <v>8.2391739999999999E-4</v>
      </c>
      <c r="G986">
        <v>1.83717819E-3</v>
      </c>
      <c r="H986">
        <v>3.7770059300000001E-3</v>
      </c>
      <c r="I986" s="45">
        <f t="shared" si="45"/>
        <v>6.4381019900000003E-3</v>
      </c>
      <c r="J986" s="45">
        <f t="shared" si="46"/>
        <v>6.4381015199999996E-3</v>
      </c>
      <c r="K986" t="b">
        <f t="shared" si="47"/>
        <v>1</v>
      </c>
    </row>
    <row r="987" spans="1:11" x14ac:dyDescent="0.3">
      <c r="A987" t="s">
        <v>15</v>
      </c>
      <c r="B987" t="s">
        <v>13</v>
      </c>
      <c r="C987" t="s">
        <v>66</v>
      </c>
      <c r="D987">
        <v>882</v>
      </c>
      <c r="E987">
        <v>5.8609166599999998E-3</v>
      </c>
      <c r="F987">
        <v>7.1277638999999999E-4</v>
      </c>
      <c r="G987">
        <v>1.6909693700000001E-3</v>
      </c>
      <c r="H987">
        <v>3.4571704299999999E-3</v>
      </c>
      <c r="I987" s="45">
        <f t="shared" si="45"/>
        <v>5.8609166599999998E-3</v>
      </c>
      <c r="J987" s="45">
        <f t="shared" si="46"/>
        <v>5.86091619E-3</v>
      </c>
      <c r="K987" t="b">
        <f t="shared" si="47"/>
        <v>1</v>
      </c>
    </row>
    <row r="988" spans="1:11" x14ac:dyDescent="0.3">
      <c r="A988" t="s">
        <v>15</v>
      </c>
      <c r="B988" t="s">
        <v>48</v>
      </c>
      <c r="C988" t="s">
        <v>66</v>
      </c>
      <c r="D988">
        <v>419</v>
      </c>
      <c r="E988">
        <v>6.2646952399999997E-3</v>
      </c>
      <c r="F988">
        <v>9.2346723000000003E-4</v>
      </c>
      <c r="G988">
        <v>1.8395593400000001E-3</v>
      </c>
      <c r="H988">
        <v>3.5016681999999999E-3</v>
      </c>
      <c r="I988" s="45">
        <f t="shared" si="45"/>
        <v>6.2646952399999997E-3</v>
      </c>
      <c r="J988" s="45">
        <f t="shared" si="46"/>
        <v>6.2646947700000007E-3</v>
      </c>
      <c r="K988" t="b">
        <f t="shared" si="47"/>
        <v>1</v>
      </c>
    </row>
    <row r="989" spans="1:11" x14ac:dyDescent="0.3">
      <c r="A989" t="s">
        <v>15</v>
      </c>
      <c r="B989" t="s">
        <v>108</v>
      </c>
      <c r="C989" t="s">
        <v>66</v>
      </c>
      <c r="D989">
        <v>164</v>
      </c>
      <c r="E989">
        <v>7.57748958E-3</v>
      </c>
      <c r="F989">
        <v>9.2063267000000004E-4</v>
      </c>
      <c r="G989">
        <v>2.2268092899999999E-3</v>
      </c>
      <c r="H989">
        <v>4.4300471799999996E-3</v>
      </c>
      <c r="I989" s="45">
        <f t="shared" si="45"/>
        <v>7.57748958E-3</v>
      </c>
      <c r="J989" s="45">
        <f t="shared" si="46"/>
        <v>7.5774891399999992E-3</v>
      </c>
      <c r="K989" t="b">
        <f t="shared" si="47"/>
        <v>1</v>
      </c>
    </row>
    <row r="990" spans="1:11" x14ac:dyDescent="0.3">
      <c r="A990" t="s">
        <v>15</v>
      </c>
      <c r="B990" t="s">
        <v>6</v>
      </c>
      <c r="C990" t="s">
        <v>66</v>
      </c>
      <c r="D990">
        <v>503</v>
      </c>
      <c r="E990">
        <v>7.2231423900000003E-3</v>
      </c>
      <c r="F990">
        <v>9.0434222999999998E-4</v>
      </c>
      <c r="G990">
        <v>1.9645320200000001E-3</v>
      </c>
      <c r="H990">
        <v>4.3542676700000001E-3</v>
      </c>
      <c r="I990" s="45">
        <f t="shared" ref="I990:I1053" si="48">E990</f>
        <v>7.2231423900000003E-3</v>
      </c>
      <c r="J990" s="45">
        <f t="shared" ref="J990:J1053" si="49">SUM(F990:H990)</f>
        <v>7.2231419200000004E-3</v>
      </c>
      <c r="K990" t="b">
        <f t="shared" ref="K990:K1053" si="50">ROUND(I990,5)=ROUND(J990,5)</f>
        <v>1</v>
      </c>
    </row>
    <row r="991" spans="1:11" x14ac:dyDescent="0.3">
      <c r="A991" t="s">
        <v>15</v>
      </c>
      <c r="B991" t="s">
        <v>47</v>
      </c>
      <c r="C991" t="s">
        <v>67</v>
      </c>
      <c r="D991">
        <v>730</v>
      </c>
      <c r="E991">
        <v>7.21779847E-3</v>
      </c>
      <c r="F991">
        <v>1.21697401E-3</v>
      </c>
      <c r="G991">
        <v>1.7356669200000001E-3</v>
      </c>
      <c r="H991">
        <v>4.2651570300000002E-3</v>
      </c>
      <c r="I991" s="45">
        <f t="shared" si="48"/>
        <v>7.21779847E-3</v>
      </c>
      <c r="J991" s="45">
        <f t="shared" si="49"/>
        <v>7.2177979600000003E-3</v>
      </c>
      <c r="K991" t="b">
        <f t="shared" si="50"/>
        <v>1</v>
      </c>
    </row>
    <row r="992" spans="1:11" x14ac:dyDescent="0.3">
      <c r="A992" t="s">
        <v>15</v>
      </c>
      <c r="B992" t="s">
        <v>13</v>
      </c>
      <c r="C992" t="s">
        <v>67</v>
      </c>
      <c r="D992">
        <v>284</v>
      </c>
      <c r="E992">
        <v>6.7703032999999998E-3</v>
      </c>
      <c r="F992">
        <v>1.1415539399999999E-3</v>
      </c>
      <c r="G992">
        <v>1.72282514E-3</v>
      </c>
      <c r="H992">
        <v>3.9059237200000001E-3</v>
      </c>
      <c r="I992" s="45">
        <f t="shared" si="48"/>
        <v>6.7703032999999998E-3</v>
      </c>
      <c r="J992" s="45">
        <f t="shared" si="49"/>
        <v>6.7703028E-3</v>
      </c>
      <c r="K992" t="b">
        <f t="shared" si="50"/>
        <v>1</v>
      </c>
    </row>
    <row r="993" spans="1:11" x14ac:dyDescent="0.3">
      <c r="A993" t="s">
        <v>15</v>
      </c>
      <c r="B993" t="s">
        <v>48</v>
      </c>
      <c r="C993" t="s">
        <v>67</v>
      </c>
      <c r="D993">
        <v>170</v>
      </c>
      <c r="E993">
        <v>6.9764431200000001E-3</v>
      </c>
      <c r="F993">
        <v>1.26565882E-3</v>
      </c>
      <c r="G993">
        <v>1.6542753500000001E-3</v>
      </c>
      <c r="H993">
        <v>4.0565084700000002E-3</v>
      </c>
      <c r="I993" s="45">
        <f t="shared" si="48"/>
        <v>6.9764431200000001E-3</v>
      </c>
      <c r="J993" s="45">
        <f t="shared" si="49"/>
        <v>6.9764426400000003E-3</v>
      </c>
      <c r="K993" t="b">
        <f t="shared" si="50"/>
        <v>1</v>
      </c>
    </row>
    <row r="994" spans="1:11" x14ac:dyDescent="0.3">
      <c r="A994" t="s">
        <v>15</v>
      </c>
      <c r="B994" t="s">
        <v>108</v>
      </c>
      <c r="C994" t="s">
        <v>67</v>
      </c>
      <c r="D994">
        <v>49</v>
      </c>
      <c r="E994">
        <v>8.8029097999999997E-3</v>
      </c>
      <c r="F994">
        <v>1.4422711199999999E-3</v>
      </c>
      <c r="G994">
        <v>1.8232706999999999E-3</v>
      </c>
      <c r="H994">
        <v>5.5373674499999996E-3</v>
      </c>
      <c r="I994" s="45">
        <f t="shared" si="48"/>
        <v>8.8029097999999997E-3</v>
      </c>
      <c r="J994" s="45">
        <f t="shared" si="49"/>
        <v>8.8029092699999992E-3</v>
      </c>
      <c r="K994" t="b">
        <f t="shared" si="50"/>
        <v>1</v>
      </c>
    </row>
    <row r="995" spans="1:11" x14ac:dyDescent="0.3">
      <c r="A995" t="s">
        <v>15</v>
      </c>
      <c r="B995" t="s">
        <v>6</v>
      </c>
      <c r="C995" t="s">
        <v>67</v>
      </c>
      <c r="D995">
        <v>227</v>
      </c>
      <c r="E995">
        <v>7.6162503899999999E-3</v>
      </c>
      <c r="F995">
        <v>1.2262397500000001E-3</v>
      </c>
      <c r="G995">
        <v>1.7937772800000001E-3</v>
      </c>
      <c r="H995">
        <v>4.5962328199999998E-3</v>
      </c>
      <c r="I995" s="45">
        <f t="shared" si="48"/>
        <v>7.6162503899999999E-3</v>
      </c>
      <c r="J995" s="45">
        <f t="shared" si="49"/>
        <v>7.6162498499999995E-3</v>
      </c>
      <c r="K995" t="b">
        <f t="shared" si="50"/>
        <v>1</v>
      </c>
    </row>
    <row r="996" spans="1:11" x14ac:dyDescent="0.3">
      <c r="A996" t="s">
        <v>15</v>
      </c>
      <c r="B996" t="s">
        <v>47</v>
      </c>
      <c r="C996" t="s">
        <v>68</v>
      </c>
      <c r="D996">
        <v>10055</v>
      </c>
      <c r="E996">
        <v>4.7522167299999998E-3</v>
      </c>
      <c r="F996">
        <v>9.8547662999999997E-4</v>
      </c>
      <c r="G996">
        <v>7.2547837000000003E-4</v>
      </c>
      <c r="H996">
        <v>3.0412612499999998E-3</v>
      </c>
      <c r="I996" s="45">
        <f t="shared" si="48"/>
        <v>4.7522167299999998E-3</v>
      </c>
      <c r="J996" s="45">
        <f t="shared" si="49"/>
        <v>4.7522162499999999E-3</v>
      </c>
      <c r="K996" t="b">
        <f t="shared" si="50"/>
        <v>1</v>
      </c>
    </row>
    <row r="997" spans="1:11" x14ac:dyDescent="0.3">
      <c r="A997" t="s">
        <v>15</v>
      </c>
      <c r="B997" t="s">
        <v>13</v>
      </c>
      <c r="C997" t="s">
        <v>68</v>
      </c>
      <c r="D997">
        <v>5805</v>
      </c>
      <c r="E997">
        <v>4.5922952700000004E-3</v>
      </c>
      <c r="F997">
        <v>9.4140762999999998E-4</v>
      </c>
      <c r="G997">
        <v>6.9464557999999999E-4</v>
      </c>
      <c r="H997">
        <v>2.9562415899999999E-3</v>
      </c>
      <c r="I997" s="45">
        <f t="shared" si="48"/>
        <v>4.5922952700000004E-3</v>
      </c>
      <c r="J997" s="45">
        <f t="shared" si="49"/>
        <v>4.5922947999999996E-3</v>
      </c>
      <c r="K997" t="b">
        <f t="shared" si="50"/>
        <v>1</v>
      </c>
    </row>
    <row r="998" spans="1:11" x14ac:dyDescent="0.3">
      <c r="A998" t="s">
        <v>15</v>
      </c>
      <c r="B998" t="s">
        <v>48</v>
      </c>
      <c r="C998" t="s">
        <v>68</v>
      </c>
      <c r="D998">
        <v>2269</v>
      </c>
      <c r="E998">
        <v>4.6521144099999998E-3</v>
      </c>
      <c r="F998">
        <v>1.0303933E-3</v>
      </c>
      <c r="G998">
        <v>7.1604676000000002E-4</v>
      </c>
      <c r="H998">
        <v>2.9056738600000001E-3</v>
      </c>
      <c r="I998" s="45">
        <f t="shared" si="48"/>
        <v>4.6521144099999998E-3</v>
      </c>
      <c r="J998" s="45">
        <f t="shared" si="49"/>
        <v>4.65211392E-3</v>
      </c>
      <c r="K998" t="b">
        <f t="shared" si="50"/>
        <v>1</v>
      </c>
    </row>
    <row r="999" spans="1:11" x14ac:dyDescent="0.3">
      <c r="A999" t="s">
        <v>15</v>
      </c>
      <c r="B999" t="s">
        <v>108</v>
      </c>
      <c r="C999" t="s">
        <v>68</v>
      </c>
      <c r="D999">
        <v>429</v>
      </c>
      <c r="E999">
        <v>5.3654059599999998E-3</v>
      </c>
      <c r="F999">
        <v>1.24112361E-3</v>
      </c>
      <c r="G999">
        <v>7.9116462000000003E-4</v>
      </c>
      <c r="H999">
        <v>3.3331172599999999E-3</v>
      </c>
      <c r="I999" s="45">
        <f t="shared" si="48"/>
        <v>5.3654059599999998E-3</v>
      </c>
      <c r="J999" s="45">
        <f t="shared" si="49"/>
        <v>5.36540549E-3</v>
      </c>
      <c r="K999" t="b">
        <f t="shared" si="50"/>
        <v>1</v>
      </c>
    </row>
    <row r="1000" spans="1:11" x14ac:dyDescent="0.3">
      <c r="A1000" t="s">
        <v>15</v>
      </c>
      <c r="B1000" t="s">
        <v>6</v>
      </c>
      <c r="C1000" t="s">
        <v>68</v>
      </c>
      <c r="D1000">
        <v>1552</v>
      </c>
      <c r="E1000">
        <v>5.3272283600000001E-3</v>
      </c>
      <c r="F1000">
        <v>1.01397665E-3</v>
      </c>
      <c r="G1000">
        <v>8.3643542000000001E-4</v>
      </c>
      <c r="H1000">
        <v>3.4768158000000001E-3</v>
      </c>
      <c r="I1000" s="45">
        <f t="shared" si="48"/>
        <v>5.3272283600000001E-3</v>
      </c>
      <c r="J1000" s="45">
        <f t="shared" si="49"/>
        <v>5.3272278700000003E-3</v>
      </c>
      <c r="K1000" t="b">
        <f t="shared" si="50"/>
        <v>1</v>
      </c>
    </row>
    <row r="1001" spans="1:11" x14ac:dyDescent="0.3">
      <c r="A1001" t="s">
        <v>15</v>
      </c>
      <c r="B1001" t="s">
        <v>47</v>
      </c>
      <c r="C1001" t="s">
        <v>69</v>
      </c>
      <c r="D1001">
        <v>4119</v>
      </c>
      <c r="E1001">
        <v>5.3737392299999997E-3</v>
      </c>
      <c r="F1001">
        <v>1.1833624300000001E-3</v>
      </c>
      <c r="G1001">
        <v>8.5123792999999999E-4</v>
      </c>
      <c r="H1001">
        <v>3.3391383999999999E-3</v>
      </c>
      <c r="I1001" s="45">
        <f t="shared" si="48"/>
        <v>5.3737392299999997E-3</v>
      </c>
      <c r="J1001" s="45">
        <f t="shared" si="49"/>
        <v>5.3737387599999999E-3</v>
      </c>
      <c r="K1001" t="b">
        <f t="shared" si="50"/>
        <v>1</v>
      </c>
    </row>
    <row r="1002" spans="1:11" x14ac:dyDescent="0.3">
      <c r="A1002" t="s">
        <v>15</v>
      </c>
      <c r="B1002" t="s">
        <v>13</v>
      </c>
      <c r="C1002" t="s">
        <v>69</v>
      </c>
      <c r="D1002">
        <v>2145</v>
      </c>
      <c r="E1002">
        <v>4.9918520500000004E-3</v>
      </c>
      <c r="F1002">
        <v>1.0517512499999999E-3</v>
      </c>
      <c r="G1002">
        <v>7.8362663000000003E-4</v>
      </c>
      <c r="H1002">
        <v>3.1564736900000002E-3</v>
      </c>
      <c r="I1002" s="45">
        <f t="shared" si="48"/>
        <v>4.9918520500000004E-3</v>
      </c>
      <c r="J1002" s="45">
        <f t="shared" si="49"/>
        <v>4.9918515700000006E-3</v>
      </c>
      <c r="K1002" t="b">
        <f t="shared" si="50"/>
        <v>1</v>
      </c>
    </row>
    <row r="1003" spans="1:11" x14ac:dyDescent="0.3">
      <c r="A1003" t="s">
        <v>15</v>
      </c>
      <c r="B1003" t="s">
        <v>48</v>
      </c>
      <c r="C1003" t="s">
        <v>69</v>
      </c>
      <c r="D1003">
        <v>880</v>
      </c>
      <c r="E1003">
        <v>5.44525965E-3</v>
      </c>
      <c r="F1003">
        <v>1.29549377E-3</v>
      </c>
      <c r="G1003">
        <v>8.7735402999999999E-4</v>
      </c>
      <c r="H1003">
        <v>3.27241138E-3</v>
      </c>
      <c r="I1003" s="45">
        <f t="shared" si="48"/>
        <v>5.44525965E-3</v>
      </c>
      <c r="J1003" s="45">
        <f t="shared" si="49"/>
        <v>5.4452591800000002E-3</v>
      </c>
      <c r="K1003" t="b">
        <f t="shared" si="50"/>
        <v>1</v>
      </c>
    </row>
    <row r="1004" spans="1:11" x14ac:dyDescent="0.3">
      <c r="A1004" t="s">
        <v>15</v>
      </c>
      <c r="B1004" t="s">
        <v>108</v>
      </c>
      <c r="C1004" t="s">
        <v>69</v>
      </c>
      <c r="D1004">
        <v>293</v>
      </c>
      <c r="E1004">
        <v>6.45300032E-3</v>
      </c>
      <c r="F1004">
        <v>1.55049115E-3</v>
      </c>
      <c r="G1004">
        <v>9.4405710000000002E-4</v>
      </c>
      <c r="H1004">
        <v>3.9584516100000001E-3</v>
      </c>
      <c r="I1004" s="45">
        <f t="shared" si="48"/>
        <v>6.45300032E-3</v>
      </c>
      <c r="J1004" s="45">
        <f t="shared" si="49"/>
        <v>6.4529998600000001E-3</v>
      </c>
      <c r="K1004" t="b">
        <f t="shared" si="50"/>
        <v>1</v>
      </c>
    </row>
    <row r="1005" spans="1:11" x14ac:dyDescent="0.3">
      <c r="A1005" t="s">
        <v>15</v>
      </c>
      <c r="B1005" t="s">
        <v>6</v>
      </c>
      <c r="C1005" t="s">
        <v>69</v>
      </c>
      <c r="D1005">
        <v>801</v>
      </c>
      <c r="E1005">
        <v>5.9230357799999996E-3</v>
      </c>
      <c r="F1005">
        <v>1.27832084E-3</v>
      </c>
      <c r="G1005">
        <v>9.6964996999999997E-4</v>
      </c>
      <c r="H1005">
        <v>3.6750644899999998E-3</v>
      </c>
      <c r="I1005" s="45">
        <f t="shared" si="48"/>
        <v>5.9230357799999996E-3</v>
      </c>
      <c r="J1005" s="45">
        <f t="shared" si="49"/>
        <v>5.9230352999999998E-3</v>
      </c>
      <c r="K1005" t="b">
        <f t="shared" si="50"/>
        <v>1</v>
      </c>
    </row>
    <row r="1006" spans="1:11" x14ac:dyDescent="0.3">
      <c r="A1006" t="s">
        <v>15</v>
      </c>
      <c r="B1006" t="s">
        <v>47</v>
      </c>
      <c r="C1006" t="s">
        <v>70</v>
      </c>
      <c r="D1006">
        <v>1806</v>
      </c>
      <c r="E1006">
        <v>5.9840459899999998E-3</v>
      </c>
      <c r="F1006">
        <v>8.5977530000000001E-4</v>
      </c>
      <c r="G1006">
        <v>1.3111898199999999E-3</v>
      </c>
      <c r="H1006">
        <v>3.8130803800000002E-3</v>
      </c>
      <c r="I1006" s="45">
        <f t="shared" si="48"/>
        <v>5.9840459899999998E-3</v>
      </c>
      <c r="J1006" s="45">
        <f t="shared" si="49"/>
        <v>5.9840455000000001E-3</v>
      </c>
      <c r="K1006" t="b">
        <f t="shared" si="50"/>
        <v>1</v>
      </c>
    </row>
    <row r="1007" spans="1:11" x14ac:dyDescent="0.3">
      <c r="A1007" t="s">
        <v>15</v>
      </c>
      <c r="B1007" t="s">
        <v>13</v>
      </c>
      <c r="C1007" t="s">
        <v>70</v>
      </c>
      <c r="D1007">
        <v>842</v>
      </c>
      <c r="E1007">
        <v>5.4431135999999996E-3</v>
      </c>
      <c r="F1007">
        <v>7.7032174E-4</v>
      </c>
      <c r="G1007">
        <v>1.21210223E-3</v>
      </c>
      <c r="H1007">
        <v>3.4606891400000002E-3</v>
      </c>
      <c r="I1007" s="45">
        <f t="shared" si="48"/>
        <v>5.4431135999999996E-3</v>
      </c>
      <c r="J1007" s="45">
        <f t="shared" si="49"/>
        <v>5.4431131099999999E-3</v>
      </c>
      <c r="K1007" t="b">
        <f t="shared" si="50"/>
        <v>1</v>
      </c>
    </row>
    <row r="1008" spans="1:11" x14ac:dyDescent="0.3">
      <c r="A1008" t="s">
        <v>15</v>
      </c>
      <c r="B1008" t="s">
        <v>48</v>
      </c>
      <c r="C1008" t="s">
        <v>70</v>
      </c>
      <c r="D1008">
        <v>303</v>
      </c>
      <c r="E1008">
        <v>6.1386900100000004E-3</v>
      </c>
      <c r="F1008">
        <v>9.877686699999999E-4</v>
      </c>
      <c r="G1008">
        <v>1.2047730100000001E-3</v>
      </c>
      <c r="H1008">
        <v>3.9461478499999997E-3</v>
      </c>
      <c r="I1008" s="45">
        <f t="shared" si="48"/>
        <v>6.1386900100000004E-3</v>
      </c>
      <c r="J1008" s="45">
        <f t="shared" si="49"/>
        <v>6.1386895299999997E-3</v>
      </c>
      <c r="K1008" t="b">
        <f t="shared" si="50"/>
        <v>1</v>
      </c>
    </row>
    <row r="1009" spans="1:11" x14ac:dyDescent="0.3">
      <c r="A1009" t="s">
        <v>15</v>
      </c>
      <c r="B1009" t="s">
        <v>108</v>
      </c>
      <c r="C1009" t="s">
        <v>70</v>
      </c>
      <c r="D1009">
        <v>178</v>
      </c>
      <c r="E1009">
        <v>6.9664869499999997E-3</v>
      </c>
      <c r="F1009">
        <v>9.9660555999999995E-4</v>
      </c>
      <c r="G1009">
        <v>1.50131321E-3</v>
      </c>
      <c r="H1009">
        <v>4.4685677100000003E-3</v>
      </c>
      <c r="I1009" s="45">
        <f t="shared" si="48"/>
        <v>6.9664869499999997E-3</v>
      </c>
      <c r="J1009" s="45">
        <f t="shared" si="49"/>
        <v>6.9664864800000007E-3</v>
      </c>
      <c r="K1009" t="b">
        <f t="shared" si="50"/>
        <v>1</v>
      </c>
    </row>
    <row r="1010" spans="1:11" x14ac:dyDescent="0.3">
      <c r="A1010" t="s">
        <v>15</v>
      </c>
      <c r="B1010" t="s">
        <v>6</v>
      </c>
      <c r="C1010" t="s">
        <v>70</v>
      </c>
      <c r="D1010">
        <v>483</v>
      </c>
      <c r="E1010">
        <v>6.4679661799999996E-3</v>
      </c>
      <c r="F1010">
        <v>8.8499707000000004E-4</v>
      </c>
      <c r="G1010">
        <v>1.48061858E-3</v>
      </c>
      <c r="H1010">
        <v>4.1023500400000001E-3</v>
      </c>
      <c r="I1010" s="45">
        <f t="shared" si="48"/>
        <v>6.4679661799999996E-3</v>
      </c>
      <c r="J1010" s="45">
        <f t="shared" si="49"/>
        <v>6.4679656900000007E-3</v>
      </c>
      <c r="K1010" t="b">
        <f t="shared" si="50"/>
        <v>1</v>
      </c>
    </row>
    <row r="1011" spans="1:11" x14ac:dyDescent="0.3">
      <c r="A1011" t="s">
        <v>15</v>
      </c>
      <c r="B1011" t="s">
        <v>47</v>
      </c>
      <c r="C1011" t="s">
        <v>71</v>
      </c>
      <c r="D1011">
        <v>898</v>
      </c>
      <c r="E1011">
        <v>7.3326267900000004E-3</v>
      </c>
      <c r="F1011">
        <v>1.3556486399999999E-3</v>
      </c>
      <c r="G1011">
        <v>1.6052387599999999E-3</v>
      </c>
      <c r="H1011">
        <v>4.3717389199999998E-3</v>
      </c>
      <c r="I1011" s="45">
        <f t="shared" si="48"/>
        <v>7.3326267900000004E-3</v>
      </c>
      <c r="J1011" s="45">
        <f t="shared" si="49"/>
        <v>7.3326263199999997E-3</v>
      </c>
      <c r="K1011" t="b">
        <f t="shared" si="50"/>
        <v>1</v>
      </c>
    </row>
    <row r="1012" spans="1:11" x14ac:dyDescent="0.3">
      <c r="A1012" t="s">
        <v>15</v>
      </c>
      <c r="B1012" t="s">
        <v>13</v>
      </c>
      <c r="C1012" t="s">
        <v>71</v>
      </c>
      <c r="D1012">
        <v>369</v>
      </c>
      <c r="E1012">
        <v>6.7548991300000003E-3</v>
      </c>
      <c r="F1012">
        <v>1.3018478600000001E-3</v>
      </c>
      <c r="G1012">
        <v>1.4489232799999999E-3</v>
      </c>
      <c r="H1012">
        <v>4.0041275300000002E-3</v>
      </c>
      <c r="I1012" s="45">
        <f t="shared" si="48"/>
        <v>6.7548991300000003E-3</v>
      </c>
      <c r="J1012" s="45">
        <f t="shared" si="49"/>
        <v>6.7548986700000004E-3</v>
      </c>
      <c r="K1012" t="b">
        <f t="shared" si="50"/>
        <v>1</v>
      </c>
    </row>
    <row r="1013" spans="1:11" x14ac:dyDescent="0.3">
      <c r="A1013" t="s">
        <v>15</v>
      </c>
      <c r="B1013" t="s">
        <v>48</v>
      </c>
      <c r="C1013" t="s">
        <v>71</v>
      </c>
      <c r="D1013">
        <v>202</v>
      </c>
      <c r="E1013">
        <v>6.8739111200000003E-3</v>
      </c>
      <c r="F1013">
        <v>1.2843208999999999E-3</v>
      </c>
      <c r="G1013">
        <v>1.4040151400000001E-3</v>
      </c>
      <c r="H1013">
        <v>4.1855745700000004E-3</v>
      </c>
      <c r="I1013" s="45">
        <f t="shared" si="48"/>
        <v>6.8739111200000003E-3</v>
      </c>
      <c r="J1013" s="45">
        <f t="shared" si="49"/>
        <v>6.8739106100000006E-3</v>
      </c>
      <c r="K1013" t="b">
        <f t="shared" si="50"/>
        <v>1</v>
      </c>
    </row>
    <row r="1014" spans="1:11" x14ac:dyDescent="0.3">
      <c r="A1014" t="s">
        <v>15</v>
      </c>
      <c r="B1014" t="s">
        <v>108</v>
      </c>
      <c r="C1014" t="s">
        <v>71</v>
      </c>
      <c r="D1014">
        <v>79</v>
      </c>
      <c r="E1014">
        <v>8.0716711099999994E-3</v>
      </c>
      <c r="F1014">
        <v>1.5704111499999999E-3</v>
      </c>
      <c r="G1014">
        <v>1.85126554E-3</v>
      </c>
      <c r="H1014">
        <v>4.6499939199999996E-3</v>
      </c>
      <c r="I1014" s="45">
        <f t="shared" si="48"/>
        <v>8.0716711099999994E-3</v>
      </c>
      <c r="J1014" s="45">
        <f t="shared" si="49"/>
        <v>8.0716706099999997E-3</v>
      </c>
      <c r="K1014" t="b">
        <f t="shared" si="50"/>
        <v>1</v>
      </c>
    </row>
    <row r="1015" spans="1:11" x14ac:dyDescent="0.3">
      <c r="A1015" t="s">
        <v>15</v>
      </c>
      <c r="B1015" t="s">
        <v>6</v>
      </c>
      <c r="C1015" t="s">
        <v>71</v>
      </c>
      <c r="D1015">
        <v>248</v>
      </c>
      <c r="E1015">
        <v>8.3304395900000005E-3</v>
      </c>
      <c r="F1015">
        <v>1.42538432E-3</v>
      </c>
      <c r="G1015">
        <v>1.9233495200000001E-3</v>
      </c>
      <c r="H1015">
        <v>4.9817052600000002E-3</v>
      </c>
      <c r="I1015" s="45">
        <f t="shared" si="48"/>
        <v>8.3304395900000005E-3</v>
      </c>
      <c r="J1015" s="45">
        <f t="shared" si="49"/>
        <v>8.3304390999999998E-3</v>
      </c>
      <c r="K1015" t="b">
        <f t="shared" si="50"/>
        <v>1</v>
      </c>
    </row>
    <row r="1016" spans="1:11" x14ac:dyDescent="0.3">
      <c r="A1016" t="s">
        <v>15</v>
      </c>
      <c r="B1016" t="s">
        <v>47</v>
      </c>
      <c r="C1016" t="s">
        <v>72</v>
      </c>
      <c r="D1016">
        <v>1231</v>
      </c>
      <c r="E1016">
        <v>5.9418247699999996E-3</v>
      </c>
      <c r="F1016">
        <v>8.9844312999999999E-4</v>
      </c>
      <c r="G1016">
        <v>1.1652767899999999E-3</v>
      </c>
      <c r="H1016">
        <v>3.8781043600000001E-3</v>
      </c>
      <c r="I1016" s="45">
        <f t="shared" si="48"/>
        <v>5.9418247699999996E-3</v>
      </c>
      <c r="J1016" s="45">
        <f t="shared" si="49"/>
        <v>5.9418242800000007E-3</v>
      </c>
      <c r="K1016" t="b">
        <f t="shared" si="50"/>
        <v>1</v>
      </c>
    </row>
    <row r="1017" spans="1:11" x14ac:dyDescent="0.3">
      <c r="A1017" t="s">
        <v>15</v>
      </c>
      <c r="B1017" t="s">
        <v>13</v>
      </c>
      <c r="C1017" t="s">
        <v>72</v>
      </c>
      <c r="D1017">
        <v>507</v>
      </c>
      <c r="E1017">
        <v>5.3431813500000001E-3</v>
      </c>
      <c r="F1017">
        <v>7.8110136000000005E-4</v>
      </c>
      <c r="G1017">
        <v>1.1043764599999999E-3</v>
      </c>
      <c r="H1017">
        <v>3.4577030299999998E-3</v>
      </c>
      <c r="I1017" s="45">
        <f t="shared" si="48"/>
        <v>5.3431813500000001E-3</v>
      </c>
      <c r="J1017" s="45">
        <f t="shared" si="49"/>
        <v>5.3431808499999995E-3</v>
      </c>
      <c r="K1017" t="b">
        <f t="shared" si="50"/>
        <v>1</v>
      </c>
    </row>
    <row r="1018" spans="1:11" x14ac:dyDescent="0.3">
      <c r="A1018" t="s">
        <v>15</v>
      </c>
      <c r="B1018" t="s">
        <v>48</v>
      </c>
      <c r="C1018" t="s">
        <v>72</v>
      </c>
      <c r="D1018">
        <v>214</v>
      </c>
      <c r="E1018">
        <v>5.49930748E-3</v>
      </c>
      <c r="F1018">
        <v>9.2430316000000003E-4</v>
      </c>
      <c r="G1018">
        <v>1.2034330399999999E-3</v>
      </c>
      <c r="H1018">
        <v>3.3715707899999998E-3</v>
      </c>
      <c r="I1018" s="45">
        <f t="shared" si="48"/>
        <v>5.49930748E-3</v>
      </c>
      <c r="J1018" s="45">
        <f t="shared" si="49"/>
        <v>5.4993069899999993E-3</v>
      </c>
      <c r="K1018" t="b">
        <f t="shared" si="50"/>
        <v>1</v>
      </c>
    </row>
    <row r="1019" spans="1:11" x14ac:dyDescent="0.3">
      <c r="A1019" t="s">
        <v>15</v>
      </c>
      <c r="B1019" t="s">
        <v>108</v>
      </c>
      <c r="C1019" t="s">
        <v>72</v>
      </c>
      <c r="D1019">
        <v>156</v>
      </c>
      <c r="E1019">
        <v>6.8011037799999997E-3</v>
      </c>
      <c r="F1019">
        <v>1.0814337599999999E-3</v>
      </c>
      <c r="G1019">
        <v>1.2231419800000001E-3</v>
      </c>
      <c r="H1019">
        <v>4.4965275499999997E-3</v>
      </c>
      <c r="I1019" s="45">
        <f t="shared" si="48"/>
        <v>6.8011037799999997E-3</v>
      </c>
      <c r="J1019" s="45">
        <f t="shared" si="49"/>
        <v>6.8011032899999999E-3</v>
      </c>
      <c r="K1019" t="b">
        <f t="shared" si="50"/>
        <v>1</v>
      </c>
    </row>
    <row r="1020" spans="1:11" x14ac:dyDescent="0.3">
      <c r="A1020" t="s">
        <v>15</v>
      </c>
      <c r="B1020" t="s">
        <v>6</v>
      </c>
      <c r="C1020" t="s">
        <v>72</v>
      </c>
      <c r="D1020">
        <v>354</v>
      </c>
      <c r="E1020">
        <v>6.6880490299999996E-3</v>
      </c>
      <c r="F1020">
        <v>9.7022758000000001E-4</v>
      </c>
      <c r="G1020">
        <v>1.2039323399999999E-3</v>
      </c>
      <c r="H1020">
        <v>4.5138886499999998E-3</v>
      </c>
      <c r="I1020" s="45">
        <f t="shared" si="48"/>
        <v>6.6880490299999996E-3</v>
      </c>
      <c r="J1020" s="45">
        <f t="shared" si="49"/>
        <v>6.6880485699999997E-3</v>
      </c>
      <c r="K1020" t="b">
        <f t="shared" si="50"/>
        <v>1</v>
      </c>
    </row>
    <row r="1021" spans="1:11" x14ac:dyDescent="0.3">
      <c r="A1021" t="s">
        <v>15</v>
      </c>
      <c r="B1021" t="s">
        <v>47</v>
      </c>
      <c r="C1021" t="s">
        <v>73</v>
      </c>
      <c r="D1021">
        <v>1207</v>
      </c>
      <c r="E1021">
        <v>5.9531587900000004E-3</v>
      </c>
      <c r="F1021">
        <v>9.2072838999999996E-4</v>
      </c>
      <c r="G1021">
        <v>1.11661502E-3</v>
      </c>
      <c r="H1021">
        <v>3.9158149099999999E-3</v>
      </c>
      <c r="I1021" s="45">
        <f t="shared" si="48"/>
        <v>5.9531587900000004E-3</v>
      </c>
      <c r="J1021" s="45">
        <f t="shared" si="49"/>
        <v>5.9531583199999996E-3</v>
      </c>
      <c r="K1021" t="b">
        <f t="shared" si="50"/>
        <v>1</v>
      </c>
    </row>
    <row r="1022" spans="1:11" x14ac:dyDescent="0.3">
      <c r="A1022" t="s">
        <v>15</v>
      </c>
      <c r="B1022" t="s">
        <v>13</v>
      </c>
      <c r="C1022" t="s">
        <v>73</v>
      </c>
      <c r="D1022">
        <v>496</v>
      </c>
      <c r="E1022">
        <v>5.3834142800000002E-3</v>
      </c>
      <c r="F1022">
        <v>7.8099308999999997E-4</v>
      </c>
      <c r="G1022">
        <v>9.7817236000000011E-4</v>
      </c>
      <c r="H1022">
        <v>3.6242483899999998E-3</v>
      </c>
      <c r="I1022" s="45">
        <f t="shared" si="48"/>
        <v>5.3834142800000002E-3</v>
      </c>
      <c r="J1022" s="45">
        <f t="shared" si="49"/>
        <v>5.3834138400000002E-3</v>
      </c>
      <c r="K1022" t="b">
        <f t="shared" si="50"/>
        <v>1</v>
      </c>
    </row>
    <row r="1023" spans="1:11" x14ac:dyDescent="0.3">
      <c r="A1023" t="s">
        <v>15</v>
      </c>
      <c r="B1023" t="s">
        <v>48</v>
      </c>
      <c r="C1023" t="s">
        <v>73</v>
      </c>
      <c r="D1023">
        <v>307</v>
      </c>
      <c r="E1023">
        <v>5.6306548299999998E-3</v>
      </c>
      <c r="F1023">
        <v>9.1144866999999996E-4</v>
      </c>
      <c r="G1023">
        <v>1.0519209700000001E-3</v>
      </c>
      <c r="H1023">
        <v>3.66728471E-3</v>
      </c>
      <c r="I1023" s="45">
        <f t="shared" si="48"/>
        <v>5.6306548299999998E-3</v>
      </c>
      <c r="J1023" s="45">
        <f t="shared" si="49"/>
        <v>5.63065435E-3</v>
      </c>
      <c r="K1023" t="b">
        <f t="shared" si="50"/>
        <v>1</v>
      </c>
    </row>
    <row r="1024" spans="1:11" x14ac:dyDescent="0.3">
      <c r="A1024" t="s">
        <v>15</v>
      </c>
      <c r="B1024" t="s">
        <v>108</v>
      </c>
      <c r="C1024" t="s">
        <v>73</v>
      </c>
      <c r="D1024">
        <v>113</v>
      </c>
      <c r="E1024">
        <v>7.4388517600000002E-3</v>
      </c>
      <c r="F1024">
        <v>1.2866680599999999E-3</v>
      </c>
      <c r="G1024">
        <v>1.3325546499999999E-3</v>
      </c>
      <c r="H1024">
        <v>4.8196285399999999E-3</v>
      </c>
      <c r="I1024" s="45">
        <f t="shared" si="48"/>
        <v>7.4388517600000002E-3</v>
      </c>
      <c r="J1024" s="45">
        <f t="shared" si="49"/>
        <v>7.4388512499999997E-3</v>
      </c>
      <c r="K1024" t="b">
        <f t="shared" si="50"/>
        <v>1</v>
      </c>
    </row>
    <row r="1025" spans="1:11" x14ac:dyDescent="0.3">
      <c r="A1025" t="s">
        <v>15</v>
      </c>
      <c r="B1025" t="s">
        <v>6</v>
      </c>
      <c r="C1025" t="s">
        <v>73</v>
      </c>
      <c r="D1025">
        <v>291</v>
      </c>
      <c r="E1025">
        <v>6.6875872799999998E-3</v>
      </c>
      <c r="F1025">
        <v>1.02659228E-3</v>
      </c>
      <c r="G1025">
        <v>1.33698429E-3</v>
      </c>
      <c r="H1025">
        <v>4.3240101999999997E-3</v>
      </c>
      <c r="I1025" s="45">
        <f t="shared" si="48"/>
        <v>6.6875872799999998E-3</v>
      </c>
      <c r="J1025" s="45">
        <f t="shared" si="49"/>
        <v>6.6875867700000001E-3</v>
      </c>
      <c r="K1025" t="b">
        <f t="shared" si="50"/>
        <v>1</v>
      </c>
    </row>
    <row r="1026" spans="1:11" x14ac:dyDescent="0.3">
      <c r="A1026" t="s">
        <v>15</v>
      </c>
      <c r="B1026" t="s">
        <v>47</v>
      </c>
      <c r="C1026" t="s">
        <v>114</v>
      </c>
      <c r="D1026">
        <v>142</v>
      </c>
      <c r="E1026">
        <v>6.8873074199999997E-3</v>
      </c>
      <c r="F1026">
        <v>9.1606325999999999E-4</v>
      </c>
      <c r="G1026">
        <v>1.3426738799999999E-3</v>
      </c>
      <c r="H1026">
        <v>4.62856985E-3</v>
      </c>
      <c r="I1026" s="45">
        <f t="shared" si="48"/>
        <v>6.8873074199999997E-3</v>
      </c>
      <c r="J1026" s="45">
        <f t="shared" si="49"/>
        <v>6.8873069899999997E-3</v>
      </c>
      <c r="K1026" t="b">
        <f t="shared" si="50"/>
        <v>1</v>
      </c>
    </row>
    <row r="1027" spans="1:11" x14ac:dyDescent="0.3">
      <c r="A1027" t="s">
        <v>15</v>
      </c>
      <c r="B1027" t="s">
        <v>13</v>
      </c>
      <c r="C1027" t="s">
        <v>114</v>
      </c>
      <c r="D1027">
        <v>69</v>
      </c>
      <c r="E1027">
        <v>7.4198199899999998E-3</v>
      </c>
      <c r="F1027">
        <v>8.0129468000000002E-4</v>
      </c>
      <c r="G1027">
        <v>1.1876003999999999E-3</v>
      </c>
      <c r="H1027">
        <v>5.4309243900000003E-3</v>
      </c>
      <c r="I1027" s="45">
        <f t="shared" si="48"/>
        <v>7.4198199899999998E-3</v>
      </c>
      <c r="J1027" s="45">
        <f t="shared" si="49"/>
        <v>7.4198194700000001E-3</v>
      </c>
      <c r="K1027" t="b">
        <f t="shared" si="50"/>
        <v>1</v>
      </c>
    </row>
    <row r="1028" spans="1:11" x14ac:dyDescent="0.3">
      <c r="A1028" t="s">
        <v>15</v>
      </c>
      <c r="B1028" t="s">
        <v>48</v>
      </c>
      <c r="C1028" t="s">
        <v>114</v>
      </c>
      <c r="D1028">
        <v>41</v>
      </c>
      <c r="E1028">
        <v>6.2375788199999999E-3</v>
      </c>
      <c r="F1028">
        <v>9.5443746000000004E-4</v>
      </c>
      <c r="G1028">
        <v>1.39086474E-3</v>
      </c>
      <c r="H1028">
        <v>3.8922762799999998E-3</v>
      </c>
      <c r="I1028" s="45">
        <f t="shared" si="48"/>
        <v>6.2375788199999999E-3</v>
      </c>
      <c r="J1028" s="45">
        <f t="shared" si="49"/>
        <v>6.2375784800000004E-3</v>
      </c>
      <c r="K1028" t="b">
        <f t="shared" si="50"/>
        <v>1</v>
      </c>
    </row>
    <row r="1029" spans="1:11" x14ac:dyDescent="0.3">
      <c r="A1029" t="s">
        <v>15</v>
      </c>
      <c r="B1029" t="s">
        <v>108</v>
      </c>
      <c r="C1029" t="s">
        <v>114</v>
      </c>
      <c r="D1029">
        <v>9</v>
      </c>
      <c r="E1029">
        <v>7.8022115700000002E-3</v>
      </c>
      <c r="F1029">
        <v>1.5059154200000001E-3</v>
      </c>
      <c r="G1029">
        <v>1.5792178900000001E-3</v>
      </c>
      <c r="H1029">
        <v>4.7170779199999999E-3</v>
      </c>
      <c r="I1029" s="45">
        <f t="shared" si="48"/>
        <v>7.8022115700000002E-3</v>
      </c>
      <c r="J1029" s="45">
        <f t="shared" si="49"/>
        <v>7.8022112299999998E-3</v>
      </c>
      <c r="K1029" t="b">
        <f t="shared" si="50"/>
        <v>1</v>
      </c>
    </row>
    <row r="1030" spans="1:11" x14ac:dyDescent="0.3">
      <c r="A1030" t="s">
        <v>15</v>
      </c>
      <c r="B1030" t="s">
        <v>6</v>
      </c>
      <c r="C1030" t="s">
        <v>114</v>
      </c>
      <c r="D1030">
        <v>23</v>
      </c>
      <c r="E1030">
        <v>6.0899755900000003E-3</v>
      </c>
      <c r="F1030">
        <v>9.6115111000000004E-4</v>
      </c>
      <c r="G1030">
        <v>1.62942813E-3</v>
      </c>
      <c r="H1030">
        <v>3.4993959399999999E-3</v>
      </c>
      <c r="I1030" s="45">
        <f t="shared" si="48"/>
        <v>6.0899755900000003E-3</v>
      </c>
      <c r="J1030" s="45">
        <f t="shared" si="49"/>
        <v>6.0899751800000002E-3</v>
      </c>
      <c r="K1030" t="b">
        <f t="shared" si="50"/>
        <v>1</v>
      </c>
    </row>
    <row r="1031" spans="1:11" x14ac:dyDescent="0.3">
      <c r="A1031" t="s">
        <v>15</v>
      </c>
      <c r="B1031" t="s">
        <v>47</v>
      </c>
      <c r="C1031" t="s">
        <v>113</v>
      </c>
      <c r="D1031">
        <v>2</v>
      </c>
      <c r="E1031">
        <v>6.5162034599999998E-3</v>
      </c>
      <c r="F1031">
        <v>6.5393471999999995E-4</v>
      </c>
      <c r="G1031">
        <v>3.7094906199999999E-3</v>
      </c>
      <c r="H1031">
        <v>2.1527774199999999E-3</v>
      </c>
      <c r="I1031" s="45">
        <f t="shared" si="48"/>
        <v>6.5162034599999998E-3</v>
      </c>
      <c r="J1031" s="45">
        <f t="shared" si="49"/>
        <v>6.51620276E-3</v>
      </c>
      <c r="K1031" t="b">
        <f t="shared" si="50"/>
        <v>1</v>
      </c>
    </row>
    <row r="1032" spans="1:11" x14ac:dyDescent="0.3">
      <c r="A1032" t="s">
        <v>15</v>
      </c>
      <c r="B1032" t="s">
        <v>13</v>
      </c>
      <c r="C1032" t="s">
        <v>113</v>
      </c>
      <c r="D1032">
        <v>1</v>
      </c>
      <c r="E1032">
        <v>5.9606479100000002E-3</v>
      </c>
      <c r="F1032">
        <v>8.1018471999999998E-4</v>
      </c>
      <c r="G1032">
        <v>3.5069444400000001E-3</v>
      </c>
      <c r="H1032">
        <v>1.6435180500000001E-3</v>
      </c>
      <c r="I1032" s="45">
        <f t="shared" si="48"/>
        <v>5.9606479100000002E-3</v>
      </c>
      <c r="J1032" s="45">
        <f t="shared" si="49"/>
        <v>5.9606472100000004E-3</v>
      </c>
      <c r="K1032" t="b">
        <f t="shared" si="50"/>
        <v>1</v>
      </c>
    </row>
    <row r="1033" spans="1:11" x14ac:dyDescent="0.3">
      <c r="A1033" t="s">
        <v>15</v>
      </c>
      <c r="B1033" t="s">
        <v>48</v>
      </c>
      <c r="C1033" t="s">
        <v>113</v>
      </c>
      <c r="D1033">
        <v>1</v>
      </c>
      <c r="E1033">
        <v>7.0717590200000003E-3</v>
      </c>
      <c r="F1033">
        <v>4.9768472000000002E-4</v>
      </c>
      <c r="G1033">
        <v>3.9120368000000001E-3</v>
      </c>
      <c r="H1033">
        <v>2.6620367999999998E-3</v>
      </c>
      <c r="I1033" s="45">
        <f t="shared" si="48"/>
        <v>7.0717590200000003E-3</v>
      </c>
      <c r="J1033" s="45">
        <f t="shared" si="49"/>
        <v>7.0717583199999996E-3</v>
      </c>
      <c r="K1033" t="b">
        <f t="shared" si="50"/>
        <v>1</v>
      </c>
    </row>
    <row r="1034" spans="1:11" x14ac:dyDescent="0.3">
      <c r="A1034" t="s">
        <v>15</v>
      </c>
      <c r="B1034" t="s">
        <v>47</v>
      </c>
      <c r="C1034" t="s">
        <v>74</v>
      </c>
      <c r="D1034">
        <v>1786</v>
      </c>
      <c r="E1034">
        <v>5.6838033199999999E-3</v>
      </c>
      <c r="F1034">
        <v>3.5624277000000001E-4</v>
      </c>
      <c r="G1034">
        <v>1.05796475E-3</v>
      </c>
      <c r="H1034">
        <v>4.2695953299999997E-3</v>
      </c>
      <c r="I1034" s="45">
        <f t="shared" si="48"/>
        <v>5.6838033199999999E-3</v>
      </c>
      <c r="J1034" s="45">
        <f t="shared" si="49"/>
        <v>5.68380285E-3</v>
      </c>
      <c r="K1034" t="b">
        <f t="shared" si="50"/>
        <v>1</v>
      </c>
    </row>
    <row r="1035" spans="1:11" x14ac:dyDescent="0.3">
      <c r="A1035" t="s">
        <v>15</v>
      </c>
      <c r="B1035" t="s">
        <v>13</v>
      </c>
      <c r="C1035" t="s">
        <v>74</v>
      </c>
      <c r="D1035">
        <v>664</v>
      </c>
      <c r="E1035">
        <v>5.0177269199999999E-3</v>
      </c>
      <c r="F1035">
        <v>2.9641109999999999E-4</v>
      </c>
      <c r="G1035">
        <v>8.5564455999999995E-4</v>
      </c>
      <c r="H1035">
        <v>3.8656707699999998E-3</v>
      </c>
      <c r="I1035" s="45">
        <f t="shared" si="48"/>
        <v>5.0177269199999999E-3</v>
      </c>
      <c r="J1035" s="45">
        <f t="shared" si="49"/>
        <v>5.0177264299999993E-3</v>
      </c>
      <c r="K1035" t="b">
        <f t="shared" si="50"/>
        <v>1</v>
      </c>
    </row>
    <row r="1036" spans="1:11" x14ac:dyDescent="0.3">
      <c r="A1036" t="s">
        <v>15</v>
      </c>
      <c r="B1036" t="s">
        <v>48</v>
      </c>
      <c r="C1036" t="s">
        <v>74</v>
      </c>
      <c r="D1036">
        <v>354</v>
      </c>
      <c r="E1036">
        <v>5.7434541900000004E-3</v>
      </c>
      <c r="F1036">
        <v>3.7148177999999998E-4</v>
      </c>
      <c r="G1036">
        <v>9.9713568000000001E-4</v>
      </c>
      <c r="H1036">
        <v>4.3748362899999997E-3</v>
      </c>
      <c r="I1036" s="45">
        <f t="shared" si="48"/>
        <v>5.7434541900000004E-3</v>
      </c>
      <c r="J1036" s="45">
        <f t="shared" si="49"/>
        <v>5.7434537499999995E-3</v>
      </c>
      <c r="K1036" t="b">
        <f t="shared" si="50"/>
        <v>1</v>
      </c>
    </row>
    <row r="1037" spans="1:11" x14ac:dyDescent="0.3">
      <c r="A1037" t="s">
        <v>15</v>
      </c>
      <c r="B1037" t="s">
        <v>108</v>
      </c>
      <c r="C1037" t="s">
        <v>74</v>
      </c>
      <c r="D1037">
        <v>155</v>
      </c>
      <c r="E1037">
        <v>6.8368426500000001E-3</v>
      </c>
      <c r="F1037">
        <v>5.2777754000000001E-4</v>
      </c>
      <c r="G1037">
        <v>1.3707435E-3</v>
      </c>
      <c r="H1037">
        <v>4.9383211600000001E-3</v>
      </c>
      <c r="I1037" s="45">
        <f t="shared" si="48"/>
        <v>6.8368426500000001E-3</v>
      </c>
      <c r="J1037" s="45">
        <f t="shared" si="49"/>
        <v>6.8368422000000002E-3</v>
      </c>
      <c r="K1037" t="b">
        <f t="shared" si="50"/>
        <v>1</v>
      </c>
    </row>
    <row r="1038" spans="1:11" x14ac:dyDescent="0.3">
      <c r="A1038" t="s">
        <v>15</v>
      </c>
      <c r="B1038" t="s">
        <v>6</v>
      </c>
      <c r="C1038" t="s">
        <v>74</v>
      </c>
      <c r="D1038">
        <v>613</v>
      </c>
      <c r="E1038">
        <v>6.07929634E-3</v>
      </c>
      <c r="F1038">
        <v>3.6887853E-4</v>
      </c>
      <c r="G1038">
        <v>1.2331578699999999E-3</v>
      </c>
      <c r="H1038">
        <v>4.4772594399999999E-3</v>
      </c>
      <c r="I1038" s="45">
        <f t="shared" si="48"/>
        <v>6.07929634E-3</v>
      </c>
      <c r="J1038" s="45">
        <f t="shared" si="49"/>
        <v>6.0792958400000003E-3</v>
      </c>
      <c r="K1038" t="b">
        <f t="shared" si="50"/>
        <v>1</v>
      </c>
    </row>
    <row r="1039" spans="1:11" x14ac:dyDescent="0.3">
      <c r="A1039" t="s">
        <v>15</v>
      </c>
      <c r="B1039" t="s">
        <v>47</v>
      </c>
      <c r="C1039" t="s">
        <v>75</v>
      </c>
      <c r="D1039">
        <v>1978</v>
      </c>
      <c r="E1039">
        <v>5.5308623900000003E-3</v>
      </c>
      <c r="F1039">
        <v>1.11881132E-3</v>
      </c>
      <c r="G1039">
        <v>1.0158558900000001E-3</v>
      </c>
      <c r="H1039">
        <v>3.3961947100000001E-3</v>
      </c>
      <c r="I1039" s="45">
        <f t="shared" si="48"/>
        <v>5.5308623900000003E-3</v>
      </c>
      <c r="J1039" s="45">
        <f t="shared" si="49"/>
        <v>5.5308619199999996E-3</v>
      </c>
      <c r="K1039" t="b">
        <f t="shared" si="50"/>
        <v>1</v>
      </c>
    </row>
    <row r="1040" spans="1:11" x14ac:dyDescent="0.3">
      <c r="A1040" t="s">
        <v>15</v>
      </c>
      <c r="B1040" t="s">
        <v>13</v>
      </c>
      <c r="C1040" t="s">
        <v>75</v>
      </c>
      <c r="D1040">
        <v>998</v>
      </c>
      <c r="E1040">
        <v>5.0937288799999996E-3</v>
      </c>
      <c r="F1040">
        <v>9.9793313000000002E-4</v>
      </c>
      <c r="G1040">
        <v>9.6611022000000005E-4</v>
      </c>
      <c r="H1040">
        <v>3.1296850599999999E-3</v>
      </c>
      <c r="I1040" s="45">
        <f t="shared" si="48"/>
        <v>5.0937288799999996E-3</v>
      </c>
      <c r="J1040" s="45">
        <f t="shared" si="49"/>
        <v>5.0937284099999997E-3</v>
      </c>
      <c r="K1040" t="b">
        <f t="shared" si="50"/>
        <v>1</v>
      </c>
    </row>
    <row r="1041" spans="1:11" x14ac:dyDescent="0.3">
      <c r="A1041" t="s">
        <v>15</v>
      </c>
      <c r="B1041" t="s">
        <v>48</v>
      </c>
      <c r="C1041" t="s">
        <v>75</v>
      </c>
      <c r="D1041">
        <v>497</v>
      </c>
      <c r="E1041">
        <v>5.6137517099999999E-3</v>
      </c>
      <c r="F1041">
        <v>1.16688534E-3</v>
      </c>
      <c r="G1041">
        <v>1.0082250300000001E-3</v>
      </c>
      <c r="H1041">
        <v>3.4386408700000002E-3</v>
      </c>
      <c r="I1041" s="45">
        <f t="shared" si="48"/>
        <v>5.6137517099999999E-3</v>
      </c>
      <c r="J1041" s="45">
        <f t="shared" si="49"/>
        <v>5.6137512400000009E-3</v>
      </c>
      <c r="K1041" t="b">
        <f t="shared" si="50"/>
        <v>1</v>
      </c>
    </row>
    <row r="1042" spans="1:11" x14ac:dyDescent="0.3">
      <c r="A1042" t="s">
        <v>15</v>
      </c>
      <c r="B1042" t="s">
        <v>108</v>
      </c>
      <c r="C1042" t="s">
        <v>75</v>
      </c>
      <c r="D1042">
        <v>95</v>
      </c>
      <c r="E1042">
        <v>6.7241713099999998E-3</v>
      </c>
      <c r="F1042">
        <v>1.43701247E-3</v>
      </c>
      <c r="G1042">
        <v>1.2069929100000001E-3</v>
      </c>
      <c r="H1042">
        <v>4.08016548E-3</v>
      </c>
      <c r="I1042" s="45">
        <f t="shared" si="48"/>
        <v>6.7241713099999998E-3</v>
      </c>
      <c r="J1042" s="45">
        <f t="shared" si="49"/>
        <v>6.7241708599999998E-3</v>
      </c>
      <c r="K1042" t="b">
        <f t="shared" si="50"/>
        <v>1</v>
      </c>
    </row>
    <row r="1043" spans="1:11" x14ac:dyDescent="0.3">
      <c r="A1043" t="s">
        <v>15</v>
      </c>
      <c r="B1043" t="s">
        <v>6</v>
      </c>
      <c r="C1043" t="s">
        <v>75</v>
      </c>
      <c r="D1043">
        <v>388</v>
      </c>
      <c r="E1043">
        <v>6.2568905199999999E-3</v>
      </c>
      <c r="F1043">
        <v>1.29024055E-3</v>
      </c>
      <c r="G1043">
        <v>1.10678551E-3</v>
      </c>
      <c r="H1043">
        <v>3.8598639699999999E-3</v>
      </c>
      <c r="I1043" s="45">
        <f t="shared" si="48"/>
        <v>6.2568905199999999E-3</v>
      </c>
      <c r="J1043" s="45">
        <f t="shared" si="49"/>
        <v>6.2568900300000001E-3</v>
      </c>
      <c r="K1043" t="b">
        <f t="shared" si="50"/>
        <v>1</v>
      </c>
    </row>
    <row r="1044" spans="1:11" x14ac:dyDescent="0.3">
      <c r="A1044" t="s">
        <v>15</v>
      </c>
      <c r="B1044" t="s">
        <v>47</v>
      </c>
      <c r="C1044" t="s">
        <v>76</v>
      </c>
      <c r="D1044">
        <v>1049</v>
      </c>
      <c r="E1044">
        <v>6.2212907499999996E-3</v>
      </c>
      <c r="F1044">
        <v>7.1969974000000005E-4</v>
      </c>
      <c r="G1044">
        <v>1.6410688599999999E-3</v>
      </c>
      <c r="H1044">
        <v>3.8605216799999999E-3</v>
      </c>
      <c r="I1044" s="45">
        <f t="shared" si="48"/>
        <v>6.2212907499999996E-3</v>
      </c>
      <c r="J1044" s="45">
        <f t="shared" si="49"/>
        <v>6.2212902799999997E-3</v>
      </c>
      <c r="K1044" t="b">
        <f t="shared" si="50"/>
        <v>1</v>
      </c>
    </row>
    <row r="1045" spans="1:11" x14ac:dyDescent="0.3">
      <c r="A1045" t="s">
        <v>15</v>
      </c>
      <c r="B1045" t="s">
        <v>13</v>
      </c>
      <c r="C1045" t="s">
        <v>76</v>
      </c>
      <c r="D1045">
        <v>408</v>
      </c>
      <c r="E1045">
        <v>5.5422507799999998E-3</v>
      </c>
      <c r="F1045">
        <v>6.3038964000000002E-4</v>
      </c>
      <c r="G1045">
        <v>1.4535389300000001E-3</v>
      </c>
      <c r="H1045">
        <v>3.4583217599999999E-3</v>
      </c>
      <c r="I1045" s="45">
        <f t="shared" si="48"/>
        <v>5.5422507799999998E-3</v>
      </c>
      <c r="J1045" s="45">
        <f t="shared" si="49"/>
        <v>5.5422503299999998E-3</v>
      </c>
      <c r="K1045" t="b">
        <f t="shared" si="50"/>
        <v>1</v>
      </c>
    </row>
    <row r="1046" spans="1:11" x14ac:dyDescent="0.3">
      <c r="A1046" t="s">
        <v>15</v>
      </c>
      <c r="B1046" t="s">
        <v>48</v>
      </c>
      <c r="C1046" t="s">
        <v>76</v>
      </c>
      <c r="D1046">
        <v>256</v>
      </c>
      <c r="E1046">
        <v>6.1441602799999998E-3</v>
      </c>
      <c r="F1046">
        <v>7.2568518000000004E-4</v>
      </c>
      <c r="G1046">
        <v>1.65735292E-3</v>
      </c>
      <c r="H1046">
        <v>3.7611217099999998E-3</v>
      </c>
      <c r="I1046" s="45">
        <f t="shared" si="48"/>
        <v>6.1441602799999998E-3</v>
      </c>
      <c r="J1046" s="45">
        <f t="shared" si="49"/>
        <v>6.14415981E-3</v>
      </c>
      <c r="K1046" t="b">
        <f t="shared" si="50"/>
        <v>1</v>
      </c>
    </row>
    <row r="1047" spans="1:11" x14ac:dyDescent="0.3">
      <c r="A1047" t="s">
        <v>15</v>
      </c>
      <c r="B1047" t="s">
        <v>108</v>
      </c>
      <c r="C1047" t="s">
        <v>76</v>
      </c>
      <c r="D1047">
        <v>79</v>
      </c>
      <c r="E1047">
        <v>7.3391347700000002E-3</v>
      </c>
      <c r="F1047">
        <v>8.2923087000000002E-4</v>
      </c>
      <c r="G1047">
        <v>1.87558579E-3</v>
      </c>
      <c r="H1047">
        <v>4.6343176199999999E-3</v>
      </c>
      <c r="I1047" s="45">
        <f t="shared" si="48"/>
        <v>7.3391347700000002E-3</v>
      </c>
      <c r="J1047" s="45">
        <f t="shared" si="49"/>
        <v>7.3391342799999995E-3</v>
      </c>
      <c r="K1047" t="b">
        <f t="shared" si="50"/>
        <v>1</v>
      </c>
    </row>
    <row r="1048" spans="1:11" x14ac:dyDescent="0.3">
      <c r="A1048" t="s">
        <v>15</v>
      </c>
      <c r="B1048" t="s">
        <v>6</v>
      </c>
      <c r="C1048" t="s">
        <v>76</v>
      </c>
      <c r="D1048">
        <v>306</v>
      </c>
      <c r="E1048">
        <v>6.9026111099999999E-3</v>
      </c>
      <c r="F1048">
        <v>8.0549479999999997E-4</v>
      </c>
      <c r="G1048">
        <v>1.8169402799999999E-3</v>
      </c>
      <c r="H1048">
        <v>4.2801755500000002E-3</v>
      </c>
      <c r="I1048" s="45">
        <f t="shared" si="48"/>
        <v>6.9026111099999999E-3</v>
      </c>
      <c r="J1048" s="45">
        <f t="shared" si="49"/>
        <v>6.9026106300000001E-3</v>
      </c>
      <c r="K1048" t="b">
        <f t="shared" si="50"/>
        <v>1</v>
      </c>
    </row>
    <row r="1049" spans="1:11" x14ac:dyDescent="0.3">
      <c r="A1049" t="s">
        <v>15</v>
      </c>
      <c r="B1049" t="s">
        <v>47</v>
      </c>
      <c r="C1049" t="s">
        <v>77</v>
      </c>
      <c r="D1049">
        <v>899</v>
      </c>
      <c r="E1049">
        <v>7.3358127000000004E-3</v>
      </c>
      <c r="F1049">
        <v>8.1479397999999995E-4</v>
      </c>
      <c r="G1049">
        <v>1.8153269699999999E-3</v>
      </c>
      <c r="H1049">
        <v>4.7056912700000003E-3</v>
      </c>
      <c r="I1049" s="45">
        <f t="shared" si="48"/>
        <v>7.3358127000000004E-3</v>
      </c>
      <c r="J1049" s="45">
        <f t="shared" si="49"/>
        <v>7.3358122199999997E-3</v>
      </c>
      <c r="K1049" t="b">
        <f t="shared" si="50"/>
        <v>1</v>
      </c>
    </row>
    <row r="1050" spans="1:11" x14ac:dyDescent="0.3">
      <c r="A1050" t="s">
        <v>15</v>
      </c>
      <c r="B1050" t="s">
        <v>13</v>
      </c>
      <c r="C1050" t="s">
        <v>77</v>
      </c>
      <c r="D1050">
        <v>302</v>
      </c>
      <c r="E1050">
        <v>6.3936409099999997E-3</v>
      </c>
      <c r="F1050">
        <v>7.0203249E-4</v>
      </c>
      <c r="G1050">
        <v>1.56330459E-3</v>
      </c>
      <c r="H1050">
        <v>4.1283033400000002E-3</v>
      </c>
      <c r="I1050" s="45">
        <f t="shared" si="48"/>
        <v>6.3936409099999997E-3</v>
      </c>
      <c r="J1050" s="45">
        <f t="shared" si="49"/>
        <v>6.39364042E-3</v>
      </c>
      <c r="K1050" t="b">
        <f t="shared" si="50"/>
        <v>1</v>
      </c>
    </row>
    <row r="1051" spans="1:11" x14ac:dyDescent="0.3">
      <c r="A1051" t="s">
        <v>15</v>
      </c>
      <c r="B1051" t="s">
        <v>48</v>
      </c>
      <c r="C1051" t="s">
        <v>77</v>
      </c>
      <c r="D1051">
        <v>262</v>
      </c>
      <c r="E1051">
        <v>7.1342236800000002E-3</v>
      </c>
      <c r="F1051">
        <v>8.2816452000000003E-4</v>
      </c>
      <c r="G1051">
        <v>1.66255805E-3</v>
      </c>
      <c r="H1051">
        <v>4.6435006100000002E-3</v>
      </c>
      <c r="I1051" s="45">
        <f t="shared" si="48"/>
        <v>7.1342236800000002E-3</v>
      </c>
      <c r="J1051" s="45">
        <f t="shared" si="49"/>
        <v>7.1342231800000004E-3</v>
      </c>
      <c r="K1051" t="b">
        <f t="shared" si="50"/>
        <v>1</v>
      </c>
    </row>
    <row r="1052" spans="1:11" x14ac:dyDescent="0.3">
      <c r="A1052" t="s">
        <v>15</v>
      </c>
      <c r="B1052" t="s">
        <v>108</v>
      </c>
      <c r="C1052" t="s">
        <v>77</v>
      </c>
      <c r="D1052">
        <v>106</v>
      </c>
      <c r="E1052">
        <v>8.4154434999999996E-3</v>
      </c>
      <c r="F1052">
        <v>8.2787360999999997E-4</v>
      </c>
      <c r="G1052">
        <v>2.3049875200000002E-3</v>
      </c>
      <c r="H1052">
        <v>5.2825818799999997E-3</v>
      </c>
      <c r="I1052" s="45">
        <f t="shared" si="48"/>
        <v>8.4154434999999996E-3</v>
      </c>
      <c r="J1052" s="45">
        <f t="shared" si="49"/>
        <v>8.415443009999999E-3</v>
      </c>
      <c r="K1052" t="b">
        <f t="shared" si="50"/>
        <v>1</v>
      </c>
    </row>
    <row r="1053" spans="1:11" x14ac:dyDescent="0.3">
      <c r="A1053" t="s">
        <v>15</v>
      </c>
      <c r="B1053" t="s">
        <v>6</v>
      </c>
      <c r="C1053" t="s">
        <v>77</v>
      </c>
      <c r="D1053">
        <v>229</v>
      </c>
      <c r="E1053">
        <v>8.3092246500000005E-3</v>
      </c>
      <c r="F1053">
        <v>9.4214962E-4</v>
      </c>
      <c r="G1053">
        <v>2.0958169100000002E-3</v>
      </c>
      <c r="H1053">
        <v>5.2712576599999996E-3</v>
      </c>
      <c r="I1053" s="45">
        <f t="shared" si="48"/>
        <v>8.3092246500000005E-3</v>
      </c>
      <c r="J1053" s="45">
        <f t="shared" si="49"/>
        <v>8.3092241899999988E-3</v>
      </c>
      <c r="K1053" t="b">
        <f t="shared" si="50"/>
        <v>1</v>
      </c>
    </row>
    <row r="1054" spans="1:11" x14ac:dyDescent="0.3">
      <c r="A1054" t="s">
        <v>15</v>
      </c>
      <c r="B1054" t="s">
        <v>47</v>
      </c>
      <c r="C1054" t="s">
        <v>78</v>
      </c>
      <c r="D1054">
        <v>2152</v>
      </c>
      <c r="E1054">
        <v>4.7759941E-3</v>
      </c>
      <c r="F1054">
        <v>9.3792463999999996E-4</v>
      </c>
      <c r="G1054">
        <v>5.3788225999999999E-4</v>
      </c>
      <c r="H1054">
        <v>3.3001866999999999E-3</v>
      </c>
      <c r="I1054" s="45">
        <f t="shared" ref="I1054:I1117" si="51">E1054</f>
        <v>4.7759941E-3</v>
      </c>
      <c r="J1054" s="45">
        <f t="shared" ref="J1054:J1117" si="52">SUM(F1054:H1054)</f>
        <v>4.7759936000000003E-3</v>
      </c>
      <c r="K1054" t="b">
        <f t="shared" ref="K1054:K1117" si="53">ROUND(I1054,5)=ROUND(J1054,5)</f>
        <v>1</v>
      </c>
    </row>
    <row r="1055" spans="1:11" x14ac:dyDescent="0.3">
      <c r="A1055" t="s">
        <v>15</v>
      </c>
      <c r="B1055" t="s">
        <v>13</v>
      </c>
      <c r="C1055" t="s">
        <v>78</v>
      </c>
      <c r="D1055">
        <v>1145</v>
      </c>
      <c r="E1055">
        <v>4.5976970700000001E-3</v>
      </c>
      <c r="F1055">
        <v>8.6963222000000005E-4</v>
      </c>
      <c r="G1055">
        <v>4.9211524000000002E-4</v>
      </c>
      <c r="H1055">
        <v>3.23594914E-3</v>
      </c>
      <c r="I1055" s="45">
        <f t="shared" si="51"/>
        <v>4.5976970700000001E-3</v>
      </c>
      <c r="J1055" s="45">
        <f t="shared" si="52"/>
        <v>4.5976966000000003E-3</v>
      </c>
      <c r="K1055" t="b">
        <f t="shared" si="53"/>
        <v>1</v>
      </c>
    </row>
    <row r="1056" spans="1:11" x14ac:dyDescent="0.3">
      <c r="A1056" t="s">
        <v>15</v>
      </c>
      <c r="B1056" t="s">
        <v>48</v>
      </c>
      <c r="C1056" t="s">
        <v>78</v>
      </c>
      <c r="D1056">
        <v>386</v>
      </c>
      <c r="E1056">
        <v>4.7394631600000004E-3</v>
      </c>
      <c r="F1056">
        <v>1.0175287800000001E-3</v>
      </c>
      <c r="G1056">
        <v>5.1000861999999996E-4</v>
      </c>
      <c r="H1056">
        <v>3.2119252499999999E-3</v>
      </c>
      <c r="I1056" s="45">
        <f t="shared" si="51"/>
        <v>4.7394631600000004E-3</v>
      </c>
      <c r="J1056" s="45">
        <f t="shared" si="52"/>
        <v>4.7394626499999998E-3</v>
      </c>
      <c r="K1056" t="b">
        <f t="shared" si="53"/>
        <v>1</v>
      </c>
    </row>
    <row r="1057" spans="1:11" x14ac:dyDescent="0.3">
      <c r="A1057" t="s">
        <v>15</v>
      </c>
      <c r="B1057" t="s">
        <v>108</v>
      </c>
      <c r="C1057" t="s">
        <v>78</v>
      </c>
      <c r="D1057">
        <v>128</v>
      </c>
      <c r="E1057">
        <v>5.3052659699999996E-3</v>
      </c>
      <c r="F1057">
        <v>1.2509039700000001E-3</v>
      </c>
      <c r="G1057">
        <v>5.8394798000000001E-4</v>
      </c>
      <c r="H1057">
        <v>3.4704135299999999E-3</v>
      </c>
      <c r="I1057" s="45">
        <f t="shared" si="51"/>
        <v>5.3052659699999996E-3</v>
      </c>
      <c r="J1057" s="45">
        <f t="shared" si="52"/>
        <v>5.3052654799999998E-3</v>
      </c>
      <c r="K1057" t="b">
        <f t="shared" si="53"/>
        <v>1</v>
      </c>
    </row>
    <row r="1058" spans="1:11" x14ac:dyDescent="0.3">
      <c r="A1058" t="s">
        <v>15</v>
      </c>
      <c r="B1058" t="s">
        <v>6</v>
      </c>
      <c r="C1058" t="s">
        <v>78</v>
      </c>
      <c r="D1058">
        <v>493</v>
      </c>
      <c r="E1058">
        <v>5.0812765199999997E-3</v>
      </c>
      <c r="F1058">
        <v>9.5294751000000002E-4</v>
      </c>
      <c r="G1058">
        <v>6.5404058999999997E-4</v>
      </c>
      <c r="H1058">
        <v>3.4742879200000002E-3</v>
      </c>
      <c r="I1058" s="45">
        <f t="shared" si="51"/>
        <v>5.0812765199999997E-3</v>
      </c>
      <c r="J1058" s="45">
        <f t="shared" si="52"/>
        <v>5.0812760199999999E-3</v>
      </c>
      <c r="K1058" t="b">
        <f t="shared" si="53"/>
        <v>1</v>
      </c>
    </row>
    <row r="1059" spans="1:11" x14ac:dyDescent="0.3">
      <c r="A1059" t="s">
        <v>15</v>
      </c>
      <c r="B1059" t="s">
        <v>47</v>
      </c>
      <c r="C1059" t="s">
        <v>79</v>
      </c>
      <c r="D1059">
        <v>1212</v>
      </c>
      <c r="E1059">
        <v>6.8218086700000003E-3</v>
      </c>
      <c r="F1059">
        <v>8.2119560000000003E-4</v>
      </c>
      <c r="G1059">
        <v>1.4857689900000001E-3</v>
      </c>
      <c r="H1059">
        <v>4.5148436100000003E-3</v>
      </c>
      <c r="I1059" s="45">
        <f t="shared" si="51"/>
        <v>6.8218086700000003E-3</v>
      </c>
      <c r="J1059" s="45">
        <f t="shared" si="52"/>
        <v>6.8218082000000005E-3</v>
      </c>
      <c r="K1059" t="b">
        <f t="shared" si="53"/>
        <v>1</v>
      </c>
    </row>
    <row r="1060" spans="1:11" x14ac:dyDescent="0.3">
      <c r="A1060" t="s">
        <v>15</v>
      </c>
      <c r="B1060" t="s">
        <v>13</v>
      </c>
      <c r="C1060" t="s">
        <v>79</v>
      </c>
      <c r="D1060">
        <v>475</v>
      </c>
      <c r="E1060">
        <v>5.9166907899999999E-3</v>
      </c>
      <c r="F1060">
        <v>7.3101828000000002E-4</v>
      </c>
      <c r="G1060">
        <v>1.2361352400000001E-3</v>
      </c>
      <c r="H1060">
        <v>3.9495368000000003E-3</v>
      </c>
      <c r="I1060" s="45">
        <f t="shared" si="51"/>
        <v>5.9166907899999999E-3</v>
      </c>
      <c r="J1060" s="45">
        <f t="shared" si="52"/>
        <v>5.9166903200000009E-3</v>
      </c>
      <c r="K1060" t="b">
        <f t="shared" si="53"/>
        <v>1</v>
      </c>
    </row>
    <row r="1061" spans="1:11" x14ac:dyDescent="0.3">
      <c r="A1061" t="s">
        <v>15</v>
      </c>
      <c r="B1061" t="s">
        <v>48</v>
      </c>
      <c r="C1061" t="s">
        <v>79</v>
      </c>
      <c r="D1061">
        <v>315</v>
      </c>
      <c r="E1061">
        <v>6.5414827000000002E-3</v>
      </c>
      <c r="F1061">
        <v>7.9721464000000002E-4</v>
      </c>
      <c r="G1061">
        <v>1.3527334300000001E-3</v>
      </c>
      <c r="H1061">
        <v>4.3915341400000002E-3</v>
      </c>
      <c r="I1061" s="45">
        <f t="shared" si="51"/>
        <v>6.5414827000000002E-3</v>
      </c>
      <c r="J1061" s="45">
        <f t="shared" si="52"/>
        <v>6.5414822100000004E-3</v>
      </c>
      <c r="K1061" t="b">
        <f t="shared" si="53"/>
        <v>1</v>
      </c>
    </row>
    <row r="1062" spans="1:11" x14ac:dyDescent="0.3">
      <c r="A1062" t="s">
        <v>15</v>
      </c>
      <c r="B1062" t="s">
        <v>108</v>
      </c>
      <c r="C1062" t="s">
        <v>79</v>
      </c>
      <c r="D1062">
        <v>172</v>
      </c>
      <c r="E1062">
        <v>8.8947429600000003E-3</v>
      </c>
      <c r="F1062">
        <v>1.0977199600000001E-3</v>
      </c>
      <c r="G1062">
        <v>1.9446460800000001E-3</v>
      </c>
      <c r="H1062">
        <v>5.8523765E-3</v>
      </c>
      <c r="I1062" s="45">
        <f t="shared" si="51"/>
        <v>8.8947429600000003E-3</v>
      </c>
      <c r="J1062" s="45">
        <f t="shared" si="52"/>
        <v>8.8947425400000002E-3</v>
      </c>
      <c r="K1062" t="b">
        <f t="shared" si="53"/>
        <v>1</v>
      </c>
    </row>
    <row r="1063" spans="1:11" x14ac:dyDescent="0.3">
      <c r="A1063" t="s">
        <v>15</v>
      </c>
      <c r="B1063" t="s">
        <v>6</v>
      </c>
      <c r="C1063" t="s">
        <v>79</v>
      </c>
      <c r="D1063">
        <v>250</v>
      </c>
      <c r="E1063">
        <v>7.4685645899999998E-3</v>
      </c>
      <c r="F1063">
        <v>8.3249976E-4</v>
      </c>
      <c r="G1063">
        <v>1.8119904799999999E-3</v>
      </c>
      <c r="H1063">
        <v>4.8240738200000001E-3</v>
      </c>
      <c r="I1063" s="45">
        <f t="shared" si="51"/>
        <v>7.4685645899999998E-3</v>
      </c>
      <c r="J1063" s="45">
        <f t="shared" si="52"/>
        <v>7.4685640600000002E-3</v>
      </c>
      <c r="K1063" t="b">
        <f t="shared" si="53"/>
        <v>1</v>
      </c>
    </row>
    <row r="1064" spans="1:11" x14ac:dyDescent="0.3">
      <c r="A1064" t="s">
        <v>15</v>
      </c>
      <c r="B1064" t="s">
        <v>47</v>
      </c>
      <c r="C1064" t="s">
        <v>80</v>
      </c>
      <c r="D1064">
        <v>980</v>
      </c>
      <c r="E1064">
        <v>7.7009989100000004E-3</v>
      </c>
      <c r="F1064">
        <v>1.32603433E-3</v>
      </c>
      <c r="G1064">
        <v>1.63403462E-3</v>
      </c>
      <c r="H1064">
        <v>4.7409294700000004E-3</v>
      </c>
      <c r="I1064" s="45">
        <f t="shared" si="51"/>
        <v>7.7009989100000004E-3</v>
      </c>
      <c r="J1064" s="45">
        <f t="shared" si="52"/>
        <v>7.7009984200000006E-3</v>
      </c>
      <c r="K1064" t="b">
        <f t="shared" si="53"/>
        <v>1</v>
      </c>
    </row>
    <row r="1065" spans="1:11" x14ac:dyDescent="0.3">
      <c r="A1065" t="s">
        <v>15</v>
      </c>
      <c r="B1065" t="s">
        <v>13</v>
      </c>
      <c r="C1065" t="s">
        <v>80</v>
      </c>
      <c r="D1065">
        <v>374</v>
      </c>
      <c r="E1065">
        <v>6.3338653900000003E-3</v>
      </c>
      <c r="F1065">
        <v>1.0956684500000001E-3</v>
      </c>
      <c r="G1065">
        <v>1.45889012E-3</v>
      </c>
      <c r="H1065">
        <v>3.7793063100000001E-3</v>
      </c>
      <c r="I1065" s="45">
        <f t="shared" si="51"/>
        <v>6.3338653900000003E-3</v>
      </c>
      <c r="J1065" s="45">
        <f t="shared" si="52"/>
        <v>6.3338648799999998E-3</v>
      </c>
      <c r="K1065" t="b">
        <f t="shared" si="53"/>
        <v>1</v>
      </c>
    </row>
    <row r="1066" spans="1:11" x14ac:dyDescent="0.3">
      <c r="A1066" t="s">
        <v>15</v>
      </c>
      <c r="B1066" t="s">
        <v>48</v>
      </c>
      <c r="C1066" t="s">
        <v>80</v>
      </c>
      <c r="D1066">
        <v>274</v>
      </c>
      <c r="E1066">
        <v>7.3639410199999996E-3</v>
      </c>
      <c r="F1066">
        <v>1.36138965E-3</v>
      </c>
      <c r="G1066">
        <v>1.67676207E-3</v>
      </c>
      <c r="H1066">
        <v>4.3257888299999998E-3</v>
      </c>
      <c r="I1066" s="45">
        <f t="shared" si="51"/>
        <v>7.3639410199999996E-3</v>
      </c>
      <c r="J1066" s="45">
        <f t="shared" si="52"/>
        <v>7.3639405499999998E-3</v>
      </c>
      <c r="K1066" t="b">
        <f t="shared" si="53"/>
        <v>1</v>
      </c>
    </row>
    <row r="1067" spans="1:11" x14ac:dyDescent="0.3">
      <c r="A1067" t="s">
        <v>15</v>
      </c>
      <c r="B1067" t="s">
        <v>108</v>
      </c>
      <c r="C1067" t="s">
        <v>80</v>
      </c>
      <c r="D1067">
        <v>101</v>
      </c>
      <c r="E1067">
        <v>9.4955534699999993E-3</v>
      </c>
      <c r="F1067">
        <v>1.74012166E-3</v>
      </c>
      <c r="G1067">
        <v>1.68202216E-3</v>
      </c>
      <c r="H1067">
        <v>6.0734092000000002E-3</v>
      </c>
      <c r="I1067" s="45">
        <f t="shared" si="51"/>
        <v>9.4955534699999993E-3</v>
      </c>
      <c r="J1067" s="45">
        <f t="shared" si="52"/>
        <v>9.4955530200000002E-3</v>
      </c>
      <c r="K1067" t="b">
        <f t="shared" si="53"/>
        <v>1</v>
      </c>
    </row>
    <row r="1068" spans="1:11" x14ac:dyDescent="0.3">
      <c r="A1068" t="s">
        <v>15</v>
      </c>
      <c r="B1068" t="s">
        <v>6</v>
      </c>
      <c r="C1068" t="s">
        <v>80</v>
      </c>
      <c r="D1068">
        <v>231</v>
      </c>
      <c r="E1068">
        <v>9.5296213600000006E-3</v>
      </c>
      <c r="F1068">
        <v>1.4760198499999999E-3</v>
      </c>
      <c r="G1068">
        <v>1.8459393100000001E-3</v>
      </c>
      <c r="H1068">
        <v>6.2076616899999996E-3</v>
      </c>
      <c r="I1068" s="45">
        <f t="shared" si="51"/>
        <v>9.5296213600000006E-3</v>
      </c>
      <c r="J1068" s="45">
        <f t="shared" si="52"/>
        <v>9.52962085E-3</v>
      </c>
      <c r="K1068" t="b">
        <f t="shared" si="53"/>
        <v>1</v>
      </c>
    </row>
    <row r="1069" spans="1:11" x14ac:dyDescent="0.3">
      <c r="A1069" t="s">
        <v>15</v>
      </c>
      <c r="B1069" t="s">
        <v>47</v>
      </c>
      <c r="C1069" t="s">
        <v>81</v>
      </c>
      <c r="D1069">
        <v>1017</v>
      </c>
      <c r="E1069">
        <v>6.9978419899999998E-3</v>
      </c>
      <c r="F1069">
        <v>1.0918548799999999E-3</v>
      </c>
      <c r="G1069">
        <v>1.73912674E-3</v>
      </c>
      <c r="H1069">
        <v>4.1668598900000001E-3</v>
      </c>
      <c r="I1069" s="45">
        <f t="shared" si="51"/>
        <v>6.9978419899999998E-3</v>
      </c>
      <c r="J1069" s="45">
        <f t="shared" si="52"/>
        <v>6.99784151E-3</v>
      </c>
      <c r="K1069" t="b">
        <f t="shared" si="53"/>
        <v>1</v>
      </c>
    </row>
    <row r="1070" spans="1:11" x14ac:dyDescent="0.3">
      <c r="A1070" t="s">
        <v>15</v>
      </c>
      <c r="B1070" t="s">
        <v>13</v>
      </c>
      <c r="C1070" t="s">
        <v>81</v>
      </c>
      <c r="D1070">
        <v>396</v>
      </c>
      <c r="E1070">
        <v>6.23003741E-3</v>
      </c>
      <c r="F1070">
        <v>8.8912831000000005E-4</v>
      </c>
      <c r="G1070">
        <v>1.58333894E-3</v>
      </c>
      <c r="H1070">
        <v>3.75756967E-3</v>
      </c>
      <c r="I1070" s="45">
        <f t="shared" si="51"/>
        <v>6.23003741E-3</v>
      </c>
      <c r="J1070" s="45">
        <f t="shared" si="52"/>
        <v>6.2300369200000002E-3</v>
      </c>
      <c r="K1070" t="b">
        <f t="shared" si="53"/>
        <v>1</v>
      </c>
    </row>
    <row r="1071" spans="1:11" x14ac:dyDescent="0.3">
      <c r="A1071" t="s">
        <v>15</v>
      </c>
      <c r="B1071" t="s">
        <v>48</v>
      </c>
      <c r="C1071" t="s">
        <v>81</v>
      </c>
      <c r="D1071">
        <v>191</v>
      </c>
      <c r="E1071">
        <v>6.8730000499999996E-3</v>
      </c>
      <c r="F1071">
        <v>1.23382029E-3</v>
      </c>
      <c r="G1071">
        <v>1.6660604700000001E-3</v>
      </c>
      <c r="H1071">
        <v>3.9731188299999996E-3</v>
      </c>
      <c r="I1071" s="45">
        <f t="shared" si="51"/>
        <v>6.8730000499999996E-3</v>
      </c>
      <c r="J1071" s="45">
        <f t="shared" si="52"/>
        <v>6.8729995899999997E-3</v>
      </c>
      <c r="K1071" t="b">
        <f t="shared" si="53"/>
        <v>1</v>
      </c>
    </row>
    <row r="1072" spans="1:11" x14ac:dyDescent="0.3">
      <c r="A1072" t="s">
        <v>15</v>
      </c>
      <c r="B1072" t="s">
        <v>108</v>
      </c>
      <c r="C1072" t="s">
        <v>81</v>
      </c>
      <c r="D1072">
        <v>99</v>
      </c>
      <c r="E1072">
        <v>8.2994292300000005E-3</v>
      </c>
      <c r="F1072">
        <v>1.51748947E-3</v>
      </c>
      <c r="G1072">
        <v>1.82402705E-3</v>
      </c>
      <c r="H1072">
        <v>4.9579122200000001E-3</v>
      </c>
      <c r="I1072" s="45">
        <f t="shared" si="51"/>
        <v>8.2994292300000005E-3</v>
      </c>
      <c r="J1072" s="45">
        <f t="shared" si="52"/>
        <v>8.2994287399999998E-3</v>
      </c>
      <c r="K1072" t="b">
        <f t="shared" si="53"/>
        <v>1</v>
      </c>
    </row>
    <row r="1073" spans="1:11" x14ac:dyDescent="0.3">
      <c r="A1073" t="s">
        <v>15</v>
      </c>
      <c r="B1073" t="s">
        <v>6</v>
      </c>
      <c r="C1073" t="s">
        <v>81</v>
      </c>
      <c r="D1073">
        <v>331</v>
      </c>
      <c r="E1073">
        <v>7.5991661400000004E-3</v>
      </c>
      <c r="F1073">
        <v>1.1251675900000001E-3</v>
      </c>
      <c r="G1073">
        <v>1.9422762699999999E-3</v>
      </c>
      <c r="H1073">
        <v>4.5317218000000001E-3</v>
      </c>
      <c r="I1073" s="45">
        <f t="shared" si="51"/>
        <v>7.5991661400000004E-3</v>
      </c>
      <c r="J1073" s="45">
        <f t="shared" si="52"/>
        <v>7.5991656600000006E-3</v>
      </c>
      <c r="K1073" t="b">
        <f t="shared" si="53"/>
        <v>1</v>
      </c>
    </row>
    <row r="1074" spans="1:11" x14ac:dyDescent="0.3">
      <c r="A1074" t="s">
        <v>15</v>
      </c>
      <c r="B1074" t="s">
        <v>47</v>
      </c>
      <c r="C1074" t="s">
        <v>82</v>
      </c>
      <c r="D1074">
        <v>491</v>
      </c>
      <c r="E1074">
        <v>7.5542635299999999E-3</v>
      </c>
      <c r="F1074">
        <v>9.8723763000000005E-4</v>
      </c>
      <c r="G1074">
        <v>1.3815104900000001E-3</v>
      </c>
      <c r="H1074">
        <v>5.1855149600000001E-3</v>
      </c>
      <c r="I1074" s="45">
        <f t="shared" si="51"/>
        <v>7.5542635299999999E-3</v>
      </c>
      <c r="J1074" s="45">
        <f t="shared" si="52"/>
        <v>7.55426308E-3</v>
      </c>
      <c r="K1074" t="b">
        <f t="shared" si="53"/>
        <v>1</v>
      </c>
    </row>
    <row r="1075" spans="1:11" x14ac:dyDescent="0.3">
      <c r="A1075" t="s">
        <v>15</v>
      </c>
      <c r="B1075" t="s">
        <v>13</v>
      </c>
      <c r="C1075" t="s">
        <v>82</v>
      </c>
      <c r="D1075">
        <v>172</v>
      </c>
      <c r="E1075">
        <v>6.5392170299999998E-3</v>
      </c>
      <c r="F1075">
        <v>7.7061776000000002E-4</v>
      </c>
      <c r="G1075">
        <v>1.2232179000000001E-3</v>
      </c>
      <c r="H1075">
        <v>4.5453809199999997E-3</v>
      </c>
      <c r="I1075" s="45">
        <f t="shared" si="51"/>
        <v>6.5392170299999998E-3</v>
      </c>
      <c r="J1075" s="45">
        <f t="shared" si="52"/>
        <v>6.5392165799999999E-3</v>
      </c>
      <c r="K1075" t="b">
        <f t="shared" si="53"/>
        <v>1</v>
      </c>
    </row>
    <row r="1076" spans="1:11" x14ac:dyDescent="0.3">
      <c r="A1076" t="s">
        <v>15</v>
      </c>
      <c r="B1076" t="s">
        <v>48</v>
      </c>
      <c r="C1076" t="s">
        <v>82</v>
      </c>
      <c r="D1076">
        <v>141</v>
      </c>
      <c r="E1076">
        <v>7.7982989200000002E-3</v>
      </c>
      <c r="F1076">
        <v>9.3355963999999997E-4</v>
      </c>
      <c r="G1076">
        <v>1.3702552300000001E-3</v>
      </c>
      <c r="H1076">
        <v>5.4944835799999999E-3</v>
      </c>
      <c r="I1076" s="45">
        <f t="shared" si="51"/>
        <v>7.7982989200000002E-3</v>
      </c>
      <c r="J1076" s="45">
        <f t="shared" si="52"/>
        <v>7.7982984499999995E-3</v>
      </c>
      <c r="K1076" t="b">
        <f t="shared" si="53"/>
        <v>1</v>
      </c>
    </row>
    <row r="1077" spans="1:11" x14ac:dyDescent="0.3">
      <c r="A1077" t="s">
        <v>15</v>
      </c>
      <c r="B1077" t="s">
        <v>108</v>
      </c>
      <c r="C1077" t="s">
        <v>82</v>
      </c>
      <c r="D1077">
        <v>60</v>
      </c>
      <c r="E1077">
        <v>9.2424766000000005E-3</v>
      </c>
      <c r="F1077">
        <v>1.62229911E-3</v>
      </c>
      <c r="G1077">
        <v>1.75366489E-3</v>
      </c>
      <c r="H1077">
        <v>5.8665121300000003E-3</v>
      </c>
      <c r="I1077" s="45">
        <f t="shared" si="51"/>
        <v>9.2424766000000005E-3</v>
      </c>
      <c r="J1077" s="45">
        <f t="shared" si="52"/>
        <v>9.2424761299999998E-3</v>
      </c>
      <c r="K1077" t="b">
        <f t="shared" si="53"/>
        <v>1</v>
      </c>
    </row>
    <row r="1078" spans="1:11" x14ac:dyDescent="0.3">
      <c r="A1078" t="s">
        <v>15</v>
      </c>
      <c r="B1078" t="s">
        <v>6</v>
      </c>
      <c r="C1078" t="s">
        <v>82</v>
      </c>
      <c r="D1078">
        <v>118</v>
      </c>
      <c r="E1078">
        <v>7.8838077999999999E-3</v>
      </c>
      <c r="F1078">
        <v>1.0442166499999999E-3</v>
      </c>
      <c r="G1078">
        <v>1.4364600899999999E-3</v>
      </c>
      <c r="H1078">
        <v>5.40313064E-3</v>
      </c>
      <c r="I1078" s="45">
        <f t="shared" si="51"/>
        <v>7.8838077999999999E-3</v>
      </c>
      <c r="J1078" s="45">
        <f t="shared" si="52"/>
        <v>7.8838073799999998E-3</v>
      </c>
      <c r="K1078" t="b">
        <f t="shared" si="53"/>
        <v>1</v>
      </c>
    </row>
    <row r="1079" spans="1:11" x14ac:dyDescent="0.3">
      <c r="A1079" t="s">
        <v>15</v>
      </c>
      <c r="B1079" t="s">
        <v>47</v>
      </c>
      <c r="C1079" t="s">
        <v>83</v>
      </c>
      <c r="D1079">
        <v>1370</v>
      </c>
      <c r="E1079">
        <v>5.9738693899999999E-3</v>
      </c>
      <c r="F1079">
        <v>7.3499570999999999E-4</v>
      </c>
      <c r="G1079">
        <v>1.12161202E-3</v>
      </c>
      <c r="H1079">
        <v>4.1172611699999999E-3</v>
      </c>
      <c r="I1079" s="45">
        <f t="shared" si="51"/>
        <v>5.9738693899999999E-3</v>
      </c>
      <c r="J1079" s="45">
        <f t="shared" si="52"/>
        <v>5.9738689000000001E-3</v>
      </c>
      <c r="K1079" t="b">
        <f t="shared" si="53"/>
        <v>1</v>
      </c>
    </row>
    <row r="1080" spans="1:11" x14ac:dyDescent="0.3">
      <c r="A1080" t="s">
        <v>15</v>
      </c>
      <c r="B1080" t="s">
        <v>13</v>
      </c>
      <c r="C1080" t="s">
        <v>83</v>
      </c>
      <c r="D1080">
        <v>609</v>
      </c>
      <c r="E1080">
        <v>5.3486283499999997E-3</v>
      </c>
      <c r="F1080">
        <v>6.1177224999999999E-4</v>
      </c>
      <c r="G1080">
        <v>9.8736900000000009E-4</v>
      </c>
      <c r="H1080">
        <v>3.74948661E-3</v>
      </c>
      <c r="I1080" s="45">
        <f t="shared" si="51"/>
        <v>5.3486283499999997E-3</v>
      </c>
      <c r="J1080" s="45">
        <f t="shared" si="52"/>
        <v>5.3486278599999999E-3</v>
      </c>
      <c r="K1080" t="b">
        <f t="shared" si="53"/>
        <v>1</v>
      </c>
    </row>
    <row r="1081" spans="1:11" x14ac:dyDescent="0.3">
      <c r="A1081" t="s">
        <v>15</v>
      </c>
      <c r="B1081" t="s">
        <v>48</v>
      </c>
      <c r="C1081" t="s">
        <v>83</v>
      </c>
      <c r="D1081">
        <v>345</v>
      </c>
      <c r="E1081">
        <v>5.5981613300000004E-3</v>
      </c>
      <c r="F1081">
        <v>7.8888194999999996E-4</v>
      </c>
      <c r="G1081">
        <v>1.1534484900000001E-3</v>
      </c>
      <c r="H1081">
        <v>3.6558303999999998E-3</v>
      </c>
      <c r="I1081" s="45">
        <f t="shared" si="51"/>
        <v>5.5981613300000004E-3</v>
      </c>
      <c r="J1081" s="45">
        <f t="shared" si="52"/>
        <v>5.5981608399999997E-3</v>
      </c>
      <c r="K1081" t="b">
        <f t="shared" si="53"/>
        <v>1</v>
      </c>
    </row>
    <row r="1082" spans="1:11" x14ac:dyDescent="0.3">
      <c r="A1082" t="s">
        <v>15</v>
      </c>
      <c r="B1082" t="s">
        <v>108</v>
      </c>
      <c r="C1082" t="s">
        <v>83</v>
      </c>
      <c r="D1082">
        <v>115</v>
      </c>
      <c r="E1082">
        <v>7.7288645E-3</v>
      </c>
      <c r="F1082">
        <v>1.13103838E-3</v>
      </c>
      <c r="G1082">
        <v>1.2765698299999999E-3</v>
      </c>
      <c r="H1082">
        <v>5.3212557899999999E-3</v>
      </c>
      <c r="I1082" s="45">
        <f t="shared" si="51"/>
        <v>7.7288645E-3</v>
      </c>
      <c r="J1082" s="45">
        <f t="shared" si="52"/>
        <v>7.7288640000000002E-3</v>
      </c>
      <c r="K1082" t="b">
        <f t="shared" si="53"/>
        <v>1</v>
      </c>
    </row>
    <row r="1083" spans="1:11" x14ac:dyDescent="0.3">
      <c r="A1083" t="s">
        <v>15</v>
      </c>
      <c r="B1083" t="s">
        <v>6</v>
      </c>
      <c r="C1083" t="s">
        <v>83</v>
      </c>
      <c r="D1083">
        <v>301</v>
      </c>
      <c r="E1083">
        <v>6.9990077200000004E-3</v>
      </c>
      <c r="F1083">
        <v>7.7123299000000001E-4</v>
      </c>
      <c r="G1083">
        <v>1.2975265199999999E-3</v>
      </c>
      <c r="H1083">
        <v>4.9302477100000002E-3</v>
      </c>
      <c r="I1083" s="45">
        <f t="shared" si="51"/>
        <v>6.9990077200000004E-3</v>
      </c>
      <c r="J1083" s="45">
        <f t="shared" si="52"/>
        <v>6.9990072200000007E-3</v>
      </c>
      <c r="K1083" t="b">
        <f t="shared" si="53"/>
        <v>1</v>
      </c>
    </row>
    <row r="1084" spans="1:11" x14ac:dyDescent="0.3">
      <c r="A1084" t="s">
        <v>15</v>
      </c>
      <c r="B1084" t="s">
        <v>47</v>
      </c>
      <c r="C1084" t="s">
        <v>84</v>
      </c>
      <c r="D1084">
        <v>726</v>
      </c>
      <c r="E1084">
        <v>7.6349030899999998E-3</v>
      </c>
      <c r="F1084">
        <v>8.8005983000000003E-4</v>
      </c>
      <c r="G1084">
        <v>2.4049361199999998E-3</v>
      </c>
      <c r="H1084">
        <v>4.3499066699999997E-3</v>
      </c>
      <c r="I1084" s="45">
        <f t="shared" si="51"/>
        <v>7.6349030899999998E-3</v>
      </c>
      <c r="J1084" s="45">
        <f t="shared" si="52"/>
        <v>7.63490262E-3</v>
      </c>
      <c r="K1084" t="b">
        <f t="shared" si="53"/>
        <v>1</v>
      </c>
    </row>
    <row r="1085" spans="1:11" x14ac:dyDescent="0.3">
      <c r="A1085" t="s">
        <v>15</v>
      </c>
      <c r="B1085" t="s">
        <v>13</v>
      </c>
      <c r="C1085" t="s">
        <v>84</v>
      </c>
      <c r="D1085">
        <v>268</v>
      </c>
      <c r="E1085">
        <v>7.0794462800000003E-3</v>
      </c>
      <c r="F1085">
        <v>7.8785735999999996E-4</v>
      </c>
      <c r="G1085">
        <v>2.23487572E-3</v>
      </c>
      <c r="H1085">
        <v>4.0567127300000002E-3</v>
      </c>
      <c r="I1085" s="45">
        <f t="shared" si="51"/>
        <v>7.0794462800000003E-3</v>
      </c>
      <c r="J1085" s="45">
        <f t="shared" si="52"/>
        <v>7.0794458100000004E-3</v>
      </c>
      <c r="K1085" t="b">
        <f t="shared" si="53"/>
        <v>1</v>
      </c>
    </row>
    <row r="1086" spans="1:11" x14ac:dyDescent="0.3">
      <c r="A1086" t="s">
        <v>15</v>
      </c>
      <c r="B1086" t="s">
        <v>48</v>
      </c>
      <c r="C1086" t="s">
        <v>84</v>
      </c>
      <c r="D1086">
        <v>182</v>
      </c>
      <c r="E1086">
        <v>7.1120774800000003E-3</v>
      </c>
      <c r="F1086">
        <v>9.3902598999999996E-4</v>
      </c>
      <c r="G1086">
        <v>2.18101318E-3</v>
      </c>
      <c r="H1086">
        <v>3.9920378299999996E-3</v>
      </c>
      <c r="I1086" s="45">
        <f t="shared" si="51"/>
        <v>7.1120774800000003E-3</v>
      </c>
      <c r="J1086" s="45">
        <f t="shared" si="52"/>
        <v>7.1120769999999996E-3</v>
      </c>
      <c r="K1086" t="b">
        <f t="shared" si="53"/>
        <v>1</v>
      </c>
    </row>
    <row r="1087" spans="1:11" x14ac:dyDescent="0.3">
      <c r="A1087" t="s">
        <v>15</v>
      </c>
      <c r="B1087" t="s">
        <v>108</v>
      </c>
      <c r="C1087" t="s">
        <v>84</v>
      </c>
      <c r="D1087">
        <v>86</v>
      </c>
      <c r="E1087">
        <v>8.4875643999999997E-3</v>
      </c>
      <c r="F1087">
        <v>9.3884557999999996E-4</v>
      </c>
      <c r="G1087">
        <v>2.50430642E-3</v>
      </c>
      <c r="H1087">
        <v>5.0444119100000002E-3</v>
      </c>
      <c r="I1087" s="45">
        <f t="shared" si="51"/>
        <v>8.4875643999999997E-3</v>
      </c>
      <c r="J1087" s="45">
        <f t="shared" si="52"/>
        <v>8.4875639100000008E-3</v>
      </c>
      <c r="K1087" t="b">
        <f t="shared" si="53"/>
        <v>1</v>
      </c>
    </row>
    <row r="1088" spans="1:11" x14ac:dyDescent="0.3">
      <c r="A1088" t="s">
        <v>15</v>
      </c>
      <c r="B1088" t="s">
        <v>6</v>
      </c>
      <c r="C1088" t="s">
        <v>84</v>
      </c>
      <c r="D1088">
        <v>190</v>
      </c>
      <c r="E1088">
        <v>8.5332600000000008E-3</v>
      </c>
      <c r="F1088">
        <v>9.2702216999999997E-4</v>
      </c>
      <c r="G1088">
        <v>2.81432726E-3</v>
      </c>
      <c r="H1088">
        <v>4.7919101100000003E-3</v>
      </c>
      <c r="I1088" s="45">
        <f t="shared" si="51"/>
        <v>8.5332600000000008E-3</v>
      </c>
      <c r="J1088" s="45">
        <f t="shared" si="52"/>
        <v>8.5332595400000009E-3</v>
      </c>
      <c r="K1088" t="b">
        <f t="shared" si="53"/>
        <v>1</v>
      </c>
    </row>
    <row r="1089" spans="1:11" x14ac:dyDescent="0.3">
      <c r="A1089" t="s">
        <v>15</v>
      </c>
      <c r="B1089" t="s">
        <v>47</v>
      </c>
      <c r="C1089" t="s">
        <v>85</v>
      </c>
      <c r="D1089">
        <v>554</v>
      </c>
      <c r="E1089">
        <v>6.4278727999999997E-3</v>
      </c>
      <c r="F1089">
        <v>3.8879674999999999E-4</v>
      </c>
      <c r="G1089">
        <v>1.5173942999999999E-3</v>
      </c>
      <c r="H1089">
        <v>4.51021168E-3</v>
      </c>
      <c r="I1089" s="45">
        <f t="shared" si="51"/>
        <v>6.4278727999999997E-3</v>
      </c>
      <c r="J1089" s="45">
        <f t="shared" si="52"/>
        <v>6.4164027299999996E-3</v>
      </c>
      <c r="K1089" t="b">
        <f t="shared" si="53"/>
        <v>0</v>
      </c>
    </row>
    <row r="1090" spans="1:11" x14ac:dyDescent="0.3">
      <c r="A1090" t="s">
        <v>15</v>
      </c>
      <c r="B1090" t="s">
        <v>13</v>
      </c>
      <c r="C1090" t="s">
        <v>85</v>
      </c>
      <c r="D1090">
        <v>241</v>
      </c>
      <c r="E1090">
        <v>5.9685720599999999E-3</v>
      </c>
      <c r="F1090">
        <v>4.7155926999999998E-4</v>
      </c>
      <c r="G1090">
        <v>1.3476830100000001E-3</v>
      </c>
      <c r="H1090">
        <v>4.1381874799999996E-3</v>
      </c>
      <c r="I1090" s="45">
        <f t="shared" si="51"/>
        <v>5.9685720599999999E-3</v>
      </c>
      <c r="J1090" s="45">
        <f t="shared" si="52"/>
        <v>5.9574297599999998E-3</v>
      </c>
      <c r="K1090" t="b">
        <f t="shared" si="53"/>
        <v>0</v>
      </c>
    </row>
    <row r="1091" spans="1:11" x14ac:dyDescent="0.3">
      <c r="A1091" t="s">
        <v>15</v>
      </c>
      <c r="B1091" t="s">
        <v>48</v>
      </c>
      <c r="C1091" t="s">
        <v>85</v>
      </c>
      <c r="D1091">
        <v>178</v>
      </c>
      <c r="E1091">
        <v>6.9500361799999999E-3</v>
      </c>
      <c r="F1091">
        <v>3.6952485E-4</v>
      </c>
      <c r="G1091">
        <v>1.6208903200000001E-3</v>
      </c>
      <c r="H1091">
        <v>4.94746127E-3</v>
      </c>
      <c r="I1091" s="45">
        <f t="shared" si="51"/>
        <v>6.9500361799999999E-3</v>
      </c>
      <c r="J1091" s="45">
        <f t="shared" si="52"/>
        <v>6.9378764399999999E-3</v>
      </c>
      <c r="K1091" t="b">
        <f t="shared" si="53"/>
        <v>0</v>
      </c>
    </row>
    <row r="1092" spans="1:11" x14ac:dyDescent="0.3">
      <c r="A1092" t="s">
        <v>15</v>
      </c>
      <c r="B1092" t="s">
        <v>108</v>
      </c>
      <c r="C1092" t="s">
        <v>85</v>
      </c>
      <c r="D1092">
        <v>39</v>
      </c>
      <c r="E1092">
        <v>6.9103155499999997E-3</v>
      </c>
      <c r="F1092">
        <v>4.125116E-4</v>
      </c>
      <c r="G1092">
        <v>1.88360619E-3</v>
      </c>
      <c r="H1092">
        <v>4.6035135099999997E-3</v>
      </c>
      <c r="I1092" s="45">
        <f t="shared" si="51"/>
        <v>6.9103155499999997E-3</v>
      </c>
      <c r="J1092" s="45">
        <f t="shared" si="52"/>
        <v>6.8996313000000004E-3</v>
      </c>
      <c r="K1092" t="b">
        <f t="shared" si="53"/>
        <v>0</v>
      </c>
    </row>
    <row r="1093" spans="1:11" x14ac:dyDescent="0.3">
      <c r="A1093" t="s">
        <v>15</v>
      </c>
      <c r="B1093" t="s">
        <v>6</v>
      </c>
      <c r="C1093" t="s">
        <v>85</v>
      </c>
      <c r="D1093">
        <v>96</v>
      </c>
      <c r="E1093">
        <v>6.4167387299999996E-3</v>
      </c>
      <c r="F1093">
        <v>2.0712749E-4</v>
      </c>
      <c r="G1093">
        <v>1.60276792E-3</v>
      </c>
      <c r="H1093">
        <v>4.5955099699999998E-3</v>
      </c>
      <c r="I1093" s="45">
        <f t="shared" si="51"/>
        <v>6.4167387299999996E-3</v>
      </c>
      <c r="J1093" s="45">
        <f t="shared" si="52"/>
        <v>6.4054053799999996E-3</v>
      </c>
      <c r="K1093" t="b">
        <f t="shared" si="53"/>
        <v>0</v>
      </c>
    </row>
    <row r="1094" spans="1:11" x14ac:dyDescent="0.3">
      <c r="A1094" t="s">
        <v>15</v>
      </c>
      <c r="B1094" t="s">
        <v>47</v>
      </c>
      <c r="C1094" t="s">
        <v>86</v>
      </c>
      <c r="D1094">
        <v>1694</v>
      </c>
      <c r="E1094">
        <v>6.06542266E-3</v>
      </c>
      <c r="F1094">
        <v>1.16375446E-3</v>
      </c>
      <c r="G1094">
        <v>9.6269078999999997E-4</v>
      </c>
      <c r="H1094">
        <v>3.9389769100000001E-3</v>
      </c>
      <c r="I1094" s="45">
        <f t="shared" si="51"/>
        <v>6.06542266E-3</v>
      </c>
      <c r="J1094" s="45">
        <f t="shared" si="52"/>
        <v>6.0654221600000002E-3</v>
      </c>
      <c r="K1094" t="b">
        <f t="shared" si="53"/>
        <v>1</v>
      </c>
    </row>
    <row r="1095" spans="1:11" x14ac:dyDescent="0.3">
      <c r="A1095" t="s">
        <v>15</v>
      </c>
      <c r="B1095" t="s">
        <v>13</v>
      </c>
      <c r="C1095" t="s">
        <v>86</v>
      </c>
      <c r="D1095">
        <v>673</v>
      </c>
      <c r="E1095">
        <v>5.5943877899999996E-3</v>
      </c>
      <c r="F1095">
        <v>1.02830379E-3</v>
      </c>
      <c r="G1095">
        <v>8.3128656999999998E-4</v>
      </c>
      <c r="H1095">
        <v>3.7347969599999999E-3</v>
      </c>
      <c r="I1095" s="45">
        <f t="shared" si="51"/>
        <v>5.5943877899999996E-3</v>
      </c>
      <c r="J1095" s="45">
        <f t="shared" si="52"/>
        <v>5.5943873199999997E-3</v>
      </c>
      <c r="K1095" t="b">
        <f t="shared" si="53"/>
        <v>1</v>
      </c>
    </row>
    <row r="1096" spans="1:11" x14ac:dyDescent="0.3">
      <c r="A1096" t="s">
        <v>15</v>
      </c>
      <c r="B1096" t="s">
        <v>48</v>
      </c>
      <c r="C1096" t="s">
        <v>86</v>
      </c>
      <c r="D1096">
        <v>386</v>
      </c>
      <c r="E1096">
        <v>5.8073663999999997E-3</v>
      </c>
      <c r="F1096">
        <v>1.25878525E-3</v>
      </c>
      <c r="G1096">
        <v>9.5462097999999998E-4</v>
      </c>
      <c r="H1096">
        <v>3.5939596399999999E-3</v>
      </c>
      <c r="I1096" s="45">
        <f t="shared" si="51"/>
        <v>5.8073663999999997E-3</v>
      </c>
      <c r="J1096" s="45">
        <f t="shared" si="52"/>
        <v>5.8073658700000001E-3</v>
      </c>
      <c r="K1096" t="b">
        <f t="shared" si="53"/>
        <v>1</v>
      </c>
    </row>
    <row r="1097" spans="1:11" x14ac:dyDescent="0.3">
      <c r="A1097" t="s">
        <v>15</v>
      </c>
      <c r="B1097" t="s">
        <v>108</v>
      </c>
      <c r="C1097" t="s">
        <v>86</v>
      </c>
      <c r="D1097">
        <v>137</v>
      </c>
      <c r="E1097">
        <v>7.5155444999999996E-3</v>
      </c>
      <c r="F1097">
        <v>1.5309034E-3</v>
      </c>
      <c r="G1097">
        <v>1.1359486499999999E-3</v>
      </c>
      <c r="H1097">
        <v>4.8486919400000002E-3</v>
      </c>
      <c r="I1097" s="45">
        <f t="shared" si="51"/>
        <v>7.5155444999999996E-3</v>
      </c>
      <c r="J1097" s="45">
        <f t="shared" si="52"/>
        <v>7.5155439899999999E-3</v>
      </c>
      <c r="K1097" t="b">
        <f t="shared" si="53"/>
        <v>1</v>
      </c>
    </row>
    <row r="1098" spans="1:11" x14ac:dyDescent="0.3">
      <c r="A1098" t="s">
        <v>15</v>
      </c>
      <c r="B1098" t="s">
        <v>6</v>
      </c>
      <c r="C1098" t="s">
        <v>86</v>
      </c>
      <c r="D1098">
        <v>498</v>
      </c>
      <c r="E1098">
        <v>6.5030722300000003E-3</v>
      </c>
      <c r="F1098">
        <v>1.17214204E-3</v>
      </c>
      <c r="G1098">
        <v>1.0988628E-3</v>
      </c>
      <c r="H1098">
        <v>4.2320669000000003E-3</v>
      </c>
      <c r="I1098" s="45">
        <f t="shared" si="51"/>
        <v>6.5030722300000003E-3</v>
      </c>
      <c r="J1098" s="45">
        <f t="shared" si="52"/>
        <v>6.5030717400000005E-3</v>
      </c>
      <c r="K1098" t="b">
        <f t="shared" si="53"/>
        <v>1</v>
      </c>
    </row>
    <row r="1099" spans="1:11" x14ac:dyDescent="0.3">
      <c r="A1099" t="s">
        <v>15</v>
      </c>
      <c r="B1099" t="s">
        <v>47</v>
      </c>
      <c r="C1099" t="s">
        <v>87</v>
      </c>
      <c r="D1099">
        <v>1331</v>
      </c>
      <c r="E1099">
        <v>7.3068579399999996E-3</v>
      </c>
      <c r="F1099">
        <v>1.29259167E-3</v>
      </c>
      <c r="G1099">
        <v>1.1926337500000001E-3</v>
      </c>
      <c r="H1099">
        <v>4.82162336E-3</v>
      </c>
      <c r="I1099" s="45">
        <f t="shared" si="51"/>
        <v>7.3068579399999996E-3</v>
      </c>
      <c r="J1099" s="45">
        <f t="shared" si="52"/>
        <v>7.3068487799999998E-3</v>
      </c>
      <c r="K1099" t="b">
        <f t="shared" si="53"/>
        <v>1</v>
      </c>
    </row>
    <row r="1100" spans="1:11" x14ac:dyDescent="0.3">
      <c r="A1100" t="s">
        <v>15</v>
      </c>
      <c r="B1100" t="s">
        <v>13</v>
      </c>
      <c r="C1100" t="s">
        <v>87</v>
      </c>
      <c r="D1100">
        <v>551</v>
      </c>
      <c r="E1100">
        <v>6.7339682999999996E-3</v>
      </c>
      <c r="F1100">
        <v>1.1175806E-3</v>
      </c>
      <c r="G1100">
        <v>1.1120771199999999E-3</v>
      </c>
      <c r="H1100">
        <v>4.5043100999999997E-3</v>
      </c>
      <c r="I1100" s="45">
        <f t="shared" si="51"/>
        <v>6.7339682999999996E-3</v>
      </c>
      <c r="J1100" s="45">
        <f t="shared" si="52"/>
        <v>6.7339678199999998E-3</v>
      </c>
      <c r="K1100" t="b">
        <f t="shared" si="53"/>
        <v>1</v>
      </c>
    </row>
    <row r="1101" spans="1:11" x14ac:dyDescent="0.3">
      <c r="A1101" t="s">
        <v>15</v>
      </c>
      <c r="B1101" t="s">
        <v>48</v>
      </c>
      <c r="C1101" t="s">
        <v>87</v>
      </c>
      <c r="D1101">
        <v>407</v>
      </c>
      <c r="E1101">
        <v>7.2553801399999999E-3</v>
      </c>
      <c r="F1101">
        <v>1.34899081E-3</v>
      </c>
      <c r="G1101">
        <v>1.08520431E-3</v>
      </c>
      <c r="H1101">
        <v>4.8211561500000003E-3</v>
      </c>
      <c r="I1101" s="45">
        <f t="shared" si="51"/>
        <v>7.2553801399999999E-3</v>
      </c>
      <c r="J1101" s="45">
        <f t="shared" si="52"/>
        <v>7.2553512699999999E-3</v>
      </c>
      <c r="K1101" t="b">
        <f t="shared" si="53"/>
        <v>1</v>
      </c>
    </row>
    <row r="1102" spans="1:11" x14ac:dyDescent="0.3">
      <c r="A1102" t="s">
        <v>15</v>
      </c>
      <c r="B1102" t="s">
        <v>108</v>
      </c>
      <c r="C1102" t="s">
        <v>87</v>
      </c>
      <c r="D1102">
        <v>56</v>
      </c>
      <c r="E1102">
        <v>8.8632603300000008E-3</v>
      </c>
      <c r="F1102">
        <v>2.1232223100000002E-3</v>
      </c>
      <c r="G1102">
        <v>1.3622269600000001E-3</v>
      </c>
      <c r="H1102">
        <v>5.3778105899999996E-3</v>
      </c>
      <c r="I1102" s="45">
        <f t="shared" si="51"/>
        <v>8.8632603300000008E-3</v>
      </c>
      <c r="J1102" s="45">
        <f t="shared" si="52"/>
        <v>8.8632598600000001E-3</v>
      </c>
      <c r="K1102" t="b">
        <f t="shared" si="53"/>
        <v>1</v>
      </c>
    </row>
    <row r="1103" spans="1:11" x14ac:dyDescent="0.3">
      <c r="A1103" t="s">
        <v>15</v>
      </c>
      <c r="B1103" t="s">
        <v>6</v>
      </c>
      <c r="C1103" t="s">
        <v>87</v>
      </c>
      <c r="D1103">
        <v>317</v>
      </c>
      <c r="E1103">
        <v>8.09378262E-3</v>
      </c>
      <c r="F1103">
        <v>1.3776431899999999E-3</v>
      </c>
      <c r="G1103">
        <v>1.4406251399999999E-3</v>
      </c>
      <c r="H1103">
        <v>5.27551384E-3</v>
      </c>
      <c r="I1103" s="45">
        <f t="shared" si="51"/>
        <v>8.09378262E-3</v>
      </c>
      <c r="J1103" s="45">
        <f t="shared" si="52"/>
        <v>8.0937821700000009E-3</v>
      </c>
      <c r="K1103" t="b">
        <f t="shared" si="53"/>
        <v>1</v>
      </c>
    </row>
    <row r="1104" spans="1:11" x14ac:dyDescent="0.3">
      <c r="A1104" t="s">
        <v>15</v>
      </c>
      <c r="B1104" t="s">
        <v>47</v>
      </c>
      <c r="C1104" t="s">
        <v>88</v>
      </c>
      <c r="D1104">
        <v>767</v>
      </c>
      <c r="E1104">
        <v>7.5626235099999998E-3</v>
      </c>
      <c r="F1104">
        <v>7.2516756000000002E-4</v>
      </c>
      <c r="G1104">
        <v>2.3900837900000002E-3</v>
      </c>
      <c r="H1104">
        <v>4.4473716600000003E-3</v>
      </c>
      <c r="I1104" s="45">
        <f t="shared" si="51"/>
        <v>7.5626235099999998E-3</v>
      </c>
      <c r="J1104" s="45">
        <f t="shared" si="52"/>
        <v>7.56262301E-3</v>
      </c>
      <c r="K1104" t="b">
        <f t="shared" si="53"/>
        <v>1</v>
      </c>
    </row>
    <row r="1105" spans="1:11" x14ac:dyDescent="0.3">
      <c r="A1105" t="s">
        <v>15</v>
      </c>
      <c r="B1105" t="s">
        <v>13</v>
      </c>
      <c r="C1105" t="s">
        <v>88</v>
      </c>
      <c r="D1105">
        <v>315</v>
      </c>
      <c r="E1105">
        <v>7.2246470299999997E-3</v>
      </c>
      <c r="F1105">
        <v>6.7269229000000005E-4</v>
      </c>
      <c r="G1105">
        <v>2.2615371000000001E-3</v>
      </c>
      <c r="H1105">
        <v>4.2904171399999998E-3</v>
      </c>
      <c r="I1105" s="45">
        <f t="shared" si="51"/>
        <v>7.2246470299999997E-3</v>
      </c>
      <c r="J1105" s="45">
        <f t="shared" si="52"/>
        <v>7.22464653E-3</v>
      </c>
      <c r="K1105" t="b">
        <f t="shared" si="53"/>
        <v>1</v>
      </c>
    </row>
    <row r="1106" spans="1:11" x14ac:dyDescent="0.3">
      <c r="A1106" t="s">
        <v>15</v>
      </c>
      <c r="B1106" t="s">
        <v>48</v>
      </c>
      <c r="C1106" t="s">
        <v>88</v>
      </c>
      <c r="D1106">
        <v>180</v>
      </c>
      <c r="E1106">
        <v>7.2493567799999997E-3</v>
      </c>
      <c r="F1106">
        <v>7.0987630999999997E-4</v>
      </c>
      <c r="G1106">
        <v>2.18370602E-3</v>
      </c>
      <c r="H1106">
        <v>4.35577393E-3</v>
      </c>
      <c r="I1106" s="45">
        <f t="shared" si="51"/>
        <v>7.2493567799999997E-3</v>
      </c>
      <c r="J1106" s="45">
        <f t="shared" si="52"/>
        <v>7.24935626E-3</v>
      </c>
      <c r="K1106" t="b">
        <f t="shared" si="53"/>
        <v>1</v>
      </c>
    </row>
    <row r="1107" spans="1:11" x14ac:dyDescent="0.3">
      <c r="A1107" t="s">
        <v>15</v>
      </c>
      <c r="B1107" t="s">
        <v>108</v>
      </c>
      <c r="C1107" t="s">
        <v>88</v>
      </c>
      <c r="D1107">
        <v>60</v>
      </c>
      <c r="E1107">
        <v>8.3533948499999993E-3</v>
      </c>
      <c r="F1107">
        <v>7.8954454E-4</v>
      </c>
      <c r="G1107">
        <v>2.8254241800000001E-3</v>
      </c>
      <c r="H1107">
        <v>4.73842568E-3</v>
      </c>
      <c r="I1107" s="45">
        <f t="shared" si="51"/>
        <v>8.3533948499999993E-3</v>
      </c>
      <c r="J1107" s="45">
        <f t="shared" si="52"/>
        <v>8.3533944000000002E-3</v>
      </c>
      <c r="K1107" t="b">
        <f t="shared" si="53"/>
        <v>1</v>
      </c>
    </row>
    <row r="1108" spans="1:11" x14ac:dyDescent="0.3">
      <c r="A1108" t="s">
        <v>15</v>
      </c>
      <c r="B1108" t="s">
        <v>6</v>
      </c>
      <c r="C1108" t="s">
        <v>88</v>
      </c>
      <c r="D1108">
        <v>212</v>
      </c>
      <c r="E1108">
        <v>8.1069835199999996E-3</v>
      </c>
      <c r="F1108">
        <v>7.9790112999999997E-4</v>
      </c>
      <c r="G1108">
        <v>2.6331016199999998E-3</v>
      </c>
      <c r="H1108">
        <v>4.6759802800000003E-3</v>
      </c>
      <c r="I1108" s="45">
        <f t="shared" si="51"/>
        <v>8.1069835199999996E-3</v>
      </c>
      <c r="J1108" s="45">
        <f t="shared" si="52"/>
        <v>8.1069830300000006E-3</v>
      </c>
      <c r="K1108" t="b">
        <f t="shared" si="53"/>
        <v>1</v>
      </c>
    </row>
    <row r="1109" spans="1:11" x14ac:dyDescent="0.3">
      <c r="A1109" t="s">
        <v>15</v>
      </c>
      <c r="B1109" t="s">
        <v>47</v>
      </c>
      <c r="C1109" t="s">
        <v>89</v>
      </c>
      <c r="D1109">
        <v>1247</v>
      </c>
      <c r="E1109">
        <v>6.16158386E-3</v>
      </c>
      <c r="F1109">
        <v>8.5632345000000003E-4</v>
      </c>
      <c r="G1109">
        <v>9.0680572000000005E-4</v>
      </c>
      <c r="H1109">
        <v>4.3984541999999996E-3</v>
      </c>
      <c r="I1109" s="45">
        <f t="shared" si="51"/>
        <v>6.16158386E-3</v>
      </c>
      <c r="J1109" s="45">
        <f t="shared" si="52"/>
        <v>6.1615833699999994E-3</v>
      </c>
      <c r="K1109" t="b">
        <f t="shared" si="53"/>
        <v>1</v>
      </c>
    </row>
    <row r="1110" spans="1:11" x14ac:dyDescent="0.3">
      <c r="A1110" t="s">
        <v>15</v>
      </c>
      <c r="B1110" t="s">
        <v>13</v>
      </c>
      <c r="C1110" t="s">
        <v>89</v>
      </c>
      <c r="D1110">
        <v>553</v>
      </c>
      <c r="E1110">
        <v>5.7244363299999998E-3</v>
      </c>
      <c r="F1110">
        <v>6.8161434999999999E-4</v>
      </c>
      <c r="G1110">
        <v>8.7194821999999998E-4</v>
      </c>
      <c r="H1110">
        <v>4.17087328E-3</v>
      </c>
      <c r="I1110" s="45">
        <f t="shared" si="51"/>
        <v>5.7244363299999998E-3</v>
      </c>
      <c r="J1110" s="45">
        <f t="shared" si="52"/>
        <v>5.72443585E-3</v>
      </c>
      <c r="K1110" t="b">
        <f t="shared" si="53"/>
        <v>1</v>
      </c>
    </row>
    <row r="1111" spans="1:11" x14ac:dyDescent="0.3">
      <c r="A1111" t="s">
        <v>15</v>
      </c>
      <c r="B1111" t="s">
        <v>48</v>
      </c>
      <c r="C1111" t="s">
        <v>89</v>
      </c>
      <c r="D1111">
        <v>309</v>
      </c>
      <c r="E1111">
        <v>5.8533348999999998E-3</v>
      </c>
      <c r="F1111">
        <v>9.3337954000000003E-4</v>
      </c>
      <c r="G1111">
        <v>9.0922005999999995E-4</v>
      </c>
      <c r="H1111">
        <v>4.0107348100000004E-3</v>
      </c>
      <c r="I1111" s="45">
        <f t="shared" si="51"/>
        <v>5.8533348999999998E-3</v>
      </c>
      <c r="J1111" s="45">
        <f t="shared" si="52"/>
        <v>5.8533344100000009E-3</v>
      </c>
      <c r="K1111" t="b">
        <f t="shared" si="53"/>
        <v>1</v>
      </c>
    </row>
    <row r="1112" spans="1:11" x14ac:dyDescent="0.3">
      <c r="A1112" t="s">
        <v>15</v>
      </c>
      <c r="B1112" t="s">
        <v>108</v>
      </c>
      <c r="C1112" t="s">
        <v>89</v>
      </c>
      <c r="D1112">
        <v>57</v>
      </c>
      <c r="E1112">
        <v>6.9872885999999997E-3</v>
      </c>
      <c r="F1112">
        <v>9.9171516999999997E-4</v>
      </c>
      <c r="G1112">
        <v>1.05567718E-3</v>
      </c>
      <c r="H1112">
        <v>4.9398958199999999E-3</v>
      </c>
      <c r="I1112" s="45">
        <f t="shared" si="51"/>
        <v>6.9872885999999997E-3</v>
      </c>
      <c r="J1112" s="45">
        <f t="shared" si="52"/>
        <v>6.9872881699999997E-3</v>
      </c>
      <c r="K1112" t="b">
        <f t="shared" si="53"/>
        <v>1</v>
      </c>
    </row>
    <row r="1113" spans="1:11" x14ac:dyDescent="0.3">
      <c r="A1113" t="s">
        <v>15</v>
      </c>
      <c r="B1113" t="s">
        <v>6</v>
      </c>
      <c r="C1113" t="s">
        <v>89</v>
      </c>
      <c r="D1113">
        <v>328</v>
      </c>
      <c r="E1113">
        <v>7.0455056299999997E-3</v>
      </c>
      <c r="F1113">
        <v>1.0547578300000001E-3</v>
      </c>
      <c r="G1113">
        <v>9.3742917000000001E-4</v>
      </c>
      <c r="H1113">
        <v>5.0533181199999997E-3</v>
      </c>
      <c r="I1113" s="45">
        <f t="shared" si="51"/>
        <v>7.0455056299999997E-3</v>
      </c>
      <c r="J1113" s="45">
        <f t="shared" si="52"/>
        <v>7.04550512E-3</v>
      </c>
      <c r="K1113" t="b">
        <f t="shared" si="53"/>
        <v>1</v>
      </c>
    </row>
    <row r="1114" spans="1:11" x14ac:dyDescent="0.3">
      <c r="A1114" t="s">
        <v>15</v>
      </c>
      <c r="B1114" t="s">
        <v>47</v>
      </c>
      <c r="C1114" t="s">
        <v>90</v>
      </c>
      <c r="D1114">
        <v>1483</v>
      </c>
      <c r="E1114">
        <v>4.5874616700000001E-3</v>
      </c>
      <c r="F1114">
        <v>9.1857384000000001E-4</v>
      </c>
      <c r="G1114">
        <v>5.9033215999999996E-4</v>
      </c>
      <c r="H1114">
        <v>3.0785551799999999E-3</v>
      </c>
      <c r="I1114" s="45">
        <f t="shared" si="51"/>
        <v>4.5874616700000001E-3</v>
      </c>
      <c r="J1114" s="45">
        <f t="shared" si="52"/>
        <v>4.5874611800000003E-3</v>
      </c>
      <c r="K1114" t="b">
        <f t="shared" si="53"/>
        <v>1</v>
      </c>
    </row>
    <row r="1115" spans="1:11" x14ac:dyDescent="0.3">
      <c r="A1115" t="s">
        <v>15</v>
      </c>
      <c r="B1115" t="s">
        <v>13</v>
      </c>
      <c r="C1115" t="s">
        <v>90</v>
      </c>
      <c r="D1115">
        <v>661</v>
      </c>
      <c r="E1115">
        <v>4.1986220799999996E-3</v>
      </c>
      <c r="F1115">
        <v>7.956692E-4</v>
      </c>
      <c r="G1115">
        <v>5.4219521999999997E-4</v>
      </c>
      <c r="H1115">
        <v>2.86075716E-3</v>
      </c>
      <c r="I1115" s="45">
        <f t="shared" si="51"/>
        <v>4.1986220799999996E-3</v>
      </c>
      <c r="J1115" s="45">
        <f t="shared" si="52"/>
        <v>4.1986215799999999E-3</v>
      </c>
      <c r="K1115" t="b">
        <f t="shared" si="53"/>
        <v>1</v>
      </c>
    </row>
    <row r="1116" spans="1:11" x14ac:dyDescent="0.3">
      <c r="A1116" t="s">
        <v>15</v>
      </c>
      <c r="B1116" t="s">
        <v>48</v>
      </c>
      <c r="C1116" t="s">
        <v>90</v>
      </c>
      <c r="D1116">
        <v>342</v>
      </c>
      <c r="E1116">
        <v>4.7259784800000003E-3</v>
      </c>
      <c r="F1116">
        <v>9.7124055000000003E-4</v>
      </c>
      <c r="G1116">
        <v>6.1812976000000003E-4</v>
      </c>
      <c r="H1116">
        <v>3.1366076899999999E-3</v>
      </c>
      <c r="I1116" s="45">
        <f t="shared" si="51"/>
        <v>4.7259784800000003E-3</v>
      </c>
      <c r="J1116" s="45">
        <f t="shared" si="52"/>
        <v>4.7259780000000005E-3</v>
      </c>
      <c r="K1116" t="b">
        <f t="shared" si="53"/>
        <v>1</v>
      </c>
    </row>
    <row r="1117" spans="1:11" x14ac:dyDescent="0.3">
      <c r="A1117" t="s">
        <v>15</v>
      </c>
      <c r="B1117" t="s">
        <v>108</v>
      </c>
      <c r="C1117" t="s">
        <v>90</v>
      </c>
      <c r="D1117">
        <v>89</v>
      </c>
      <c r="E1117">
        <v>5.6268203899999996E-3</v>
      </c>
      <c r="F1117">
        <v>1.45014021E-3</v>
      </c>
      <c r="G1117">
        <v>5.7610253000000004E-4</v>
      </c>
      <c r="H1117">
        <v>3.6005771400000001E-3</v>
      </c>
      <c r="I1117" s="45">
        <f t="shared" si="51"/>
        <v>5.6268203899999996E-3</v>
      </c>
      <c r="J1117" s="45">
        <f t="shared" si="52"/>
        <v>5.6268198799999999E-3</v>
      </c>
      <c r="K1117" t="b">
        <f t="shared" si="53"/>
        <v>1</v>
      </c>
    </row>
    <row r="1118" spans="1:11" x14ac:dyDescent="0.3">
      <c r="A1118" t="s">
        <v>15</v>
      </c>
      <c r="B1118" t="s">
        <v>6</v>
      </c>
      <c r="C1118" t="s">
        <v>90</v>
      </c>
      <c r="D1118">
        <v>391</v>
      </c>
      <c r="E1118">
        <v>4.8870711300000001E-3</v>
      </c>
      <c r="F1118">
        <v>9.5928625000000003E-4</v>
      </c>
      <c r="G1118">
        <v>6.5063440000000001E-4</v>
      </c>
      <c r="H1118">
        <v>3.2771499999999999E-3</v>
      </c>
      <c r="I1118" s="45">
        <f t="shared" ref="I1118:I1181" si="54">E1118</f>
        <v>4.8870711300000001E-3</v>
      </c>
      <c r="J1118" s="45">
        <f t="shared" ref="J1118:J1181" si="55">SUM(F1118:H1118)</f>
        <v>4.8870706500000003E-3</v>
      </c>
      <c r="K1118" t="b">
        <f t="shared" ref="K1118:K1181" si="56">ROUND(I1118,5)=ROUND(J1118,5)</f>
        <v>1</v>
      </c>
    </row>
    <row r="1119" spans="1:11" x14ac:dyDescent="0.3">
      <c r="A1119" t="s">
        <v>15</v>
      </c>
      <c r="B1119" t="s">
        <v>47</v>
      </c>
      <c r="C1119" t="s">
        <v>91</v>
      </c>
      <c r="D1119">
        <v>560</v>
      </c>
      <c r="E1119">
        <v>7.38981871E-3</v>
      </c>
      <c r="F1119">
        <v>9.6093725000000001E-4</v>
      </c>
      <c r="G1119">
        <v>1.7295384699999999E-3</v>
      </c>
      <c r="H1119">
        <v>4.6993425200000001E-3</v>
      </c>
      <c r="I1119" s="45">
        <f t="shared" si="54"/>
        <v>7.38981871E-3</v>
      </c>
      <c r="J1119" s="45">
        <f t="shared" si="55"/>
        <v>7.3898182400000002E-3</v>
      </c>
      <c r="K1119" t="b">
        <f t="shared" si="56"/>
        <v>1</v>
      </c>
    </row>
    <row r="1120" spans="1:11" x14ac:dyDescent="0.3">
      <c r="A1120" t="s">
        <v>15</v>
      </c>
      <c r="B1120" t="s">
        <v>13</v>
      </c>
      <c r="C1120" t="s">
        <v>91</v>
      </c>
      <c r="D1120">
        <v>172</v>
      </c>
      <c r="E1120">
        <v>6.2637271299999997E-3</v>
      </c>
      <c r="F1120">
        <v>7.4255735000000004E-4</v>
      </c>
      <c r="G1120">
        <v>1.45988081E-3</v>
      </c>
      <c r="H1120">
        <v>4.0612885300000002E-3</v>
      </c>
      <c r="I1120" s="45">
        <f t="shared" si="54"/>
        <v>6.2637271299999997E-3</v>
      </c>
      <c r="J1120" s="45">
        <f t="shared" si="55"/>
        <v>6.2637266900000006E-3</v>
      </c>
      <c r="K1120" t="b">
        <f t="shared" si="56"/>
        <v>1</v>
      </c>
    </row>
    <row r="1121" spans="1:11" x14ac:dyDescent="0.3">
      <c r="A1121" t="s">
        <v>15</v>
      </c>
      <c r="B1121" t="s">
        <v>48</v>
      </c>
      <c r="C1121" t="s">
        <v>91</v>
      </c>
      <c r="D1121">
        <v>93</v>
      </c>
      <c r="E1121">
        <v>7.62270988E-3</v>
      </c>
      <c r="F1121">
        <v>1.0797488400000001E-3</v>
      </c>
      <c r="G1121">
        <v>1.70313102E-3</v>
      </c>
      <c r="H1121">
        <v>4.8398294900000001E-3</v>
      </c>
      <c r="I1121" s="45">
        <f t="shared" si="54"/>
        <v>7.62270988E-3</v>
      </c>
      <c r="J1121" s="45">
        <f t="shared" si="55"/>
        <v>7.6227093500000004E-3</v>
      </c>
      <c r="K1121" t="b">
        <f t="shared" si="56"/>
        <v>1</v>
      </c>
    </row>
    <row r="1122" spans="1:11" x14ac:dyDescent="0.3">
      <c r="A1122" t="s">
        <v>15</v>
      </c>
      <c r="B1122" t="s">
        <v>108</v>
      </c>
      <c r="C1122" t="s">
        <v>91</v>
      </c>
      <c r="D1122">
        <v>43</v>
      </c>
      <c r="E1122">
        <v>7.1926138499999997E-3</v>
      </c>
      <c r="F1122">
        <v>8.2875731000000002E-4</v>
      </c>
      <c r="G1122">
        <v>1.8039403000000001E-3</v>
      </c>
      <c r="H1122">
        <v>4.5599158299999996E-3</v>
      </c>
      <c r="I1122" s="45">
        <f t="shared" si="54"/>
        <v>7.1926138499999997E-3</v>
      </c>
      <c r="J1122" s="45">
        <f t="shared" si="55"/>
        <v>7.1926134399999996E-3</v>
      </c>
      <c r="K1122" t="b">
        <f t="shared" si="56"/>
        <v>1</v>
      </c>
    </row>
    <row r="1123" spans="1:11" x14ac:dyDescent="0.3">
      <c r="A1123" t="s">
        <v>15</v>
      </c>
      <c r="B1123" t="s">
        <v>6</v>
      </c>
      <c r="C1123" t="s">
        <v>91</v>
      </c>
      <c r="D1123">
        <v>252</v>
      </c>
      <c r="E1123">
        <v>8.1061229999999998E-3</v>
      </c>
      <c r="F1123">
        <v>1.0886975800000001E-3</v>
      </c>
      <c r="G1123">
        <v>1.91064058E-3</v>
      </c>
      <c r="H1123">
        <v>5.1067843699999999E-3</v>
      </c>
      <c r="I1123" s="45">
        <f t="shared" si="54"/>
        <v>8.1061229999999998E-3</v>
      </c>
      <c r="J1123" s="45">
        <f t="shared" si="55"/>
        <v>8.1061225299999991E-3</v>
      </c>
      <c r="K1123" t="b">
        <f t="shared" si="56"/>
        <v>1</v>
      </c>
    </row>
    <row r="1124" spans="1:11" x14ac:dyDescent="0.3">
      <c r="A1124" t="s">
        <v>15</v>
      </c>
      <c r="B1124" t="s">
        <v>47</v>
      </c>
      <c r="C1124" t="s">
        <v>50</v>
      </c>
      <c r="D1124">
        <v>3636</v>
      </c>
      <c r="E1124">
        <v>5.1242809999999996E-3</v>
      </c>
      <c r="F1124">
        <v>1.12506597E-3</v>
      </c>
      <c r="G1124">
        <v>8.7456812E-4</v>
      </c>
      <c r="H1124">
        <v>3.1246464200000001E-3</v>
      </c>
      <c r="I1124" s="45">
        <f t="shared" si="54"/>
        <v>5.1242809999999996E-3</v>
      </c>
      <c r="J1124" s="45">
        <f t="shared" si="55"/>
        <v>5.1242805099999999E-3</v>
      </c>
      <c r="K1124" t="b">
        <f t="shared" si="56"/>
        <v>1</v>
      </c>
    </row>
    <row r="1125" spans="1:11" x14ac:dyDescent="0.3">
      <c r="A1125" t="s">
        <v>15</v>
      </c>
      <c r="B1125" t="s">
        <v>13</v>
      </c>
      <c r="C1125" t="s">
        <v>50</v>
      </c>
      <c r="D1125">
        <v>1877</v>
      </c>
      <c r="E1125">
        <v>4.9277065000000002E-3</v>
      </c>
      <c r="F1125">
        <v>1.07053686E-3</v>
      </c>
      <c r="G1125">
        <v>8.2131505E-4</v>
      </c>
      <c r="H1125">
        <v>3.0358541000000002E-3</v>
      </c>
      <c r="I1125" s="45">
        <f t="shared" si="54"/>
        <v>4.9277065000000002E-3</v>
      </c>
      <c r="J1125" s="45">
        <f t="shared" si="55"/>
        <v>4.9277060100000004E-3</v>
      </c>
      <c r="K1125" t="b">
        <f t="shared" si="56"/>
        <v>1</v>
      </c>
    </row>
    <row r="1126" spans="1:11" x14ac:dyDescent="0.3">
      <c r="A1126" t="s">
        <v>15</v>
      </c>
      <c r="B1126" t="s">
        <v>48</v>
      </c>
      <c r="C1126" t="s">
        <v>50</v>
      </c>
      <c r="D1126">
        <v>839</v>
      </c>
      <c r="E1126">
        <v>5.1004141700000004E-3</v>
      </c>
      <c r="F1126">
        <v>1.1765271599999999E-3</v>
      </c>
      <c r="G1126">
        <v>8.5917128999999997E-4</v>
      </c>
      <c r="H1126">
        <v>3.0647152599999998E-3</v>
      </c>
      <c r="I1126" s="45">
        <f t="shared" si="54"/>
        <v>5.1004141700000004E-3</v>
      </c>
      <c r="J1126" s="45">
        <f t="shared" si="55"/>
        <v>5.1004137099999996E-3</v>
      </c>
      <c r="K1126" t="b">
        <f t="shared" si="56"/>
        <v>1</v>
      </c>
    </row>
    <row r="1127" spans="1:11" x14ac:dyDescent="0.3">
      <c r="A1127" t="s">
        <v>15</v>
      </c>
      <c r="B1127" t="s">
        <v>108</v>
      </c>
      <c r="C1127" t="s">
        <v>50</v>
      </c>
      <c r="D1127">
        <v>130</v>
      </c>
      <c r="E1127">
        <v>5.7831194299999998E-3</v>
      </c>
      <c r="F1127">
        <v>1.52181243E-3</v>
      </c>
      <c r="G1127">
        <v>9.4150615999999995E-4</v>
      </c>
      <c r="H1127">
        <v>3.3198003299999999E-3</v>
      </c>
      <c r="I1127" s="45">
        <f t="shared" si="54"/>
        <v>5.7831194299999998E-3</v>
      </c>
      <c r="J1127" s="45">
        <f t="shared" si="55"/>
        <v>5.7831189200000001E-3</v>
      </c>
      <c r="K1127" t="b">
        <f t="shared" si="56"/>
        <v>1</v>
      </c>
    </row>
    <row r="1128" spans="1:11" x14ac:dyDescent="0.3">
      <c r="A1128" t="s">
        <v>15</v>
      </c>
      <c r="B1128" t="s">
        <v>6</v>
      </c>
      <c r="C1128" t="s">
        <v>50</v>
      </c>
      <c r="D1128">
        <v>790</v>
      </c>
      <c r="E1128">
        <v>5.5082627800000002E-3</v>
      </c>
      <c r="F1128">
        <v>1.13468389E-3</v>
      </c>
      <c r="G1128">
        <v>1.0064314299999999E-3</v>
      </c>
      <c r="H1128">
        <v>3.3671469600000002E-3</v>
      </c>
      <c r="I1128" s="45">
        <f t="shared" si="54"/>
        <v>5.5082627800000002E-3</v>
      </c>
      <c r="J1128" s="45">
        <f t="shared" si="55"/>
        <v>5.5082622800000005E-3</v>
      </c>
      <c r="K1128" t="b">
        <f t="shared" si="56"/>
        <v>1</v>
      </c>
    </row>
    <row r="1129" spans="1:11" x14ac:dyDescent="0.3">
      <c r="A1129" t="s">
        <v>15</v>
      </c>
      <c r="B1129" t="s">
        <v>47</v>
      </c>
      <c r="C1129" t="s">
        <v>92</v>
      </c>
      <c r="D1129">
        <v>994</v>
      </c>
      <c r="E1129">
        <v>6.66358078E-3</v>
      </c>
      <c r="F1129">
        <v>8.5460655999999998E-4</v>
      </c>
      <c r="G1129">
        <v>1.81244852E-3</v>
      </c>
      <c r="H1129">
        <v>3.9965252099999999E-3</v>
      </c>
      <c r="I1129" s="45">
        <f t="shared" si="54"/>
        <v>6.66358078E-3</v>
      </c>
      <c r="J1129" s="45">
        <f t="shared" si="55"/>
        <v>6.6635802900000003E-3</v>
      </c>
      <c r="K1129" t="b">
        <f t="shared" si="56"/>
        <v>1</v>
      </c>
    </row>
    <row r="1130" spans="1:11" x14ac:dyDescent="0.3">
      <c r="A1130" t="s">
        <v>15</v>
      </c>
      <c r="B1130" t="s">
        <v>13</v>
      </c>
      <c r="C1130" t="s">
        <v>92</v>
      </c>
      <c r="D1130">
        <v>453</v>
      </c>
      <c r="E1130">
        <v>6.1145089999999997E-3</v>
      </c>
      <c r="F1130">
        <v>7.2145038E-4</v>
      </c>
      <c r="G1130">
        <v>1.83386452E-3</v>
      </c>
      <c r="H1130">
        <v>3.5591936200000001E-3</v>
      </c>
      <c r="I1130" s="45">
        <f t="shared" si="54"/>
        <v>6.1145089999999997E-3</v>
      </c>
      <c r="J1130" s="45">
        <f t="shared" si="55"/>
        <v>6.1145085200000008E-3</v>
      </c>
      <c r="K1130" t="b">
        <f t="shared" si="56"/>
        <v>1</v>
      </c>
    </row>
    <row r="1131" spans="1:11" x14ac:dyDescent="0.3">
      <c r="A1131" t="s">
        <v>15</v>
      </c>
      <c r="B1131" t="s">
        <v>48</v>
      </c>
      <c r="C1131" t="s">
        <v>92</v>
      </c>
      <c r="D1131">
        <v>214</v>
      </c>
      <c r="E1131">
        <v>6.3320458699999997E-3</v>
      </c>
      <c r="F1131">
        <v>9.2754822999999999E-4</v>
      </c>
      <c r="G1131">
        <v>1.71831706E-3</v>
      </c>
      <c r="H1131">
        <v>3.68618008E-3</v>
      </c>
      <c r="I1131" s="45">
        <f t="shared" si="54"/>
        <v>6.3320458699999997E-3</v>
      </c>
      <c r="J1131" s="45">
        <f t="shared" si="55"/>
        <v>6.3320453699999999E-3</v>
      </c>
      <c r="K1131" t="b">
        <f t="shared" si="56"/>
        <v>1</v>
      </c>
    </row>
    <row r="1132" spans="1:11" x14ac:dyDescent="0.3">
      <c r="A1132" t="s">
        <v>15</v>
      </c>
      <c r="B1132" t="s">
        <v>108</v>
      </c>
      <c r="C1132" t="s">
        <v>92</v>
      </c>
      <c r="D1132">
        <v>75</v>
      </c>
      <c r="E1132">
        <v>8.2677466499999994E-3</v>
      </c>
      <c r="F1132">
        <v>1.19506145E-3</v>
      </c>
      <c r="G1132">
        <v>2.22006148E-3</v>
      </c>
      <c r="H1132">
        <v>4.8526231899999996E-3</v>
      </c>
      <c r="I1132" s="45">
        <f t="shared" si="54"/>
        <v>8.2677466499999994E-3</v>
      </c>
      <c r="J1132" s="45">
        <f t="shared" si="55"/>
        <v>8.2677461199999989E-3</v>
      </c>
      <c r="K1132" t="b">
        <f t="shared" si="56"/>
        <v>1</v>
      </c>
    </row>
    <row r="1133" spans="1:11" x14ac:dyDescent="0.3">
      <c r="A1133" t="s">
        <v>15</v>
      </c>
      <c r="B1133" t="s">
        <v>6</v>
      </c>
      <c r="C1133" t="s">
        <v>92</v>
      </c>
      <c r="D1133">
        <v>252</v>
      </c>
      <c r="E1133">
        <v>7.4547139099999998E-3</v>
      </c>
      <c r="F1133">
        <v>9.3070228000000001E-4</v>
      </c>
      <c r="G1133">
        <v>1.7325743500000001E-3</v>
      </c>
      <c r="H1133">
        <v>4.7914367999999999E-3</v>
      </c>
      <c r="I1133" s="45">
        <f t="shared" si="54"/>
        <v>7.4547139099999998E-3</v>
      </c>
      <c r="J1133" s="45">
        <f t="shared" si="55"/>
        <v>7.45471343E-3</v>
      </c>
      <c r="K1133" t="b">
        <f t="shared" si="56"/>
        <v>1</v>
      </c>
    </row>
    <row r="1134" spans="1:11" x14ac:dyDescent="0.3">
      <c r="A1134" t="s">
        <v>15</v>
      </c>
      <c r="B1134" t="s">
        <v>47</v>
      </c>
      <c r="C1134" t="s">
        <v>93</v>
      </c>
      <c r="D1134">
        <v>2736</v>
      </c>
      <c r="E1134">
        <v>5.7511258700000002E-3</v>
      </c>
      <c r="F1134">
        <v>9.3522809000000004E-4</v>
      </c>
      <c r="G1134">
        <v>1.08816155E-3</v>
      </c>
      <c r="H1134">
        <v>3.7277357499999999E-3</v>
      </c>
      <c r="I1134" s="45">
        <f t="shared" si="54"/>
        <v>5.7511258700000002E-3</v>
      </c>
      <c r="J1134" s="45">
        <f t="shared" si="55"/>
        <v>5.7511253900000003E-3</v>
      </c>
      <c r="K1134" t="b">
        <f t="shared" si="56"/>
        <v>1</v>
      </c>
    </row>
    <row r="1135" spans="1:11" x14ac:dyDescent="0.3">
      <c r="A1135" t="s">
        <v>15</v>
      </c>
      <c r="B1135" t="s">
        <v>13</v>
      </c>
      <c r="C1135" t="s">
        <v>93</v>
      </c>
      <c r="D1135">
        <v>1208</v>
      </c>
      <c r="E1135">
        <v>5.2755834400000003E-3</v>
      </c>
      <c r="F1135">
        <v>8.3651403999999996E-4</v>
      </c>
      <c r="G1135">
        <v>9.924766099999999E-4</v>
      </c>
      <c r="H1135">
        <v>3.4465923100000001E-3</v>
      </c>
      <c r="I1135" s="45">
        <f t="shared" si="54"/>
        <v>5.2755834400000003E-3</v>
      </c>
      <c r="J1135" s="45">
        <f t="shared" si="55"/>
        <v>5.2755829600000005E-3</v>
      </c>
      <c r="K1135" t="b">
        <f t="shared" si="56"/>
        <v>1</v>
      </c>
    </row>
    <row r="1136" spans="1:11" x14ac:dyDescent="0.3">
      <c r="A1136" t="s">
        <v>15</v>
      </c>
      <c r="B1136" t="s">
        <v>48</v>
      </c>
      <c r="C1136" t="s">
        <v>93</v>
      </c>
      <c r="D1136">
        <v>572</v>
      </c>
      <c r="E1136">
        <v>5.6022765400000002E-3</v>
      </c>
      <c r="F1136">
        <v>9.8411979999999994E-4</v>
      </c>
      <c r="G1136">
        <v>1.0907955400000001E-3</v>
      </c>
      <c r="H1136">
        <v>3.5273607E-3</v>
      </c>
      <c r="I1136" s="45">
        <f t="shared" si="54"/>
        <v>5.6022765400000002E-3</v>
      </c>
      <c r="J1136" s="45">
        <f t="shared" si="55"/>
        <v>5.6022760399999996E-3</v>
      </c>
      <c r="K1136" t="b">
        <f t="shared" si="56"/>
        <v>1</v>
      </c>
    </row>
    <row r="1137" spans="1:11" x14ac:dyDescent="0.3">
      <c r="A1137" t="s">
        <v>15</v>
      </c>
      <c r="B1137" t="s">
        <v>108</v>
      </c>
      <c r="C1137" t="s">
        <v>93</v>
      </c>
      <c r="D1137">
        <v>133</v>
      </c>
      <c r="E1137">
        <v>6.0850039699999999E-3</v>
      </c>
      <c r="F1137">
        <v>1.09092153E-3</v>
      </c>
      <c r="G1137">
        <v>1.0458435299999999E-3</v>
      </c>
      <c r="H1137">
        <v>3.9482384599999996E-3</v>
      </c>
      <c r="I1137" s="45">
        <f t="shared" si="54"/>
        <v>6.0850039699999999E-3</v>
      </c>
      <c r="J1137" s="45">
        <f t="shared" si="55"/>
        <v>6.0850035199999999E-3</v>
      </c>
      <c r="K1137" t="b">
        <f t="shared" si="56"/>
        <v>1</v>
      </c>
    </row>
    <row r="1138" spans="1:11" x14ac:dyDescent="0.3">
      <c r="A1138" t="s">
        <v>15</v>
      </c>
      <c r="B1138" t="s">
        <v>6</v>
      </c>
      <c r="C1138" t="s">
        <v>93</v>
      </c>
      <c r="D1138">
        <v>823</v>
      </c>
      <c r="E1138">
        <v>6.4986243799999999E-3</v>
      </c>
      <c r="F1138">
        <v>1.0209793600000001E-3</v>
      </c>
      <c r="G1138">
        <v>1.2336160499999999E-3</v>
      </c>
      <c r="H1138">
        <v>4.2440285000000001E-3</v>
      </c>
      <c r="I1138" s="45">
        <f t="shared" si="54"/>
        <v>6.4986243799999999E-3</v>
      </c>
      <c r="J1138" s="45">
        <f t="shared" si="55"/>
        <v>6.4986239100000001E-3</v>
      </c>
      <c r="K1138" t="b">
        <f t="shared" si="56"/>
        <v>1</v>
      </c>
    </row>
    <row r="1139" spans="1:11" x14ac:dyDescent="0.3">
      <c r="A1139" t="s">
        <v>14</v>
      </c>
      <c r="B1139" t="s">
        <v>47</v>
      </c>
      <c r="C1139" t="s">
        <v>44</v>
      </c>
      <c r="D1139">
        <v>66963</v>
      </c>
      <c r="E1139">
        <v>6.0176175899999997E-3</v>
      </c>
      <c r="F1139">
        <v>1.0048633500000001E-3</v>
      </c>
      <c r="G1139">
        <v>1.1722818499999999E-3</v>
      </c>
      <c r="H1139">
        <v>3.8403689000000001E-3</v>
      </c>
      <c r="I1139" s="45">
        <f t="shared" si="54"/>
        <v>6.0176175899999997E-3</v>
      </c>
      <c r="J1139" s="45">
        <f t="shared" si="55"/>
        <v>6.0175141000000003E-3</v>
      </c>
      <c r="K1139" t="b">
        <f t="shared" si="56"/>
        <v>1</v>
      </c>
    </row>
    <row r="1140" spans="1:11" x14ac:dyDescent="0.3">
      <c r="A1140" t="s">
        <v>14</v>
      </c>
      <c r="B1140" t="s">
        <v>13</v>
      </c>
      <c r="C1140" t="s">
        <v>44</v>
      </c>
      <c r="D1140">
        <v>30144</v>
      </c>
      <c r="E1140">
        <v>5.4072482899999996E-3</v>
      </c>
      <c r="F1140">
        <v>8.9646715999999998E-4</v>
      </c>
      <c r="G1140">
        <v>1.02457255E-3</v>
      </c>
      <c r="H1140">
        <v>3.4861067199999998E-3</v>
      </c>
      <c r="I1140" s="45">
        <f t="shared" si="54"/>
        <v>5.4072482899999996E-3</v>
      </c>
      <c r="J1140" s="45">
        <f t="shared" si="55"/>
        <v>5.4071464299999998E-3</v>
      </c>
      <c r="K1140" t="b">
        <f t="shared" si="56"/>
        <v>1</v>
      </c>
    </row>
    <row r="1141" spans="1:11" x14ac:dyDescent="0.3">
      <c r="A1141" t="s">
        <v>14</v>
      </c>
      <c r="B1141" t="s">
        <v>48</v>
      </c>
      <c r="C1141" t="s">
        <v>44</v>
      </c>
      <c r="D1141">
        <v>15474</v>
      </c>
      <c r="E1141">
        <v>5.8616160499999998E-3</v>
      </c>
      <c r="F1141">
        <v>1.03892662E-3</v>
      </c>
      <c r="G1141">
        <v>1.13310117E-3</v>
      </c>
      <c r="H1141">
        <v>3.6894628800000001E-3</v>
      </c>
      <c r="I1141" s="45">
        <f t="shared" si="54"/>
        <v>5.8616160499999998E-3</v>
      </c>
      <c r="J1141" s="45">
        <f t="shared" si="55"/>
        <v>5.8614906700000004E-3</v>
      </c>
      <c r="K1141" t="b">
        <f t="shared" si="56"/>
        <v>1</v>
      </c>
    </row>
    <row r="1142" spans="1:11" x14ac:dyDescent="0.3">
      <c r="A1142" t="s">
        <v>14</v>
      </c>
      <c r="B1142" t="s">
        <v>108</v>
      </c>
      <c r="C1142" t="s">
        <v>44</v>
      </c>
      <c r="D1142">
        <v>5032</v>
      </c>
      <c r="E1142">
        <v>7.6176886799999999E-3</v>
      </c>
      <c r="F1142">
        <v>1.2866471599999999E-3</v>
      </c>
      <c r="G1142">
        <v>1.47491447E-3</v>
      </c>
      <c r="H1142">
        <v>4.8560667599999996E-3</v>
      </c>
      <c r="I1142" s="45">
        <f t="shared" si="54"/>
        <v>7.6176886799999999E-3</v>
      </c>
      <c r="J1142" s="45">
        <f t="shared" si="55"/>
        <v>7.6176283899999997E-3</v>
      </c>
      <c r="K1142" t="b">
        <f t="shared" si="56"/>
        <v>1</v>
      </c>
    </row>
    <row r="1143" spans="1:11" x14ac:dyDescent="0.3">
      <c r="A1143" t="s">
        <v>14</v>
      </c>
      <c r="B1143" t="s">
        <v>6</v>
      </c>
      <c r="C1143" t="s">
        <v>44</v>
      </c>
      <c r="D1143">
        <v>16313</v>
      </c>
      <c r="E1143">
        <v>6.7999006000000004E-3</v>
      </c>
      <c r="F1143">
        <v>1.0859314300000001E-3</v>
      </c>
      <c r="G1143">
        <v>1.3890404800000001E-3</v>
      </c>
      <c r="H1143">
        <v>4.3248295899999999E-3</v>
      </c>
      <c r="I1143" s="45">
        <f t="shared" si="54"/>
        <v>6.7999006000000004E-3</v>
      </c>
      <c r="J1143" s="45">
        <f t="shared" si="55"/>
        <v>6.7998015E-3</v>
      </c>
      <c r="K1143" t="b">
        <f t="shared" si="56"/>
        <v>1</v>
      </c>
    </row>
    <row r="1144" spans="1:11" x14ac:dyDescent="0.3">
      <c r="A1144" t="s">
        <v>14</v>
      </c>
      <c r="B1144" t="s">
        <v>47</v>
      </c>
      <c r="C1144" t="s">
        <v>52</v>
      </c>
      <c r="D1144">
        <v>1386</v>
      </c>
      <c r="E1144">
        <v>6.2850309600000001E-3</v>
      </c>
      <c r="F1144">
        <v>1.1380001200000001E-3</v>
      </c>
      <c r="G1144">
        <v>1.22120655E-3</v>
      </c>
      <c r="H1144">
        <v>3.9258238100000004E-3</v>
      </c>
      <c r="I1144" s="45">
        <f t="shared" si="54"/>
        <v>6.2850309600000001E-3</v>
      </c>
      <c r="J1144" s="45">
        <f t="shared" si="55"/>
        <v>6.2850304800000003E-3</v>
      </c>
      <c r="K1144" t="b">
        <f t="shared" si="56"/>
        <v>1</v>
      </c>
    </row>
    <row r="1145" spans="1:11" x14ac:dyDescent="0.3">
      <c r="A1145" t="s">
        <v>14</v>
      </c>
      <c r="B1145" t="s">
        <v>13</v>
      </c>
      <c r="C1145" t="s">
        <v>52</v>
      </c>
      <c r="D1145">
        <v>511</v>
      </c>
      <c r="E1145">
        <v>5.9095045399999999E-3</v>
      </c>
      <c r="F1145">
        <v>1.0033428699999999E-3</v>
      </c>
      <c r="G1145">
        <v>1.1766142599999999E-3</v>
      </c>
      <c r="H1145">
        <v>3.72954694E-3</v>
      </c>
      <c r="I1145" s="45">
        <f t="shared" si="54"/>
        <v>5.9095045399999999E-3</v>
      </c>
      <c r="J1145" s="45">
        <f t="shared" si="55"/>
        <v>5.90950407E-3</v>
      </c>
      <c r="K1145" t="b">
        <f t="shared" si="56"/>
        <v>1</v>
      </c>
    </row>
    <row r="1146" spans="1:11" x14ac:dyDescent="0.3">
      <c r="A1146" t="s">
        <v>14</v>
      </c>
      <c r="B1146" t="s">
        <v>48</v>
      </c>
      <c r="C1146" t="s">
        <v>52</v>
      </c>
      <c r="D1146">
        <v>355</v>
      </c>
      <c r="E1146">
        <v>6.0256257400000002E-3</v>
      </c>
      <c r="F1146">
        <v>1.1450832099999999E-3</v>
      </c>
      <c r="G1146">
        <v>1.13132475E-3</v>
      </c>
      <c r="H1146">
        <v>3.7492172800000002E-3</v>
      </c>
      <c r="I1146" s="45">
        <f t="shared" si="54"/>
        <v>6.0256257400000002E-3</v>
      </c>
      <c r="J1146" s="45">
        <f t="shared" si="55"/>
        <v>6.0256252400000005E-3</v>
      </c>
      <c r="K1146" t="b">
        <f t="shared" si="56"/>
        <v>1</v>
      </c>
    </row>
    <row r="1147" spans="1:11" x14ac:dyDescent="0.3">
      <c r="A1147" t="s">
        <v>14</v>
      </c>
      <c r="B1147" t="s">
        <v>108</v>
      </c>
      <c r="C1147" t="s">
        <v>52</v>
      </c>
      <c r="D1147">
        <v>97</v>
      </c>
      <c r="E1147">
        <v>7.57373973E-3</v>
      </c>
      <c r="F1147">
        <v>1.6071255699999999E-3</v>
      </c>
      <c r="G1147">
        <v>1.3275580099999999E-3</v>
      </c>
      <c r="H1147">
        <v>4.6390557000000002E-3</v>
      </c>
      <c r="I1147" s="45">
        <f t="shared" si="54"/>
        <v>7.57373973E-3</v>
      </c>
      <c r="J1147" s="45">
        <f t="shared" si="55"/>
        <v>7.5737392800000001E-3</v>
      </c>
      <c r="K1147" t="b">
        <f t="shared" si="56"/>
        <v>1</v>
      </c>
    </row>
    <row r="1148" spans="1:11" x14ac:dyDescent="0.3">
      <c r="A1148" t="s">
        <v>14</v>
      </c>
      <c r="B1148" t="s">
        <v>6</v>
      </c>
      <c r="C1148" t="s">
        <v>52</v>
      </c>
      <c r="D1148">
        <v>423</v>
      </c>
      <c r="E1148">
        <v>6.66086571E-3</v>
      </c>
      <c r="F1148">
        <v>1.18714953E-3</v>
      </c>
      <c r="G1148">
        <v>1.32612051E-3</v>
      </c>
      <c r="H1148">
        <v>4.1475951999999996E-3</v>
      </c>
      <c r="I1148" s="45">
        <f t="shared" si="54"/>
        <v>6.66086571E-3</v>
      </c>
      <c r="J1148" s="45">
        <f t="shared" si="55"/>
        <v>6.6608652399999992E-3</v>
      </c>
      <c r="K1148" t="b">
        <f t="shared" si="56"/>
        <v>1</v>
      </c>
    </row>
    <row r="1149" spans="1:11" x14ac:dyDescent="0.3">
      <c r="A1149" t="s">
        <v>14</v>
      </c>
      <c r="B1149" t="s">
        <v>47</v>
      </c>
      <c r="C1149" t="s">
        <v>53</v>
      </c>
      <c r="D1149">
        <v>883</v>
      </c>
      <c r="E1149">
        <v>6.0005214499999999E-3</v>
      </c>
      <c r="F1149">
        <v>6.9920227999999997E-4</v>
      </c>
      <c r="G1149">
        <v>1.75907551E-3</v>
      </c>
      <c r="H1149">
        <v>3.5422431499999999E-3</v>
      </c>
      <c r="I1149" s="45">
        <f t="shared" si="54"/>
        <v>6.0005214499999999E-3</v>
      </c>
      <c r="J1149" s="45">
        <f t="shared" si="55"/>
        <v>6.0005209400000002E-3</v>
      </c>
      <c r="K1149" t="b">
        <f t="shared" si="56"/>
        <v>1</v>
      </c>
    </row>
    <row r="1150" spans="1:11" x14ac:dyDescent="0.3">
      <c r="A1150" t="s">
        <v>14</v>
      </c>
      <c r="B1150" t="s">
        <v>13</v>
      </c>
      <c r="C1150" t="s">
        <v>53</v>
      </c>
      <c r="D1150">
        <v>352</v>
      </c>
      <c r="E1150">
        <v>5.3222654099999997E-3</v>
      </c>
      <c r="F1150">
        <v>6.4459675999999999E-4</v>
      </c>
      <c r="G1150">
        <v>1.5898895399999999E-3</v>
      </c>
      <c r="H1150">
        <v>3.0877785800000001E-3</v>
      </c>
      <c r="I1150" s="45">
        <f t="shared" si="54"/>
        <v>5.3222654099999997E-3</v>
      </c>
      <c r="J1150" s="45">
        <f t="shared" si="55"/>
        <v>5.3222648800000001E-3</v>
      </c>
      <c r="K1150" t="b">
        <f t="shared" si="56"/>
        <v>1</v>
      </c>
    </row>
    <row r="1151" spans="1:11" x14ac:dyDescent="0.3">
      <c r="A1151" t="s">
        <v>14</v>
      </c>
      <c r="B1151" t="s">
        <v>48</v>
      </c>
      <c r="C1151" t="s">
        <v>53</v>
      </c>
      <c r="D1151">
        <v>182</v>
      </c>
      <c r="E1151">
        <v>5.6446502300000001E-3</v>
      </c>
      <c r="F1151">
        <v>7.0461921E-4</v>
      </c>
      <c r="G1151">
        <v>1.6583356599999999E-3</v>
      </c>
      <c r="H1151">
        <v>3.2816948999999998E-3</v>
      </c>
      <c r="I1151" s="45">
        <f t="shared" si="54"/>
        <v>5.6446502300000001E-3</v>
      </c>
      <c r="J1151" s="45">
        <f t="shared" si="55"/>
        <v>5.6446497699999994E-3</v>
      </c>
      <c r="K1151" t="b">
        <f t="shared" si="56"/>
        <v>1</v>
      </c>
    </row>
    <row r="1152" spans="1:11" x14ac:dyDescent="0.3">
      <c r="A1152" t="s">
        <v>14</v>
      </c>
      <c r="B1152" t="s">
        <v>108</v>
      </c>
      <c r="C1152" t="s">
        <v>53</v>
      </c>
      <c r="D1152">
        <v>120</v>
      </c>
      <c r="E1152">
        <v>7.2269480400000002E-3</v>
      </c>
      <c r="F1152">
        <v>8.1741870000000001E-4</v>
      </c>
      <c r="G1152">
        <v>2.1163191799999999E-3</v>
      </c>
      <c r="H1152">
        <v>4.2932096400000001E-3</v>
      </c>
      <c r="I1152" s="45">
        <f t="shared" si="54"/>
        <v>7.2269480400000002E-3</v>
      </c>
      <c r="J1152" s="45">
        <f t="shared" si="55"/>
        <v>7.2269475200000006E-3</v>
      </c>
      <c r="K1152" t="b">
        <f t="shared" si="56"/>
        <v>1</v>
      </c>
    </row>
    <row r="1153" spans="1:11" x14ac:dyDescent="0.3">
      <c r="A1153" t="s">
        <v>14</v>
      </c>
      <c r="B1153" t="s">
        <v>6</v>
      </c>
      <c r="C1153" t="s">
        <v>53</v>
      </c>
      <c r="D1153">
        <v>229</v>
      </c>
      <c r="E1153">
        <v>6.68324413E-3</v>
      </c>
      <c r="F1153">
        <v>7.1688478999999998E-4</v>
      </c>
      <c r="G1153">
        <v>1.91199637E-3</v>
      </c>
      <c r="H1153">
        <v>4.0543625200000002E-3</v>
      </c>
      <c r="I1153" s="45">
        <f t="shared" si="54"/>
        <v>6.68324413E-3</v>
      </c>
      <c r="J1153" s="45">
        <f t="shared" si="55"/>
        <v>6.6832436800000001E-3</v>
      </c>
      <c r="K1153" t="b">
        <f t="shared" si="56"/>
        <v>1</v>
      </c>
    </row>
    <row r="1154" spans="1:11" x14ac:dyDescent="0.3">
      <c r="A1154" t="s">
        <v>14</v>
      </c>
      <c r="B1154" t="s">
        <v>47</v>
      </c>
      <c r="C1154" t="s">
        <v>54</v>
      </c>
      <c r="D1154">
        <v>879</v>
      </c>
      <c r="E1154">
        <v>6.5758514099999998E-3</v>
      </c>
      <c r="F1154">
        <v>1.10011616E-3</v>
      </c>
      <c r="G1154">
        <v>1.0202695299999999E-3</v>
      </c>
      <c r="H1154">
        <v>4.4554652300000004E-3</v>
      </c>
      <c r="I1154" s="45">
        <f t="shared" si="54"/>
        <v>6.5758514099999998E-3</v>
      </c>
      <c r="J1154" s="45">
        <f t="shared" si="55"/>
        <v>6.5758509200000001E-3</v>
      </c>
      <c r="K1154" t="b">
        <f t="shared" si="56"/>
        <v>1</v>
      </c>
    </row>
    <row r="1155" spans="1:11" x14ac:dyDescent="0.3">
      <c r="A1155" t="s">
        <v>14</v>
      </c>
      <c r="B1155" t="s">
        <v>13</v>
      </c>
      <c r="C1155" t="s">
        <v>54</v>
      </c>
      <c r="D1155">
        <v>386</v>
      </c>
      <c r="E1155">
        <v>5.8589399600000001E-3</v>
      </c>
      <c r="F1155">
        <v>9.1989876000000005E-4</v>
      </c>
      <c r="G1155">
        <v>9.9462050000000005E-4</v>
      </c>
      <c r="H1155">
        <v>3.9444201999999998E-3</v>
      </c>
      <c r="I1155" s="45">
        <f t="shared" si="54"/>
        <v>5.8589399600000001E-3</v>
      </c>
      <c r="J1155" s="45">
        <f t="shared" si="55"/>
        <v>5.8589394600000004E-3</v>
      </c>
      <c r="K1155" t="b">
        <f t="shared" si="56"/>
        <v>1</v>
      </c>
    </row>
    <row r="1156" spans="1:11" x14ac:dyDescent="0.3">
      <c r="A1156" t="s">
        <v>14</v>
      </c>
      <c r="B1156" t="s">
        <v>48</v>
      </c>
      <c r="C1156" t="s">
        <v>54</v>
      </c>
      <c r="D1156">
        <v>206</v>
      </c>
      <c r="E1156">
        <v>6.54317218E-3</v>
      </c>
      <c r="F1156">
        <v>1.2405607099999999E-3</v>
      </c>
      <c r="G1156">
        <v>9.4418574999999999E-4</v>
      </c>
      <c r="H1156">
        <v>4.35842522E-3</v>
      </c>
      <c r="I1156" s="45">
        <f t="shared" si="54"/>
        <v>6.54317218E-3</v>
      </c>
      <c r="J1156" s="45">
        <f t="shared" si="55"/>
        <v>6.5431716799999994E-3</v>
      </c>
      <c r="K1156" t="b">
        <f t="shared" si="56"/>
        <v>1</v>
      </c>
    </row>
    <row r="1157" spans="1:11" x14ac:dyDescent="0.3">
      <c r="A1157" t="s">
        <v>14</v>
      </c>
      <c r="B1157" t="s">
        <v>108</v>
      </c>
      <c r="C1157" t="s">
        <v>54</v>
      </c>
      <c r="D1157">
        <v>35</v>
      </c>
      <c r="E1157">
        <v>1.002314793E-2</v>
      </c>
      <c r="F1157">
        <v>1.3627643200000001E-3</v>
      </c>
      <c r="G1157">
        <v>1.3667325299999999E-3</v>
      </c>
      <c r="H1157">
        <v>7.2936505100000002E-3</v>
      </c>
      <c r="I1157" s="45">
        <f t="shared" si="54"/>
        <v>1.002314793E-2</v>
      </c>
      <c r="J1157" s="45">
        <f t="shared" si="55"/>
        <v>1.002314736E-2</v>
      </c>
      <c r="K1157" t="b">
        <f t="shared" si="56"/>
        <v>1</v>
      </c>
    </row>
    <row r="1158" spans="1:11" x14ac:dyDescent="0.3">
      <c r="A1158" t="s">
        <v>14</v>
      </c>
      <c r="B1158" t="s">
        <v>6</v>
      </c>
      <c r="C1158" t="s">
        <v>54</v>
      </c>
      <c r="D1158">
        <v>252</v>
      </c>
      <c r="E1158">
        <v>7.2219004799999997E-3</v>
      </c>
      <c r="F1158">
        <v>1.2248766800000001E-3</v>
      </c>
      <c r="G1158">
        <v>1.0736329299999999E-3</v>
      </c>
      <c r="H1158">
        <v>4.9233903899999999E-3</v>
      </c>
      <c r="I1158" s="45">
        <f t="shared" si="54"/>
        <v>7.2219004799999997E-3</v>
      </c>
      <c r="J1158" s="45">
        <f t="shared" si="55"/>
        <v>7.2218999999999998E-3</v>
      </c>
      <c r="K1158" t="b">
        <f t="shared" si="56"/>
        <v>1</v>
      </c>
    </row>
    <row r="1159" spans="1:11" x14ac:dyDescent="0.3">
      <c r="A1159" t="s">
        <v>14</v>
      </c>
      <c r="B1159" t="s">
        <v>47</v>
      </c>
      <c r="C1159" t="s">
        <v>55</v>
      </c>
      <c r="D1159">
        <v>1027</v>
      </c>
      <c r="E1159">
        <v>7.2198891199999997E-3</v>
      </c>
      <c r="F1159">
        <v>1.2071858199999999E-3</v>
      </c>
      <c r="G1159">
        <v>1.1436805599999999E-3</v>
      </c>
      <c r="H1159">
        <v>4.8690222700000004E-3</v>
      </c>
      <c r="I1159" s="45">
        <f t="shared" si="54"/>
        <v>7.2198891199999997E-3</v>
      </c>
      <c r="J1159" s="45">
        <f t="shared" si="55"/>
        <v>7.2198886500000007E-3</v>
      </c>
      <c r="K1159" t="b">
        <f t="shared" si="56"/>
        <v>1</v>
      </c>
    </row>
    <row r="1160" spans="1:11" x14ac:dyDescent="0.3">
      <c r="A1160" t="s">
        <v>14</v>
      </c>
      <c r="B1160" t="s">
        <v>13</v>
      </c>
      <c r="C1160" t="s">
        <v>55</v>
      </c>
      <c r="D1160">
        <v>414</v>
      </c>
      <c r="E1160">
        <v>6.5936994199999998E-3</v>
      </c>
      <c r="F1160">
        <v>9.9181962999999999E-4</v>
      </c>
      <c r="G1160">
        <v>9.9271423999999992E-4</v>
      </c>
      <c r="H1160">
        <v>4.6091650999999997E-3</v>
      </c>
      <c r="I1160" s="45">
        <f t="shared" si="54"/>
        <v>6.5936994199999998E-3</v>
      </c>
      <c r="J1160" s="45">
        <f t="shared" si="55"/>
        <v>6.5936989699999999E-3</v>
      </c>
      <c r="K1160" t="b">
        <f t="shared" si="56"/>
        <v>1</v>
      </c>
    </row>
    <row r="1161" spans="1:11" x14ac:dyDescent="0.3">
      <c r="A1161" t="s">
        <v>14</v>
      </c>
      <c r="B1161" t="s">
        <v>48</v>
      </c>
      <c r="C1161" t="s">
        <v>55</v>
      </c>
      <c r="D1161">
        <v>237</v>
      </c>
      <c r="E1161">
        <v>6.8470657000000001E-3</v>
      </c>
      <c r="F1161">
        <v>1.19354562E-3</v>
      </c>
      <c r="G1161">
        <v>1.14505171E-3</v>
      </c>
      <c r="H1161">
        <v>4.5084678800000003E-3</v>
      </c>
      <c r="I1161" s="45">
        <f t="shared" si="54"/>
        <v>6.8470657000000001E-3</v>
      </c>
      <c r="J1161" s="45">
        <f t="shared" si="55"/>
        <v>6.8470652100000003E-3</v>
      </c>
      <c r="K1161" t="b">
        <f t="shared" si="56"/>
        <v>1</v>
      </c>
    </row>
    <row r="1162" spans="1:11" x14ac:dyDescent="0.3">
      <c r="A1162" t="s">
        <v>14</v>
      </c>
      <c r="B1162" t="s">
        <v>108</v>
      </c>
      <c r="C1162" t="s">
        <v>55</v>
      </c>
      <c r="D1162">
        <v>95</v>
      </c>
      <c r="E1162">
        <v>8.6019734600000005E-3</v>
      </c>
      <c r="F1162">
        <v>1.5355748100000001E-3</v>
      </c>
      <c r="G1162">
        <v>1.11135454E-3</v>
      </c>
      <c r="H1162">
        <v>5.9550436400000002E-3</v>
      </c>
      <c r="I1162" s="45">
        <f t="shared" si="54"/>
        <v>8.6019734600000005E-3</v>
      </c>
      <c r="J1162" s="45">
        <f t="shared" si="55"/>
        <v>8.6019729899999998E-3</v>
      </c>
      <c r="K1162" t="b">
        <f t="shared" si="56"/>
        <v>1</v>
      </c>
    </row>
    <row r="1163" spans="1:11" x14ac:dyDescent="0.3">
      <c r="A1163" t="s">
        <v>14</v>
      </c>
      <c r="B1163" t="s">
        <v>6</v>
      </c>
      <c r="C1163" t="s">
        <v>55</v>
      </c>
      <c r="D1163">
        <v>281</v>
      </c>
      <c r="E1163">
        <v>7.9896531000000007E-3</v>
      </c>
      <c r="F1163">
        <v>1.4249700900000001E-3</v>
      </c>
      <c r="G1163">
        <v>1.3758729600000001E-3</v>
      </c>
      <c r="H1163">
        <v>5.1888095500000004E-3</v>
      </c>
      <c r="I1163" s="45">
        <f t="shared" si="54"/>
        <v>7.9896531000000007E-3</v>
      </c>
      <c r="J1163" s="45">
        <f t="shared" si="55"/>
        <v>7.9896526000000009E-3</v>
      </c>
      <c r="K1163" t="b">
        <f t="shared" si="56"/>
        <v>1</v>
      </c>
    </row>
    <row r="1164" spans="1:11" x14ac:dyDescent="0.3">
      <c r="A1164" t="s">
        <v>14</v>
      </c>
      <c r="B1164" t="s">
        <v>47</v>
      </c>
      <c r="C1164" t="s">
        <v>56</v>
      </c>
      <c r="D1164">
        <v>842</v>
      </c>
      <c r="E1164">
        <v>7.3712416199999999E-3</v>
      </c>
      <c r="F1164">
        <v>7.8989594999999998E-4</v>
      </c>
      <c r="G1164">
        <v>1.52010731E-3</v>
      </c>
      <c r="H1164">
        <v>5.0612378799999996E-3</v>
      </c>
      <c r="I1164" s="45">
        <f t="shared" si="54"/>
        <v>7.3712416199999999E-3</v>
      </c>
      <c r="J1164" s="45">
        <f t="shared" si="55"/>
        <v>7.37124114E-3</v>
      </c>
      <c r="K1164" t="b">
        <f t="shared" si="56"/>
        <v>1</v>
      </c>
    </row>
    <row r="1165" spans="1:11" x14ac:dyDescent="0.3">
      <c r="A1165" t="s">
        <v>14</v>
      </c>
      <c r="B1165" t="s">
        <v>13</v>
      </c>
      <c r="C1165" t="s">
        <v>56</v>
      </c>
      <c r="D1165">
        <v>255</v>
      </c>
      <c r="E1165">
        <v>6.9508893800000002E-3</v>
      </c>
      <c r="F1165">
        <v>6.5491081999999995E-4</v>
      </c>
      <c r="G1165">
        <v>1.4113105800000001E-3</v>
      </c>
      <c r="H1165">
        <v>4.8846675100000002E-3</v>
      </c>
      <c r="I1165" s="45">
        <f t="shared" si="54"/>
        <v>6.9508893800000002E-3</v>
      </c>
      <c r="J1165" s="45">
        <f t="shared" si="55"/>
        <v>6.9508889100000004E-3</v>
      </c>
      <c r="K1165" t="b">
        <f t="shared" si="56"/>
        <v>1</v>
      </c>
    </row>
    <row r="1166" spans="1:11" x14ac:dyDescent="0.3">
      <c r="A1166" t="s">
        <v>14</v>
      </c>
      <c r="B1166" t="s">
        <v>48</v>
      </c>
      <c r="C1166" t="s">
        <v>56</v>
      </c>
      <c r="D1166">
        <v>216</v>
      </c>
      <c r="E1166">
        <v>6.66629133E-3</v>
      </c>
      <c r="F1166">
        <v>6.6802745999999997E-4</v>
      </c>
      <c r="G1166">
        <v>1.3197657100000001E-3</v>
      </c>
      <c r="H1166">
        <v>4.6784977E-3</v>
      </c>
      <c r="I1166" s="45">
        <f t="shared" si="54"/>
        <v>6.66629133E-3</v>
      </c>
      <c r="J1166" s="45">
        <f t="shared" si="55"/>
        <v>6.6662908700000001E-3</v>
      </c>
      <c r="K1166" t="b">
        <f t="shared" si="56"/>
        <v>1</v>
      </c>
    </row>
    <row r="1167" spans="1:11" x14ac:dyDescent="0.3">
      <c r="A1167" t="s">
        <v>14</v>
      </c>
      <c r="B1167" t="s">
        <v>108</v>
      </c>
      <c r="C1167" t="s">
        <v>56</v>
      </c>
      <c r="D1167">
        <v>74</v>
      </c>
      <c r="E1167">
        <v>9.2207830500000004E-3</v>
      </c>
      <c r="F1167">
        <v>8.1706683999999998E-4</v>
      </c>
      <c r="G1167">
        <v>1.7503438200000001E-3</v>
      </c>
      <c r="H1167">
        <v>6.6533718899999999E-3</v>
      </c>
      <c r="I1167" s="45">
        <f t="shared" si="54"/>
        <v>9.2207830500000004E-3</v>
      </c>
      <c r="J1167" s="45">
        <f t="shared" si="55"/>
        <v>9.2207825500000007E-3</v>
      </c>
      <c r="K1167" t="b">
        <f t="shared" si="56"/>
        <v>1</v>
      </c>
    </row>
    <row r="1168" spans="1:11" x14ac:dyDescent="0.3">
      <c r="A1168" t="s">
        <v>14</v>
      </c>
      <c r="B1168" t="s">
        <v>6</v>
      </c>
      <c r="C1168" t="s">
        <v>56</v>
      </c>
      <c r="D1168">
        <v>297</v>
      </c>
      <c r="E1168">
        <v>7.7840127400000004E-3</v>
      </c>
      <c r="F1168">
        <v>9.8765407000000007E-4</v>
      </c>
      <c r="G1168">
        <v>1.70185629E-3</v>
      </c>
      <c r="H1168">
        <v>5.0945018599999996E-3</v>
      </c>
      <c r="I1168" s="45">
        <f t="shared" si="54"/>
        <v>7.7840127400000004E-3</v>
      </c>
      <c r="J1168" s="45">
        <f t="shared" si="55"/>
        <v>7.7840122199999999E-3</v>
      </c>
      <c r="K1168" t="b">
        <f t="shared" si="56"/>
        <v>1</v>
      </c>
    </row>
    <row r="1169" spans="1:11" x14ac:dyDescent="0.3">
      <c r="A1169" t="s">
        <v>14</v>
      </c>
      <c r="B1169" t="s">
        <v>47</v>
      </c>
      <c r="C1169" t="s">
        <v>57</v>
      </c>
      <c r="D1169">
        <v>942</v>
      </c>
      <c r="E1169">
        <v>6.7705259200000001E-3</v>
      </c>
      <c r="F1169">
        <v>1.2264338599999999E-3</v>
      </c>
      <c r="G1169">
        <v>1.3789978499999999E-3</v>
      </c>
      <c r="H1169">
        <v>4.1650937199999996E-3</v>
      </c>
      <c r="I1169" s="45">
        <f t="shared" si="54"/>
        <v>6.7705259200000001E-3</v>
      </c>
      <c r="J1169" s="45">
        <f t="shared" si="55"/>
        <v>6.7705254299999995E-3</v>
      </c>
      <c r="K1169" t="b">
        <f t="shared" si="56"/>
        <v>1</v>
      </c>
    </row>
    <row r="1170" spans="1:11" x14ac:dyDescent="0.3">
      <c r="A1170" t="s">
        <v>14</v>
      </c>
      <c r="B1170" t="s">
        <v>13</v>
      </c>
      <c r="C1170" t="s">
        <v>57</v>
      </c>
      <c r="D1170">
        <v>400</v>
      </c>
      <c r="E1170">
        <v>5.9176502000000001E-3</v>
      </c>
      <c r="F1170">
        <v>9.5734927999999999E-4</v>
      </c>
      <c r="G1170">
        <v>1.2011861E-3</v>
      </c>
      <c r="H1170">
        <v>3.75911434E-3</v>
      </c>
      <c r="I1170" s="45">
        <f t="shared" si="54"/>
        <v>5.9176502000000001E-3</v>
      </c>
      <c r="J1170" s="45">
        <f t="shared" si="55"/>
        <v>5.9176497199999994E-3</v>
      </c>
      <c r="K1170" t="b">
        <f t="shared" si="56"/>
        <v>1</v>
      </c>
    </row>
    <row r="1171" spans="1:11" x14ac:dyDescent="0.3">
      <c r="A1171" t="s">
        <v>14</v>
      </c>
      <c r="B1171" t="s">
        <v>48</v>
      </c>
      <c r="C1171" t="s">
        <v>57</v>
      </c>
      <c r="D1171">
        <v>225</v>
      </c>
      <c r="E1171">
        <v>6.8569442000000003E-3</v>
      </c>
      <c r="F1171">
        <v>1.39552443E-3</v>
      </c>
      <c r="G1171">
        <v>1.4195985099999999E-3</v>
      </c>
      <c r="H1171">
        <v>4.0418207400000003E-3</v>
      </c>
      <c r="I1171" s="45">
        <f t="shared" si="54"/>
        <v>6.8569442000000003E-3</v>
      </c>
      <c r="J1171" s="45">
        <f t="shared" si="55"/>
        <v>6.8569436799999998E-3</v>
      </c>
      <c r="K1171" t="b">
        <f t="shared" si="56"/>
        <v>1</v>
      </c>
    </row>
    <row r="1172" spans="1:11" x14ac:dyDescent="0.3">
      <c r="A1172" t="s">
        <v>14</v>
      </c>
      <c r="B1172" t="s">
        <v>108</v>
      </c>
      <c r="C1172" t="s">
        <v>57</v>
      </c>
      <c r="D1172">
        <v>77</v>
      </c>
      <c r="E1172">
        <v>8.9957609599999998E-3</v>
      </c>
      <c r="F1172">
        <v>1.5569382E-3</v>
      </c>
      <c r="G1172">
        <v>1.5354434699999999E-3</v>
      </c>
      <c r="H1172">
        <v>5.9033787399999996E-3</v>
      </c>
      <c r="I1172" s="45">
        <f t="shared" si="54"/>
        <v>8.9957609599999998E-3</v>
      </c>
      <c r="J1172" s="45">
        <f t="shared" si="55"/>
        <v>8.9957604099999994E-3</v>
      </c>
      <c r="K1172" t="b">
        <f t="shared" si="56"/>
        <v>1</v>
      </c>
    </row>
    <row r="1173" spans="1:11" x14ac:dyDescent="0.3">
      <c r="A1173" t="s">
        <v>14</v>
      </c>
      <c r="B1173" t="s">
        <v>6</v>
      </c>
      <c r="C1173" t="s">
        <v>57</v>
      </c>
      <c r="D1173">
        <v>240</v>
      </c>
      <c r="E1173">
        <v>7.3970387300000004E-3</v>
      </c>
      <c r="F1173">
        <v>1.4103489200000001E-3</v>
      </c>
      <c r="G1173">
        <v>1.58709467E-3</v>
      </c>
      <c r="H1173">
        <v>4.3995946599999997E-3</v>
      </c>
      <c r="I1173" s="45">
        <f t="shared" si="54"/>
        <v>7.3970387300000004E-3</v>
      </c>
      <c r="J1173" s="45">
        <f t="shared" si="55"/>
        <v>7.3970382499999997E-3</v>
      </c>
      <c r="K1173" t="b">
        <f t="shared" si="56"/>
        <v>1</v>
      </c>
    </row>
    <row r="1174" spans="1:11" x14ac:dyDescent="0.3">
      <c r="A1174" t="s">
        <v>14</v>
      </c>
      <c r="B1174" t="s">
        <v>47</v>
      </c>
      <c r="C1174" t="s">
        <v>58</v>
      </c>
      <c r="D1174">
        <v>526</v>
      </c>
      <c r="E1174">
        <v>4.5462564400000002E-3</v>
      </c>
      <c r="F1174">
        <v>8.2356333999999997E-4</v>
      </c>
      <c r="G1174">
        <v>5.6338869999999997E-4</v>
      </c>
      <c r="H1174">
        <v>3.1593039099999999E-3</v>
      </c>
      <c r="I1174" s="45">
        <f t="shared" si="54"/>
        <v>4.5462564400000002E-3</v>
      </c>
      <c r="J1174" s="45">
        <f t="shared" si="55"/>
        <v>4.5462559499999996E-3</v>
      </c>
      <c r="K1174" t="b">
        <f t="shared" si="56"/>
        <v>1</v>
      </c>
    </row>
    <row r="1175" spans="1:11" x14ac:dyDescent="0.3">
      <c r="A1175" t="s">
        <v>14</v>
      </c>
      <c r="B1175" t="s">
        <v>13</v>
      </c>
      <c r="C1175" t="s">
        <v>58</v>
      </c>
      <c r="D1175">
        <v>179</v>
      </c>
      <c r="E1175">
        <v>4.1124816500000003E-3</v>
      </c>
      <c r="F1175">
        <v>8.3915246999999998E-4</v>
      </c>
      <c r="G1175">
        <v>4.3308999E-4</v>
      </c>
      <c r="H1175">
        <v>2.8402387600000001E-3</v>
      </c>
      <c r="I1175" s="45">
        <f t="shared" si="54"/>
        <v>4.1124816500000003E-3</v>
      </c>
      <c r="J1175" s="45">
        <f t="shared" si="55"/>
        <v>4.1124812200000003E-3</v>
      </c>
      <c r="K1175" t="b">
        <f t="shared" si="56"/>
        <v>1</v>
      </c>
    </row>
    <row r="1176" spans="1:11" x14ac:dyDescent="0.3">
      <c r="A1176" t="s">
        <v>14</v>
      </c>
      <c r="B1176" t="s">
        <v>48</v>
      </c>
      <c r="C1176" t="s">
        <v>58</v>
      </c>
      <c r="D1176">
        <v>136</v>
      </c>
      <c r="E1176">
        <v>4.5371218799999998E-3</v>
      </c>
      <c r="F1176">
        <v>8.6218318000000002E-4</v>
      </c>
      <c r="G1176">
        <v>5.3096038000000003E-4</v>
      </c>
      <c r="H1176">
        <v>3.1439778500000001E-3</v>
      </c>
      <c r="I1176" s="45">
        <f t="shared" si="54"/>
        <v>4.5371218799999998E-3</v>
      </c>
      <c r="J1176" s="45">
        <f t="shared" si="55"/>
        <v>4.53712141E-3</v>
      </c>
      <c r="K1176" t="b">
        <f t="shared" si="56"/>
        <v>1</v>
      </c>
    </row>
    <row r="1177" spans="1:11" x14ac:dyDescent="0.3">
      <c r="A1177" t="s">
        <v>14</v>
      </c>
      <c r="B1177" t="s">
        <v>108</v>
      </c>
      <c r="C1177" t="s">
        <v>58</v>
      </c>
      <c r="D1177">
        <v>56</v>
      </c>
      <c r="E1177">
        <v>5.5952378299999996E-3</v>
      </c>
      <c r="F1177">
        <v>9.3729306000000004E-4</v>
      </c>
      <c r="G1177">
        <v>7.9034365E-4</v>
      </c>
      <c r="H1177">
        <v>3.8676006199999998E-3</v>
      </c>
      <c r="I1177" s="45">
        <f t="shared" si="54"/>
        <v>5.5952378299999996E-3</v>
      </c>
      <c r="J1177" s="45">
        <f t="shared" si="55"/>
        <v>5.5952373299999998E-3</v>
      </c>
      <c r="K1177" t="b">
        <f t="shared" si="56"/>
        <v>1</v>
      </c>
    </row>
    <row r="1178" spans="1:11" x14ac:dyDescent="0.3">
      <c r="A1178" t="s">
        <v>14</v>
      </c>
      <c r="B1178" t="s">
        <v>6</v>
      </c>
      <c r="C1178" t="s">
        <v>58</v>
      </c>
      <c r="D1178">
        <v>155</v>
      </c>
      <c r="E1178">
        <v>4.67622436E-3</v>
      </c>
      <c r="F1178">
        <v>7.3058515999999997E-4</v>
      </c>
      <c r="G1178">
        <v>6.6031932000000005E-4</v>
      </c>
      <c r="H1178">
        <v>3.28531934E-3</v>
      </c>
      <c r="I1178" s="45">
        <f t="shared" si="54"/>
        <v>4.67622436E-3</v>
      </c>
      <c r="J1178" s="45">
        <f t="shared" si="55"/>
        <v>4.6762238200000004E-3</v>
      </c>
      <c r="K1178" t="b">
        <f t="shared" si="56"/>
        <v>1</v>
      </c>
    </row>
    <row r="1179" spans="1:11" x14ac:dyDescent="0.3">
      <c r="A1179" t="s">
        <v>14</v>
      </c>
      <c r="B1179" t="s">
        <v>47</v>
      </c>
      <c r="C1179" t="s">
        <v>59</v>
      </c>
      <c r="D1179">
        <v>703</v>
      </c>
      <c r="E1179">
        <v>7.7040524900000001E-3</v>
      </c>
      <c r="F1179">
        <v>1.1906641099999999E-3</v>
      </c>
      <c r="G1179">
        <v>1.8453813199999999E-3</v>
      </c>
      <c r="H1179">
        <v>4.66800658E-3</v>
      </c>
      <c r="I1179" s="45">
        <f t="shared" si="54"/>
        <v>7.7040524900000001E-3</v>
      </c>
      <c r="J1179" s="45">
        <f t="shared" si="55"/>
        <v>7.7040520100000003E-3</v>
      </c>
      <c r="K1179" t="b">
        <f t="shared" si="56"/>
        <v>1</v>
      </c>
    </row>
    <row r="1180" spans="1:11" x14ac:dyDescent="0.3">
      <c r="A1180" t="s">
        <v>14</v>
      </c>
      <c r="B1180" t="s">
        <v>13</v>
      </c>
      <c r="C1180" t="s">
        <v>59</v>
      </c>
      <c r="D1180">
        <v>274</v>
      </c>
      <c r="E1180">
        <v>6.9068495799999999E-3</v>
      </c>
      <c r="F1180">
        <v>1.0841610099999999E-3</v>
      </c>
      <c r="G1180">
        <v>1.55734634E-3</v>
      </c>
      <c r="H1180">
        <v>4.2653417400000003E-3</v>
      </c>
      <c r="I1180" s="45">
        <f t="shared" si="54"/>
        <v>6.9068495799999999E-3</v>
      </c>
      <c r="J1180" s="45">
        <f t="shared" si="55"/>
        <v>6.9068490900000001E-3</v>
      </c>
      <c r="K1180" t="b">
        <f t="shared" si="56"/>
        <v>1</v>
      </c>
    </row>
    <row r="1181" spans="1:11" x14ac:dyDescent="0.3">
      <c r="A1181" t="s">
        <v>14</v>
      </c>
      <c r="B1181" t="s">
        <v>48</v>
      </c>
      <c r="C1181" t="s">
        <v>59</v>
      </c>
      <c r="D1181">
        <v>153</v>
      </c>
      <c r="E1181">
        <v>7.3612621499999998E-3</v>
      </c>
      <c r="F1181">
        <v>1.1272994499999999E-3</v>
      </c>
      <c r="G1181">
        <v>1.75449322E-3</v>
      </c>
      <c r="H1181">
        <v>4.4794690299999997E-3</v>
      </c>
      <c r="I1181" s="45">
        <f t="shared" si="54"/>
        <v>7.3612621499999998E-3</v>
      </c>
      <c r="J1181" s="45">
        <f t="shared" si="55"/>
        <v>7.3612616999999998E-3</v>
      </c>
      <c r="K1181" t="b">
        <f t="shared" si="56"/>
        <v>1</v>
      </c>
    </row>
    <row r="1182" spans="1:11" x14ac:dyDescent="0.3">
      <c r="A1182" t="s">
        <v>14</v>
      </c>
      <c r="B1182" t="s">
        <v>108</v>
      </c>
      <c r="C1182" t="s">
        <v>59</v>
      </c>
      <c r="D1182">
        <v>72</v>
      </c>
      <c r="E1182">
        <v>8.8634899600000001E-3</v>
      </c>
      <c r="F1182">
        <v>1.5343683E-3</v>
      </c>
      <c r="G1182">
        <v>2.0283562400000002E-3</v>
      </c>
      <c r="H1182">
        <v>5.3007648900000003E-3</v>
      </c>
      <c r="I1182" s="45">
        <f t="shared" ref="I1182:I1245" si="57">E1182</f>
        <v>8.8634899600000001E-3</v>
      </c>
      <c r="J1182" s="45">
        <f t="shared" ref="J1182:J1245" si="58">SUM(F1182:H1182)</f>
        <v>8.8634894299999996E-3</v>
      </c>
      <c r="K1182" t="b">
        <f t="shared" ref="K1182:K1245" si="59">ROUND(I1182,5)=ROUND(J1182,5)</f>
        <v>1</v>
      </c>
    </row>
    <row r="1183" spans="1:11" x14ac:dyDescent="0.3">
      <c r="A1183" t="s">
        <v>14</v>
      </c>
      <c r="B1183" t="s">
        <v>6</v>
      </c>
      <c r="C1183" t="s">
        <v>59</v>
      </c>
      <c r="D1183">
        <v>204</v>
      </c>
      <c r="E1183">
        <v>8.6226849599999999E-3</v>
      </c>
      <c r="F1183">
        <v>1.2599285200000001E-3</v>
      </c>
      <c r="G1183">
        <v>2.2358385200000001E-3</v>
      </c>
      <c r="H1183">
        <v>5.12691742E-3</v>
      </c>
      <c r="I1183" s="45">
        <f t="shared" si="57"/>
        <v>8.6226849599999999E-3</v>
      </c>
      <c r="J1183" s="45">
        <f t="shared" si="58"/>
        <v>8.6226844600000001E-3</v>
      </c>
      <c r="K1183" t="b">
        <f t="shared" si="59"/>
        <v>1</v>
      </c>
    </row>
    <row r="1184" spans="1:11" x14ac:dyDescent="0.3">
      <c r="A1184" t="s">
        <v>14</v>
      </c>
      <c r="B1184" t="s">
        <v>47</v>
      </c>
      <c r="C1184" t="s">
        <v>60</v>
      </c>
      <c r="D1184">
        <v>667</v>
      </c>
      <c r="E1184">
        <v>7.33112587E-3</v>
      </c>
      <c r="F1184">
        <v>5.1528030999999997E-4</v>
      </c>
      <c r="G1184">
        <v>1.6385554799999999E-3</v>
      </c>
      <c r="H1184">
        <v>5.1772895900000001E-3</v>
      </c>
      <c r="I1184" s="45">
        <f t="shared" si="57"/>
        <v>7.33112587E-3</v>
      </c>
      <c r="J1184" s="45">
        <f t="shared" si="58"/>
        <v>7.3311253800000002E-3</v>
      </c>
      <c r="K1184" t="b">
        <f t="shared" si="59"/>
        <v>1</v>
      </c>
    </row>
    <row r="1185" spans="1:11" x14ac:dyDescent="0.3">
      <c r="A1185" t="s">
        <v>14</v>
      </c>
      <c r="B1185" t="s">
        <v>13</v>
      </c>
      <c r="C1185" t="s">
        <v>60</v>
      </c>
      <c r="D1185">
        <v>270</v>
      </c>
      <c r="E1185">
        <v>6.7723334500000001E-3</v>
      </c>
      <c r="F1185">
        <v>4.7127889999999998E-4</v>
      </c>
      <c r="G1185">
        <v>1.33157554E-3</v>
      </c>
      <c r="H1185">
        <v>4.9694785E-3</v>
      </c>
      <c r="I1185" s="45">
        <f t="shared" si="57"/>
        <v>6.7723334500000001E-3</v>
      </c>
      <c r="J1185" s="45">
        <f t="shared" si="58"/>
        <v>6.7723329400000004E-3</v>
      </c>
      <c r="K1185" t="b">
        <f t="shared" si="59"/>
        <v>1</v>
      </c>
    </row>
    <row r="1186" spans="1:11" x14ac:dyDescent="0.3">
      <c r="A1186" t="s">
        <v>14</v>
      </c>
      <c r="B1186" t="s">
        <v>48</v>
      </c>
      <c r="C1186" t="s">
        <v>60</v>
      </c>
      <c r="D1186">
        <v>150</v>
      </c>
      <c r="E1186">
        <v>6.6074843199999999E-3</v>
      </c>
      <c r="F1186">
        <v>4.5794729999999999E-4</v>
      </c>
      <c r="G1186">
        <v>1.57932075E-3</v>
      </c>
      <c r="H1186">
        <v>4.5702158200000001E-3</v>
      </c>
      <c r="I1186" s="45">
        <f t="shared" si="57"/>
        <v>6.6074843199999999E-3</v>
      </c>
      <c r="J1186" s="45">
        <f t="shared" si="58"/>
        <v>6.6074838699999999E-3</v>
      </c>
      <c r="K1186" t="b">
        <f t="shared" si="59"/>
        <v>1</v>
      </c>
    </row>
    <row r="1187" spans="1:11" x14ac:dyDescent="0.3">
      <c r="A1187" t="s">
        <v>14</v>
      </c>
      <c r="B1187" t="s">
        <v>108</v>
      </c>
      <c r="C1187" t="s">
        <v>60</v>
      </c>
      <c r="D1187">
        <v>58</v>
      </c>
      <c r="E1187">
        <v>7.9188615299999997E-3</v>
      </c>
      <c r="F1187">
        <v>5.3340495999999998E-4</v>
      </c>
      <c r="G1187">
        <v>1.92448892E-3</v>
      </c>
      <c r="H1187">
        <v>5.4609672099999998E-3</v>
      </c>
      <c r="I1187" s="45">
        <f t="shared" si="57"/>
        <v>7.9188615299999997E-3</v>
      </c>
      <c r="J1187" s="45">
        <f t="shared" si="58"/>
        <v>7.9188610899999998E-3</v>
      </c>
      <c r="K1187" t="b">
        <f t="shared" si="59"/>
        <v>1</v>
      </c>
    </row>
    <row r="1188" spans="1:11" x14ac:dyDescent="0.3">
      <c r="A1188" t="s">
        <v>14</v>
      </c>
      <c r="B1188" t="s">
        <v>6</v>
      </c>
      <c r="C1188" t="s">
        <v>60</v>
      </c>
      <c r="D1188">
        <v>189</v>
      </c>
      <c r="E1188">
        <v>8.5233561099999997E-3</v>
      </c>
      <c r="F1188">
        <v>6.1807981000000002E-4</v>
      </c>
      <c r="G1188">
        <v>2.03636316E-3</v>
      </c>
      <c r="H1188">
        <v>5.8689126399999996E-3</v>
      </c>
      <c r="I1188" s="45">
        <f t="shared" si="57"/>
        <v>8.5233561099999997E-3</v>
      </c>
      <c r="J1188" s="45">
        <f t="shared" si="58"/>
        <v>8.52335561E-3</v>
      </c>
      <c r="K1188" t="b">
        <f t="shared" si="59"/>
        <v>1</v>
      </c>
    </row>
    <row r="1189" spans="1:11" x14ac:dyDescent="0.3">
      <c r="A1189" t="s">
        <v>14</v>
      </c>
      <c r="B1189" t="s">
        <v>47</v>
      </c>
      <c r="C1189" t="s">
        <v>61</v>
      </c>
      <c r="D1189">
        <v>1138</v>
      </c>
      <c r="E1189">
        <v>7.0667042599999999E-3</v>
      </c>
      <c r="F1189">
        <v>1.2418023000000001E-3</v>
      </c>
      <c r="G1189">
        <v>1.80689782E-3</v>
      </c>
      <c r="H1189">
        <v>4.01800366E-3</v>
      </c>
      <c r="I1189" s="45">
        <f t="shared" si="57"/>
        <v>7.0667042599999999E-3</v>
      </c>
      <c r="J1189" s="45">
        <f t="shared" si="58"/>
        <v>7.0667037800000001E-3</v>
      </c>
      <c r="K1189" t="b">
        <f t="shared" si="59"/>
        <v>1</v>
      </c>
    </row>
    <row r="1190" spans="1:11" x14ac:dyDescent="0.3">
      <c r="A1190" t="s">
        <v>14</v>
      </c>
      <c r="B1190" t="s">
        <v>13</v>
      </c>
      <c r="C1190" t="s">
        <v>61</v>
      </c>
      <c r="D1190">
        <v>483</v>
      </c>
      <c r="E1190">
        <v>6.5223140100000004E-3</v>
      </c>
      <c r="F1190">
        <v>1.11954581E-3</v>
      </c>
      <c r="G1190">
        <v>1.6970274E-3</v>
      </c>
      <c r="H1190">
        <v>3.7057403299999999E-3</v>
      </c>
      <c r="I1190" s="45">
        <f t="shared" si="57"/>
        <v>6.5223140100000004E-3</v>
      </c>
      <c r="J1190" s="45">
        <f t="shared" si="58"/>
        <v>6.5223135399999996E-3</v>
      </c>
      <c r="K1190" t="b">
        <f t="shared" si="59"/>
        <v>1</v>
      </c>
    </row>
    <row r="1191" spans="1:11" x14ac:dyDescent="0.3">
      <c r="A1191" t="s">
        <v>14</v>
      </c>
      <c r="B1191" t="s">
        <v>48</v>
      </c>
      <c r="C1191" t="s">
        <v>61</v>
      </c>
      <c r="D1191">
        <v>254</v>
      </c>
      <c r="E1191">
        <v>7.0621898899999999E-3</v>
      </c>
      <c r="F1191">
        <v>1.2052983099999999E-3</v>
      </c>
      <c r="G1191">
        <v>1.8661597299999999E-3</v>
      </c>
      <c r="H1191">
        <v>3.9907313900000001E-3</v>
      </c>
      <c r="I1191" s="45">
        <f t="shared" si="57"/>
        <v>7.0621898899999999E-3</v>
      </c>
      <c r="J1191" s="45">
        <f t="shared" si="58"/>
        <v>7.06218943E-3</v>
      </c>
      <c r="K1191" t="b">
        <f t="shared" si="59"/>
        <v>1</v>
      </c>
    </row>
    <row r="1192" spans="1:11" x14ac:dyDescent="0.3">
      <c r="A1192" t="s">
        <v>14</v>
      </c>
      <c r="B1192" t="s">
        <v>108</v>
      </c>
      <c r="C1192" t="s">
        <v>61</v>
      </c>
      <c r="D1192">
        <v>108</v>
      </c>
      <c r="E1192">
        <v>8.2228435499999992E-3</v>
      </c>
      <c r="F1192">
        <v>1.6528418300000001E-3</v>
      </c>
      <c r="G1192">
        <v>2.0785105000000002E-3</v>
      </c>
      <c r="H1192">
        <v>4.4914906499999999E-3</v>
      </c>
      <c r="I1192" s="45">
        <f t="shared" si="57"/>
        <v>8.2228435499999992E-3</v>
      </c>
      <c r="J1192" s="45">
        <f t="shared" si="58"/>
        <v>8.2228429800000006E-3</v>
      </c>
      <c r="K1192" t="b">
        <f t="shared" si="59"/>
        <v>1</v>
      </c>
    </row>
    <row r="1193" spans="1:11" x14ac:dyDescent="0.3">
      <c r="A1193" t="s">
        <v>14</v>
      </c>
      <c r="B1193" t="s">
        <v>6</v>
      </c>
      <c r="C1193" t="s">
        <v>61</v>
      </c>
      <c r="D1193">
        <v>293</v>
      </c>
      <c r="E1193">
        <v>7.5418718500000004E-3</v>
      </c>
      <c r="F1193">
        <v>1.3234734000000001E-3</v>
      </c>
      <c r="G1193">
        <v>1.8365248199999999E-3</v>
      </c>
      <c r="H1193">
        <v>4.3818731100000001E-3</v>
      </c>
      <c r="I1193" s="45">
        <f t="shared" si="57"/>
        <v>7.5418718500000004E-3</v>
      </c>
      <c r="J1193" s="45">
        <f t="shared" si="58"/>
        <v>7.5418713299999999E-3</v>
      </c>
      <c r="K1193" t="b">
        <f t="shared" si="59"/>
        <v>1</v>
      </c>
    </row>
    <row r="1194" spans="1:11" x14ac:dyDescent="0.3">
      <c r="A1194" t="s">
        <v>14</v>
      </c>
      <c r="B1194" t="s">
        <v>47</v>
      </c>
      <c r="C1194" t="s">
        <v>62</v>
      </c>
      <c r="D1194">
        <v>2113</v>
      </c>
      <c r="E1194">
        <v>7.1140019199999998E-3</v>
      </c>
      <c r="F1194">
        <v>1.0873875800000001E-3</v>
      </c>
      <c r="G1194">
        <v>1.71395963E-3</v>
      </c>
      <c r="H1194">
        <v>4.31265422E-3</v>
      </c>
      <c r="I1194" s="45">
        <f t="shared" si="57"/>
        <v>7.1140019199999998E-3</v>
      </c>
      <c r="J1194" s="45">
        <f t="shared" si="58"/>
        <v>7.11400143E-3</v>
      </c>
      <c r="K1194" t="b">
        <f t="shared" si="59"/>
        <v>1</v>
      </c>
    </row>
    <row r="1195" spans="1:11" x14ac:dyDescent="0.3">
      <c r="A1195" t="s">
        <v>14</v>
      </c>
      <c r="B1195" t="s">
        <v>13</v>
      </c>
      <c r="C1195" t="s">
        <v>62</v>
      </c>
      <c r="D1195">
        <v>938</v>
      </c>
      <c r="E1195">
        <v>6.2206820599999997E-3</v>
      </c>
      <c r="F1195">
        <v>1.0165316900000001E-3</v>
      </c>
      <c r="G1195">
        <v>1.53081294E-3</v>
      </c>
      <c r="H1195">
        <v>3.6733369399999998E-3</v>
      </c>
      <c r="I1195" s="45">
        <f t="shared" si="57"/>
        <v>6.2206820599999997E-3</v>
      </c>
      <c r="J1195" s="45">
        <f t="shared" si="58"/>
        <v>6.2206815699999999E-3</v>
      </c>
      <c r="K1195" t="b">
        <f t="shared" si="59"/>
        <v>1</v>
      </c>
    </row>
    <row r="1196" spans="1:11" x14ac:dyDescent="0.3">
      <c r="A1196" t="s">
        <v>14</v>
      </c>
      <c r="B1196" t="s">
        <v>48</v>
      </c>
      <c r="C1196" t="s">
        <v>62</v>
      </c>
      <c r="D1196">
        <v>473</v>
      </c>
      <c r="E1196">
        <v>7.01682499E-3</v>
      </c>
      <c r="F1196">
        <v>1.0862253799999999E-3</v>
      </c>
      <c r="G1196">
        <v>1.6643173600000001E-3</v>
      </c>
      <c r="H1196">
        <v>4.2662817599999998E-3</v>
      </c>
      <c r="I1196" s="45">
        <f t="shared" si="57"/>
        <v>7.01682499E-3</v>
      </c>
      <c r="J1196" s="45">
        <f t="shared" si="58"/>
        <v>7.0168244999999994E-3</v>
      </c>
      <c r="K1196" t="b">
        <f t="shared" si="59"/>
        <v>1</v>
      </c>
    </row>
    <row r="1197" spans="1:11" x14ac:dyDescent="0.3">
      <c r="A1197" t="s">
        <v>14</v>
      </c>
      <c r="B1197" t="s">
        <v>108</v>
      </c>
      <c r="C1197" t="s">
        <v>62</v>
      </c>
      <c r="D1197">
        <v>102</v>
      </c>
      <c r="E1197">
        <v>7.9205244399999999E-3</v>
      </c>
      <c r="F1197">
        <v>1.2317309099999999E-3</v>
      </c>
      <c r="G1197">
        <v>1.8728438E-3</v>
      </c>
      <c r="H1197">
        <v>4.8159492899999996E-3</v>
      </c>
      <c r="I1197" s="45">
        <f t="shared" si="57"/>
        <v>7.9205244399999999E-3</v>
      </c>
      <c r="J1197" s="45">
        <f t="shared" si="58"/>
        <v>7.920524E-3</v>
      </c>
      <c r="K1197" t="b">
        <f t="shared" si="59"/>
        <v>1</v>
      </c>
    </row>
    <row r="1198" spans="1:11" x14ac:dyDescent="0.3">
      <c r="A1198" t="s">
        <v>14</v>
      </c>
      <c r="B1198" t="s">
        <v>6</v>
      </c>
      <c r="C1198" t="s">
        <v>62</v>
      </c>
      <c r="D1198">
        <v>600</v>
      </c>
      <c r="E1198">
        <v>8.4500576199999997E-3</v>
      </c>
      <c r="F1198">
        <v>1.17453678E-3</v>
      </c>
      <c r="G1198">
        <v>2.0124033E-3</v>
      </c>
      <c r="H1198">
        <v>5.2631170400000002E-3</v>
      </c>
      <c r="I1198" s="45">
        <f t="shared" si="57"/>
        <v>8.4500576199999997E-3</v>
      </c>
      <c r="J1198" s="45">
        <f t="shared" si="58"/>
        <v>8.4500571199999999E-3</v>
      </c>
      <c r="K1198" t="b">
        <f t="shared" si="59"/>
        <v>1</v>
      </c>
    </row>
    <row r="1199" spans="1:11" x14ac:dyDescent="0.3">
      <c r="A1199" t="s">
        <v>14</v>
      </c>
      <c r="B1199" t="s">
        <v>47</v>
      </c>
      <c r="C1199" t="s">
        <v>63</v>
      </c>
      <c r="D1199">
        <v>1738</v>
      </c>
      <c r="E1199">
        <v>7.39621268E-3</v>
      </c>
      <c r="F1199">
        <v>1.1516068200000001E-3</v>
      </c>
      <c r="G1199">
        <v>1.7751617200000001E-3</v>
      </c>
      <c r="H1199">
        <v>4.46944367E-3</v>
      </c>
      <c r="I1199" s="45">
        <f t="shared" si="57"/>
        <v>7.39621268E-3</v>
      </c>
      <c r="J1199" s="45">
        <f t="shared" si="58"/>
        <v>7.3962122100000001E-3</v>
      </c>
      <c r="K1199" t="b">
        <f t="shared" si="59"/>
        <v>1</v>
      </c>
    </row>
    <row r="1200" spans="1:11" x14ac:dyDescent="0.3">
      <c r="A1200" t="s">
        <v>14</v>
      </c>
      <c r="B1200" t="s">
        <v>13</v>
      </c>
      <c r="C1200" t="s">
        <v>63</v>
      </c>
      <c r="D1200">
        <v>768</v>
      </c>
      <c r="E1200">
        <v>6.4853844800000001E-3</v>
      </c>
      <c r="F1200">
        <v>9.1498458000000005E-4</v>
      </c>
      <c r="G1200">
        <v>1.5365032999999999E-3</v>
      </c>
      <c r="H1200">
        <v>4.0338961199999999E-3</v>
      </c>
      <c r="I1200" s="45">
        <f t="shared" si="57"/>
        <v>6.4853844800000001E-3</v>
      </c>
      <c r="J1200" s="45">
        <f t="shared" si="58"/>
        <v>6.4853840000000003E-3</v>
      </c>
      <c r="K1200" t="b">
        <f t="shared" si="59"/>
        <v>1</v>
      </c>
    </row>
    <row r="1201" spans="1:11" x14ac:dyDescent="0.3">
      <c r="A1201" t="s">
        <v>14</v>
      </c>
      <c r="B1201" t="s">
        <v>48</v>
      </c>
      <c r="C1201" t="s">
        <v>63</v>
      </c>
      <c r="D1201">
        <v>408</v>
      </c>
      <c r="E1201">
        <v>7.1558696299999997E-3</v>
      </c>
      <c r="F1201">
        <v>1.1240749800000001E-3</v>
      </c>
      <c r="G1201">
        <v>1.7242247700000001E-3</v>
      </c>
      <c r="H1201">
        <v>4.3075694299999998E-3</v>
      </c>
      <c r="I1201" s="45">
        <f t="shared" si="57"/>
        <v>7.1558696299999997E-3</v>
      </c>
      <c r="J1201" s="45">
        <f t="shared" si="58"/>
        <v>7.1558691799999997E-3</v>
      </c>
      <c r="K1201" t="b">
        <f t="shared" si="59"/>
        <v>1</v>
      </c>
    </row>
    <row r="1202" spans="1:11" x14ac:dyDescent="0.3">
      <c r="A1202" t="s">
        <v>14</v>
      </c>
      <c r="B1202" t="s">
        <v>108</v>
      </c>
      <c r="C1202" t="s">
        <v>63</v>
      </c>
      <c r="D1202">
        <v>140</v>
      </c>
      <c r="E1202">
        <v>9.9871029199999992E-3</v>
      </c>
      <c r="F1202">
        <v>1.6838622E-3</v>
      </c>
      <c r="G1202">
        <v>2.2502477699999999E-3</v>
      </c>
      <c r="H1202">
        <v>6.0529924999999998E-3</v>
      </c>
      <c r="I1202" s="45">
        <f t="shared" si="57"/>
        <v>9.9871029199999992E-3</v>
      </c>
      <c r="J1202" s="45">
        <f t="shared" si="58"/>
        <v>9.9871024700000002E-3</v>
      </c>
      <c r="K1202" t="b">
        <f t="shared" si="59"/>
        <v>1</v>
      </c>
    </row>
    <row r="1203" spans="1:11" x14ac:dyDescent="0.3">
      <c r="A1203" t="s">
        <v>14</v>
      </c>
      <c r="B1203" t="s">
        <v>6</v>
      </c>
      <c r="C1203" t="s">
        <v>63</v>
      </c>
      <c r="D1203">
        <v>422</v>
      </c>
      <c r="E1203">
        <v>8.4266662099999994E-3</v>
      </c>
      <c r="F1203">
        <v>1.43227772E-3</v>
      </c>
      <c r="G1203">
        <v>2.1011330200000002E-3</v>
      </c>
      <c r="H1203">
        <v>4.89325499E-3</v>
      </c>
      <c r="I1203" s="45">
        <f t="shared" si="57"/>
        <v>8.4266662099999994E-3</v>
      </c>
      <c r="J1203" s="45">
        <f t="shared" si="58"/>
        <v>8.4266657300000013E-3</v>
      </c>
      <c r="K1203" t="b">
        <f t="shared" si="59"/>
        <v>1</v>
      </c>
    </row>
    <row r="1204" spans="1:11" x14ac:dyDescent="0.3">
      <c r="A1204" t="s">
        <v>14</v>
      </c>
      <c r="B1204" t="s">
        <v>47</v>
      </c>
      <c r="C1204" t="s">
        <v>64</v>
      </c>
      <c r="D1204">
        <v>828</v>
      </c>
      <c r="E1204">
        <v>6.1734263500000004E-3</v>
      </c>
      <c r="F1204">
        <v>8.7045959E-4</v>
      </c>
      <c r="G1204">
        <v>1.26172761E-3</v>
      </c>
      <c r="H1204">
        <v>4.0412386899999998E-3</v>
      </c>
      <c r="I1204" s="45">
        <f t="shared" si="57"/>
        <v>6.1734263500000004E-3</v>
      </c>
      <c r="J1204" s="45">
        <f t="shared" si="58"/>
        <v>6.1734258899999997E-3</v>
      </c>
      <c r="K1204" t="b">
        <f t="shared" si="59"/>
        <v>1</v>
      </c>
    </row>
    <row r="1205" spans="1:11" x14ac:dyDescent="0.3">
      <c r="A1205" t="s">
        <v>14</v>
      </c>
      <c r="B1205" t="s">
        <v>13</v>
      </c>
      <c r="C1205" t="s">
        <v>64</v>
      </c>
      <c r="D1205">
        <v>281</v>
      </c>
      <c r="E1205">
        <v>5.5536194400000001E-3</v>
      </c>
      <c r="F1205">
        <v>6.6408801000000003E-4</v>
      </c>
      <c r="G1205">
        <v>1.09821876E-3</v>
      </c>
      <c r="H1205">
        <v>3.7913121999999999E-3</v>
      </c>
      <c r="I1205" s="45">
        <f t="shared" si="57"/>
        <v>5.5536194400000001E-3</v>
      </c>
      <c r="J1205" s="45">
        <f t="shared" si="58"/>
        <v>5.5536189700000002E-3</v>
      </c>
      <c r="K1205" t="b">
        <f t="shared" si="59"/>
        <v>1</v>
      </c>
    </row>
    <row r="1206" spans="1:11" x14ac:dyDescent="0.3">
      <c r="A1206" t="s">
        <v>14</v>
      </c>
      <c r="B1206" t="s">
        <v>48</v>
      </c>
      <c r="C1206" t="s">
        <v>64</v>
      </c>
      <c r="D1206">
        <v>219</v>
      </c>
      <c r="E1206">
        <v>5.8641972800000004E-3</v>
      </c>
      <c r="F1206">
        <v>8.0157044000000002E-4</v>
      </c>
      <c r="G1206">
        <v>1.25406921E-3</v>
      </c>
      <c r="H1206">
        <v>3.8085571699999999E-3</v>
      </c>
      <c r="I1206" s="45">
        <f t="shared" si="57"/>
        <v>5.8641972800000004E-3</v>
      </c>
      <c r="J1206" s="45">
        <f t="shared" si="58"/>
        <v>5.8641968200000005E-3</v>
      </c>
      <c r="K1206" t="b">
        <f t="shared" si="59"/>
        <v>1</v>
      </c>
    </row>
    <row r="1207" spans="1:11" x14ac:dyDescent="0.3">
      <c r="A1207" t="s">
        <v>14</v>
      </c>
      <c r="B1207" t="s">
        <v>108</v>
      </c>
      <c r="C1207" t="s">
        <v>64</v>
      </c>
      <c r="D1207">
        <v>74</v>
      </c>
      <c r="E1207">
        <v>8.5100723199999992E-3</v>
      </c>
      <c r="F1207">
        <v>1.5104164400000001E-3</v>
      </c>
      <c r="G1207">
        <v>1.6039474199999999E-3</v>
      </c>
      <c r="H1207">
        <v>5.3957079600000001E-3</v>
      </c>
      <c r="I1207" s="45">
        <f t="shared" si="57"/>
        <v>8.5100723199999992E-3</v>
      </c>
      <c r="J1207" s="45">
        <f t="shared" si="58"/>
        <v>8.5100718199999995E-3</v>
      </c>
      <c r="K1207" t="b">
        <f t="shared" si="59"/>
        <v>1</v>
      </c>
    </row>
    <row r="1208" spans="1:11" x14ac:dyDescent="0.3">
      <c r="A1208" t="s">
        <v>14</v>
      </c>
      <c r="B1208" t="s">
        <v>6</v>
      </c>
      <c r="C1208" t="s">
        <v>64</v>
      </c>
      <c r="D1208">
        <v>254</v>
      </c>
      <c r="E1208">
        <v>6.4449818999999997E-3</v>
      </c>
      <c r="F1208">
        <v>9.7172074E-4</v>
      </c>
      <c r="G1208">
        <v>1.3495185799999999E-3</v>
      </c>
      <c r="H1208">
        <v>4.1237421200000001E-3</v>
      </c>
      <c r="I1208" s="45">
        <f t="shared" si="57"/>
        <v>6.4449818999999997E-3</v>
      </c>
      <c r="J1208" s="45">
        <f t="shared" si="58"/>
        <v>6.4449814399999998E-3</v>
      </c>
      <c r="K1208" t="b">
        <f t="shared" si="59"/>
        <v>1</v>
      </c>
    </row>
    <row r="1209" spans="1:11" x14ac:dyDescent="0.3">
      <c r="A1209" t="s">
        <v>14</v>
      </c>
      <c r="B1209" t="s">
        <v>47</v>
      </c>
      <c r="C1209" t="s">
        <v>65</v>
      </c>
      <c r="D1209">
        <v>1123</v>
      </c>
      <c r="E1209">
        <v>5.5414458699999999E-3</v>
      </c>
      <c r="F1209">
        <v>4.5691287000000001E-4</v>
      </c>
      <c r="G1209">
        <v>1.36764718E-3</v>
      </c>
      <c r="H1209">
        <v>3.71688533E-3</v>
      </c>
      <c r="I1209" s="45">
        <f t="shared" si="57"/>
        <v>5.5414458699999999E-3</v>
      </c>
      <c r="J1209" s="45">
        <f t="shared" si="58"/>
        <v>5.5414453800000001E-3</v>
      </c>
      <c r="K1209" t="b">
        <f t="shared" si="59"/>
        <v>1</v>
      </c>
    </row>
    <row r="1210" spans="1:11" x14ac:dyDescent="0.3">
      <c r="A1210" t="s">
        <v>14</v>
      </c>
      <c r="B1210" t="s">
        <v>13</v>
      </c>
      <c r="C1210" t="s">
        <v>65</v>
      </c>
      <c r="D1210">
        <v>590</v>
      </c>
      <c r="E1210">
        <v>5.1739051299999998E-3</v>
      </c>
      <c r="F1210">
        <v>4.3283088E-4</v>
      </c>
      <c r="G1210">
        <v>1.2591020699999999E-3</v>
      </c>
      <c r="H1210">
        <v>3.4819716699999999E-3</v>
      </c>
      <c r="I1210" s="45">
        <f t="shared" si="57"/>
        <v>5.1739051299999998E-3</v>
      </c>
      <c r="J1210" s="45">
        <f t="shared" si="58"/>
        <v>5.1739046199999993E-3</v>
      </c>
      <c r="K1210" t="b">
        <f t="shared" si="59"/>
        <v>1</v>
      </c>
    </row>
    <row r="1211" spans="1:11" x14ac:dyDescent="0.3">
      <c r="A1211" t="s">
        <v>14</v>
      </c>
      <c r="B1211" t="s">
        <v>48</v>
      </c>
      <c r="C1211" t="s">
        <v>65</v>
      </c>
      <c r="D1211">
        <v>235</v>
      </c>
      <c r="E1211">
        <v>5.5460990400000004E-3</v>
      </c>
      <c r="F1211">
        <v>4.5803758000000002E-4</v>
      </c>
      <c r="G1211">
        <v>1.3861798199999999E-3</v>
      </c>
      <c r="H1211">
        <v>3.70188115E-3</v>
      </c>
      <c r="I1211" s="45">
        <f t="shared" si="57"/>
        <v>5.5460990400000004E-3</v>
      </c>
      <c r="J1211" s="45">
        <f t="shared" si="58"/>
        <v>5.5460985499999997E-3</v>
      </c>
      <c r="K1211" t="b">
        <f t="shared" si="59"/>
        <v>1</v>
      </c>
    </row>
    <row r="1212" spans="1:11" x14ac:dyDescent="0.3">
      <c r="A1212" t="s">
        <v>14</v>
      </c>
      <c r="B1212" t="s">
        <v>108</v>
      </c>
      <c r="C1212" t="s">
        <v>65</v>
      </c>
      <c r="D1212">
        <v>91</v>
      </c>
      <c r="E1212">
        <v>6.5407506699999996E-3</v>
      </c>
      <c r="F1212">
        <v>6.2296476000000005E-4</v>
      </c>
      <c r="G1212">
        <v>1.5867926000000001E-3</v>
      </c>
      <c r="H1212">
        <v>4.3309928499999997E-3</v>
      </c>
      <c r="I1212" s="45">
        <f t="shared" si="57"/>
        <v>6.5407506699999996E-3</v>
      </c>
      <c r="J1212" s="45">
        <f t="shared" si="58"/>
        <v>6.5407502099999997E-3</v>
      </c>
      <c r="K1212" t="b">
        <f t="shared" si="59"/>
        <v>1</v>
      </c>
    </row>
    <row r="1213" spans="1:11" x14ac:dyDescent="0.3">
      <c r="A1213" t="s">
        <v>14</v>
      </c>
      <c r="B1213" t="s">
        <v>6</v>
      </c>
      <c r="C1213" t="s">
        <v>65</v>
      </c>
      <c r="D1213">
        <v>207</v>
      </c>
      <c r="E1213">
        <v>6.14443527E-3</v>
      </c>
      <c r="F1213">
        <v>4.5127684000000003E-4</v>
      </c>
      <c r="G1213">
        <v>1.55964817E-3</v>
      </c>
      <c r="H1213">
        <v>4.13350978E-3</v>
      </c>
      <c r="I1213" s="45">
        <f t="shared" si="57"/>
        <v>6.14443527E-3</v>
      </c>
      <c r="J1213" s="45">
        <f t="shared" si="58"/>
        <v>6.1444347900000001E-3</v>
      </c>
      <c r="K1213" t="b">
        <f t="shared" si="59"/>
        <v>1</v>
      </c>
    </row>
    <row r="1214" spans="1:11" x14ac:dyDescent="0.3">
      <c r="A1214" t="s">
        <v>14</v>
      </c>
      <c r="B1214" t="s">
        <v>47</v>
      </c>
      <c r="C1214" t="s">
        <v>66</v>
      </c>
      <c r="D1214">
        <v>2046</v>
      </c>
      <c r="E1214">
        <v>6.46494038E-3</v>
      </c>
      <c r="F1214">
        <v>8.1766905000000005E-4</v>
      </c>
      <c r="G1214">
        <v>1.8640649300000001E-3</v>
      </c>
      <c r="H1214">
        <v>3.7832059300000002E-3</v>
      </c>
      <c r="I1214" s="45">
        <f t="shared" si="57"/>
        <v>6.46494038E-3</v>
      </c>
      <c r="J1214" s="45">
        <f t="shared" si="58"/>
        <v>6.4649399100000001E-3</v>
      </c>
      <c r="K1214" t="b">
        <f t="shared" si="59"/>
        <v>1</v>
      </c>
    </row>
    <row r="1215" spans="1:11" x14ac:dyDescent="0.3">
      <c r="A1215" t="s">
        <v>14</v>
      </c>
      <c r="B1215" t="s">
        <v>13</v>
      </c>
      <c r="C1215" t="s">
        <v>66</v>
      </c>
      <c r="D1215">
        <v>895</v>
      </c>
      <c r="E1215">
        <v>5.79912815E-3</v>
      </c>
      <c r="F1215">
        <v>7.0535875000000004E-4</v>
      </c>
      <c r="G1215">
        <v>1.6834908799999999E-3</v>
      </c>
      <c r="H1215">
        <v>3.4102780599999999E-3</v>
      </c>
      <c r="I1215" s="45">
        <f t="shared" si="57"/>
        <v>5.79912815E-3</v>
      </c>
      <c r="J1215" s="45">
        <f t="shared" si="58"/>
        <v>5.7991276899999993E-3</v>
      </c>
      <c r="K1215" t="b">
        <f t="shared" si="59"/>
        <v>1</v>
      </c>
    </row>
    <row r="1216" spans="1:11" x14ac:dyDescent="0.3">
      <c r="A1216" t="s">
        <v>14</v>
      </c>
      <c r="B1216" t="s">
        <v>48</v>
      </c>
      <c r="C1216" t="s">
        <v>66</v>
      </c>
      <c r="D1216">
        <v>371</v>
      </c>
      <c r="E1216">
        <v>6.0988816499999996E-3</v>
      </c>
      <c r="F1216">
        <v>8.0700284000000003E-4</v>
      </c>
      <c r="G1216">
        <v>1.8389048699999999E-3</v>
      </c>
      <c r="H1216">
        <v>3.4529734600000001E-3</v>
      </c>
      <c r="I1216" s="45">
        <f t="shared" si="57"/>
        <v>6.0988816499999996E-3</v>
      </c>
      <c r="J1216" s="45">
        <f t="shared" si="58"/>
        <v>6.0988811700000006E-3</v>
      </c>
      <c r="K1216" t="b">
        <f t="shared" si="59"/>
        <v>1</v>
      </c>
    </row>
    <row r="1217" spans="1:11" x14ac:dyDescent="0.3">
      <c r="A1217" t="s">
        <v>14</v>
      </c>
      <c r="B1217" t="s">
        <v>108</v>
      </c>
      <c r="C1217" t="s">
        <v>66</v>
      </c>
      <c r="D1217">
        <v>234</v>
      </c>
      <c r="E1217">
        <v>7.6984901799999998E-3</v>
      </c>
      <c r="F1217">
        <v>1.0019485500000001E-3</v>
      </c>
      <c r="G1217">
        <v>2.1437260500000001E-3</v>
      </c>
      <c r="H1217">
        <v>4.5528151600000002E-3</v>
      </c>
      <c r="I1217" s="45">
        <f t="shared" si="57"/>
        <v>7.6984901799999998E-3</v>
      </c>
      <c r="J1217" s="45">
        <f t="shared" si="58"/>
        <v>7.6984897600000006E-3</v>
      </c>
      <c r="K1217" t="b">
        <f t="shared" si="59"/>
        <v>1</v>
      </c>
    </row>
    <row r="1218" spans="1:11" x14ac:dyDescent="0.3">
      <c r="A1218" t="s">
        <v>14</v>
      </c>
      <c r="B1218" t="s">
        <v>6</v>
      </c>
      <c r="C1218" t="s">
        <v>66</v>
      </c>
      <c r="D1218">
        <v>546</v>
      </c>
      <c r="E1218">
        <v>7.2764039099999997E-3</v>
      </c>
      <c r="F1218">
        <v>9.3003808000000001E-4</v>
      </c>
      <c r="G1218">
        <v>2.0573020299999999E-3</v>
      </c>
      <c r="H1218">
        <v>4.2890633199999997E-3</v>
      </c>
      <c r="I1218" s="45">
        <f t="shared" si="57"/>
        <v>7.2764039099999997E-3</v>
      </c>
      <c r="J1218" s="45">
        <f t="shared" si="58"/>
        <v>7.2764034299999999E-3</v>
      </c>
      <c r="K1218" t="b">
        <f t="shared" si="59"/>
        <v>1</v>
      </c>
    </row>
    <row r="1219" spans="1:11" x14ac:dyDescent="0.3">
      <c r="A1219" t="s">
        <v>14</v>
      </c>
      <c r="B1219" t="s">
        <v>47</v>
      </c>
      <c r="C1219" t="s">
        <v>67</v>
      </c>
      <c r="D1219">
        <v>735</v>
      </c>
      <c r="E1219">
        <v>7.0682316800000002E-3</v>
      </c>
      <c r="F1219">
        <v>1.16644596E-3</v>
      </c>
      <c r="G1219">
        <v>1.7101282500000001E-3</v>
      </c>
      <c r="H1219">
        <v>4.1916569799999998E-3</v>
      </c>
      <c r="I1219" s="45">
        <f t="shared" si="57"/>
        <v>7.0682316800000002E-3</v>
      </c>
      <c r="J1219" s="45">
        <f t="shared" si="58"/>
        <v>7.0682311899999996E-3</v>
      </c>
      <c r="K1219" t="b">
        <f t="shared" si="59"/>
        <v>1</v>
      </c>
    </row>
    <row r="1220" spans="1:11" x14ac:dyDescent="0.3">
      <c r="A1220" t="s">
        <v>14</v>
      </c>
      <c r="B1220" t="s">
        <v>13</v>
      </c>
      <c r="C1220" t="s">
        <v>67</v>
      </c>
      <c r="D1220">
        <v>331</v>
      </c>
      <c r="E1220">
        <v>6.7850996200000003E-3</v>
      </c>
      <c r="F1220">
        <v>1.1158663699999999E-3</v>
      </c>
      <c r="G1220">
        <v>1.6805133499999999E-3</v>
      </c>
      <c r="H1220">
        <v>3.98871942E-3</v>
      </c>
      <c r="I1220" s="45">
        <f t="shared" si="57"/>
        <v>6.7850996200000003E-3</v>
      </c>
      <c r="J1220" s="45">
        <f t="shared" si="58"/>
        <v>6.7850991399999996E-3</v>
      </c>
      <c r="K1220" t="b">
        <f t="shared" si="59"/>
        <v>1</v>
      </c>
    </row>
    <row r="1221" spans="1:11" x14ac:dyDescent="0.3">
      <c r="A1221" t="s">
        <v>14</v>
      </c>
      <c r="B1221" t="s">
        <v>48</v>
      </c>
      <c r="C1221" t="s">
        <v>67</v>
      </c>
      <c r="D1221">
        <v>167</v>
      </c>
      <c r="E1221">
        <v>6.8701483599999998E-3</v>
      </c>
      <c r="F1221">
        <v>1.1888720100000001E-3</v>
      </c>
      <c r="G1221">
        <v>1.7090123000000001E-3</v>
      </c>
      <c r="H1221">
        <v>3.9722635599999997E-3</v>
      </c>
      <c r="I1221" s="45">
        <f t="shared" si="57"/>
        <v>6.8701483599999998E-3</v>
      </c>
      <c r="J1221" s="45">
        <f t="shared" si="58"/>
        <v>6.8701478700000001E-3</v>
      </c>
      <c r="K1221" t="b">
        <f t="shared" si="59"/>
        <v>1</v>
      </c>
    </row>
    <row r="1222" spans="1:11" x14ac:dyDescent="0.3">
      <c r="A1222" t="s">
        <v>14</v>
      </c>
      <c r="B1222" t="s">
        <v>108</v>
      </c>
      <c r="C1222" t="s">
        <v>67</v>
      </c>
      <c r="D1222">
        <v>55</v>
      </c>
      <c r="E1222">
        <v>7.3253364699999999E-3</v>
      </c>
      <c r="F1222">
        <v>1.1134256999999999E-3</v>
      </c>
      <c r="G1222">
        <v>1.8762624E-3</v>
      </c>
      <c r="H1222">
        <v>4.3356478899999997E-3</v>
      </c>
      <c r="I1222" s="45">
        <f t="shared" si="57"/>
        <v>7.3253364699999999E-3</v>
      </c>
      <c r="J1222" s="45">
        <f t="shared" si="58"/>
        <v>7.3253359899999992E-3</v>
      </c>
      <c r="K1222" t="b">
        <f t="shared" si="59"/>
        <v>1</v>
      </c>
    </row>
    <row r="1223" spans="1:11" x14ac:dyDescent="0.3">
      <c r="A1223" t="s">
        <v>14</v>
      </c>
      <c r="B1223" t="s">
        <v>6</v>
      </c>
      <c r="C1223" t="s">
        <v>67</v>
      </c>
      <c r="D1223">
        <v>182</v>
      </c>
      <c r="E1223">
        <v>7.6872199200000001E-3</v>
      </c>
      <c r="F1223">
        <v>1.25387897E-3</v>
      </c>
      <c r="G1223">
        <v>1.7148069400000001E-3</v>
      </c>
      <c r="H1223">
        <v>4.71853355E-3</v>
      </c>
      <c r="I1223" s="45">
        <f t="shared" si="57"/>
        <v>7.6872199200000001E-3</v>
      </c>
      <c r="J1223" s="45">
        <f t="shared" si="58"/>
        <v>7.6872194600000002E-3</v>
      </c>
      <c r="K1223" t="b">
        <f t="shared" si="59"/>
        <v>1</v>
      </c>
    </row>
    <row r="1224" spans="1:11" x14ac:dyDescent="0.3">
      <c r="A1224" t="s">
        <v>14</v>
      </c>
      <c r="B1224" t="s">
        <v>47</v>
      </c>
      <c r="C1224" t="s">
        <v>68</v>
      </c>
      <c r="D1224">
        <v>10027</v>
      </c>
      <c r="E1224">
        <v>4.7485421200000001E-3</v>
      </c>
      <c r="F1224">
        <v>9.6648630999999997E-4</v>
      </c>
      <c r="G1224">
        <v>7.5685670999999996E-4</v>
      </c>
      <c r="H1224">
        <v>3.0251986199999999E-3</v>
      </c>
      <c r="I1224" s="45">
        <f t="shared" si="57"/>
        <v>4.7485421200000001E-3</v>
      </c>
      <c r="J1224" s="45">
        <f t="shared" si="58"/>
        <v>4.7485416399999994E-3</v>
      </c>
      <c r="K1224" t="b">
        <f t="shared" si="59"/>
        <v>1</v>
      </c>
    </row>
    <row r="1225" spans="1:11" x14ac:dyDescent="0.3">
      <c r="A1225" t="s">
        <v>14</v>
      </c>
      <c r="B1225" t="s">
        <v>13</v>
      </c>
      <c r="C1225" t="s">
        <v>68</v>
      </c>
      <c r="D1225">
        <v>5624</v>
      </c>
      <c r="E1225">
        <v>4.5669145399999996E-3</v>
      </c>
      <c r="F1225">
        <v>9.0192348000000004E-4</v>
      </c>
      <c r="G1225">
        <v>7.1957624E-4</v>
      </c>
      <c r="H1225">
        <v>2.9454143399999999E-3</v>
      </c>
      <c r="I1225" s="45">
        <f t="shared" si="57"/>
        <v>4.5669145399999996E-3</v>
      </c>
      <c r="J1225" s="45">
        <f t="shared" si="58"/>
        <v>4.5669140599999998E-3</v>
      </c>
      <c r="K1225" t="b">
        <f t="shared" si="59"/>
        <v>1</v>
      </c>
    </row>
    <row r="1226" spans="1:11" x14ac:dyDescent="0.3">
      <c r="A1226" t="s">
        <v>14</v>
      </c>
      <c r="B1226" t="s">
        <v>48</v>
      </c>
      <c r="C1226" t="s">
        <v>68</v>
      </c>
      <c r="D1226">
        <v>2398</v>
      </c>
      <c r="E1226">
        <v>4.64181644E-3</v>
      </c>
      <c r="F1226">
        <v>1.0173695600000001E-3</v>
      </c>
      <c r="G1226">
        <v>7.4699570999999995E-4</v>
      </c>
      <c r="H1226">
        <v>2.87745068E-3</v>
      </c>
      <c r="I1226" s="45">
        <f t="shared" si="57"/>
        <v>4.64181644E-3</v>
      </c>
      <c r="J1226" s="45">
        <f t="shared" si="58"/>
        <v>4.6418159500000002E-3</v>
      </c>
      <c r="K1226" t="b">
        <f t="shared" si="59"/>
        <v>1</v>
      </c>
    </row>
    <row r="1227" spans="1:11" x14ac:dyDescent="0.3">
      <c r="A1227" t="s">
        <v>14</v>
      </c>
      <c r="B1227" t="s">
        <v>108</v>
      </c>
      <c r="C1227" t="s">
        <v>68</v>
      </c>
      <c r="D1227">
        <v>497</v>
      </c>
      <c r="E1227">
        <v>5.4621476499999997E-3</v>
      </c>
      <c r="F1227">
        <v>1.23628319E-3</v>
      </c>
      <c r="G1227">
        <v>7.9141490999999999E-4</v>
      </c>
      <c r="H1227">
        <v>3.4344490399999998E-3</v>
      </c>
      <c r="I1227" s="45">
        <f t="shared" si="57"/>
        <v>5.4621476499999997E-3</v>
      </c>
      <c r="J1227" s="45">
        <f t="shared" si="58"/>
        <v>5.46214714E-3</v>
      </c>
      <c r="K1227" t="b">
        <f t="shared" si="59"/>
        <v>1</v>
      </c>
    </row>
    <row r="1228" spans="1:11" x14ac:dyDescent="0.3">
      <c r="A1228" t="s">
        <v>14</v>
      </c>
      <c r="B1228" t="s">
        <v>6</v>
      </c>
      <c r="C1228" t="s">
        <v>68</v>
      </c>
      <c r="D1228">
        <v>1508</v>
      </c>
      <c r="E1228">
        <v>5.36043852E-3</v>
      </c>
      <c r="F1228">
        <v>1.03743744E-3</v>
      </c>
      <c r="G1228">
        <v>9.0018333999999998E-4</v>
      </c>
      <c r="H1228">
        <v>3.4228172700000001E-3</v>
      </c>
      <c r="I1228" s="45">
        <f t="shared" si="57"/>
        <v>5.36043852E-3</v>
      </c>
      <c r="J1228" s="45">
        <f t="shared" si="58"/>
        <v>5.3604380500000002E-3</v>
      </c>
      <c r="K1228" t="b">
        <f t="shared" si="59"/>
        <v>1</v>
      </c>
    </row>
    <row r="1229" spans="1:11" x14ac:dyDescent="0.3">
      <c r="A1229" t="s">
        <v>14</v>
      </c>
      <c r="B1229" t="s">
        <v>47</v>
      </c>
      <c r="C1229" t="s">
        <v>69</v>
      </c>
      <c r="D1229">
        <v>4392</v>
      </c>
      <c r="E1229">
        <v>5.1223839999999998E-3</v>
      </c>
      <c r="F1229">
        <v>1.1475512800000001E-3</v>
      </c>
      <c r="G1229">
        <v>7.1269075999999998E-4</v>
      </c>
      <c r="H1229">
        <v>3.2621414699999999E-3</v>
      </c>
      <c r="I1229" s="45">
        <f t="shared" si="57"/>
        <v>5.1223839999999998E-3</v>
      </c>
      <c r="J1229" s="45">
        <f t="shared" si="58"/>
        <v>5.12238351E-3</v>
      </c>
      <c r="K1229" t="b">
        <f t="shared" si="59"/>
        <v>1</v>
      </c>
    </row>
    <row r="1230" spans="1:11" x14ac:dyDescent="0.3">
      <c r="A1230" t="s">
        <v>14</v>
      </c>
      <c r="B1230" t="s">
        <v>13</v>
      </c>
      <c r="C1230" t="s">
        <v>69</v>
      </c>
      <c r="D1230">
        <v>2331</v>
      </c>
      <c r="E1230">
        <v>4.7965224799999999E-3</v>
      </c>
      <c r="F1230">
        <v>1.0291539099999999E-3</v>
      </c>
      <c r="G1230">
        <v>6.372789E-4</v>
      </c>
      <c r="H1230">
        <v>3.1300891700000001E-3</v>
      </c>
      <c r="I1230" s="45">
        <f t="shared" si="57"/>
        <v>4.7965224799999999E-3</v>
      </c>
      <c r="J1230" s="45">
        <f t="shared" si="58"/>
        <v>4.7965219800000002E-3</v>
      </c>
      <c r="K1230" t="b">
        <f t="shared" si="59"/>
        <v>1</v>
      </c>
    </row>
    <row r="1231" spans="1:11" x14ac:dyDescent="0.3">
      <c r="A1231" t="s">
        <v>14</v>
      </c>
      <c r="B1231" t="s">
        <v>48</v>
      </c>
      <c r="C1231" t="s">
        <v>69</v>
      </c>
      <c r="D1231">
        <v>976</v>
      </c>
      <c r="E1231">
        <v>5.1431340600000004E-3</v>
      </c>
      <c r="F1231">
        <v>1.25240708E-3</v>
      </c>
      <c r="G1231">
        <v>7.2031985000000005E-4</v>
      </c>
      <c r="H1231">
        <v>3.1704066600000001E-3</v>
      </c>
      <c r="I1231" s="45">
        <f t="shared" si="57"/>
        <v>5.1431340600000004E-3</v>
      </c>
      <c r="J1231" s="45">
        <f t="shared" si="58"/>
        <v>5.1431335899999996E-3</v>
      </c>
      <c r="K1231" t="b">
        <f t="shared" si="59"/>
        <v>1</v>
      </c>
    </row>
    <row r="1232" spans="1:11" x14ac:dyDescent="0.3">
      <c r="A1232" t="s">
        <v>14</v>
      </c>
      <c r="B1232" t="s">
        <v>108</v>
      </c>
      <c r="C1232" t="s">
        <v>69</v>
      </c>
      <c r="D1232">
        <v>284</v>
      </c>
      <c r="E1232">
        <v>6.00947093E-3</v>
      </c>
      <c r="F1232">
        <v>1.4772021E-3</v>
      </c>
      <c r="G1232">
        <v>8.2864639999999997E-4</v>
      </c>
      <c r="H1232">
        <v>3.7036219499999999E-3</v>
      </c>
      <c r="I1232" s="45">
        <f t="shared" si="57"/>
        <v>6.00947093E-3</v>
      </c>
      <c r="J1232" s="45">
        <f t="shared" si="58"/>
        <v>6.0094704500000002E-3</v>
      </c>
      <c r="K1232" t="b">
        <f t="shared" si="59"/>
        <v>1</v>
      </c>
    </row>
    <row r="1233" spans="1:11" x14ac:dyDescent="0.3">
      <c r="A1233" t="s">
        <v>14</v>
      </c>
      <c r="B1233" t="s">
        <v>6</v>
      </c>
      <c r="C1233" t="s">
        <v>69</v>
      </c>
      <c r="D1233">
        <v>801</v>
      </c>
      <c r="E1233">
        <v>5.7308714700000001E-3</v>
      </c>
      <c r="F1233">
        <v>1.2474566500000001E-3</v>
      </c>
      <c r="G1233">
        <v>8.8173901000000005E-4</v>
      </c>
      <c r="H1233">
        <v>3.60167532E-3</v>
      </c>
      <c r="I1233" s="45">
        <f t="shared" si="57"/>
        <v>5.7308714700000001E-3</v>
      </c>
      <c r="J1233" s="45">
        <f t="shared" si="58"/>
        <v>5.7308709800000003E-3</v>
      </c>
      <c r="K1233" t="b">
        <f t="shared" si="59"/>
        <v>1</v>
      </c>
    </row>
    <row r="1234" spans="1:11" x14ac:dyDescent="0.3">
      <c r="A1234" t="s">
        <v>14</v>
      </c>
      <c r="B1234" t="s">
        <v>47</v>
      </c>
      <c r="C1234" t="s">
        <v>70</v>
      </c>
      <c r="D1234">
        <v>1905</v>
      </c>
      <c r="E1234">
        <v>6.3463774700000001E-3</v>
      </c>
      <c r="F1234">
        <v>1.26813552E-3</v>
      </c>
      <c r="G1234">
        <v>1.2270278099999999E-3</v>
      </c>
      <c r="H1234">
        <v>3.85121367E-3</v>
      </c>
      <c r="I1234" s="45">
        <f t="shared" si="57"/>
        <v>6.3463774700000001E-3</v>
      </c>
      <c r="J1234" s="45">
        <f t="shared" si="58"/>
        <v>6.3463770000000003E-3</v>
      </c>
      <c r="K1234" t="b">
        <f t="shared" si="59"/>
        <v>1</v>
      </c>
    </row>
    <row r="1235" spans="1:11" x14ac:dyDescent="0.3">
      <c r="A1235" t="s">
        <v>14</v>
      </c>
      <c r="B1235" t="s">
        <v>13</v>
      </c>
      <c r="C1235" t="s">
        <v>70</v>
      </c>
      <c r="D1235">
        <v>847</v>
      </c>
      <c r="E1235">
        <v>5.5526037300000003E-3</v>
      </c>
      <c r="F1235">
        <v>1.1033082800000001E-3</v>
      </c>
      <c r="G1235">
        <v>1.1182439E-3</v>
      </c>
      <c r="H1235">
        <v>3.33105107E-3</v>
      </c>
      <c r="I1235" s="45">
        <f t="shared" si="57"/>
        <v>5.5526037300000003E-3</v>
      </c>
      <c r="J1235" s="45">
        <f t="shared" si="58"/>
        <v>5.5526032499999996E-3</v>
      </c>
      <c r="K1235" t="b">
        <f t="shared" si="59"/>
        <v>1</v>
      </c>
    </row>
    <row r="1236" spans="1:11" x14ac:dyDescent="0.3">
      <c r="A1236" t="s">
        <v>14</v>
      </c>
      <c r="B1236" t="s">
        <v>48</v>
      </c>
      <c r="C1236" t="s">
        <v>70</v>
      </c>
      <c r="D1236">
        <v>407</v>
      </c>
      <c r="E1236">
        <v>6.0418085900000003E-3</v>
      </c>
      <c r="F1236">
        <v>1.3185342099999999E-3</v>
      </c>
      <c r="G1236">
        <v>1.1376715300000001E-3</v>
      </c>
      <c r="H1236">
        <v>3.58560239E-3</v>
      </c>
      <c r="I1236" s="45">
        <f t="shared" si="57"/>
        <v>6.0418085900000003E-3</v>
      </c>
      <c r="J1236" s="45">
        <f t="shared" si="58"/>
        <v>6.0418081299999996E-3</v>
      </c>
      <c r="K1236" t="b">
        <f t="shared" si="59"/>
        <v>1</v>
      </c>
    </row>
    <row r="1237" spans="1:11" x14ac:dyDescent="0.3">
      <c r="A1237" t="s">
        <v>14</v>
      </c>
      <c r="B1237" t="s">
        <v>108</v>
      </c>
      <c r="C1237" t="s">
        <v>70</v>
      </c>
      <c r="D1237">
        <v>196</v>
      </c>
      <c r="E1237">
        <v>9.0556497999999992E-3</v>
      </c>
      <c r="F1237">
        <v>1.7208165599999999E-3</v>
      </c>
      <c r="G1237">
        <v>1.52612411E-3</v>
      </c>
      <c r="H1237">
        <v>5.8087086600000001E-3</v>
      </c>
      <c r="I1237" s="45">
        <f t="shared" si="57"/>
        <v>9.0556497999999992E-3</v>
      </c>
      <c r="J1237" s="45">
        <f t="shared" si="58"/>
        <v>9.0556493300000002E-3</v>
      </c>
      <c r="K1237" t="b">
        <f t="shared" si="59"/>
        <v>1</v>
      </c>
    </row>
    <row r="1238" spans="1:11" x14ac:dyDescent="0.3">
      <c r="A1238" t="s">
        <v>14</v>
      </c>
      <c r="B1238" t="s">
        <v>6</v>
      </c>
      <c r="C1238" t="s">
        <v>70</v>
      </c>
      <c r="D1238">
        <v>455</v>
      </c>
      <c r="E1238">
        <v>6.9293851899999998E-3</v>
      </c>
      <c r="F1238">
        <v>1.33488479E-3</v>
      </c>
      <c r="G1238">
        <v>1.38062144E-3</v>
      </c>
      <c r="H1238">
        <v>4.2138784599999998E-3</v>
      </c>
      <c r="I1238" s="45">
        <f t="shared" si="57"/>
        <v>6.9293851899999998E-3</v>
      </c>
      <c r="J1238" s="45">
        <f t="shared" si="58"/>
        <v>6.9293846900000001E-3</v>
      </c>
      <c r="K1238" t="b">
        <f t="shared" si="59"/>
        <v>1</v>
      </c>
    </row>
    <row r="1239" spans="1:11" x14ac:dyDescent="0.3">
      <c r="A1239" t="s">
        <v>14</v>
      </c>
      <c r="B1239" t="s">
        <v>47</v>
      </c>
      <c r="C1239" t="s">
        <v>71</v>
      </c>
      <c r="D1239">
        <v>995</v>
      </c>
      <c r="E1239">
        <v>7.1647936400000001E-3</v>
      </c>
      <c r="F1239">
        <v>1.2551644800000001E-3</v>
      </c>
      <c r="G1239">
        <v>1.5218567299999999E-3</v>
      </c>
      <c r="H1239">
        <v>4.38777196E-3</v>
      </c>
      <c r="I1239" s="45">
        <f t="shared" si="57"/>
        <v>7.1647936400000001E-3</v>
      </c>
      <c r="J1239" s="45">
        <f t="shared" si="58"/>
        <v>7.1647931700000002E-3</v>
      </c>
      <c r="K1239" t="b">
        <f t="shared" si="59"/>
        <v>1</v>
      </c>
    </row>
    <row r="1240" spans="1:11" x14ac:dyDescent="0.3">
      <c r="A1240" t="s">
        <v>14</v>
      </c>
      <c r="B1240" t="s">
        <v>13</v>
      </c>
      <c r="C1240" t="s">
        <v>71</v>
      </c>
      <c r="D1240">
        <v>373</v>
      </c>
      <c r="E1240">
        <v>6.3293426799999998E-3</v>
      </c>
      <c r="F1240">
        <v>1.07874692E-3</v>
      </c>
      <c r="G1240">
        <v>1.4497068399999999E-3</v>
      </c>
      <c r="H1240">
        <v>3.80088845E-3</v>
      </c>
      <c r="I1240" s="45">
        <f t="shared" si="57"/>
        <v>6.3293426799999998E-3</v>
      </c>
      <c r="J1240" s="45">
        <f t="shared" si="58"/>
        <v>6.32934221E-3</v>
      </c>
      <c r="K1240" t="b">
        <f t="shared" si="59"/>
        <v>1</v>
      </c>
    </row>
    <row r="1241" spans="1:11" x14ac:dyDescent="0.3">
      <c r="A1241" t="s">
        <v>14</v>
      </c>
      <c r="B1241" t="s">
        <v>48</v>
      </c>
      <c r="C1241" t="s">
        <v>71</v>
      </c>
      <c r="D1241">
        <v>271</v>
      </c>
      <c r="E1241">
        <v>6.9514057400000004E-3</v>
      </c>
      <c r="F1241">
        <v>1.17636987E-3</v>
      </c>
      <c r="G1241">
        <v>1.44851008E-3</v>
      </c>
      <c r="H1241">
        <v>4.3265253199999999E-3</v>
      </c>
      <c r="I1241" s="45">
        <f t="shared" si="57"/>
        <v>6.9514057400000004E-3</v>
      </c>
      <c r="J1241" s="45">
        <f t="shared" si="58"/>
        <v>6.9514052699999997E-3</v>
      </c>
      <c r="K1241" t="b">
        <f t="shared" si="59"/>
        <v>1</v>
      </c>
    </row>
    <row r="1242" spans="1:11" x14ac:dyDescent="0.3">
      <c r="A1242" t="s">
        <v>14</v>
      </c>
      <c r="B1242" t="s">
        <v>108</v>
      </c>
      <c r="C1242" t="s">
        <v>71</v>
      </c>
      <c r="D1242">
        <v>103</v>
      </c>
      <c r="E1242">
        <v>8.3677182200000005E-3</v>
      </c>
      <c r="F1242">
        <v>1.64520383E-3</v>
      </c>
      <c r="G1242">
        <v>1.69655674E-3</v>
      </c>
      <c r="H1242">
        <v>5.0259571600000004E-3</v>
      </c>
      <c r="I1242" s="45">
        <f t="shared" si="57"/>
        <v>8.3677182200000005E-3</v>
      </c>
      <c r="J1242" s="45">
        <f t="shared" si="58"/>
        <v>8.3677177299999999E-3</v>
      </c>
      <c r="K1242" t="b">
        <f t="shared" si="59"/>
        <v>1</v>
      </c>
    </row>
    <row r="1243" spans="1:11" x14ac:dyDescent="0.3">
      <c r="A1243" t="s">
        <v>14</v>
      </c>
      <c r="B1243" t="s">
        <v>6</v>
      </c>
      <c r="C1243" t="s">
        <v>71</v>
      </c>
      <c r="D1243">
        <v>248</v>
      </c>
      <c r="E1243">
        <v>8.1549149899999996E-3</v>
      </c>
      <c r="F1243">
        <v>1.4446122100000001E-3</v>
      </c>
      <c r="G1243">
        <v>1.63796459E-3</v>
      </c>
      <c r="H1243">
        <v>5.0723377300000002E-3</v>
      </c>
      <c r="I1243" s="45">
        <f t="shared" si="57"/>
        <v>8.1549149899999996E-3</v>
      </c>
      <c r="J1243" s="45">
        <f t="shared" si="58"/>
        <v>8.1549145300000014E-3</v>
      </c>
      <c r="K1243" t="b">
        <f t="shared" si="59"/>
        <v>1</v>
      </c>
    </row>
    <row r="1244" spans="1:11" x14ac:dyDescent="0.3">
      <c r="A1244" t="s">
        <v>14</v>
      </c>
      <c r="B1244" t="s">
        <v>47</v>
      </c>
      <c r="C1244" t="s">
        <v>72</v>
      </c>
      <c r="D1244">
        <v>1211</v>
      </c>
      <c r="E1244">
        <v>5.82946234E-3</v>
      </c>
      <c r="F1244">
        <v>8.9659386999999999E-4</v>
      </c>
      <c r="G1244">
        <v>1.0530971299999999E-3</v>
      </c>
      <c r="H1244">
        <v>3.8797708399999999E-3</v>
      </c>
      <c r="I1244" s="45">
        <f t="shared" si="57"/>
        <v>5.82946234E-3</v>
      </c>
      <c r="J1244" s="45">
        <f t="shared" si="58"/>
        <v>5.8294618399999994E-3</v>
      </c>
      <c r="K1244" t="b">
        <f t="shared" si="59"/>
        <v>1</v>
      </c>
    </row>
    <row r="1245" spans="1:11" x14ac:dyDescent="0.3">
      <c r="A1245" t="s">
        <v>14</v>
      </c>
      <c r="B1245" t="s">
        <v>13</v>
      </c>
      <c r="C1245" t="s">
        <v>72</v>
      </c>
      <c r="D1245">
        <v>486</v>
      </c>
      <c r="E1245">
        <v>5.2711331700000001E-3</v>
      </c>
      <c r="F1245">
        <v>7.5121908999999998E-4</v>
      </c>
      <c r="G1245">
        <v>9.9058331999999998E-4</v>
      </c>
      <c r="H1245">
        <v>3.52933027E-3</v>
      </c>
      <c r="I1245" s="45">
        <f t="shared" si="57"/>
        <v>5.2711331700000001E-3</v>
      </c>
      <c r="J1245" s="45">
        <f t="shared" si="58"/>
        <v>5.2711326800000003E-3</v>
      </c>
      <c r="K1245" t="b">
        <f t="shared" si="59"/>
        <v>1</v>
      </c>
    </row>
    <row r="1246" spans="1:11" x14ac:dyDescent="0.3">
      <c r="A1246" t="s">
        <v>14</v>
      </c>
      <c r="B1246" t="s">
        <v>48</v>
      </c>
      <c r="C1246" t="s">
        <v>72</v>
      </c>
      <c r="D1246">
        <v>233</v>
      </c>
      <c r="E1246">
        <v>5.6997593599999999E-3</v>
      </c>
      <c r="F1246">
        <v>9.5404124E-4</v>
      </c>
      <c r="G1246">
        <v>1.05582354E-3</v>
      </c>
      <c r="H1246">
        <v>3.6898940499999998E-3</v>
      </c>
      <c r="I1246" s="45">
        <f t="shared" ref="I1246:I1309" si="60">E1246</f>
        <v>5.6997593599999999E-3</v>
      </c>
      <c r="J1246" s="45">
        <f t="shared" ref="J1246:J1309" si="61">SUM(F1246:H1246)</f>
        <v>5.6997588300000002E-3</v>
      </c>
      <c r="K1246" t="b">
        <f t="shared" ref="K1246:K1309" si="62">ROUND(I1246,5)=ROUND(J1246,5)</f>
        <v>1</v>
      </c>
    </row>
    <row r="1247" spans="1:11" x14ac:dyDescent="0.3">
      <c r="A1247" t="s">
        <v>14</v>
      </c>
      <c r="B1247" t="s">
        <v>108</v>
      </c>
      <c r="C1247" t="s">
        <v>72</v>
      </c>
      <c r="D1247">
        <v>171</v>
      </c>
      <c r="E1247">
        <v>7.0148362399999999E-3</v>
      </c>
      <c r="F1247">
        <v>1.3471949199999999E-3</v>
      </c>
      <c r="G1247">
        <v>1.14759288E-3</v>
      </c>
      <c r="H1247">
        <v>4.5200479699999997E-3</v>
      </c>
      <c r="I1247" s="45">
        <f t="shared" si="60"/>
        <v>7.0148362399999999E-3</v>
      </c>
      <c r="J1247" s="45">
        <f t="shared" si="61"/>
        <v>7.01483577E-3</v>
      </c>
      <c r="K1247" t="b">
        <f t="shared" si="62"/>
        <v>1</v>
      </c>
    </row>
    <row r="1248" spans="1:11" x14ac:dyDescent="0.3">
      <c r="A1248" t="s">
        <v>14</v>
      </c>
      <c r="B1248" t="s">
        <v>6</v>
      </c>
      <c r="C1248" t="s">
        <v>72</v>
      </c>
      <c r="D1248">
        <v>321</v>
      </c>
      <c r="E1248">
        <v>6.1374680399999999E-3</v>
      </c>
      <c r="F1248">
        <v>8.3495561999999998E-4</v>
      </c>
      <c r="G1248">
        <v>1.09542638E-3</v>
      </c>
      <c r="H1248">
        <v>4.2070855599999997E-3</v>
      </c>
      <c r="I1248" s="45">
        <f t="shared" si="60"/>
        <v>6.1374680399999999E-3</v>
      </c>
      <c r="J1248" s="45">
        <f t="shared" si="61"/>
        <v>6.1374675600000001E-3</v>
      </c>
      <c r="K1248" t="b">
        <f t="shared" si="62"/>
        <v>1</v>
      </c>
    </row>
    <row r="1249" spans="1:11" x14ac:dyDescent="0.3">
      <c r="A1249" t="s">
        <v>14</v>
      </c>
      <c r="B1249" t="s">
        <v>47</v>
      </c>
      <c r="C1249" t="s">
        <v>73</v>
      </c>
      <c r="D1249">
        <v>1202</v>
      </c>
      <c r="E1249">
        <v>5.78025797E-3</v>
      </c>
      <c r="F1249">
        <v>8.1262108000000003E-4</v>
      </c>
      <c r="G1249">
        <v>1.1262669300000001E-3</v>
      </c>
      <c r="H1249">
        <v>3.8413694700000002E-3</v>
      </c>
      <c r="I1249" s="45">
        <f t="shared" si="60"/>
        <v>5.78025797E-3</v>
      </c>
      <c r="J1249" s="45">
        <f t="shared" si="61"/>
        <v>5.7802574800000003E-3</v>
      </c>
      <c r="K1249" t="b">
        <f t="shared" si="62"/>
        <v>1</v>
      </c>
    </row>
    <row r="1250" spans="1:11" x14ac:dyDescent="0.3">
      <c r="A1250" t="s">
        <v>14</v>
      </c>
      <c r="B1250" t="s">
        <v>13</v>
      </c>
      <c r="C1250" t="s">
        <v>73</v>
      </c>
      <c r="D1250">
        <v>481</v>
      </c>
      <c r="E1250">
        <v>5.1229592399999998E-3</v>
      </c>
      <c r="F1250">
        <v>7.1203390999999999E-4</v>
      </c>
      <c r="G1250">
        <v>9.6647104000000005E-4</v>
      </c>
      <c r="H1250">
        <v>3.4444538299999998E-3</v>
      </c>
      <c r="I1250" s="45">
        <f t="shared" si="60"/>
        <v>5.1229592399999998E-3</v>
      </c>
      <c r="J1250" s="45">
        <f t="shared" si="61"/>
        <v>5.1229587799999999E-3</v>
      </c>
      <c r="K1250" t="b">
        <f t="shared" si="62"/>
        <v>1</v>
      </c>
    </row>
    <row r="1251" spans="1:11" x14ac:dyDescent="0.3">
      <c r="A1251" t="s">
        <v>14</v>
      </c>
      <c r="B1251" t="s">
        <v>48</v>
      </c>
      <c r="C1251" t="s">
        <v>73</v>
      </c>
      <c r="D1251">
        <v>319</v>
      </c>
      <c r="E1251">
        <v>5.5058121999999998E-3</v>
      </c>
      <c r="F1251">
        <v>7.8732705000000001E-4</v>
      </c>
      <c r="G1251">
        <v>1.04326285E-3</v>
      </c>
      <c r="H1251">
        <v>3.6752218000000001E-3</v>
      </c>
      <c r="I1251" s="45">
        <f t="shared" si="60"/>
        <v>5.5058121999999998E-3</v>
      </c>
      <c r="J1251" s="45">
        <f t="shared" si="61"/>
        <v>5.5058117E-3</v>
      </c>
      <c r="K1251" t="b">
        <f t="shared" si="62"/>
        <v>1</v>
      </c>
    </row>
    <row r="1252" spans="1:11" x14ac:dyDescent="0.3">
      <c r="A1252" t="s">
        <v>14</v>
      </c>
      <c r="B1252" t="s">
        <v>108</v>
      </c>
      <c r="C1252" t="s">
        <v>73</v>
      </c>
      <c r="D1252">
        <v>118</v>
      </c>
      <c r="E1252">
        <v>8.0785073200000009E-3</v>
      </c>
      <c r="F1252">
        <v>1.0922784899999999E-3</v>
      </c>
      <c r="G1252">
        <v>1.5508276000000001E-3</v>
      </c>
      <c r="H1252">
        <v>5.4354007500000004E-3</v>
      </c>
      <c r="I1252" s="45">
        <f t="shared" si="60"/>
        <v>8.0785073200000009E-3</v>
      </c>
      <c r="J1252" s="45">
        <f t="shared" si="61"/>
        <v>8.0785068399999993E-3</v>
      </c>
      <c r="K1252" t="b">
        <f t="shared" si="62"/>
        <v>1</v>
      </c>
    </row>
    <row r="1253" spans="1:11" x14ac:dyDescent="0.3">
      <c r="A1253" t="s">
        <v>14</v>
      </c>
      <c r="B1253" t="s">
        <v>6</v>
      </c>
      <c r="C1253" t="s">
        <v>73</v>
      </c>
      <c r="D1253">
        <v>284</v>
      </c>
      <c r="E1253">
        <v>6.2468617000000001E-3</v>
      </c>
      <c r="F1253">
        <v>8.9519733000000001E-4</v>
      </c>
      <c r="G1253">
        <v>1.31373866E-3</v>
      </c>
      <c r="H1253">
        <v>4.0379252300000003E-3</v>
      </c>
      <c r="I1253" s="45">
        <f t="shared" si="60"/>
        <v>6.2468617000000001E-3</v>
      </c>
      <c r="J1253" s="45">
        <f t="shared" si="61"/>
        <v>6.2468612200000002E-3</v>
      </c>
      <c r="K1253" t="b">
        <f t="shared" si="62"/>
        <v>1</v>
      </c>
    </row>
    <row r="1254" spans="1:11" x14ac:dyDescent="0.3">
      <c r="A1254" t="s">
        <v>14</v>
      </c>
      <c r="B1254" t="s">
        <v>47</v>
      </c>
      <c r="C1254" t="s">
        <v>114</v>
      </c>
      <c r="D1254">
        <v>157</v>
      </c>
      <c r="E1254">
        <v>6.5572656099999998E-3</v>
      </c>
      <c r="F1254">
        <v>1.1716351600000001E-3</v>
      </c>
      <c r="G1254">
        <v>1.5826253599999999E-3</v>
      </c>
      <c r="H1254">
        <v>3.8030045799999999E-3</v>
      </c>
      <c r="I1254" s="45">
        <f t="shared" si="60"/>
        <v>6.5572656099999998E-3</v>
      </c>
      <c r="J1254" s="45">
        <f t="shared" si="61"/>
        <v>6.5572651000000001E-3</v>
      </c>
      <c r="K1254" t="b">
        <f t="shared" si="62"/>
        <v>1</v>
      </c>
    </row>
    <row r="1255" spans="1:11" x14ac:dyDescent="0.3">
      <c r="A1255" t="s">
        <v>14</v>
      </c>
      <c r="B1255" t="s">
        <v>13</v>
      </c>
      <c r="C1255" t="s">
        <v>114</v>
      </c>
      <c r="D1255">
        <v>54</v>
      </c>
      <c r="E1255">
        <v>5.9392143800000002E-3</v>
      </c>
      <c r="F1255">
        <v>8.9977682999999996E-4</v>
      </c>
      <c r="G1255">
        <v>1.29093765E-3</v>
      </c>
      <c r="H1255">
        <v>3.7484993899999999E-3</v>
      </c>
      <c r="I1255" s="45">
        <f t="shared" si="60"/>
        <v>5.9392143800000002E-3</v>
      </c>
      <c r="J1255" s="45">
        <f t="shared" si="61"/>
        <v>5.9392138699999996E-3</v>
      </c>
      <c r="K1255" t="b">
        <f t="shared" si="62"/>
        <v>1</v>
      </c>
    </row>
    <row r="1256" spans="1:11" x14ac:dyDescent="0.3">
      <c r="A1256" t="s">
        <v>14</v>
      </c>
      <c r="B1256" t="s">
        <v>48</v>
      </c>
      <c r="C1256" t="s">
        <v>114</v>
      </c>
      <c r="D1256">
        <v>59</v>
      </c>
      <c r="E1256">
        <v>6.1052257300000003E-3</v>
      </c>
      <c r="F1256">
        <v>9.8595395999999998E-4</v>
      </c>
      <c r="G1256">
        <v>1.9063870899999999E-3</v>
      </c>
      <c r="H1256">
        <v>3.21288424E-3</v>
      </c>
      <c r="I1256" s="45">
        <f t="shared" si="60"/>
        <v>6.1052257300000003E-3</v>
      </c>
      <c r="J1256" s="45">
        <f t="shared" si="61"/>
        <v>6.1052252900000003E-3</v>
      </c>
      <c r="K1256" t="b">
        <f t="shared" si="62"/>
        <v>1</v>
      </c>
    </row>
    <row r="1257" spans="1:11" x14ac:dyDescent="0.3">
      <c r="A1257" t="s">
        <v>14</v>
      </c>
      <c r="B1257" t="s">
        <v>108</v>
      </c>
      <c r="C1257" t="s">
        <v>114</v>
      </c>
      <c r="D1257">
        <v>15</v>
      </c>
      <c r="E1257">
        <v>8.61419735E-3</v>
      </c>
      <c r="F1257">
        <v>1.93827124E-3</v>
      </c>
      <c r="G1257">
        <v>1.0756170299999999E-3</v>
      </c>
      <c r="H1257">
        <v>5.6003083700000003E-3</v>
      </c>
      <c r="I1257" s="45">
        <f t="shared" si="60"/>
        <v>8.61419735E-3</v>
      </c>
      <c r="J1257" s="45">
        <f t="shared" si="61"/>
        <v>8.6141966400000002E-3</v>
      </c>
      <c r="K1257" t="b">
        <f t="shared" si="62"/>
        <v>1</v>
      </c>
    </row>
    <row r="1258" spans="1:11" x14ac:dyDescent="0.3">
      <c r="A1258" t="s">
        <v>14</v>
      </c>
      <c r="B1258" t="s">
        <v>6</v>
      </c>
      <c r="C1258" t="s">
        <v>114</v>
      </c>
      <c r="D1258">
        <v>29</v>
      </c>
      <c r="E1258">
        <v>7.5638567400000004E-3</v>
      </c>
      <c r="F1258">
        <v>1.6590834200000001E-3</v>
      </c>
      <c r="G1258">
        <v>1.7293260400000001E-3</v>
      </c>
      <c r="H1258">
        <v>4.1754467599999998E-3</v>
      </c>
      <c r="I1258" s="45">
        <f t="shared" si="60"/>
        <v>7.5638567400000004E-3</v>
      </c>
      <c r="J1258" s="45">
        <f t="shared" si="61"/>
        <v>7.5638562199999999E-3</v>
      </c>
      <c r="K1258" t="b">
        <f t="shared" si="62"/>
        <v>1</v>
      </c>
    </row>
    <row r="1259" spans="1:11" x14ac:dyDescent="0.3">
      <c r="A1259" t="s">
        <v>14</v>
      </c>
      <c r="B1259" t="s">
        <v>47</v>
      </c>
      <c r="C1259" t="s">
        <v>113</v>
      </c>
      <c r="D1259">
        <v>6</v>
      </c>
      <c r="E1259">
        <v>7.2202929300000003E-3</v>
      </c>
      <c r="F1259">
        <v>1.6473762599999999E-3</v>
      </c>
      <c r="G1259">
        <v>2.9648917699999998E-3</v>
      </c>
      <c r="H1259">
        <v>2.6080245300000001E-3</v>
      </c>
      <c r="I1259" s="45">
        <f t="shared" si="60"/>
        <v>7.2202929300000003E-3</v>
      </c>
      <c r="J1259" s="45">
        <f t="shared" si="61"/>
        <v>7.22029256E-3</v>
      </c>
      <c r="K1259" t="b">
        <f t="shared" si="62"/>
        <v>1</v>
      </c>
    </row>
    <row r="1260" spans="1:11" x14ac:dyDescent="0.3">
      <c r="A1260" t="s">
        <v>14</v>
      </c>
      <c r="B1260" t="s">
        <v>13</v>
      </c>
      <c r="C1260" t="s">
        <v>113</v>
      </c>
      <c r="D1260">
        <v>1</v>
      </c>
      <c r="E1260">
        <v>5.8101847200000001E-3</v>
      </c>
      <c r="F1260">
        <v>1.4467590200000001E-3</v>
      </c>
      <c r="G1260">
        <v>3.32175902E-3</v>
      </c>
      <c r="H1260">
        <v>1.0416666600000001E-3</v>
      </c>
      <c r="I1260" s="45">
        <f t="shared" si="60"/>
        <v>5.8101847200000001E-3</v>
      </c>
      <c r="J1260" s="45">
        <f t="shared" si="61"/>
        <v>5.8101847000000002E-3</v>
      </c>
      <c r="K1260" t="b">
        <f t="shared" si="62"/>
        <v>1</v>
      </c>
    </row>
    <row r="1261" spans="1:11" x14ac:dyDescent="0.3">
      <c r="A1261" t="s">
        <v>14</v>
      </c>
      <c r="B1261" t="s">
        <v>48</v>
      </c>
      <c r="C1261" t="s">
        <v>113</v>
      </c>
      <c r="D1261">
        <v>3</v>
      </c>
      <c r="E1261">
        <v>6.7901231399999998E-3</v>
      </c>
      <c r="F1261">
        <v>1.59722198E-3</v>
      </c>
      <c r="G1261">
        <v>2.3186726799999998E-3</v>
      </c>
      <c r="H1261">
        <v>2.8742282299999999E-3</v>
      </c>
      <c r="I1261" s="45">
        <f t="shared" si="60"/>
        <v>6.7901231399999998E-3</v>
      </c>
      <c r="J1261" s="45">
        <f t="shared" si="61"/>
        <v>6.7901228899999999E-3</v>
      </c>
      <c r="K1261" t="b">
        <f t="shared" si="62"/>
        <v>1</v>
      </c>
    </row>
    <row r="1262" spans="1:11" x14ac:dyDescent="0.3">
      <c r="A1262" t="s">
        <v>14</v>
      </c>
      <c r="B1262" t="s">
        <v>108</v>
      </c>
      <c r="C1262" t="s">
        <v>113</v>
      </c>
      <c r="D1262">
        <v>1</v>
      </c>
      <c r="E1262">
        <v>1.023148125E-2</v>
      </c>
      <c r="F1262">
        <v>2.31481458E-3</v>
      </c>
      <c r="G1262">
        <v>4.9074069400000002E-3</v>
      </c>
      <c r="H1262">
        <v>3.0092590200000002E-3</v>
      </c>
      <c r="I1262" s="45">
        <f t="shared" si="60"/>
        <v>1.023148125E-2</v>
      </c>
      <c r="J1262" s="45">
        <f t="shared" si="61"/>
        <v>1.0231480540000001E-2</v>
      </c>
      <c r="K1262" t="b">
        <f t="shared" si="62"/>
        <v>1</v>
      </c>
    </row>
    <row r="1263" spans="1:11" x14ac:dyDescent="0.3">
      <c r="A1263" t="s">
        <v>14</v>
      </c>
      <c r="B1263" t="s">
        <v>6</v>
      </c>
      <c r="C1263" t="s">
        <v>113</v>
      </c>
      <c r="D1263">
        <v>1</v>
      </c>
      <c r="E1263">
        <v>6.9097222200000001E-3</v>
      </c>
      <c r="F1263">
        <v>1.33101805E-3</v>
      </c>
      <c r="G1263">
        <v>2.6041666600000002E-3</v>
      </c>
      <c r="H1263">
        <v>2.9745368000000001E-3</v>
      </c>
      <c r="I1263" s="45">
        <f t="shared" si="60"/>
        <v>6.9097222200000001E-3</v>
      </c>
      <c r="J1263" s="45">
        <f t="shared" si="61"/>
        <v>6.9097215100000003E-3</v>
      </c>
      <c r="K1263" t="b">
        <f t="shared" si="62"/>
        <v>1</v>
      </c>
    </row>
    <row r="1264" spans="1:11" x14ac:dyDescent="0.3">
      <c r="A1264" t="s">
        <v>14</v>
      </c>
      <c r="B1264" t="s">
        <v>47</v>
      </c>
      <c r="C1264" t="s">
        <v>74</v>
      </c>
      <c r="D1264">
        <v>1807</v>
      </c>
      <c r="E1264">
        <v>6.2855610500000001E-3</v>
      </c>
      <c r="F1264">
        <v>8.4459330999999999E-4</v>
      </c>
      <c r="G1264">
        <v>1.06243187E-3</v>
      </c>
      <c r="H1264">
        <v>4.3785353900000004E-3</v>
      </c>
      <c r="I1264" s="45">
        <f t="shared" si="60"/>
        <v>6.2855610500000001E-3</v>
      </c>
      <c r="J1264" s="45">
        <f t="shared" si="61"/>
        <v>6.2855605700000003E-3</v>
      </c>
      <c r="K1264" t="b">
        <f t="shared" si="62"/>
        <v>1</v>
      </c>
    </row>
    <row r="1265" spans="1:11" x14ac:dyDescent="0.3">
      <c r="A1265" t="s">
        <v>14</v>
      </c>
      <c r="B1265" t="s">
        <v>13</v>
      </c>
      <c r="C1265" t="s">
        <v>74</v>
      </c>
      <c r="D1265">
        <v>617</v>
      </c>
      <c r="E1265">
        <v>5.4927326700000001E-3</v>
      </c>
      <c r="F1265">
        <v>7.0031564999999997E-4</v>
      </c>
      <c r="G1265">
        <v>9.5389480999999996E-4</v>
      </c>
      <c r="H1265">
        <v>3.8385217199999998E-3</v>
      </c>
      <c r="I1265" s="45">
        <f t="shared" si="60"/>
        <v>5.4927326700000001E-3</v>
      </c>
      <c r="J1265" s="45">
        <f t="shared" si="61"/>
        <v>5.4927321799999995E-3</v>
      </c>
      <c r="K1265" t="b">
        <f t="shared" si="62"/>
        <v>1</v>
      </c>
    </row>
    <row r="1266" spans="1:11" x14ac:dyDescent="0.3">
      <c r="A1266" t="s">
        <v>14</v>
      </c>
      <c r="B1266" t="s">
        <v>48</v>
      </c>
      <c r="C1266" t="s">
        <v>74</v>
      </c>
      <c r="D1266">
        <v>426</v>
      </c>
      <c r="E1266">
        <v>5.9290773100000001E-3</v>
      </c>
      <c r="F1266">
        <v>8.3547948000000001E-4</v>
      </c>
      <c r="G1266">
        <v>1.0183280900000001E-3</v>
      </c>
      <c r="H1266">
        <v>4.0752693E-3</v>
      </c>
      <c r="I1266" s="45">
        <f t="shared" si="60"/>
        <v>5.9290773100000001E-3</v>
      </c>
      <c r="J1266" s="45">
        <f t="shared" si="61"/>
        <v>5.9290768700000001E-3</v>
      </c>
      <c r="K1266" t="b">
        <f t="shared" si="62"/>
        <v>1</v>
      </c>
    </row>
    <row r="1267" spans="1:11" x14ac:dyDescent="0.3">
      <c r="A1267" t="s">
        <v>14</v>
      </c>
      <c r="B1267" t="s">
        <v>108</v>
      </c>
      <c r="C1267" t="s">
        <v>74</v>
      </c>
      <c r="D1267">
        <v>154</v>
      </c>
      <c r="E1267">
        <v>7.5002252300000001E-3</v>
      </c>
      <c r="F1267">
        <v>1.08924037E-3</v>
      </c>
      <c r="G1267">
        <v>1.1556785799999999E-3</v>
      </c>
      <c r="H1267">
        <v>5.2553057900000004E-3</v>
      </c>
      <c r="I1267" s="45">
        <f t="shared" si="60"/>
        <v>7.5002252300000001E-3</v>
      </c>
      <c r="J1267" s="45">
        <f t="shared" si="61"/>
        <v>7.5002247400000003E-3</v>
      </c>
      <c r="K1267" t="b">
        <f t="shared" si="62"/>
        <v>1</v>
      </c>
    </row>
    <row r="1268" spans="1:11" x14ac:dyDescent="0.3">
      <c r="A1268" t="s">
        <v>14</v>
      </c>
      <c r="B1268" t="s">
        <v>6</v>
      </c>
      <c r="C1268" t="s">
        <v>74</v>
      </c>
      <c r="D1268">
        <v>610</v>
      </c>
      <c r="E1268">
        <v>7.0297887699999999E-3</v>
      </c>
      <c r="F1268">
        <v>9.3512800999999998E-4</v>
      </c>
      <c r="G1268">
        <v>1.1794737999999999E-3</v>
      </c>
      <c r="H1268">
        <v>4.9151864600000001E-3</v>
      </c>
      <c r="I1268" s="45">
        <f t="shared" si="60"/>
        <v>7.0297887699999999E-3</v>
      </c>
      <c r="J1268" s="45">
        <f t="shared" si="61"/>
        <v>7.0297882700000001E-3</v>
      </c>
      <c r="K1268" t="b">
        <f t="shared" si="62"/>
        <v>1</v>
      </c>
    </row>
    <row r="1269" spans="1:11" x14ac:dyDescent="0.3">
      <c r="A1269" t="s">
        <v>14</v>
      </c>
      <c r="B1269" t="s">
        <v>47</v>
      </c>
      <c r="C1269" t="s">
        <v>75</v>
      </c>
      <c r="D1269">
        <v>2007</v>
      </c>
      <c r="E1269">
        <v>5.6035643600000004E-3</v>
      </c>
      <c r="F1269">
        <v>1.1365138600000001E-3</v>
      </c>
      <c r="G1269">
        <v>9.6440212999999997E-4</v>
      </c>
      <c r="H1269">
        <v>3.5026479000000001E-3</v>
      </c>
      <c r="I1269" s="45">
        <f t="shared" si="60"/>
        <v>5.6035643600000004E-3</v>
      </c>
      <c r="J1269" s="45">
        <f t="shared" si="61"/>
        <v>5.6035638899999997E-3</v>
      </c>
      <c r="K1269" t="b">
        <f t="shared" si="62"/>
        <v>1</v>
      </c>
    </row>
    <row r="1270" spans="1:11" x14ac:dyDescent="0.3">
      <c r="A1270" t="s">
        <v>14</v>
      </c>
      <c r="B1270" t="s">
        <v>13</v>
      </c>
      <c r="C1270" t="s">
        <v>75</v>
      </c>
      <c r="D1270">
        <v>1007</v>
      </c>
      <c r="E1270">
        <v>5.0687545900000002E-3</v>
      </c>
      <c r="F1270">
        <v>9.9592181000000011E-4</v>
      </c>
      <c r="G1270">
        <v>8.4187284999999998E-4</v>
      </c>
      <c r="H1270">
        <v>3.2309594199999999E-3</v>
      </c>
      <c r="I1270" s="45">
        <f t="shared" si="60"/>
        <v>5.0687545900000002E-3</v>
      </c>
      <c r="J1270" s="45">
        <f t="shared" si="61"/>
        <v>5.0687540799999996E-3</v>
      </c>
      <c r="K1270" t="b">
        <f t="shared" si="62"/>
        <v>1</v>
      </c>
    </row>
    <row r="1271" spans="1:11" x14ac:dyDescent="0.3">
      <c r="A1271" t="s">
        <v>14</v>
      </c>
      <c r="B1271" t="s">
        <v>48</v>
      </c>
      <c r="C1271" t="s">
        <v>75</v>
      </c>
      <c r="D1271">
        <v>504</v>
      </c>
      <c r="E1271">
        <v>5.7303146500000002E-3</v>
      </c>
      <c r="F1271">
        <v>1.2157597999999999E-3</v>
      </c>
      <c r="G1271">
        <v>9.8903193999999995E-4</v>
      </c>
      <c r="H1271">
        <v>3.5255224300000001E-3</v>
      </c>
      <c r="I1271" s="45">
        <f t="shared" si="60"/>
        <v>5.7303146500000002E-3</v>
      </c>
      <c r="J1271" s="45">
        <f t="shared" si="61"/>
        <v>5.7303141700000004E-3</v>
      </c>
      <c r="K1271" t="b">
        <f t="shared" si="62"/>
        <v>1</v>
      </c>
    </row>
    <row r="1272" spans="1:11" x14ac:dyDescent="0.3">
      <c r="A1272" t="s">
        <v>14</v>
      </c>
      <c r="B1272" t="s">
        <v>108</v>
      </c>
      <c r="C1272" t="s">
        <v>75</v>
      </c>
      <c r="D1272">
        <v>87</v>
      </c>
      <c r="E1272">
        <v>7.5518835300000002E-3</v>
      </c>
      <c r="F1272">
        <v>1.8908309600000001E-3</v>
      </c>
      <c r="G1272">
        <v>1.1607330700000001E-3</v>
      </c>
      <c r="H1272">
        <v>4.5003190399999999E-3</v>
      </c>
      <c r="I1272" s="45">
        <f t="shared" si="60"/>
        <v>7.5518835300000002E-3</v>
      </c>
      <c r="J1272" s="45">
        <f t="shared" si="61"/>
        <v>7.5518830700000003E-3</v>
      </c>
      <c r="K1272" t="b">
        <f t="shared" si="62"/>
        <v>1</v>
      </c>
    </row>
    <row r="1273" spans="1:11" x14ac:dyDescent="0.3">
      <c r="A1273" t="s">
        <v>14</v>
      </c>
      <c r="B1273" t="s">
        <v>6</v>
      </c>
      <c r="C1273" t="s">
        <v>75</v>
      </c>
      <c r="D1273">
        <v>409</v>
      </c>
      <c r="E1273">
        <v>6.3496952599999996E-3</v>
      </c>
      <c r="F1273">
        <v>1.22455945E-3</v>
      </c>
      <c r="G1273">
        <v>1.19396878E-3</v>
      </c>
      <c r="H1273">
        <v>3.9311665700000002E-3</v>
      </c>
      <c r="I1273" s="45">
        <f t="shared" si="60"/>
        <v>6.3496952599999996E-3</v>
      </c>
      <c r="J1273" s="45">
        <f t="shared" si="61"/>
        <v>6.3496947999999998E-3</v>
      </c>
      <c r="K1273" t="b">
        <f t="shared" si="62"/>
        <v>1</v>
      </c>
    </row>
    <row r="1274" spans="1:11" x14ac:dyDescent="0.3">
      <c r="A1274" t="s">
        <v>14</v>
      </c>
      <c r="B1274" t="s">
        <v>47</v>
      </c>
      <c r="C1274" t="s">
        <v>76</v>
      </c>
      <c r="D1274">
        <v>1125</v>
      </c>
      <c r="E1274">
        <v>6.8067178700000003E-3</v>
      </c>
      <c r="F1274">
        <v>1.1721088100000001E-3</v>
      </c>
      <c r="G1274">
        <v>1.6391458499999999E-3</v>
      </c>
      <c r="H1274">
        <v>3.9954627199999997E-3</v>
      </c>
      <c r="I1274" s="45">
        <f t="shared" si="60"/>
        <v>6.8067178700000003E-3</v>
      </c>
      <c r="J1274" s="45">
        <f t="shared" si="61"/>
        <v>6.8067173799999997E-3</v>
      </c>
      <c r="K1274" t="b">
        <f t="shared" si="62"/>
        <v>1</v>
      </c>
    </row>
    <row r="1275" spans="1:11" x14ac:dyDescent="0.3">
      <c r="A1275" t="s">
        <v>14</v>
      </c>
      <c r="B1275" t="s">
        <v>13</v>
      </c>
      <c r="C1275" t="s">
        <v>76</v>
      </c>
      <c r="D1275">
        <v>426</v>
      </c>
      <c r="E1275">
        <v>5.9723306699999996E-3</v>
      </c>
      <c r="F1275">
        <v>1.0221046199999999E-3</v>
      </c>
      <c r="G1275">
        <v>1.4641744899999999E-3</v>
      </c>
      <c r="H1275">
        <v>3.4860510900000001E-3</v>
      </c>
      <c r="I1275" s="45">
        <f t="shared" si="60"/>
        <v>5.9723306699999996E-3</v>
      </c>
      <c r="J1275" s="45">
        <f t="shared" si="61"/>
        <v>5.9723301999999997E-3</v>
      </c>
      <c r="K1275" t="b">
        <f t="shared" si="62"/>
        <v>1</v>
      </c>
    </row>
    <row r="1276" spans="1:11" x14ac:dyDescent="0.3">
      <c r="A1276" t="s">
        <v>14</v>
      </c>
      <c r="B1276" t="s">
        <v>48</v>
      </c>
      <c r="C1276" t="s">
        <v>76</v>
      </c>
      <c r="D1276">
        <v>288</v>
      </c>
      <c r="E1276">
        <v>6.6279656099999997E-3</v>
      </c>
      <c r="F1276">
        <v>1.1197512299999999E-3</v>
      </c>
      <c r="G1276">
        <v>1.58223195E-3</v>
      </c>
      <c r="H1276">
        <v>3.9259819499999999E-3</v>
      </c>
      <c r="I1276" s="45">
        <f t="shared" si="60"/>
        <v>6.6279656099999997E-3</v>
      </c>
      <c r="J1276" s="45">
        <f t="shared" si="61"/>
        <v>6.6279651299999999E-3</v>
      </c>
      <c r="K1276" t="b">
        <f t="shared" si="62"/>
        <v>1</v>
      </c>
    </row>
    <row r="1277" spans="1:11" x14ac:dyDescent="0.3">
      <c r="A1277" t="s">
        <v>14</v>
      </c>
      <c r="B1277" t="s">
        <v>108</v>
      </c>
      <c r="C1277" t="s">
        <v>76</v>
      </c>
      <c r="D1277">
        <v>89</v>
      </c>
      <c r="E1277">
        <v>7.9495680099999997E-3</v>
      </c>
      <c r="F1277">
        <v>1.42257052E-3</v>
      </c>
      <c r="G1277">
        <v>1.9257176200000001E-3</v>
      </c>
      <c r="H1277">
        <v>4.6012794399999998E-3</v>
      </c>
      <c r="I1277" s="45">
        <f t="shared" si="60"/>
        <v>7.9495680099999997E-3</v>
      </c>
      <c r="J1277" s="45">
        <f t="shared" si="61"/>
        <v>7.9495675800000005E-3</v>
      </c>
      <c r="K1277" t="b">
        <f t="shared" si="62"/>
        <v>1</v>
      </c>
    </row>
    <row r="1278" spans="1:11" x14ac:dyDescent="0.3">
      <c r="A1278" t="s">
        <v>14</v>
      </c>
      <c r="B1278" t="s">
        <v>6</v>
      </c>
      <c r="C1278" t="s">
        <v>76</v>
      </c>
      <c r="D1278">
        <v>322</v>
      </c>
      <c r="E1278">
        <v>7.7545934299999997E-3</v>
      </c>
      <c r="F1278">
        <v>1.3481637100000001E-3</v>
      </c>
      <c r="G1278">
        <v>1.8423263499999999E-3</v>
      </c>
      <c r="H1278">
        <v>4.5641028599999996E-3</v>
      </c>
      <c r="I1278" s="45">
        <f t="shared" si="60"/>
        <v>7.7545934299999997E-3</v>
      </c>
      <c r="J1278" s="45">
        <f t="shared" si="61"/>
        <v>7.7545929199999992E-3</v>
      </c>
      <c r="K1278" t="b">
        <f t="shared" si="62"/>
        <v>1</v>
      </c>
    </row>
    <row r="1279" spans="1:11" x14ac:dyDescent="0.3">
      <c r="A1279" t="s">
        <v>14</v>
      </c>
      <c r="B1279" t="s">
        <v>47</v>
      </c>
      <c r="C1279" t="s">
        <v>77</v>
      </c>
      <c r="D1279">
        <v>990</v>
      </c>
      <c r="E1279">
        <v>6.8558849999999999E-3</v>
      </c>
      <c r="F1279">
        <v>7.5254840000000005E-4</v>
      </c>
      <c r="G1279">
        <v>1.5781773700000001E-3</v>
      </c>
      <c r="H1279">
        <v>4.52515876E-3</v>
      </c>
      <c r="I1279" s="45">
        <f t="shared" si="60"/>
        <v>6.8558849999999999E-3</v>
      </c>
      <c r="J1279" s="45">
        <f t="shared" si="61"/>
        <v>6.8558845300000001E-3</v>
      </c>
      <c r="K1279" t="b">
        <f t="shared" si="62"/>
        <v>1</v>
      </c>
    </row>
    <row r="1280" spans="1:11" x14ac:dyDescent="0.3">
      <c r="A1280" t="s">
        <v>14</v>
      </c>
      <c r="B1280" t="s">
        <v>13</v>
      </c>
      <c r="C1280" t="s">
        <v>77</v>
      </c>
      <c r="D1280">
        <v>371</v>
      </c>
      <c r="E1280">
        <v>5.9715668400000003E-3</v>
      </c>
      <c r="F1280">
        <v>6.6418315999999995E-4</v>
      </c>
      <c r="G1280">
        <v>1.4253267E-3</v>
      </c>
      <c r="H1280">
        <v>3.8820565200000001E-3</v>
      </c>
      <c r="I1280" s="45">
        <f t="shared" si="60"/>
        <v>5.9715668400000003E-3</v>
      </c>
      <c r="J1280" s="45">
        <f t="shared" si="61"/>
        <v>5.9715663799999995E-3</v>
      </c>
      <c r="K1280" t="b">
        <f t="shared" si="62"/>
        <v>1</v>
      </c>
    </row>
    <row r="1281" spans="1:11" x14ac:dyDescent="0.3">
      <c r="A1281" t="s">
        <v>14</v>
      </c>
      <c r="B1281" t="s">
        <v>48</v>
      </c>
      <c r="C1281" t="s">
        <v>77</v>
      </c>
      <c r="D1281">
        <v>253</v>
      </c>
      <c r="E1281">
        <v>6.28883924E-3</v>
      </c>
      <c r="F1281">
        <v>7.8886668000000004E-4</v>
      </c>
      <c r="G1281">
        <v>1.42626421E-3</v>
      </c>
      <c r="H1281">
        <v>4.0737078600000002E-3</v>
      </c>
      <c r="I1281" s="45">
        <f t="shared" si="60"/>
        <v>6.28883924E-3</v>
      </c>
      <c r="J1281" s="45">
        <f t="shared" si="61"/>
        <v>6.2888387500000002E-3</v>
      </c>
      <c r="K1281" t="b">
        <f t="shared" si="62"/>
        <v>1</v>
      </c>
    </row>
    <row r="1282" spans="1:11" x14ac:dyDescent="0.3">
      <c r="A1282" t="s">
        <v>14</v>
      </c>
      <c r="B1282" t="s">
        <v>108</v>
      </c>
      <c r="C1282" t="s">
        <v>77</v>
      </c>
      <c r="D1282">
        <v>123</v>
      </c>
      <c r="E1282">
        <v>8.6675697899999994E-3</v>
      </c>
      <c r="F1282">
        <v>8.3568553999999998E-4</v>
      </c>
      <c r="G1282">
        <v>1.8927843100000001E-3</v>
      </c>
      <c r="H1282">
        <v>5.9390994099999999E-3</v>
      </c>
      <c r="I1282" s="45">
        <f t="shared" si="60"/>
        <v>8.6675697899999994E-3</v>
      </c>
      <c r="J1282" s="45">
        <f t="shared" si="61"/>
        <v>8.6675692600000007E-3</v>
      </c>
      <c r="K1282" t="b">
        <f t="shared" si="62"/>
        <v>1</v>
      </c>
    </row>
    <row r="1283" spans="1:11" x14ac:dyDescent="0.3">
      <c r="A1283" t="s">
        <v>14</v>
      </c>
      <c r="B1283" t="s">
        <v>6</v>
      </c>
      <c r="C1283" t="s">
        <v>77</v>
      </c>
      <c r="D1283">
        <v>243</v>
      </c>
      <c r="E1283">
        <v>7.8793721800000001E-3</v>
      </c>
      <c r="F1283">
        <v>8.0756534000000005E-4</v>
      </c>
      <c r="G1283">
        <v>1.81046121E-3</v>
      </c>
      <c r="H1283">
        <v>5.2613452099999998E-3</v>
      </c>
      <c r="I1283" s="45">
        <f t="shared" si="60"/>
        <v>7.8793721800000001E-3</v>
      </c>
      <c r="J1283" s="45">
        <f t="shared" si="61"/>
        <v>7.87937176E-3</v>
      </c>
      <c r="K1283" t="b">
        <f t="shared" si="62"/>
        <v>1</v>
      </c>
    </row>
    <row r="1284" spans="1:11" x14ac:dyDescent="0.3">
      <c r="A1284" t="s">
        <v>14</v>
      </c>
      <c r="B1284" t="s">
        <v>47</v>
      </c>
      <c r="C1284" t="s">
        <v>78</v>
      </c>
      <c r="D1284">
        <v>2258</v>
      </c>
      <c r="E1284">
        <v>4.9420422499999997E-3</v>
      </c>
      <c r="F1284">
        <v>9.7088926999999996E-4</v>
      </c>
      <c r="G1284">
        <v>5.2748639000000004E-4</v>
      </c>
      <c r="H1284">
        <v>3.4436661000000002E-3</v>
      </c>
      <c r="I1284" s="45">
        <f t="shared" si="60"/>
        <v>4.9420422499999997E-3</v>
      </c>
      <c r="J1284" s="45">
        <f t="shared" si="61"/>
        <v>4.9420417599999999E-3</v>
      </c>
      <c r="K1284" t="b">
        <f t="shared" si="62"/>
        <v>1</v>
      </c>
    </row>
    <row r="1285" spans="1:11" x14ac:dyDescent="0.3">
      <c r="A1285" t="s">
        <v>14</v>
      </c>
      <c r="B1285" t="s">
        <v>13</v>
      </c>
      <c r="C1285" t="s">
        <v>78</v>
      </c>
      <c r="D1285">
        <v>1209</v>
      </c>
      <c r="E1285">
        <v>4.6833162399999998E-3</v>
      </c>
      <c r="F1285">
        <v>9.0407949999999997E-4</v>
      </c>
      <c r="G1285">
        <v>4.816593E-4</v>
      </c>
      <c r="H1285">
        <v>3.29757696E-3</v>
      </c>
      <c r="I1285" s="45">
        <f t="shared" si="60"/>
        <v>4.6833162399999998E-3</v>
      </c>
      <c r="J1285" s="45">
        <f t="shared" si="61"/>
        <v>4.68331576E-3</v>
      </c>
      <c r="K1285" t="b">
        <f t="shared" si="62"/>
        <v>1</v>
      </c>
    </row>
    <row r="1286" spans="1:11" x14ac:dyDescent="0.3">
      <c r="A1286" t="s">
        <v>14</v>
      </c>
      <c r="B1286" t="s">
        <v>48</v>
      </c>
      <c r="C1286" t="s">
        <v>78</v>
      </c>
      <c r="D1286">
        <v>396</v>
      </c>
      <c r="E1286">
        <v>5.0186468899999998E-3</v>
      </c>
      <c r="F1286">
        <v>1.0724429599999999E-3</v>
      </c>
      <c r="G1286">
        <v>4.9625280999999999E-4</v>
      </c>
      <c r="H1286">
        <v>3.4499506600000002E-3</v>
      </c>
      <c r="I1286" s="45">
        <f t="shared" si="60"/>
        <v>5.0186468899999998E-3</v>
      </c>
      <c r="J1286" s="45">
        <f t="shared" si="61"/>
        <v>5.0186464299999999E-3</v>
      </c>
      <c r="K1286" t="b">
        <f t="shared" si="62"/>
        <v>1</v>
      </c>
    </row>
    <row r="1287" spans="1:11" x14ac:dyDescent="0.3">
      <c r="A1287" t="s">
        <v>14</v>
      </c>
      <c r="B1287" t="s">
        <v>108</v>
      </c>
      <c r="C1287" t="s">
        <v>78</v>
      </c>
      <c r="D1287">
        <v>124</v>
      </c>
      <c r="E1287">
        <v>5.5542485699999998E-3</v>
      </c>
      <c r="F1287">
        <v>1.1716881E-3</v>
      </c>
      <c r="G1287">
        <v>5.4846153999999999E-4</v>
      </c>
      <c r="H1287">
        <v>3.8340984700000001E-3</v>
      </c>
      <c r="I1287" s="45">
        <f t="shared" si="60"/>
        <v>5.5542485699999998E-3</v>
      </c>
      <c r="J1287" s="45">
        <f t="shared" si="61"/>
        <v>5.5542481099999999E-3</v>
      </c>
      <c r="K1287" t="b">
        <f t="shared" si="62"/>
        <v>1</v>
      </c>
    </row>
    <row r="1288" spans="1:11" x14ac:dyDescent="0.3">
      <c r="A1288" t="s">
        <v>14</v>
      </c>
      <c r="B1288" t="s">
        <v>6</v>
      </c>
      <c r="C1288" t="s">
        <v>78</v>
      </c>
      <c r="D1288">
        <v>529</v>
      </c>
      <c r="E1288">
        <v>5.3324972999999999E-3</v>
      </c>
      <c r="F1288">
        <v>1.0004898399999999E-3</v>
      </c>
      <c r="G1288">
        <v>6.5068589000000004E-4</v>
      </c>
      <c r="H1288">
        <v>3.6813210800000001E-3</v>
      </c>
      <c r="I1288" s="45">
        <f t="shared" si="60"/>
        <v>5.3324972999999999E-3</v>
      </c>
      <c r="J1288" s="45">
        <f t="shared" si="61"/>
        <v>5.3324968100000002E-3</v>
      </c>
      <c r="K1288" t="b">
        <f t="shared" si="62"/>
        <v>1</v>
      </c>
    </row>
    <row r="1289" spans="1:11" x14ac:dyDescent="0.3">
      <c r="A1289" t="s">
        <v>14</v>
      </c>
      <c r="B1289" t="s">
        <v>47</v>
      </c>
      <c r="C1289" t="s">
        <v>79</v>
      </c>
      <c r="D1289">
        <v>1183</v>
      </c>
      <c r="E1289">
        <v>6.8507558400000002E-3</v>
      </c>
      <c r="F1289">
        <v>7.7964034999999997E-4</v>
      </c>
      <c r="G1289">
        <v>1.53614257E-3</v>
      </c>
      <c r="H1289">
        <v>4.5349724399999999E-3</v>
      </c>
      <c r="I1289" s="45">
        <f t="shared" si="60"/>
        <v>6.8507558400000002E-3</v>
      </c>
      <c r="J1289" s="45">
        <f t="shared" si="61"/>
        <v>6.8507553600000003E-3</v>
      </c>
      <c r="K1289" t="b">
        <f t="shared" si="62"/>
        <v>1</v>
      </c>
    </row>
    <row r="1290" spans="1:11" x14ac:dyDescent="0.3">
      <c r="A1290" t="s">
        <v>14</v>
      </c>
      <c r="B1290" t="s">
        <v>13</v>
      </c>
      <c r="C1290" t="s">
        <v>79</v>
      </c>
      <c r="D1290">
        <v>468</v>
      </c>
      <c r="E1290">
        <v>6.2893961199999996E-3</v>
      </c>
      <c r="F1290">
        <v>6.7228529000000004E-4</v>
      </c>
      <c r="G1290">
        <v>1.2967906600000001E-3</v>
      </c>
      <c r="H1290">
        <v>4.3203196700000003E-3</v>
      </c>
      <c r="I1290" s="45">
        <f t="shared" si="60"/>
        <v>6.2893961199999996E-3</v>
      </c>
      <c r="J1290" s="45">
        <f t="shared" si="61"/>
        <v>6.2893956200000007E-3</v>
      </c>
      <c r="K1290" t="b">
        <f t="shared" si="62"/>
        <v>1</v>
      </c>
    </row>
    <row r="1291" spans="1:11" x14ac:dyDescent="0.3">
      <c r="A1291" t="s">
        <v>14</v>
      </c>
      <c r="B1291" t="s">
        <v>48</v>
      </c>
      <c r="C1291" t="s">
        <v>79</v>
      </c>
      <c r="D1291">
        <v>287</v>
      </c>
      <c r="E1291">
        <v>6.2908518200000003E-3</v>
      </c>
      <c r="F1291">
        <v>8.2768722000000001E-4</v>
      </c>
      <c r="G1291">
        <v>1.3067409499999999E-3</v>
      </c>
      <c r="H1291">
        <v>4.1564231599999996E-3</v>
      </c>
      <c r="I1291" s="45">
        <f t="shared" si="60"/>
        <v>6.2908518200000003E-3</v>
      </c>
      <c r="J1291" s="45">
        <f t="shared" si="61"/>
        <v>6.2908513299999996E-3</v>
      </c>
      <c r="K1291" t="b">
        <f t="shared" si="62"/>
        <v>1</v>
      </c>
    </row>
    <row r="1292" spans="1:11" x14ac:dyDescent="0.3">
      <c r="A1292" t="s">
        <v>14</v>
      </c>
      <c r="B1292" t="s">
        <v>108</v>
      </c>
      <c r="C1292" t="s">
        <v>79</v>
      </c>
      <c r="D1292">
        <v>170</v>
      </c>
      <c r="E1292">
        <v>8.3316310400000006E-3</v>
      </c>
      <c r="F1292">
        <v>9.4226555000000004E-4</v>
      </c>
      <c r="G1292">
        <v>1.99264682E-3</v>
      </c>
      <c r="H1292">
        <v>5.3967181500000003E-3</v>
      </c>
      <c r="I1292" s="45">
        <f t="shared" si="60"/>
        <v>8.3316310400000006E-3</v>
      </c>
      <c r="J1292" s="45">
        <f t="shared" si="61"/>
        <v>8.331630520000001E-3</v>
      </c>
      <c r="K1292" t="b">
        <f t="shared" si="62"/>
        <v>1</v>
      </c>
    </row>
    <row r="1293" spans="1:11" x14ac:dyDescent="0.3">
      <c r="A1293" t="s">
        <v>14</v>
      </c>
      <c r="B1293" t="s">
        <v>6</v>
      </c>
      <c r="C1293" t="s">
        <v>79</v>
      </c>
      <c r="D1293">
        <v>258</v>
      </c>
      <c r="E1293">
        <v>7.5161047599999996E-3</v>
      </c>
      <c r="F1293">
        <v>8.1377382999999999E-4</v>
      </c>
      <c r="G1293">
        <v>1.92470551E-3</v>
      </c>
      <c r="H1293">
        <v>4.7776250099999997E-3</v>
      </c>
      <c r="I1293" s="45">
        <f t="shared" si="60"/>
        <v>7.5161047599999996E-3</v>
      </c>
      <c r="J1293" s="45">
        <f t="shared" si="61"/>
        <v>7.5161043499999995E-3</v>
      </c>
      <c r="K1293" t="b">
        <f t="shared" si="62"/>
        <v>1</v>
      </c>
    </row>
    <row r="1294" spans="1:11" x14ac:dyDescent="0.3">
      <c r="A1294" t="s">
        <v>14</v>
      </c>
      <c r="B1294" t="s">
        <v>47</v>
      </c>
      <c r="C1294" t="s">
        <v>80</v>
      </c>
      <c r="D1294">
        <v>992</v>
      </c>
      <c r="E1294">
        <v>7.74823565E-3</v>
      </c>
      <c r="F1294">
        <v>1.32231439E-3</v>
      </c>
      <c r="G1294">
        <v>1.6943765400000001E-3</v>
      </c>
      <c r="H1294">
        <v>4.7315442499999997E-3</v>
      </c>
      <c r="I1294" s="45">
        <f t="shared" si="60"/>
        <v>7.74823565E-3</v>
      </c>
      <c r="J1294" s="45">
        <f t="shared" si="61"/>
        <v>7.7482351800000002E-3</v>
      </c>
      <c r="K1294" t="b">
        <f t="shared" si="62"/>
        <v>1</v>
      </c>
    </row>
    <row r="1295" spans="1:11" x14ac:dyDescent="0.3">
      <c r="A1295" t="s">
        <v>14</v>
      </c>
      <c r="B1295" t="s">
        <v>13</v>
      </c>
      <c r="C1295" t="s">
        <v>80</v>
      </c>
      <c r="D1295">
        <v>368</v>
      </c>
      <c r="E1295">
        <v>6.4861045999999997E-3</v>
      </c>
      <c r="F1295">
        <v>1.12897521E-3</v>
      </c>
      <c r="G1295">
        <v>1.53183474E-3</v>
      </c>
      <c r="H1295">
        <v>3.8252941600000001E-3</v>
      </c>
      <c r="I1295" s="45">
        <f t="shared" si="60"/>
        <v>6.4861045999999997E-3</v>
      </c>
      <c r="J1295" s="45">
        <f t="shared" si="61"/>
        <v>6.4861041099999999E-3</v>
      </c>
      <c r="K1295" t="b">
        <f t="shared" si="62"/>
        <v>1</v>
      </c>
    </row>
    <row r="1296" spans="1:11" x14ac:dyDescent="0.3">
      <c r="A1296" t="s">
        <v>14</v>
      </c>
      <c r="B1296" t="s">
        <v>48</v>
      </c>
      <c r="C1296" t="s">
        <v>80</v>
      </c>
      <c r="D1296">
        <v>269</v>
      </c>
      <c r="E1296">
        <v>7.4377406999999998E-3</v>
      </c>
      <c r="F1296">
        <v>1.18954781E-3</v>
      </c>
      <c r="G1296">
        <v>1.62518909E-3</v>
      </c>
      <c r="H1296">
        <v>4.62300334E-3</v>
      </c>
      <c r="I1296" s="45">
        <f t="shared" si="60"/>
        <v>7.4377406999999998E-3</v>
      </c>
      <c r="J1296" s="45">
        <f t="shared" si="61"/>
        <v>7.4377402399999999E-3</v>
      </c>
      <c r="K1296" t="b">
        <f t="shared" si="62"/>
        <v>1</v>
      </c>
    </row>
    <row r="1297" spans="1:11" x14ac:dyDescent="0.3">
      <c r="A1297" t="s">
        <v>14</v>
      </c>
      <c r="B1297" t="s">
        <v>108</v>
      </c>
      <c r="C1297" t="s">
        <v>80</v>
      </c>
      <c r="D1297">
        <v>112</v>
      </c>
      <c r="E1297">
        <v>9.6015209400000003E-3</v>
      </c>
      <c r="F1297">
        <v>1.55257914E-3</v>
      </c>
      <c r="G1297">
        <v>1.75347201E-3</v>
      </c>
      <c r="H1297">
        <v>6.2954693500000001E-3</v>
      </c>
      <c r="I1297" s="45">
        <f t="shared" si="60"/>
        <v>9.6015209400000003E-3</v>
      </c>
      <c r="J1297" s="45">
        <f t="shared" si="61"/>
        <v>9.6015205000000003E-3</v>
      </c>
      <c r="K1297" t="b">
        <f t="shared" si="62"/>
        <v>1</v>
      </c>
    </row>
    <row r="1298" spans="1:11" x14ac:dyDescent="0.3">
      <c r="A1298" t="s">
        <v>14</v>
      </c>
      <c r="B1298" t="s">
        <v>6</v>
      </c>
      <c r="C1298" t="s">
        <v>80</v>
      </c>
      <c r="D1298">
        <v>243</v>
      </c>
      <c r="E1298">
        <v>9.1491386099999995E-3</v>
      </c>
      <c r="F1298">
        <v>1.6559496899999999E-3</v>
      </c>
      <c r="G1298">
        <v>1.9898831599999998E-3</v>
      </c>
      <c r="H1298">
        <v>5.5033052699999998E-3</v>
      </c>
      <c r="I1298" s="45">
        <f t="shared" si="60"/>
        <v>9.1491386099999995E-3</v>
      </c>
      <c r="J1298" s="45">
        <f t="shared" si="61"/>
        <v>9.1491381200000006E-3</v>
      </c>
      <c r="K1298" t="b">
        <f t="shared" si="62"/>
        <v>1</v>
      </c>
    </row>
    <row r="1299" spans="1:11" x14ac:dyDescent="0.3">
      <c r="A1299" t="s">
        <v>14</v>
      </c>
      <c r="B1299" t="s">
        <v>47</v>
      </c>
      <c r="C1299" t="s">
        <v>81</v>
      </c>
      <c r="D1299">
        <v>1027</v>
      </c>
      <c r="E1299">
        <v>6.8094997499999997E-3</v>
      </c>
      <c r="F1299">
        <v>1.0726245399999999E-3</v>
      </c>
      <c r="G1299">
        <v>1.47509127E-3</v>
      </c>
      <c r="H1299">
        <v>4.2617834499999998E-3</v>
      </c>
      <c r="I1299" s="45">
        <f t="shared" si="60"/>
        <v>6.8094997499999997E-3</v>
      </c>
      <c r="J1299" s="45">
        <f t="shared" si="61"/>
        <v>6.8094992599999999E-3</v>
      </c>
      <c r="K1299" t="b">
        <f t="shared" si="62"/>
        <v>1</v>
      </c>
    </row>
    <row r="1300" spans="1:11" x14ac:dyDescent="0.3">
      <c r="A1300" t="s">
        <v>14</v>
      </c>
      <c r="B1300" t="s">
        <v>13</v>
      </c>
      <c r="C1300" t="s">
        <v>81</v>
      </c>
      <c r="D1300">
        <v>362</v>
      </c>
      <c r="E1300">
        <v>6.1475276499999999E-3</v>
      </c>
      <c r="F1300">
        <v>9.5041668000000004E-4</v>
      </c>
      <c r="G1300">
        <v>1.30946876E-3</v>
      </c>
      <c r="H1300">
        <v>3.88764171E-3</v>
      </c>
      <c r="I1300" s="45">
        <f t="shared" si="60"/>
        <v>6.1475276499999999E-3</v>
      </c>
      <c r="J1300" s="45">
        <f t="shared" si="61"/>
        <v>6.1475271500000001E-3</v>
      </c>
      <c r="K1300" t="b">
        <f t="shared" si="62"/>
        <v>1</v>
      </c>
    </row>
    <row r="1301" spans="1:11" x14ac:dyDescent="0.3">
      <c r="A1301" t="s">
        <v>14</v>
      </c>
      <c r="B1301" t="s">
        <v>48</v>
      </c>
      <c r="C1301" t="s">
        <v>81</v>
      </c>
      <c r="D1301">
        <v>196</v>
      </c>
      <c r="E1301">
        <v>6.7160924899999997E-3</v>
      </c>
      <c r="F1301">
        <v>1.09138768E-3</v>
      </c>
      <c r="G1301">
        <v>1.3364509800000001E-3</v>
      </c>
      <c r="H1301">
        <v>4.2882532700000003E-3</v>
      </c>
      <c r="I1301" s="45">
        <f t="shared" si="60"/>
        <v>6.7160924899999997E-3</v>
      </c>
      <c r="J1301" s="45">
        <f t="shared" si="61"/>
        <v>6.7160919300000002E-3</v>
      </c>
      <c r="K1301" t="b">
        <f t="shared" si="62"/>
        <v>1</v>
      </c>
    </row>
    <row r="1302" spans="1:11" x14ac:dyDescent="0.3">
      <c r="A1302" t="s">
        <v>14</v>
      </c>
      <c r="B1302" t="s">
        <v>108</v>
      </c>
      <c r="C1302" t="s">
        <v>81</v>
      </c>
      <c r="D1302">
        <v>107</v>
      </c>
      <c r="E1302">
        <v>7.5391569199999998E-3</v>
      </c>
      <c r="F1302">
        <v>1.1209542199999999E-3</v>
      </c>
      <c r="G1302">
        <v>1.57948229E-3</v>
      </c>
      <c r="H1302">
        <v>4.8387199299999998E-3</v>
      </c>
      <c r="I1302" s="45">
        <f t="shared" si="60"/>
        <v>7.5391569199999998E-3</v>
      </c>
      <c r="J1302" s="45">
        <f t="shared" si="61"/>
        <v>7.53915644E-3</v>
      </c>
      <c r="K1302" t="b">
        <f t="shared" si="62"/>
        <v>1</v>
      </c>
    </row>
    <row r="1303" spans="1:11" x14ac:dyDescent="0.3">
      <c r="A1303" t="s">
        <v>14</v>
      </c>
      <c r="B1303" t="s">
        <v>6</v>
      </c>
      <c r="C1303" t="s">
        <v>81</v>
      </c>
      <c r="D1303">
        <v>362</v>
      </c>
      <c r="E1303">
        <v>7.3063738E-3</v>
      </c>
      <c r="F1303">
        <v>1.17038806E-3</v>
      </c>
      <c r="G1303">
        <v>1.68492279E-3</v>
      </c>
      <c r="H1303">
        <v>4.4510625200000001E-3</v>
      </c>
      <c r="I1303" s="45">
        <f t="shared" si="60"/>
        <v>7.3063738E-3</v>
      </c>
      <c r="J1303" s="45">
        <f t="shared" si="61"/>
        <v>7.3063733699999999E-3</v>
      </c>
      <c r="K1303" t="b">
        <f t="shared" si="62"/>
        <v>1</v>
      </c>
    </row>
    <row r="1304" spans="1:11" x14ac:dyDescent="0.3">
      <c r="A1304" t="s">
        <v>14</v>
      </c>
      <c r="B1304" t="s">
        <v>47</v>
      </c>
      <c r="C1304" t="s">
        <v>82</v>
      </c>
      <c r="D1304">
        <v>479</v>
      </c>
      <c r="E1304">
        <v>7.7282917199999997E-3</v>
      </c>
      <c r="F1304">
        <v>8.4471386999999997E-4</v>
      </c>
      <c r="G1304">
        <v>1.34933383E-3</v>
      </c>
      <c r="H1304">
        <v>5.5342435399999999E-3</v>
      </c>
      <c r="I1304" s="45">
        <f t="shared" si="60"/>
        <v>7.7282917199999997E-3</v>
      </c>
      <c r="J1304" s="45">
        <f t="shared" si="61"/>
        <v>7.7282912399999999E-3</v>
      </c>
      <c r="K1304" t="b">
        <f t="shared" si="62"/>
        <v>1</v>
      </c>
    </row>
    <row r="1305" spans="1:11" x14ac:dyDescent="0.3">
      <c r="A1305" t="s">
        <v>14</v>
      </c>
      <c r="B1305" t="s">
        <v>13</v>
      </c>
      <c r="C1305" t="s">
        <v>82</v>
      </c>
      <c r="D1305">
        <v>161</v>
      </c>
      <c r="E1305">
        <v>7.08505843E-3</v>
      </c>
      <c r="F1305">
        <v>6.4714145999999995E-4</v>
      </c>
      <c r="G1305">
        <v>1.2239760499999999E-3</v>
      </c>
      <c r="H1305">
        <v>5.2139404000000004E-3</v>
      </c>
      <c r="I1305" s="45">
        <f t="shared" si="60"/>
        <v>7.08505843E-3</v>
      </c>
      <c r="J1305" s="45">
        <f t="shared" si="61"/>
        <v>7.0850579100000003E-3</v>
      </c>
      <c r="K1305" t="b">
        <f t="shared" si="62"/>
        <v>1</v>
      </c>
    </row>
    <row r="1306" spans="1:11" x14ac:dyDescent="0.3">
      <c r="A1306" t="s">
        <v>14</v>
      </c>
      <c r="B1306" t="s">
        <v>48</v>
      </c>
      <c r="C1306" t="s">
        <v>82</v>
      </c>
      <c r="D1306">
        <v>136</v>
      </c>
      <c r="E1306">
        <v>7.2193284599999996E-3</v>
      </c>
      <c r="F1306">
        <v>8.3001405000000003E-4</v>
      </c>
      <c r="G1306">
        <v>1.1730662299999999E-3</v>
      </c>
      <c r="H1306">
        <v>5.2162477E-3</v>
      </c>
      <c r="I1306" s="45">
        <f t="shared" si="60"/>
        <v>7.2193284599999996E-3</v>
      </c>
      <c r="J1306" s="45">
        <f t="shared" si="61"/>
        <v>7.2193279799999998E-3</v>
      </c>
      <c r="K1306" t="b">
        <f t="shared" si="62"/>
        <v>1</v>
      </c>
    </row>
    <row r="1307" spans="1:11" x14ac:dyDescent="0.3">
      <c r="A1307" t="s">
        <v>14</v>
      </c>
      <c r="B1307" t="s">
        <v>108</v>
      </c>
      <c r="C1307" t="s">
        <v>82</v>
      </c>
      <c r="D1307">
        <v>61</v>
      </c>
      <c r="E1307">
        <v>9.9664159899999997E-3</v>
      </c>
      <c r="F1307">
        <v>1.25626111E-3</v>
      </c>
      <c r="G1307">
        <v>1.5647766100000001E-3</v>
      </c>
      <c r="H1307">
        <v>7.1453776900000003E-3</v>
      </c>
      <c r="I1307" s="45">
        <f t="shared" si="60"/>
        <v>9.9664159899999997E-3</v>
      </c>
      <c r="J1307" s="45">
        <f t="shared" si="61"/>
        <v>9.9664154100000003E-3</v>
      </c>
      <c r="K1307" t="b">
        <f t="shared" si="62"/>
        <v>1</v>
      </c>
    </row>
    <row r="1308" spans="1:11" x14ac:dyDescent="0.3">
      <c r="A1308" t="s">
        <v>14</v>
      </c>
      <c r="B1308" t="s">
        <v>6</v>
      </c>
      <c r="C1308" t="s">
        <v>82</v>
      </c>
      <c r="D1308">
        <v>121</v>
      </c>
      <c r="E1308">
        <v>8.0279114200000005E-3</v>
      </c>
      <c r="F1308">
        <v>9.1664733000000002E-4</v>
      </c>
      <c r="G1308">
        <v>1.6056395E-3</v>
      </c>
      <c r="H1308">
        <v>5.5056241699999999E-3</v>
      </c>
      <c r="I1308" s="45">
        <f t="shared" si="60"/>
        <v>8.0279114200000005E-3</v>
      </c>
      <c r="J1308" s="45">
        <f t="shared" si="61"/>
        <v>8.0279110000000004E-3</v>
      </c>
      <c r="K1308" t="b">
        <f t="shared" si="62"/>
        <v>1</v>
      </c>
    </row>
    <row r="1309" spans="1:11" x14ac:dyDescent="0.3">
      <c r="A1309" t="s">
        <v>14</v>
      </c>
      <c r="B1309" t="s">
        <v>47</v>
      </c>
      <c r="C1309" t="s">
        <v>83</v>
      </c>
      <c r="D1309">
        <v>1400</v>
      </c>
      <c r="E1309">
        <v>6.5273393800000003E-3</v>
      </c>
      <c r="F1309">
        <v>1.1794640500000001E-3</v>
      </c>
      <c r="G1309">
        <v>1.44312972E-3</v>
      </c>
      <c r="H1309">
        <v>3.9047451400000001E-3</v>
      </c>
      <c r="I1309" s="45">
        <f t="shared" si="60"/>
        <v>6.5273393800000003E-3</v>
      </c>
      <c r="J1309" s="45">
        <f t="shared" si="61"/>
        <v>6.5273389099999995E-3</v>
      </c>
      <c r="K1309" t="b">
        <f t="shared" si="62"/>
        <v>1</v>
      </c>
    </row>
    <row r="1310" spans="1:11" x14ac:dyDescent="0.3">
      <c r="A1310" t="s">
        <v>14</v>
      </c>
      <c r="B1310" t="s">
        <v>13</v>
      </c>
      <c r="C1310" t="s">
        <v>83</v>
      </c>
      <c r="D1310">
        <v>558</v>
      </c>
      <c r="E1310">
        <v>5.8343702000000002E-3</v>
      </c>
      <c r="F1310">
        <v>1.0240356800000001E-3</v>
      </c>
      <c r="G1310">
        <v>1.23960798E-3</v>
      </c>
      <c r="H1310">
        <v>3.5707260699999999E-3</v>
      </c>
      <c r="I1310" s="45">
        <f t="shared" ref="I1310:I1373" si="63">E1310</f>
        <v>5.8343702000000002E-3</v>
      </c>
      <c r="J1310" s="45">
        <f t="shared" ref="J1310:J1373" si="64">SUM(F1310:H1310)</f>
        <v>5.8343697300000004E-3</v>
      </c>
      <c r="K1310" t="b">
        <f t="shared" ref="K1310:K1373" si="65">ROUND(I1310,5)=ROUND(J1310,5)</f>
        <v>1</v>
      </c>
    </row>
    <row r="1311" spans="1:11" x14ac:dyDescent="0.3">
      <c r="A1311" t="s">
        <v>14</v>
      </c>
      <c r="B1311" t="s">
        <v>48</v>
      </c>
      <c r="C1311" t="s">
        <v>83</v>
      </c>
      <c r="D1311">
        <v>388</v>
      </c>
      <c r="E1311">
        <v>6.2447198500000002E-3</v>
      </c>
      <c r="F1311">
        <v>1.2583223599999999E-3</v>
      </c>
      <c r="G1311">
        <v>1.34652992E-3</v>
      </c>
      <c r="H1311">
        <v>3.6398670799999999E-3</v>
      </c>
      <c r="I1311" s="45">
        <f t="shared" si="63"/>
        <v>6.2447198500000002E-3</v>
      </c>
      <c r="J1311" s="45">
        <f t="shared" si="64"/>
        <v>6.2447193599999996E-3</v>
      </c>
      <c r="K1311" t="b">
        <f t="shared" si="65"/>
        <v>1</v>
      </c>
    </row>
    <row r="1312" spans="1:11" x14ac:dyDescent="0.3">
      <c r="A1312" t="s">
        <v>14</v>
      </c>
      <c r="B1312" t="s">
        <v>108</v>
      </c>
      <c r="C1312" t="s">
        <v>83</v>
      </c>
      <c r="D1312">
        <v>142</v>
      </c>
      <c r="E1312">
        <v>8.1884941600000004E-3</v>
      </c>
      <c r="F1312">
        <v>1.3244161800000001E-3</v>
      </c>
      <c r="G1312">
        <v>1.69747628E-3</v>
      </c>
      <c r="H1312">
        <v>5.1666012099999999E-3</v>
      </c>
      <c r="I1312" s="45">
        <f t="shared" si="63"/>
        <v>8.1884941600000004E-3</v>
      </c>
      <c r="J1312" s="45">
        <f t="shared" si="64"/>
        <v>8.1884936699999997E-3</v>
      </c>
      <c r="K1312" t="b">
        <f t="shared" si="65"/>
        <v>1</v>
      </c>
    </row>
    <row r="1313" spans="1:11" x14ac:dyDescent="0.3">
      <c r="A1313" t="s">
        <v>14</v>
      </c>
      <c r="B1313" t="s">
        <v>6</v>
      </c>
      <c r="C1313" t="s">
        <v>83</v>
      </c>
      <c r="D1313">
        <v>312</v>
      </c>
      <c r="E1313">
        <v>7.3621124700000004E-3</v>
      </c>
      <c r="F1313">
        <v>1.2934025399999999E-3</v>
      </c>
      <c r="G1313">
        <v>1.81149076E-3</v>
      </c>
      <c r="H1313">
        <v>4.2572187299999998E-3</v>
      </c>
      <c r="I1313" s="45">
        <f t="shared" si="63"/>
        <v>7.3621124700000004E-3</v>
      </c>
      <c r="J1313" s="45">
        <f t="shared" si="64"/>
        <v>7.3621120299999995E-3</v>
      </c>
      <c r="K1313" t="b">
        <f t="shared" si="65"/>
        <v>1</v>
      </c>
    </row>
    <row r="1314" spans="1:11" x14ac:dyDescent="0.3">
      <c r="A1314" t="s">
        <v>14</v>
      </c>
      <c r="B1314" t="s">
        <v>47</v>
      </c>
      <c r="C1314" t="s">
        <v>84</v>
      </c>
      <c r="D1314">
        <v>796</v>
      </c>
      <c r="E1314">
        <v>7.8219364100000008E-3</v>
      </c>
      <c r="F1314">
        <v>1.25296598E-3</v>
      </c>
      <c r="G1314">
        <v>1.70947305E-3</v>
      </c>
      <c r="H1314">
        <v>4.8594969000000003E-3</v>
      </c>
      <c r="I1314" s="45">
        <f t="shared" si="63"/>
        <v>7.8219364100000008E-3</v>
      </c>
      <c r="J1314" s="45">
        <f t="shared" si="64"/>
        <v>7.8219359299999992E-3</v>
      </c>
      <c r="K1314" t="b">
        <f t="shared" si="65"/>
        <v>1</v>
      </c>
    </row>
    <row r="1315" spans="1:11" x14ac:dyDescent="0.3">
      <c r="A1315" t="s">
        <v>14</v>
      </c>
      <c r="B1315" t="s">
        <v>13</v>
      </c>
      <c r="C1315" t="s">
        <v>84</v>
      </c>
      <c r="D1315">
        <v>345</v>
      </c>
      <c r="E1315">
        <v>7.1983357799999996E-3</v>
      </c>
      <c r="F1315">
        <v>9.8560766000000007E-4</v>
      </c>
      <c r="G1315">
        <v>1.61433147E-3</v>
      </c>
      <c r="H1315">
        <v>4.5983961599999996E-3</v>
      </c>
      <c r="I1315" s="45">
        <f t="shared" si="63"/>
        <v>7.1983357799999996E-3</v>
      </c>
      <c r="J1315" s="45">
        <f t="shared" si="64"/>
        <v>7.1983352899999999E-3</v>
      </c>
      <c r="K1315" t="b">
        <f t="shared" si="65"/>
        <v>1</v>
      </c>
    </row>
    <row r="1316" spans="1:11" x14ac:dyDescent="0.3">
      <c r="A1316" t="s">
        <v>14</v>
      </c>
      <c r="B1316" t="s">
        <v>48</v>
      </c>
      <c r="C1316" t="s">
        <v>84</v>
      </c>
      <c r="D1316">
        <v>180</v>
      </c>
      <c r="E1316">
        <v>7.1761185799999998E-3</v>
      </c>
      <c r="F1316">
        <v>1.31539327E-3</v>
      </c>
      <c r="G1316">
        <v>1.50366487E-3</v>
      </c>
      <c r="H1316">
        <v>4.3570599399999996E-3</v>
      </c>
      <c r="I1316" s="45">
        <f t="shared" si="63"/>
        <v>7.1761185799999998E-3</v>
      </c>
      <c r="J1316" s="45">
        <f t="shared" si="64"/>
        <v>7.1761180800000001E-3</v>
      </c>
      <c r="K1316" t="b">
        <f t="shared" si="65"/>
        <v>1</v>
      </c>
    </row>
    <row r="1317" spans="1:11" x14ac:dyDescent="0.3">
      <c r="A1317" t="s">
        <v>14</v>
      </c>
      <c r="B1317" t="s">
        <v>108</v>
      </c>
      <c r="C1317" t="s">
        <v>84</v>
      </c>
      <c r="D1317">
        <v>100</v>
      </c>
      <c r="E1317">
        <v>9.0738423800000006E-3</v>
      </c>
      <c r="F1317">
        <v>1.82939791E-3</v>
      </c>
      <c r="G1317">
        <v>2.0395831100000002E-3</v>
      </c>
      <c r="H1317">
        <v>5.2048608900000003E-3</v>
      </c>
      <c r="I1317" s="45">
        <f t="shared" si="63"/>
        <v>9.0738423800000006E-3</v>
      </c>
      <c r="J1317" s="45">
        <f t="shared" si="64"/>
        <v>9.0738419100000016E-3</v>
      </c>
      <c r="K1317" t="b">
        <f t="shared" si="65"/>
        <v>1</v>
      </c>
    </row>
    <row r="1318" spans="1:11" x14ac:dyDescent="0.3">
      <c r="A1318" t="s">
        <v>14</v>
      </c>
      <c r="B1318" t="s">
        <v>6</v>
      </c>
      <c r="C1318" t="s">
        <v>84</v>
      </c>
      <c r="D1318">
        <v>171</v>
      </c>
      <c r="E1318">
        <v>9.0277775200000004E-3</v>
      </c>
      <c r="F1318">
        <v>1.3895655100000001E-3</v>
      </c>
      <c r="G1318">
        <v>1.9250187200000001E-3</v>
      </c>
      <c r="H1318">
        <v>5.7131928599999998E-3</v>
      </c>
      <c r="I1318" s="45">
        <f t="shared" si="63"/>
        <v>9.0277775200000004E-3</v>
      </c>
      <c r="J1318" s="45">
        <f t="shared" si="64"/>
        <v>9.0277770899999995E-3</v>
      </c>
      <c r="K1318" t="b">
        <f t="shared" si="65"/>
        <v>1</v>
      </c>
    </row>
    <row r="1319" spans="1:11" x14ac:dyDescent="0.3">
      <c r="A1319" t="s">
        <v>14</v>
      </c>
      <c r="B1319" t="s">
        <v>47</v>
      </c>
      <c r="C1319" t="s">
        <v>85</v>
      </c>
      <c r="D1319">
        <v>602</v>
      </c>
      <c r="E1319">
        <v>6.1780559399999997E-3</v>
      </c>
      <c r="F1319">
        <v>2.5682118E-4</v>
      </c>
      <c r="G1319">
        <v>1.46152462E-3</v>
      </c>
      <c r="H1319">
        <v>4.4482509499999996E-3</v>
      </c>
      <c r="I1319" s="45">
        <f t="shared" si="63"/>
        <v>6.1780559399999997E-3</v>
      </c>
      <c r="J1319" s="45">
        <f t="shared" si="64"/>
        <v>6.1665967499999995E-3</v>
      </c>
      <c r="K1319" t="b">
        <f t="shared" si="65"/>
        <v>0</v>
      </c>
    </row>
    <row r="1320" spans="1:11" x14ac:dyDescent="0.3">
      <c r="A1320" t="s">
        <v>14</v>
      </c>
      <c r="B1320" t="s">
        <v>13</v>
      </c>
      <c r="C1320" t="s">
        <v>85</v>
      </c>
      <c r="D1320">
        <v>259</v>
      </c>
      <c r="E1320">
        <v>5.72411676E-3</v>
      </c>
      <c r="F1320">
        <v>1.9515029999999999E-4</v>
      </c>
      <c r="G1320">
        <v>1.21786941E-3</v>
      </c>
      <c r="H1320">
        <v>4.2992990500000001E-3</v>
      </c>
      <c r="I1320" s="45">
        <f t="shared" si="63"/>
        <v>5.72411676E-3</v>
      </c>
      <c r="J1320" s="45">
        <f t="shared" si="64"/>
        <v>5.7123187599999996E-3</v>
      </c>
      <c r="K1320" t="b">
        <f t="shared" si="65"/>
        <v>0</v>
      </c>
    </row>
    <row r="1321" spans="1:11" x14ac:dyDescent="0.3">
      <c r="A1321" t="s">
        <v>14</v>
      </c>
      <c r="B1321" t="s">
        <v>48</v>
      </c>
      <c r="C1321" t="s">
        <v>85</v>
      </c>
      <c r="D1321">
        <v>163</v>
      </c>
      <c r="E1321">
        <v>6.1968868099999998E-3</v>
      </c>
      <c r="F1321">
        <v>2.5846376000000001E-4</v>
      </c>
      <c r="G1321">
        <v>1.5470913499999999E-3</v>
      </c>
      <c r="H1321">
        <v>4.3794731600000003E-3</v>
      </c>
      <c r="I1321" s="45">
        <f t="shared" si="63"/>
        <v>6.1968868099999998E-3</v>
      </c>
      <c r="J1321" s="45">
        <f t="shared" si="64"/>
        <v>6.1850282700000002E-3</v>
      </c>
      <c r="K1321" t="b">
        <f t="shared" si="65"/>
        <v>0</v>
      </c>
    </row>
    <row r="1322" spans="1:11" x14ac:dyDescent="0.3">
      <c r="A1322" t="s">
        <v>14</v>
      </c>
      <c r="B1322" t="s">
        <v>108</v>
      </c>
      <c r="C1322" t="s">
        <v>85</v>
      </c>
      <c r="D1322">
        <v>31</v>
      </c>
      <c r="E1322">
        <v>8.65516702E-3</v>
      </c>
      <c r="F1322">
        <v>1.19884983E-3</v>
      </c>
      <c r="G1322">
        <v>2.1725654200000001E-3</v>
      </c>
      <c r="H1322">
        <v>5.2740440100000003E-3</v>
      </c>
      <c r="I1322" s="45">
        <f t="shared" si="63"/>
        <v>8.65516702E-3</v>
      </c>
      <c r="J1322" s="45">
        <f t="shared" si="64"/>
        <v>8.6454592600000001E-3</v>
      </c>
      <c r="K1322" t="b">
        <f t="shared" si="65"/>
        <v>0</v>
      </c>
    </row>
    <row r="1323" spans="1:11" x14ac:dyDescent="0.3">
      <c r="A1323" t="s">
        <v>14</v>
      </c>
      <c r="B1323" t="s">
        <v>6</v>
      </c>
      <c r="C1323" t="s">
        <v>85</v>
      </c>
      <c r="D1323">
        <v>149</v>
      </c>
      <c r="E1323">
        <v>6.43114567E-3</v>
      </c>
      <c r="F1323">
        <v>1.6623142999999999E-4</v>
      </c>
      <c r="G1323">
        <v>1.64351828E-3</v>
      </c>
      <c r="H1323">
        <v>4.6105981799999998E-3</v>
      </c>
      <c r="I1323" s="45">
        <f t="shared" si="63"/>
        <v>6.43114567E-3</v>
      </c>
      <c r="J1323" s="45">
        <f t="shared" si="64"/>
        <v>6.4203478899999998E-3</v>
      </c>
      <c r="K1323" t="b">
        <f t="shared" si="65"/>
        <v>0</v>
      </c>
    </row>
    <row r="1324" spans="1:11" x14ac:dyDescent="0.3">
      <c r="A1324" t="s">
        <v>14</v>
      </c>
      <c r="B1324" t="s">
        <v>47</v>
      </c>
      <c r="C1324" t="s">
        <v>86</v>
      </c>
      <c r="D1324">
        <v>1749</v>
      </c>
      <c r="E1324">
        <v>5.9494841100000001E-3</v>
      </c>
      <c r="F1324">
        <v>1.11040279E-3</v>
      </c>
      <c r="G1324">
        <v>8.9297697E-4</v>
      </c>
      <c r="H1324">
        <v>3.9461038800000002E-3</v>
      </c>
      <c r="I1324" s="45">
        <f t="shared" si="63"/>
        <v>5.9494841100000001E-3</v>
      </c>
      <c r="J1324" s="45">
        <f t="shared" si="64"/>
        <v>5.9494836400000002E-3</v>
      </c>
      <c r="K1324" t="b">
        <f t="shared" si="65"/>
        <v>1</v>
      </c>
    </row>
    <row r="1325" spans="1:11" x14ac:dyDescent="0.3">
      <c r="A1325" t="s">
        <v>14</v>
      </c>
      <c r="B1325" t="s">
        <v>13</v>
      </c>
      <c r="C1325" t="s">
        <v>86</v>
      </c>
      <c r="D1325">
        <v>693</v>
      </c>
      <c r="E1325">
        <v>5.50959304E-3</v>
      </c>
      <c r="F1325">
        <v>1.00554128E-3</v>
      </c>
      <c r="G1325">
        <v>7.9393449000000004E-4</v>
      </c>
      <c r="H1325">
        <v>3.7101168000000001E-3</v>
      </c>
      <c r="I1325" s="45">
        <f t="shared" si="63"/>
        <v>5.50959304E-3</v>
      </c>
      <c r="J1325" s="45">
        <f t="shared" si="64"/>
        <v>5.5095925700000001E-3</v>
      </c>
      <c r="K1325" t="b">
        <f t="shared" si="65"/>
        <v>1</v>
      </c>
    </row>
    <row r="1326" spans="1:11" x14ac:dyDescent="0.3">
      <c r="A1326" t="s">
        <v>14</v>
      </c>
      <c r="B1326" t="s">
        <v>48</v>
      </c>
      <c r="C1326" t="s">
        <v>86</v>
      </c>
      <c r="D1326">
        <v>381</v>
      </c>
      <c r="E1326">
        <v>5.9519901300000002E-3</v>
      </c>
      <c r="F1326">
        <v>1.2106600499999999E-3</v>
      </c>
      <c r="G1326">
        <v>8.1972369000000002E-4</v>
      </c>
      <c r="H1326">
        <v>3.9216059099999997E-3</v>
      </c>
      <c r="I1326" s="45">
        <f t="shared" si="63"/>
        <v>5.9519901300000002E-3</v>
      </c>
      <c r="J1326" s="45">
        <f t="shared" si="64"/>
        <v>5.9519896499999995E-3</v>
      </c>
      <c r="K1326" t="b">
        <f t="shared" si="65"/>
        <v>1</v>
      </c>
    </row>
    <row r="1327" spans="1:11" x14ac:dyDescent="0.3">
      <c r="A1327" t="s">
        <v>14</v>
      </c>
      <c r="B1327" t="s">
        <v>108</v>
      </c>
      <c r="C1327" t="s">
        <v>86</v>
      </c>
      <c r="D1327">
        <v>134</v>
      </c>
      <c r="E1327">
        <v>7.4552581800000003E-3</v>
      </c>
      <c r="F1327">
        <v>1.43138452E-3</v>
      </c>
      <c r="G1327">
        <v>1.1626759799999999E-3</v>
      </c>
      <c r="H1327">
        <v>4.8611972200000002E-3</v>
      </c>
      <c r="I1327" s="45">
        <f t="shared" si="63"/>
        <v>7.4552581800000003E-3</v>
      </c>
      <c r="J1327" s="45">
        <f t="shared" si="64"/>
        <v>7.4552577200000004E-3</v>
      </c>
      <c r="K1327" t="b">
        <f t="shared" si="65"/>
        <v>1</v>
      </c>
    </row>
    <row r="1328" spans="1:11" x14ac:dyDescent="0.3">
      <c r="A1328" t="s">
        <v>14</v>
      </c>
      <c r="B1328" t="s">
        <v>6</v>
      </c>
      <c r="C1328" t="s">
        <v>86</v>
      </c>
      <c r="D1328">
        <v>541</v>
      </c>
      <c r="E1328">
        <v>6.1382382699999996E-3</v>
      </c>
      <c r="F1328">
        <v>1.0946162100000001E-3</v>
      </c>
      <c r="G1328">
        <v>1.0046336699999999E-3</v>
      </c>
      <c r="H1328">
        <v>4.0389879299999997E-3</v>
      </c>
      <c r="I1328" s="45">
        <f t="shared" si="63"/>
        <v>6.1382382699999996E-3</v>
      </c>
      <c r="J1328" s="45">
        <f t="shared" si="64"/>
        <v>6.1382378099999997E-3</v>
      </c>
      <c r="K1328" t="b">
        <f t="shared" si="65"/>
        <v>1</v>
      </c>
    </row>
    <row r="1329" spans="1:11" x14ac:dyDescent="0.3">
      <c r="A1329" t="s">
        <v>14</v>
      </c>
      <c r="B1329" t="s">
        <v>47</v>
      </c>
      <c r="C1329" t="s">
        <v>87</v>
      </c>
      <c r="D1329">
        <v>1417</v>
      </c>
      <c r="E1329">
        <v>7.2408940600000001E-3</v>
      </c>
      <c r="F1329">
        <v>1.13250289E-3</v>
      </c>
      <c r="G1329">
        <v>1.1292438499999999E-3</v>
      </c>
      <c r="H1329">
        <v>4.9791468199999996E-3</v>
      </c>
      <c r="I1329" s="45">
        <f t="shared" si="63"/>
        <v>7.2408940600000001E-3</v>
      </c>
      <c r="J1329" s="45">
        <f t="shared" si="64"/>
        <v>7.2408935599999995E-3</v>
      </c>
      <c r="K1329" t="b">
        <f t="shared" si="65"/>
        <v>1</v>
      </c>
    </row>
    <row r="1330" spans="1:11" x14ac:dyDescent="0.3">
      <c r="A1330" t="s">
        <v>14</v>
      </c>
      <c r="B1330" t="s">
        <v>13</v>
      </c>
      <c r="C1330" t="s">
        <v>87</v>
      </c>
      <c r="D1330">
        <v>625</v>
      </c>
      <c r="E1330">
        <v>6.6303701300000004E-3</v>
      </c>
      <c r="F1330">
        <v>9.896108800000001E-4</v>
      </c>
      <c r="G1330">
        <v>1.0427960499999999E-3</v>
      </c>
      <c r="H1330">
        <v>4.5979627200000003E-3</v>
      </c>
      <c r="I1330" s="45">
        <f t="shared" si="63"/>
        <v>6.6303701300000004E-3</v>
      </c>
      <c r="J1330" s="45">
        <f t="shared" si="64"/>
        <v>6.6303696500000005E-3</v>
      </c>
      <c r="K1330" t="b">
        <f t="shared" si="65"/>
        <v>1</v>
      </c>
    </row>
    <row r="1331" spans="1:11" x14ac:dyDescent="0.3">
      <c r="A1331" t="s">
        <v>14</v>
      </c>
      <c r="B1331" t="s">
        <v>48</v>
      </c>
      <c r="C1331" t="s">
        <v>87</v>
      </c>
      <c r="D1331">
        <v>422</v>
      </c>
      <c r="E1331">
        <v>7.2910904699999999E-3</v>
      </c>
      <c r="F1331">
        <v>1.13491724E-3</v>
      </c>
      <c r="G1331">
        <v>1.0809963300000001E-3</v>
      </c>
      <c r="H1331">
        <v>5.07517639E-3</v>
      </c>
      <c r="I1331" s="45">
        <f t="shared" si="63"/>
        <v>7.2910904699999999E-3</v>
      </c>
      <c r="J1331" s="45">
        <f t="shared" si="64"/>
        <v>7.2910899600000002E-3</v>
      </c>
      <c r="K1331" t="b">
        <f t="shared" si="65"/>
        <v>1</v>
      </c>
    </row>
    <row r="1332" spans="1:11" x14ac:dyDescent="0.3">
      <c r="A1332" t="s">
        <v>14</v>
      </c>
      <c r="B1332" t="s">
        <v>108</v>
      </c>
      <c r="C1332" t="s">
        <v>87</v>
      </c>
      <c r="D1332">
        <v>60</v>
      </c>
      <c r="E1332">
        <v>8.3533948200000003E-3</v>
      </c>
      <c r="F1332">
        <v>1.3672836599999999E-3</v>
      </c>
      <c r="G1332">
        <v>1.27642724E-3</v>
      </c>
      <c r="H1332">
        <v>5.7096833700000004E-3</v>
      </c>
      <c r="I1332" s="45">
        <f t="shared" si="63"/>
        <v>8.3533948200000003E-3</v>
      </c>
      <c r="J1332" s="45">
        <f t="shared" si="64"/>
        <v>8.3533942699999999E-3</v>
      </c>
      <c r="K1332" t="b">
        <f t="shared" si="65"/>
        <v>1</v>
      </c>
    </row>
    <row r="1333" spans="1:11" x14ac:dyDescent="0.3">
      <c r="A1333" t="s">
        <v>14</v>
      </c>
      <c r="B1333" t="s">
        <v>6</v>
      </c>
      <c r="C1333" t="s">
        <v>87</v>
      </c>
      <c r="D1333">
        <v>310</v>
      </c>
      <c r="E1333">
        <v>8.1881344599999996E-3</v>
      </c>
      <c r="F1333">
        <v>1.37186356E-3</v>
      </c>
      <c r="G1333">
        <v>1.34072556E-3</v>
      </c>
      <c r="H1333">
        <v>5.4755448499999998E-3</v>
      </c>
      <c r="I1333" s="45">
        <f t="shared" si="63"/>
        <v>8.1881344599999996E-3</v>
      </c>
      <c r="J1333" s="45">
        <f t="shared" si="64"/>
        <v>8.1881339700000007E-3</v>
      </c>
      <c r="K1333" t="b">
        <f t="shared" si="65"/>
        <v>1</v>
      </c>
    </row>
    <row r="1334" spans="1:11" x14ac:dyDescent="0.3">
      <c r="A1334" t="s">
        <v>14</v>
      </c>
      <c r="B1334" t="s">
        <v>47</v>
      </c>
      <c r="C1334" t="s">
        <v>88</v>
      </c>
      <c r="D1334">
        <v>839</v>
      </c>
      <c r="E1334">
        <v>7.3282647899999996E-3</v>
      </c>
      <c r="F1334">
        <v>7.3715377000000001E-4</v>
      </c>
      <c r="G1334">
        <v>2.0726418999999999E-3</v>
      </c>
      <c r="H1334">
        <v>4.5184686300000004E-3</v>
      </c>
      <c r="I1334" s="45">
        <f t="shared" si="63"/>
        <v>7.3282647899999996E-3</v>
      </c>
      <c r="J1334" s="45">
        <f t="shared" si="64"/>
        <v>7.3282642999999998E-3</v>
      </c>
      <c r="K1334" t="b">
        <f t="shared" si="65"/>
        <v>1</v>
      </c>
    </row>
    <row r="1335" spans="1:11" x14ac:dyDescent="0.3">
      <c r="A1335" t="s">
        <v>14</v>
      </c>
      <c r="B1335" t="s">
        <v>13</v>
      </c>
      <c r="C1335" t="s">
        <v>88</v>
      </c>
      <c r="D1335">
        <v>310</v>
      </c>
      <c r="E1335">
        <v>6.2662781399999996E-3</v>
      </c>
      <c r="F1335">
        <v>6.6980261999999996E-4</v>
      </c>
      <c r="G1335">
        <v>1.87432772E-3</v>
      </c>
      <c r="H1335">
        <v>3.7221473099999999E-3</v>
      </c>
      <c r="I1335" s="45">
        <f t="shared" si="63"/>
        <v>6.2662781399999996E-3</v>
      </c>
      <c r="J1335" s="45">
        <f t="shared" si="64"/>
        <v>6.2662776499999998E-3</v>
      </c>
      <c r="K1335" t="b">
        <f t="shared" si="65"/>
        <v>1</v>
      </c>
    </row>
    <row r="1336" spans="1:11" x14ac:dyDescent="0.3">
      <c r="A1336" t="s">
        <v>14</v>
      </c>
      <c r="B1336" t="s">
        <v>48</v>
      </c>
      <c r="C1336" t="s">
        <v>88</v>
      </c>
      <c r="D1336">
        <v>182</v>
      </c>
      <c r="E1336">
        <v>7.2669284199999998E-3</v>
      </c>
      <c r="F1336">
        <v>6.8458717000000004E-4</v>
      </c>
      <c r="G1336">
        <v>2.0213927499999999E-3</v>
      </c>
      <c r="H1336">
        <v>4.5609480800000001E-3</v>
      </c>
      <c r="I1336" s="45">
        <f t="shared" si="63"/>
        <v>7.2669284199999998E-3</v>
      </c>
      <c r="J1336" s="45">
        <f t="shared" si="64"/>
        <v>7.2669280000000006E-3</v>
      </c>
      <c r="K1336" t="b">
        <f t="shared" si="65"/>
        <v>1</v>
      </c>
    </row>
    <row r="1337" spans="1:11" x14ac:dyDescent="0.3">
      <c r="A1337" t="s">
        <v>14</v>
      </c>
      <c r="B1337" t="s">
        <v>108</v>
      </c>
      <c r="C1337" t="s">
        <v>88</v>
      </c>
      <c r="D1337">
        <v>101</v>
      </c>
      <c r="E1337">
        <v>9.2912309699999997E-3</v>
      </c>
      <c r="F1337">
        <v>8.8088992000000005E-4</v>
      </c>
      <c r="G1337">
        <v>2.5254398100000002E-3</v>
      </c>
      <c r="H1337">
        <v>5.8849007699999997E-3</v>
      </c>
      <c r="I1337" s="45">
        <f t="shared" si="63"/>
        <v>9.2912309699999997E-3</v>
      </c>
      <c r="J1337" s="45">
        <f t="shared" si="64"/>
        <v>9.2912305000000008E-3</v>
      </c>
      <c r="K1337" t="b">
        <f t="shared" si="65"/>
        <v>1</v>
      </c>
    </row>
    <row r="1338" spans="1:11" x14ac:dyDescent="0.3">
      <c r="A1338" t="s">
        <v>14</v>
      </c>
      <c r="B1338" t="s">
        <v>6</v>
      </c>
      <c r="C1338" t="s">
        <v>88</v>
      </c>
      <c r="D1338">
        <v>246</v>
      </c>
      <c r="E1338">
        <v>7.9059863000000008E-3</v>
      </c>
      <c r="F1338">
        <v>8.0190429000000002E-4</v>
      </c>
      <c r="G1338">
        <v>2.1745612300000002E-3</v>
      </c>
      <c r="H1338">
        <v>4.9295202600000004E-3</v>
      </c>
      <c r="I1338" s="45">
        <f t="shared" si="63"/>
        <v>7.9059863000000008E-3</v>
      </c>
      <c r="J1338" s="45">
        <f t="shared" si="64"/>
        <v>7.9059857800000011E-3</v>
      </c>
      <c r="K1338" t="b">
        <f t="shared" si="65"/>
        <v>1</v>
      </c>
    </row>
    <row r="1339" spans="1:11" x14ac:dyDescent="0.3">
      <c r="A1339" t="s">
        <v>14</v>
      </c>
      <c r="B1339" t="s">
        <v>47</v>
      </c>
      <c r="C1339" t="s">
        <v>89</v>
      </c>
      <c r="D1339">
        <v>1216</v>
      </c>
      <c r="E1339">
        <v>6.1225040999999996E-3</v>
      </c>
      <c r="F1339">
        <v>9.8343435999999991E-4</v>
      </c>
      <c r="G1339">
        <v>9.1855862999999996E-4</v>
      </c>
      <c r="H1339">
        <v>4.2205106100000004E-3</v>
      </c>
      <c r="I1339" s="45">
        <f t="shared" si="63"/>
        <v>6.1225040999999996E-3</v>
      </c>
      <c r="J1339" s="45">
        <f t="shared" si="64"/>
        <v>6.1225036000000007E-3</v>
      </c>
      <c r="K1339" t="b">
        <f t="shared" si="65"/>
        <v>1</v>
      </c>
    </row>
    <row r="1340" spans="1:11" x14ac:dyDescent="0.3">
      <c r="A1340" t="s">
        <v>14</v>
      </c>
      <c r="B1340" t="s">
        <v>13</v>
      </c>
      <c r="C1340" t="s">
        <v>89</v>
      </c>
      <c r="D1340">
        <v>559</v>
      </c>
      <c r="E1340">
        <v>5.7384836699999999E-3</v>
      </c>
      <c r="F1340">
        <v>8.4062123E-4</v>
      </c>
      <c r="G1340">
        <v>8.6412136999999996E-4</v>
      </c>
      <c r="H1340">
        <v>4.0337405600000004E-3</v>
      </c>
      <c r="I1340" s="45">
        <f t="shared" si="63"/>
        <v>5.7384836699999999E-3</v>
      </c>
      <c r="J1340" s="45">
        <f t="shared" si="64"/>
        <v>5.7384831600000002E-3</v>
      </c>
      <c r="K1340" t="b">
        <f t="shared" si="65"/>
        <v>1</v>
      </c>
    </row>
    <row r="1341" spans="1:11" x14ac:dyDescent="0.3">
      <c r="A1341" t="s">
        <v>14</v>
      </c>
      <c r="B1341" t="s">
        <v>48</v>
      </c>
      <c r="C1341" t="s">
        <v>89</v>
      </c>
      <c r="D1341">
        <v>307</v>
      </c>
      <c r="E1341">
        <v>5.8893184300000002E-3</v>
      </c>
      <c r="F1341">
        <v>1.0453233799999999E-3</v>
      </c>
      <c r="G1341">
        <v>8.6300343999999997E-4</v>
      </c>
      <c r="H1341">
        <v>3.98099114E-3</v>
      </c>
      <c r="I1341" s="45">
        <f t="shared" si="63"/>
        <v>5.8893184300000002E-3</v>
      </c>
      <c r="J1341" s="45">
        <f t="shared" si="64"/>
        <v>5.8893179599999994E-3</v>
      </c>
      <c r="K1341" t="b">
        <f t="shared" si="65"/>
        <v>1</v>
      </c>
    </row>
    <row r="1342" spans="1:11" x14ac:dyDescent="0.3">
      <c r="A1342" t="s">
        <v>14</v>
      </c>
      <c r="B1342" t="s">
        <v>108</v>
      </c>
      <c r="C1342" t="s">
        <v>89</v>
      </c>
      <c r="D1342">
        <v>77</v>
      </c>
      <c r="E1342">
        <v>8.00099183E-3</v>
      </c>
      <c r="F1342">
        <v>1.37024988E-3</v>
      </c>
      <c r="G1342">
        <v>1.22489753E-3</v>
      </c>
      <c r="H1342">
        <v>5.4058438900000004E-3</v>
      </c>
      <c r="I1342" s="45">
        <f t="shared" si="63"/>
        <v>8.00099183E-3</v>
      </c>
      <c r="J1342" s="45">
        <f t="shared" si="64"/>
        <v>8.0009912999999995E-3</v>
      </c>
      <c r="K1342" t="b">
        <f t="shared" si="65"/>
        <v>1</v>
      </c>
    </row>
    <row r="1343" spans="1:11" x14ac:dyDescent="0.3">
      <c r="A1343" t="s">
        <v>14</v>
      </c>
      <c r="B1343" t="s">
        <v>6</v>
      </c>
      <c r="C1343" t="s">
        <v>89</v>
      </c>
      <c r="D1343">
        <v>273</v>
      </c>
      <c r="E1343">
        <v>6.6412289099999997E-3</v>
      </c>
      <c r="F1343">
        <v>1.0971626299999999E-3</v>
      </c>
      <c r="G1343">
        <v>1.0060962799999999E-3</v>
      </c>
      <c r="H1343">
        <v>4.5379695099999999E-3</v>
      </c>
      <c r="I1343" s="45">
        <f t="shared" si="63"/>
        <v>6.6412289099999997E-3</v>
      </c>
      <c r="J1343" s="45">
        <f t="shared" si="64"/>
        <v>6.6412284199999999E-3</v>
      </c>
      <c r="K1343" t="b">
        <f t="shared" si="65"/>
        <v>1</v>
      </c>
    </row>
    <row r="1344" spans="1:11" x14ac:dyDescent="0.3">
      <c r="A1344" t="s">
        <v>14</v>
      </c>
      <c r="B1344" t="s">
        <v>47</v>
      </c>
      <c r="C1344" t="s">
        <v>90</v>
      </c>
      <c r="D1344">
        <v>1530</v>
      </c>
      <c r="E1344">
        <v>4.7132123499999999E-3</v>
      </c>
      <c r="F1344">
        <v>8.9611298999999996E-4</v>
      </c>
      <c r="G1344">
        <v>5.9846260999999997E-4</v>
      </c>
      <c r="H1344">
        <v>3.2186362800000002E-3</v>
      </c>
      <c r="I1344" s="45">
        <f t="shared" si="63"/>
        <v>4.7132123499999999E-3</v>
      </c>
      <c r="J1344" s="45">
        <f t="shared" si="64"/>
        <v>4.7132118800000001E-3</v>
      </c>
      <c r="K1344" t="b">
        <f t="shared" si="65"/>
        <v>1</v>
      </c>
    </row>
    <row r="1345" spans="1:11" x14ac:dyDescent="0.3">
      <c r="A1345" t="s">
        <v>14</v>
      </c>
      <c r="B1345" t="s">
        <v>13</v>
      </c>
      <c r="C1345" t="s">
        <v>90</v>
      </c>
      <c r="D1345">
        <v>654</v>
      </c>
      <c r="E1345">
        <v>4.23793368E-3</v>
      </c>
      <c r="F1345">
        <v>7.9627482E-4</v>
      </c>
      <c r="G1345">
        <v>5.1102875999999996E-4</v>
      </c>
      <c r="H1345">
        <v>2.9306296400000002E-3</v>
      </c>
      <c r="I1345" s="45">
        <f t="shared" si="63"/>
        <v>4.23793368E-3</v>
      </c>
      <c r="J1345" s="45">
        <f t="shared" si="64"/>
        <v>4.2379332200000001E-3</v>
      </c>
      <c r="K1345" t="b">
        <f t="shared" si="65"/>
        <v>1</v>
      </c>
    </row>
    <row r="1346" spans="1:11" x14ac:dyDescent="0.3">
      <c r="A1346" t="s">
        <v>14</v>
      </c>
      <c r="B1346" t="s">
        <v>48</v>
      </c>
      <c r="C1346" t="s">
        <v>90</v>
      </c>
      <c r="D1346">
        <v>341</v>
      </c>
      <c r="E1346">
        <v>4.7598631699999998E-3</v>
      </c>
      <c r="F1346">
        <v>1.0049077300000001E-3</v>
      </c>
      <c r="G1346">
        <v>5.8124909999999997E-4</v>
      </c>
      <c r="H1346">
        <v>3.1737059000000001E-3</v>
      </c>
      <c r="I1346" s="45">
        <f t="shared" si="63"/>
        <v>4.7598631699999998E-3</v>
      </c>
      <c r="J1346" s="45">
        <f t="shared" si="64"/>
        <v>4.7598627299999998E-3</v>
      </c>
      <c r="K1346" t="b">
        <f t="shared" si="65"/>
        <v>1</v>
      </c>
    </row>
    <row r="1347" spans="1:11" x14ac:dyDescent="0.3">
      <c r="A1347" t="s">
        <v>14</v>
      </c>
      <c r="B1347" t="s">
        <v>108</v>
      </c>
      <c r="C1347" t="s">
        <v>90</v>
      </c>
      <c r="D1347">
        <v>123</v>
      </c>
      <c r="E1347">
        <v>6.2744652599999997E-3</v>
      </c>
      <c r="F1347">
        <v>1.4002744999999999E-3</v>
      </c>
      <c r="G1347">
        <v>6.4062004999999997E-4</v>
      </c>
      <c r="H1347">
        <v>4.2335702099999999E-3</v>
      </c>
      <c r="I1347" s="45">
        <f t="shared" si="63"/>
        <v>6.2744652599999997E-3</v>
      </c>
      <c r="J1347" s="45">
        <f t="shared" si="64"/>
        <v>6.27446476E-3</v>
      </c>
      <c r="K1347" t="b">
        <f t="shared" si="65"/>
        <v>1</v>
      </c>
    </row>
    <row r="1348" spans="1:11" x14ac:dyDescent="0.3">
      <c r="A1348" t="s">
        <v>14</v>
      </c>
      <c r="B1348" t="s">
        <v>6</v>
      </c>
      <c r="C1348" t="s">
        <v>90</v>
      </c>
      <c r="D1348">
        <v>412</v>
      </c>
      <c r="E1348">
        <v>4.9629458699999998E-3</v>
      </c>
      <c r="F1348">
        <v>8.1403360000000002E-4</v>
      </c>
      <c r="G1348">
        <v>7.3891448000000005E-4</v>
      </c>
      <c r="H1348">
        <v>3.4099972699999999E-3</v>
      </c>
      <c r="I1348" s="45">
        <f t="shared" si="63"/>
        <v>4.9629458699999998E-3</v>
      </c>
      <c r="J1348" s="45">
        <f t="shared" si="64"/>
        <v>4.9629453500000002E-3</v>
      </c>
      <c r="K1348" t="b">
        <f t="shared" si="65"/>
        <v>1</v>
      </c>
    </row>
    <row r="1349" spans="1:11" x14ac:dyDescent="0.3">
      <c r="A1349" t="s">
        <v>14</v>
      </c>
      <c r="B1349" t="s">
        <v>47</v>
      </c>
      <c r="C1349" t="s">
        <v>91</v>
      </c>
      <c r="D1349">
        <v>594</v>
      </c>
      <c r="E1349">
        <v>7.4647904099999999E-3</v>
      </c>
      <c r="F1349">
        <v>8.3226141999999999E-4</v>
      </c>
      <c r="G1349">
        <v>1.61351142E-3</v>
      </c>
      <c r="H1349">
        <v>5.0190170800000003E-3</v>
      </c>
      <c r="I1349" s="45">
        <f t="shared" si="63"/>
        <v>7.4647904099999999E-3</v>
      </c>
      <c r="J1349" s="45">
        <f t="shared" si="64"/>
        <v>7.4647899200000001E-3</v>
      </c>
      <c r="K1349" t="b">
        <f t="shared" si="65"/>
        <v>1</v>
      </c>
    </row>
    <row r="1350" spans="1:11" x14ac:dyDescent="0.3">
      <c r="A1350" t="s">
        <v>14</v>
      </c>
      <c r="B1350" t="s">
        <v>13</v>
      </c>
      <c r="C1350" t="s">
        <v>91</v>
      </c>
      <c r="D1350">
        <v>158</v>
      </c>
      <c r="E1350">
        <v>6.1714718700000004E-3</v>
      </c>
      <c r="F1350">
        <v>8.2498216000000005E-4</v>
      </c>
      <c r="G1350">
        <v>1.1949862800000001E-3</v>
      </c>
      <c r="H1350">
        <v>4.1515029100000003E-3</v>
      </c>
      <c r="I1350" s="45">
        <f t="shared" si="63"/>
        <v>6.1714718700000004E-3</v>
      </c>
      <c r="J1350" s="45">
        <f t="shared" si="64"/>
        <v>6.1714713500000008E-3</v>
      </c>
      <c r="K1350" t="b">
        <f t="shared" si="65"/>
        <v>1</v>
      </c>
    </row>
    <row r="1351" spans="1:11" x14ac:dyDescent="0.3">
      <c r="A1351" t="s">
        <v>14</v>
      </c>
      <c r="B1351" t="s">
        <v>48</v>
      </c>
      <c r="C1351" t="s">
        <v>91</v>
      </c>
      <c r="D1351">
        <v>117</v>
      </c>
      <c r="E1351">
        <v>6.3867123499999996E-3</v>
      </c>
      <c r="F1351">
        <v>7.6398758999999996E-4</v>
      </c>
      <c r="G1351">
        <v>1.57041367E-3</v>
      </c>
      <c r="H1351">
        <v>4.05231064E-3</v>
      </c>
      <c r="I1351" s="45">
        <f t="shared" si="63"/>
        <v>6.3867123499999996E-3</v>
      </c>
      <c r="J1351" s="45">
        <f t="shared" si="64"/>
        <v>6.3867118999999997E-3</v>
      </c>
      <c r="K1351" t="b">
        <f t="shared" si="65"/>
        <v>1</v>
      </c>
    </row>
    <row r="1352" spans="1:11" x14ac:dyDescent="0.3">
      <c r="A1352" t="s">
        <v>14</v>
      </c>
      <c r="B1352" t="s">
        <v>108</v>
      </c>
      <c r="C1352" t="s">
        <v>91</v>
      </c>
      <c r="D1352">
        <v>46</v>
      </c>
      <c r="E1352">
        <v>7.32588541E-3</v>
      </c>
      <c r="F1352">
        <v>8.3333306999999995E-4</v>
      </c>
      <c r="G1352">
        <v>1.9016704599999999E-3</v>
      </c>
      <c r="H1352">
        <v>4.59088139E-3</v>
      </c>
      <c r="I1352" s="45">
        <f t="shared" si="63"/>
        <v>7.32588541E-3</v>
      </c>
      <c r="J1352" s="45">
        <f t="shared" si="64"/>
        <v>7.3258849199999993E-3</v>
      </c>
      <c r="K1352" t="b">
        <f t="shared" si="65"/>
        <v>1</v>
      </c>
    </row>
    <row r="1353" spans="1:11" x14ac:dyDescent="0.3">
      <c r="A1353" t="s">
        <v>14</v>
      </c>
      <c r="B1353" t="s">
        <v>6</v>
      </c>
      <c r="C1353" t="s">
        <v>91</v>
      </c>
      <c r="D1353">
        <v>273</v>
      </c>
      <c r="E1353">
        <v>8.6987431300000004E-3</v>
      </c>
      <c r="F1353">
        <v>8.6555395999999998E-4</v>
      </c>
      <c r="G1353">
        <v>1.8256509499999999E-3</v>
      </c>
      <c r="H1353">
        <v>6.00753772E-3</v>
      </c>
      <c r="I1353" s="45">
        <f t="shared" si="63"/>
        <v>8.6987431300000004E-3</v>
      </c>
      <c r="J1353" s="45">
        <f t="shared" si="64"/>
        <v>8.698742629999999E-3</v>
      </c>
      <c r="K1353" t="b">
        <f t="shared" si="65"/>
        <v>1</v>
      </c>
    </row>
    <row r="1354" spans="1:11" x14ac:dyDescent="0.3">
      <c r="A1354" t="s">
        <v>14</v>
      </c>
      <c r="B1354" t="s">
        <v>47</v>
      </c>
      <c r="C1354" t="s">
        <v>50</v>
      </c>
      <c r="D1354">
        <v>3656</v>
      </c>
      <c r="E1354">
        <v>4.6814689599999999E-3</v>
      </c>
      <c r="F1354">
        <v>9.6425690000000001E-4</v>
      </c>
      <c r="G1354">
        <v>7.6896655000000002E-4</v>
      </c>
      <c r="H1354">
        <v>2.9482450299999998E-3</v>
      </c>
      <c r="I1354" s="45">
        <f t="shared" si="63"/>
        <v>4.6814689599999999E-3</v>
      </c>
      <c r="J1354" s="45">
        <f t="shared" si="64"/>
        <v>4.6814684800000001E-3</v>
      </c>
      <c r="K1354" t="b">
        <f t="shared" si="65"/>
        <v>1</v>
      </c>
    </row>
    <row r="1355" spans="1:11" x14ac:dyDescent="0.3">
      <c r="A1355" t="s">
        <v>14</v>
      </c>
      <c r="B1355" t="s">
        <v>13</v>
      </c>
      <c r="C1355" t="s">
        <v>50</v>
      </c>
      <c r="D1355">
        <v>1864</v>
      </c>
      <c r="E1355">
        <v>4.4755464300000004E-3</v>
      </c>
      <c r="F1355">
        <v>9.1844973000000001E-4</v>
      </c>
      <c r="G1355">
        <v>7.1687827999999997E-4</v>
      </c>
      <c r="H1355">
        <v>2.8402179300000001E-3</v>
      </c>
      <c r="I1355" s="45">
        <f t="shared" si="63"/>
        <v>4.4755464300000004E-3</v>
      </c>
      <c r="J1355" s="45">
        <f t="shared" si="64"/>
        <v>4.4755459400000006E-3</v>
      </c>
      <c r="K1355" t="b">
        <f t="shared" si="65"/>
        <v>1</v>
      </c>
    </row>
    <row r="1356" spans="1:11" x14ac:dyDescent="0.3">
      <c r="A1356" t="s">
        <v>14</v>
      </c>
      <c r="B1356" t="s">
        <v>48</v>
      </c>
      <c r="C1356" t="s">
        <v>50</v>
      </c>
      <c r="D1356">
        <v>794</v>
      </c>
      <c r="E1356">
        <v>4.6846718299999998E-3</v>
      </c>
      <c r="F1356">
        <v>1.0644939E-3</v>
      </c>
      <c r="G1356">
        <v>7.5074028000000003E-4</v>
      </c>
      <c r="H1356">
        <v>2.8694371999999999E-3</v>
      </c>
      <c r="I1356" s="45">
        <f t="shared" si="63"/>
        <v>4.6846718299999998E-3</v>
      </c>
      <c r="J1356" s="45">
        <f t="shared" si="64"/>
        <v>4.6846713799999998E-3</v>
      </c>
      <c r="K1356" t="b">
        <f t="shared" si="65"/>
        <v>1</v>
      </c>
    </row>
    <row r="1357" spans="1:11" x14ac:dyDescent="0.3">
      <c r="A1357" t="s">
        <v>14</v>
      </c>
      <c r="B1357" t="s">
        <v>108</v>
      </c>
      <c r="C1357" t="s">
        <v>50</v>
      </c>
      <c r="D1357">
        <v>104</v>
      </c>
      <c r="E1357">
        <v>5.3967456699999996E-3</v>
      </c>
      <c r="F1357">
        <v>1.0995368E-3</v>
      </c>
      <c r="G1357">
        <v>8.1352362000000004E-4</v>
      </c>
      <c r="H1357">
        <v>3.4836847699999999E-3</v>
      </c>
      <c r="I1357" s="45">
        <f t="shared" si="63"/>
        <v>5.3967456699999996E-3</v>
      </c>
      <c r="J1357" s="45">
        <f t="shared" si="64"/>
        <v>5.3967451899999998E-3</v>
      </c>
      <c r="K1357" t="b">
        <f t="shared" si="65"/>
        <v>1</v>
      </c>
    </row>
    <row r="1358" spans="1:11" x14ac:dyDescent="0.3">
      <c r="A1358" t="s">
        <v>14</v>
      </c>
      <c r="B1358" t="s">
        <v>6</v>
      </c>
      <c r="C1358" t="s">
        <v>50</v>
      </c>
      <c r="D1358">
        <v>894</v>
      </c>
      <c r="E1358">
        <v>5.02476621E-3</v>
      </c>
      <c r="F1358">
        <v>9.5500328000000002E-4</v>
      </c>
      <c r="G1358">
        <v>8.8857534000000001E-4</v>
      </c>
      <c r="H1358">
        <v>3.1811870899999999E-3</v>
      </c>
      <c r="I1358" s="45">
        <f t="shared" si="63"/>
        <v>5.02476621E-3</v>
      </c>
      <c r="J1358" s="45">
        <f t="shared" si="64"/>
        <v>5.0247657100000002E-3</v>
      </c>
      <c r="K1358" t="b">
        <f t="shared" si="65"/>
        <v>1</v>
      </c>
    </row>
    <row r="1359" spans="1:11" x14ac:dyDescent="0.3">
      <c r="A1359" t="s">
        <v>14</v>
      </c>
      <c r="B1359" t="s">
        <v>47</v>
      </c>
      <c r="C1359" t="s">
        <v>92</v>
      </c>
      <c r="D1359">
        <v>940</v>
      </c>
      <c r="E1359">
        <v>6.3651125299999996E-3</v>
      </c>
      <c r="F1359">
        <v>8.5842666999999995E-4</v>
      </c>
      <c r="G1359">
        <v>1.5654548400000001E-3</v>
      </c>
      <c r="H1359">
        <v>3.94123055E-3</v>
      </c>
      <c r="I1359" s="45">
        <f t="shared" si="63"/>
        <v>6.3651125299999996E-3</v>
      </c>
      <c r="J1359" s="45">
        <f t="shared" si="64"/>
        <v>6.3651120599999998E-3</v>
      </c>
      <c r="K1359" t="b">
        <f t="shared" si="65"/>
        <v>1</v>
      </c>
    </row>
    <row r="1360" spans="1:11" x14ac:dyDescent="0.3">
      <c r="A1360" t="s">
        <v>14</v>
      </c>
      <c r="B1360" t="s">
        <v>13</v>
      </c>
      <c r="C1360" t="s">
        <v>92</v>
      </c>
      <c r="D1360">
        <v>464</v>
      </c>
      <c r="E1360">
        <v>6.00771746E-3</v>
      </c>
      <c r="F1360">
        <v>7.6089536000000001E-4</v>
      </c>
      <c r="G1360">
        <v>1.5352857099999999E-3</v>
      </c>
      <c r="H1360">
        <v>3.71153591E-3</v>
      </c>
      <c r="I1360" s="45">
        <f t="shared" si="63"/>
        <v>6.00771746E-3</v>
      </c>
      <c r="J1360" s="45">
        <f t="shared" si="64"/>
        <v>6.0077169800000002E-3</v>
      </c>
      <c r="K1360" t="b">
        <f t="shared" si="65"/>
        <v>1</v>
      </c>
    </row>
    <row r="1361" spans="1:11" x14ac:dyDescent="0.3">
      <c r="A1361" t="s">
        <v>14</v>
      </c>
      <c r="B1361" t="s">
        <v>48</v>
      </c>
      <c r="C1361" t="s">
        <v>92</v>
      </c>
      <c r="D1361">
        <v>198</v>
      </c>
      <c r="E1361">
        <v>5.9041804400000002E-3</v>
      </c>
      <c r="F1361">
        <v>8.4122449E-4</v>
      </c>
      <c r="G1361">
        <v>1.4945751300000001E-3</v>
      </c>
      <c r="H1361">
        <v>3.5683803199999999E-3</v>
      </c>
      <c r="I1361" s="45">
        <f t="shared" si="63"/>
        <v>5.9041804400000002E-3</v>
      </c>
      <c r="J1361" s="45">
        <f t="shared" si="64"/>
        <v>5.9041799400000004E-3</v>
      </c>
      <c r="K1361" t="b">
        <f t="shared" si="65"/>
        <v>1</v>
      </c>
    </row>
    <row r="1362" spans="1:11" x14ac:dyDescent="0.3">
      <c r="A1362" t="s">
        <v>14</v>
      </c>
      <c r="B1362" t="s">
        <v>108</v>
      </c>
      <c r="C1362" t="s">
        <v>92</v>
      </c>
      <c r="D1362">
        <v>66</v>
      </c>
      <c r="E1362">
        <v>7.7665541800000003E-3</v>
      </c>
      <c r="F1362">
        <v>1.0949773100000001E-3</v>
      </c>
      <c r="G1362">
        <v>1.6956015999999999E-3</v>
      </c>
      <c r="H1362">
        <v>4.9759748200000004E-3</v>
      </c>
      <c r="I1362" s="45">
        <f t="shared" si="63"/>
        <v>7.7665541800000003E-3</v>
      </c>
      <c r="J1362" s="45">
        <f t="shared" si="64"/>
        <v>7.7665537300000004E-3</v>
      </c>
      <c r="K1362" t="b">
        <f t="shared" si="65"/>
        <v>1</v>
      </c>
    </row>
    <row r="1363" spans="1:11" x14ac:dyDescent="0.3">
      <c r="A1363" t="s">
        <v>14</v>
      </c>
      <c r="B1363" t="s">
        <v>6</v>
      </c>
      <c r="C1363" t="s">
        <v>92</v>
      </c>
      <c r="D1363">
        <v>212</v>
      </c>
      <c r="E1363">
        <v>7.1415310200000004E-3</v>
      </c>
      <c r="F1363">
        <v>1.0143144900000001E-3</v>
      </c>
      <c r="G1363">
        <v>1.6571669599999999E-3</v>
      </c>
      <c r="H1363">
        <v>4.4700490999999998E-3</v>
      </c>
      <c r="I1363" s="45">
        <f t="shared" si="63"/>
        <v>7.1415310200000004E-3</v>
      </c>
      <c r="J1363" s="45">
        <f t="shared" si="64"/>
        <v>7.1415305499999996E-3</v>
      </c>
      <c r="K1363" t="b">
        <f t="shared" si="65"/>
        <v>1</v>
      </c>
    </row>
    <row r="1364" spans="1:11" x14ac:dyDescent="0.3">
      <c r="A1364" t="s">
        <v>14</v>
      </c>
      <c r="B1364" t="s">
        <v>47</v>
      </c>
      <c r="C1364" t="s">
        <v>93</v>
      </c>
      <c r="D1364">
        <v>2885</v>
      </c>
      <c r="E1364">
        <v>6.0986903E-3</v>
      </c>
      <c r="F1364">
        <v>1.09497136E-3</v>
      </c>
      <c r="G1364">
        <v>1.2090512100000001E-3</v>
      </c>
      <c r="H1364">
        <v>3.7946672600000001E-3</v>
      </c>
      <c r="I1364" s="45">
        <f t="shared" si="63"/>
        <v>6.0986903E-3</v>
      </c>
      <c r="J1364" s="45">
        <f t="shared" si="64"/>
        <v>6.0986898300000002E-3</v>
      </c>
      <c r="K1364" t="b">
        <f t="shared" si="65"/>
        <v>1</v>
      </c>
    </row>
    <row r="1365" spans="1:11" x14ac:dyDescent="0.3">
      <c r="A1365" t="s">
        <v>14</v>
      </c>
      <c r="B1365" t="s">
        <v>13</v>
      </c>
      <c r="C1365" t="s">
        <v>93</v>
      </c>
      <c r="D1365">
        <v>1142</v>
      </c>
      <c r="E1365">
        <v>5.6006962299999996E-3</v>
      </c>
      <c r="F1365">
        <v>9.8833649999999999E-4</v>
      </c>
      <c r="G1365">
        <v>1.0687368000000001E-3</v>
      </c>
      <c r="H1365">
        <v>3.5436224600000001E-3</v>
      </c>
      <c r="I1365" s="45">
        <f t="shared" si="63"/>
        <v>5.6006962299999996E-3</v>
      </c>
      <c r="J1365" s="45">
        <f t="shared" si="64"/>
        <v>5.6006957599999997E-3</v>
      </c>
      <c r="K1365" t="b">
        <f t="shared" si="65"/>
        <v>1</v>
      </c>
    </row>
    <row r="1366" spans="1:11" x14ac:dyDescent="0.3">
      <c r="A1366" t="s">
        <v>14</v>
      </c>
      <c r="B1366" t="s">
        <v>48</v>
      </c>
      <c r="C1366" t="s">
        <v>93</v>
      </c>
      <c r="D1366">
        <v>593</v>
      </c>
      <c r="E1366">
        <v>5.7257312800000001E-3</v>
      </c>
      <c r="F1366">
        <v>1.14085604E-3</v>
      </c>
      <c r="G1366">
        <v>1.18344396E-3</v>
      </c>
      <c r="H1366">
        <v>3.4014307999999998E-3</v>
      </c>
      <c r="I1366" s="45">
        <f t="shared" si="63"/>
        <v>5.7257312800000001E-3</v>
      </c>
      <c r="J1366" s="45">
        <f t="shared" si="64"/>
        <v>5.7257308000000003E-3</v>
      </c>
      <c r="K1366" t="b">
        <f t="shared" si="65"/>
        <v>1</v>
      </c>
    </row>
    <row r="1367" spans="1:11" x14ac:dyDescent="0.3">
      <c r="A1367" t="s">
        <v>14</v>
      </c>
      <c r="B1367" t="s">
        <v>108</v>
      </c>
      <c r="C1367" t="s">
        <v>93</v>
      </c>
      <c r="D1367">
        <v>148</v>
      </c>
      <c r="E1367">
        <v>7.7439937599999998E-3</v>
      </c>
      <c r="F1367">
        <v>1.3916257399999999E-3</v>
      </c>
      <c r="G1367">
        <v>1.5337991900000001E-3</v>
      </c>
      <c r="H1367">
        <v>4.81856834E-3</v>
      </c>
      <c r="I1367" s="45">
        <f t="shared" si="63"/>
        <v>7.7439937599999998E-3</v>
      </c>
      <c r="J1367" s="45">
        <f t="shared" si="64"/>
        <v>7.74399327E-3</v>
      </c>
      <c r="K1367" t="b">
        <f t="shared" si="65"/>
        <v>1</v>
      </c>
    </row>
    <row r="1368" spans="1:11" x14ac:dyDescent="0.3">
      <c r="A1368" t="s">
        <v>14</v>
      </c>
      <c r="B1368" t="s">
        <v>6</v>
      </c>
      <c r="C1368" t="s">
        <v>93</v>
      </c>
      <c r="D1368">
        <v>1002</v>
      </c>
      <c r="E1368">
        <v>6.6439687599999997E-3</v>
      </c>
      <c r="F1368">
        <v>1.14553278E-3</v>
      </c>
      <c r="G1368">
        <v>1.33615845E-3</v>
      </c>
      <c r="H1368">
        <v>4.1622770599999996E-3</v>
      </c>
      <c r="I1368" s="45">
        <f t="shared" si="63"/>
        <v>6.6439687599999997E-3</v>
      </c>
      <c r="J1368" s="45">
        <f t="shared" si="64"/>
        <v>6.6439682899999998E-3</v>
      </c>
      <c r="K1368" t="b">
        <f t="shared" si="65"/>
        <v>1</v>
      </c>
    </row>
    <row r="1369" spans="1:11" x14ac:dyDescent="0.3">
      <c r="A1369" t="s">
        <v>36</v>
      </c>
      <c r="B1369" t="s">
        <v>47</v>
      </c>
      <c r="C1369" t="s">
        <v>44</v>
      </c>
      <c r="D1369">
        <v>67460</v>
      </c>
      <c r="E1369">
        <v>5.9949760299999998E-3</v>
      </c>
      <c r="F1369">
        <v>9.9681611999999993E-4</v>
      </c>
      <c r="G1369">
        <v>1.15570434E-3</v>
      </c>
      <c r="H1369">
        <v>3.8423629599999998E-3</v>
      </c>
      <c r="I1369" s="45">
        <f t="shared" si="63"/>
        <v>5.9949760299999998E-3</v>
      </c>
      <c r="J1369" s="45">
        <f t="shared" si="64"/>
        <v>5.9948834199999995E-3</v>
      </c>
      <c r="K1369" t="b">
        <f t="shared" si="65"/>
        <v>1</v>
      </c>
    </row>
    <row r="1370" spans="1:11" x14ac:dyDescent="0.3">
      <c r="A1370" t="s">
        <v>36</v>
      </c>
      <c r="B1370" t="s">
        <v>13</v>
      </c>
      <c r="C1370" t="s">
        <v>44</v>
      </c>
      <c r="D1370">
        <v>29353</v>
      </c>
      <c r="E1370">
        <v>5.3975524299999999E-3</v>
      </c>
      <c r="F1370">
        <v>8.8827101000000001E-4</v>
      </c>
      <c r="G1370">
        <v>1.01017318E-3</v>
      </c>
      <c r="H1370">
        <v>3.4990154900000001E-3</v>
      </c>
      <c r="I1370" s="45">
        <f t="shared" si="63"/>
        <v>5.3975524299999999E-3</v>
      </c>
      <c r="J1370" s="45">
        <f t="shared" si="64"/>
        <v>5.3974596800000002E-3</v>
      </c>
      <c r="K1370" t="b">
        <f t="shared" si="65"/>
        <v>1</v>
      </c>
    </row>
    <row r="1371" spans="1:11" x14ac:dyDescent="0.3">
      <c r="A1371" t="s">
        <v>36</v>
      </c>
      <c r="B1371" t="s">
        <v>48</v>
      </c>
      <c r="C1371" t="s">
        <v>44</v>
      </c>
      <c r="D1371">
        <v>15312</v>
      </c>
      <c r="E1371">
        <v>5.8973200599999999E-3</v>
      </c>
      <c r="F1371">
        <v>1.0413875100000001E-3</v>
      </c>
      <c r="G1371">
        <v>1.1025111899999999E-3</v>
      </c>
      <c r="H1371">
        <v>3.7533120399999998E-3</v>
      </c>
      <c r="I1371" s="45">
        <f t="shared" si="63"/>
        <v>5.8973200599999999E-3</v>
      </c>
      <c r="J1371" s="45">
        <f t="shared" si="64"/>
        <v>5.8972107399999996E-3</v>
      </c>
      <c r="K1371" t="b">
        <f t="shared" si="65"/>
        <v>1</v>
      </c>
    </row>
    <row r="1372" spans="1:11" x14ac:dyDescent="0.3">
      <c r="A1372" t="s">
        <v>36</v>
      </c>
      <c r="B1372" t="s">
        <v>108</v>
      </c>
      <c r="C1372" t="s">
        <v>44</v>
      </c>
      <c r="D1372">
        <v>5051</v>
      </c>
      <c r="E1372">
        <v>7.4029503099999998E-3</v>
      </c>
      <c r="F1372">
        <v>1.2818049800000001E-3</v>
      </c>
      <c r="G1372">
        <v>1.44998537E-3</v>
      </c>
      <c r="H1372">
        <v>4.6710999099999996E-3</v>
      </c>
      <c r="I1372" s="45">
        <f t="shared" si="63"/>
        <v>7.4029503099999998E-3</v>
      </c>
      <c r="J1372" s="45">
        <f t="shared" si="64"/>
        <v>7.4028902599999995E-3</v>
      </c>
      <c r="K1372" t="b">
        <f t="shared" si="65"/>
        <v>1</v>
      </c>
    </row>
    <row r="1373" spans="1:11" x14ac:dyDescent="0.3">
      <c r="A1373" t="s">
        <v>36</v>
      </c>
      <c r="B1373" t="s">
        <v>6</v>
      </c>
      <c r="C1373" t="s">
        <v>44</v>
      </c>
      <c r="D1373">
        <v>17744</v>
      </c>
      <c r="E1373">
        <v>6.6667414400000003E-3</v>
      </c>
      <c r="F1373">
        <v>1.05678956E-3</v>
      </c>
      <c r="G1373">
        <v>1.35858171E-3</v>
      </c>
      <c r="H1373">
        <v>4.2512829300000001E-3</v>
      </c>
      <c r="I1373" s="45">
        <f t="shared" si="63"/>
        <v>6.6667414400000003E-3</v>
      </c>
      <c r="J1373" s="45">
        <f t="shared" si="64"/>
        <v>6.6666542000000002E-3</v>
      </c>
      <c r="K1373" t="b">
        <f t="shared" si="65"/>
        <v>1</v>
      </c>
    </row>
    <row r="1374" spans="1:11" x14ac:dyDescent="0.3">
      <c r="A1374" t="s">
        <v>36</v>
      </c>
      <c r="B1374" t="s">
        <v>47</v>
      </c>
      <c r="C1374" t="s">
        <v>52</v>
      </c>
      <c r="D1374">
        <v>1313</v>
      </c>
      <c r="E1374">
        <v>6.3492124E-3</v>
      </c>
      <c r="F1374">
        <v>1.1805112299999999E-3</v>
      </c>
      <c r="G1374">
        <v>1.1841253800000001E-3</v>
      </c>
      <c r="H1374">
        <v>3.9845752900000003E-3</v>
      </c>
      <c r="I1374" s="45">
        <f t="shared" ref="I1374:I1437" si="66">E1374</f>
        <v>6.3492124E-3</v>
      </c>
      <c r="J1374" s="45">
        <f t="shared" ref="J1374:J1437" si="67">SUM(F1374:H1374)</f>
        <v>6.3492119000000003E-3</v>
      </c>
      <c r="K1374" t="b">
        <f t="shared" ref="K1374:K1437" si="68">ROUND(I1374,5)=ROUND(J1374,5)</f>
        <v>1</v>
      </c>
    </row>
    <row r="1375" spans="1:11" x14ac:dyDescent="0.3">
      <c r="A1375" t="s">
        <v>36</v>
      </c>
      <c r="B1375" t="s">
        <v>13</v>
      </c>
      <c r="C1375" t="s">
        <v>52</v>
      </c>
      <c r="D1375">
        <v>503</v>
      </c>
      <c r="E1375">
        <v>5.9097495999999999E-3</v>
      </c>
      <c r="F1375">
        <v>1.03876715E-3</v>
      </c>
      <c r="G1375">
        <v>1.0329456099999999E-3</v>
      </c>
      <c r="H1375">
        <v>3.8380363599999998E-3</v>
      </c>
      <c r="I1375" s="45">
        <f t="shared" si="66"/>
        <v>5.9097495999999999E-3</v>
      </c>
      <c r="J1375" s="45">
        <f t="shared" si="67"/>
        <v>5.9097491200000001E-3</v>
      </c>
      <c r="K1375" t="b">
        <f t="shared" si="68"/>
        <v>1</v>
      </c>
    </row>
    <row r="1376" spans="1:11" x14ac:dyDescent="0.3">
      <c r="A1376" t="s">
        <v>36</v>
      </c>
      <c r="B1376" t="s">
        <v>48</v>
      </c>
      <c r="C1376" t="s">
        <v>52</v>
      </c>
      <c r="D1376">
        <v>302</v>
      </c>
      <c r="E1376">
        <v>6.2066161200000003E-3</v>
      </c>
      <c r="F1376">
        <v>1.2171171299999999E-3</v>
      </c>
      <c r="G1376">
        <v>1.13816814E-3</v>
      </c>
      <c r="H1376">
        <v>3.8513304000000002E-3</v>
      </c>
      <c r="I1376" s="45">
        <f t="shared" si="66"/>
        <v>6.2066161200000003E-3</v>
      </c>
      <c r="J1376" s="45">
        <f t="shared" si="67"/>
        <v>6.2066156700000003E-3</v>
      </c>
      <c r="K1376" t="b">
        <f t="shared" si="68"/>
        <v>1</v>
      </c>
    </row>
    <row r="1377" spans="1:11" x14ac:dyDescent="0.3">
      <c r="A1377" t="s">
        <v>36</v>
      </c>
      <c r="B1377" t="s">
        <v>108</v>
      </c>
      <c r="C1377" t="s">
        <v>52</v>
      </c>
      <c r="D1377">
        <v>79</v>
      </c>
      <c r="E1377">
        <v>7.2033224899999996E-3</v>
      </c>
      <c r="F1377">
        <v>1.73069011E-3</v>
      </c>
      <c r="G1377">
        <v>1.3257440300000001E-3</v>
      </c>
      <c r="H1377">
        <v>4.1468879E-3</v>
      </c>
      <c r="I1377" s="45">
        <f t="shared" si="66"/>
        <v>7.2033224899999996E-3</v>
      </c>
      <c r="J1377" s="45">
        <f t="shared" si="67"/>
        <v>7.2033220399999997E-3</v>
      </c>
      <c r="K1377" t="b">
        <f t="shared" si="68"/>
        <v>1</v>
      </c>
    </row>
    <row r="1378" spans="1:11" x14ac:dyDescent="0.3">
      <c r="A1378" t="s">
        <v>36</v>
      </c>
      <c r="B1378" t="s">
        <v>6</v>
      </c>
      <c r="C1378" t="s">
        <v>52</v>
      </c>
      <c r="D1378">
        <v>429</v>
      </c>
      <c r="E1378">
        <v>6.8075787600000003E-3</v>
      </c>
      <c r="F1378">
        <v>1.21962116E-3</v>
      </c>
      <c r="G1378">
        <v>1.36765602E-3</v>
      </c>
      <c r="H1378">
        <v>4.2203010499999999E-3</v>
      </c>
      <c r="I1378" s="45">
        <f t="shared" si="66"/>
        <v>6.8075787600000003E-3</v>
      </c>
      <c r="J1378" s="45">
        <f t="shared" si="67"/>
        <v>6.8075782299999998E-3</v>
      </c>
      <c r="K1378" t="b">
        <f t="shared" si="68"/>
        <v>1</v>
      </c>
    </row>
    <row r="1379" spans="1:11" x14ac:dyDescent="0.3">
      <c r="A1379" t="s">
        <v>36</v>
      </c>
      <c r="B1379" t="s">
        <v>47</v>
      </c>
      <c r="C1379" t="s">
        <v>53</v>
      </c>
      <c r="D1379">
        <v>866</v>
      </c>
      <c r="E1379">
        <v>6.31423187E-3</v>
      </c>
      <c r="F1379">
        <v>8.6373842999999998E-4</v>
      </c>
      <c r="G1379">
        <v>1.8107008300000001E-3</v>
      </c>
      <c r="H1379">
        <v>3.6397921200000002E-3</v>
      </c>
      <c r="I1379" s="45">
        <f t="shared" si="66"/>
        <v>6.31423187E-3</v>
      </c>
      <c r="J1379" s="45">
        <f t="shared" si="67"/>
        <v>6.3142313800000002E-3</v>
      </c>
      <c r="K1379" t="b">
        <f t="shared" si="68"/>
        <v>1</v>
      </c>
    </row>
    <row r="1380" spans="1:11" x14ac:dyDescent="0.3">
      <c r="A1380" t="s">
        <v>36</v>
      </c>
      <c r="B1380" t="s">
        <v>13</v>
      </c>
      <c r="C1380" t="s">
        <v>53</v>
      </c>
      <c r="D1380">
        <v>378</v>
      </c>
      <c r="E1380">
        <v>5.8672898399999996E-3</v>
      </c>
      <c r="F1380">
        <v>8.0580637999999995E-4</v>
      </c>
      <c r="G1380">
        <v>1.7337838000000001E-3</v>
      </c>
      <c r="H1380">
        <v>3.3276991500000002E-3</v>
      </c>
      <c r="I1380" s="45">
        <f t="shared" si="66"/>
        <v>5.8672898399999996E-3</v>
      </c>
      <c r="J1380" s="45">
        <f t="shared" si="67"/>
        <v>5.8672893300000008E-3</v>
      </c>
      <c r="K1380" t="b">
        <f t="shared" si="68"/>
        <v>1</v>
      </c>
    </row>
    <row r="1381" spans="1:11" x14ac:dyDescent="0.3">
      <c r="A1381" t="s">
        <v>36</v>
      </c>
      <c r="B1381" t="s">
        <v>48</v>
      </c>
      <c r="C1381" t="s">
        <v>53</v>
      </c>
      <c r="D1381">
        <v>186</v>
      </c>
      <c r="E1381">
        <v>5.9307171299999998E-3</v>
      </c>
      <c r="F1381">
        <v>7.9892202000000001E-4</v>
      </c>
      <c r="G1381">
        <v>1.64594511E-3</v>
      </c>
      <c r="H1381">
        <v>3.4858494999999998E-3</v>
      </c>
      <c r="I1381" s="45">
        <f t="shared" si="66"/>
        <v>5.9307171299999998E-3</v>
      </c>
      <c r="J1381" s="45">
        <f t="shared" si="67"/>
        <v>5.93071663E-3</v>
      </c>
      <c r="K1381" t="b">
        <f t="shared" si="68"/>
        <v>1</v>
      </c>
    </row>
    <row r="1382" spans="1:11" x14ac:dyDescent="0.3">
      <c r="A1382" t="s">
        <v>36</v>
      </c>
      <c r="B1382" t="s">
        <v>108</v>
      </c>
      <c r="C1382" t="s">
        <v>53</v>
      </c>
      <c r="D1382">
        <v>77</v>
      </c>
      <c r="E1382">
        <v>7.8939691699999991E-3</v>
      </c>
      <c r="F1382">
        <v>1.42526435E-3</v>
      </c>
      <c r="G1382">
        <v>2.1281262899999999E-3</v>
      </c>
      <c r="H1382">
        <v>4.3405781699999996E-3</v>
      </c>
      <c r="I1382" s="45">
        <f t="shared" si="66"/>
        <v>7.8939691699999991E-3</v>
      </c>
      <c r="J1382" s="45">
        <f t="shared" si="67"/>
        <v>7.8939688099999988E-3</v>
      </c>
      <c r="K1382" t="b">
        <f t="shared" si="68"/>
        <v>1</v>
      </c>
    </row>
    <row r="1383" spans="1:11" x14ac:dyDescent="0.3">
      <c r="A1383" t="s">
        <v>36</v>
      </c>
      <c r="B1383" t="s">
        <v>6</v>
      </c>
      <c r="C1383" t="s">
        <v>53</v>
      </c>
      <c r="D1383">
        <v>225</v>
      </c>
      <c r="E1383">
        <v>6.8415120999999997E-3</v>
      </c>
      <c r="F1383">
        <v>8.2247916999999995E-4</v>
      </c>
      <c r="G1383">
        <v>1.9674894600000001E-3</v>
      </c>
      <c r="H1383">
        <v>4.0515429699999996E-3</v>
      </c>
      <c r="I1383" s="45">
        <f t="shared" si="66"/>
        <v>6.8415120999999997E-3</v>
      </c>
      <c r="J1383" s="45">
        <f t="shared" si="67"/>
        <v>6.8415115999999991E-3</v>
      </c>
      <c r="K1383" t="b">
        <f t="shared" si="68"/>
        <v>1</v>
      </c>
    </row>
    <row r="1384" spans="1:11" x14ac:dyDescent="0.3">
      <c r="A1384" t="s">
        <v>36</v>
      </c>
      <c r="B1384" t="s">
        <v>47</v>
      </c>
      <c r="C1384" t="s">
        <v>54</v>
      </c>
      <c r="D1384">
        <v>813</v>
      </c>
      <c r="E1384">
        <v>6.1900936E-3</v>
      </c>
      <c r="F1384">
        <v>8.4953394999999997E-4</v>
      </c>
      <c r="G1384">
        <v>9.2713577999999997E-4</v>
      </c>
      <c r="H1384">
        <v>4.4134234099999997E-3</v>
      </c>
      <c r="I1384" s="45">
        <f t="shared" si="66"/>
        <v>6.1900936E-3</v>
      </c>
      <c r="J1384" s="45">
        <f t="shared" si="67"/>
        <v>6.1900931400000001E-3</v>
      </c>
      <c r="K1384" t="b">
        <f t="shared" si="68"/>
        <v>1</v>
      </c>
    </row>
    <row r="1385" spans="1:11" x14ac:dyDescent="0.3">
      <c r="A1385" t="s">
        <v>36</v>
      </c>
      <c r="B1385" t="s">
        <v>13</v>
      </c>
      <c r="C1385" t="s">
        <v>54</v>
      </c>
      <c r="D1385">
        <v>382</v>
      </c>
      <c r="E1385">
        <v>5.7108963500000004E-3</v>
      </c>
      <c r="F1385">
        <v>7.2134938999999999E-4</v>
      </c>
      <c r="G1385">
        <v>8.8465897E-4</v>
      </c>
      <c r="H1385">
        <v>4.1048875300000003E-3</v>
      </c>
      <c r="I1385" s="45">
        <f t="shared" si="66"/>
        <v>5.7108963500000004E-3</v>
      </c>
      <c r="J1385" s="45">
        <f t="shared" si="67"/>
        <v>5.7108958900000005E-3</v>
      </c>
      <c r="K1385" t="b">
        <f t="shared" si="68"/>
        <v>1</v>
      </c>
    </row>
    <row r="1386" spans="1:11" x14ac:dyDescent="0.3">
      <c r="A1386" t="s">
        <v>36</v>
      </c>
      <c r="B1386" t="s">
        <v>48</v>
      </c>
      <c r="C1386" t="s">
        <v>54</v>
      </c>
      <c r="D1386">
        <v>166</v>
      </c>
      <c r="E1386">
        <v>5.8876475699999996E-3</v>
      </c>
      <c r="F1386">
        <v>8.5271619999999996E-4</v>
      </c>
      <c r="G1386">
        <v>9.4161343999999998E-4</v>
      </c>
      <c r="H1386">
        <v>4.0933174799999998E-3</v>
      </c>
      <c r="I1386" s="45">
        <f t="shared" si="66"/>
        <v>5.8876475699999996E-3</v>
      </c>
      <c r="J1386" s="45">
        <f t="shared" si="67"/>
        <v>5.8876471199999997E-3</v>
      </c>
      <c r="K1386" t="b">
        <f t="shared" si="68"/>
        <v>1</v>
      </c>
    </row>
    <row r="1387" spans="1:11" x14ac:dyDescent="0.3">
      <c r="A1387" t="s">
        <v>36</v>
      </c>
      <c r="B1387" t="s">
        <v>108</v>
      </c>
      <c r="C1387" t="s">
        <v>54</v>
      </c>
      <c r="D1387">
        <v>32</v>
      </c>
      <c r="E1387">
        <v>9.8285587399999999E-3</v>
      </c>
      <c r="F1387">
        <v>1.4760558899999999E-3</v>
      </c>
      <c r="G1387">
        <v>1.2536167200000001E-3</v>
      </c>
      <c r="H1387">
        <v>7.0988857099999999E-3</v>
      </c>
      <c r="I1387" s="45">
        <f t="shared" si="66"/>
        <v>9.8285587399999999E-3</v>
      </c>
      <c r="J1387" s="45">
        <f t="shared" si="67"/>
        <v>9.8285583199999998E-3</v>
      </c>
      <c r="K1387" t="b">
        <f t="shared" si="68"/>
        <v>1</v>
      </c>
    </row>
    <row r="1388" spans="1:11" x14ac:dyDescent="0.3">
      <c r="A1388" t="s">
        <v>36</v>
      </c>
      <c r="B1388" t="s">
        <v>6</v>
      </c>
      <c r="C1388" t="s">
        <v>54</v>
      </c>
      <c r="D1388">
        <v>233</v>
      </c>
      <c r="E1388">
        <v>6.6915035100000003E-3</v>
      </c>
      <c r="F1388">
        <v>9.7137752000000003E-4</v>
      </c>
      <c r="G1388">
        <v>9.4162271999999997E-4</v>
      </c>
      <c r="H1388">
        <v>4.7785027899999999E-3</v>
      </c>
      <c r="I1388" s="45">
        <f t="shared" si="66"/>
        <v>6.6915035100000003E-3</v>
      </c>
      <c r="J1388" s="45">
        <f t="shared" si="67"/>
        <v>6.6915030300000004E-3</v>
      </c>
      <c r="K1388" t="b">
        <f t="shared" si="68"/>
        <v>1</v>
      </c>
    </row>
    <row r="1389" spans="1:11" x14ac:dyDescent="0.3">
      <c r="A1389" t="s">
        <v>36</v>
      </c>
      <c r="B1389" t="s">
        <v>47</v>
      </c>
      <c r="C1389" t="s">
        <v>55</v>
      </c>
      <c r="D1389">
        <v>947</v>
      </c>
      <c r="E1389">
        <v>6.6820537100000001E-3</v>
      </c>
      <c r="F1389">
        <v>8.5285136000000004E-4</v>
      </c>
      <c r="G1389">
        <v>9.3587425000000004E-4</v>
      </c>
      <c r="H1389">
        <v>4.8933276100000004E-3</v>
      </c>
      <c r="I1389" s="45">
        <f t="shared" si="66"/>
        <v>6.6820537100000001E-3</v>
      </c>
      <c r="J1389" s="45">
        <f t="shared" si="67"/>
        <v>6.6820532200000003E-3</v>
      </c>
      <c r="K1389" t="b">
        <f t="shared" si="68"/>
        <v>1</v>
      </c>
    </row>
    <row r="1390" spans="1:11" x14ac:dyDescent="0.3">
      <c r="A1390" t="s">
        <v>36</v>
      </c>
      <c r="B1390" t="s">
        <v>13</v>
      </c>
      <c r="C1390" t="s">
        <v>55</v>
      </c>
      <c r="D1390">
        <v>349</v>
      </c>
      <c r="E1390">
        <v>6.4291823499999998E-3</v>
      </c>
      <c r="F1390">
        <v>7.0634992999999997E-4</v>
      </c>
      <c r="G1390">
        <v>8.0202671000000004E-4</v>
      </c>
      <c r="H1390">
        <v>4.9208052300000003E-3</v>
      </c>
      <c r="I1390" s="45">
        <f t="shared" si="66"/>
        <v>6.4291823499999998E-3</v>
      </c>
      <c r="J1390" s="45">
        <f t="shared" si="67"/>
        <v>6.42918187E-3</v>
      </c>
      <c r="K1390" t="b">
        <f t="shared" si="68"/>
        <v>1</v>
      </c>
    </row>
    <row r="1391" spans="1:11" x14ac:dyDescent="0.3">
      <c r="A1391" t="s">
        <v>36</v>
      </c>
      <c r="B1391" t="s">
        <v>48</v>
      </c>
      <c r="C1391" t="s">
        <v>55</v>
      </c>
      <c r="D1391">
        <v>247</v>
      </c>
      <c r="E1391">
        <v>6.0075064899999999E-3</v>
      </c>
      <c r="F1391">
        <v>8.0128180999999995E-4</v>
      </c>
      <c r="G1391">
        <v>8.1159068000000005E-4</v>
      </c>
      <c r="H1391">
        <v>4.3946335E-3</v>
      </c>
      <c r="I1391" s="45">
        <f t="shared" si="66"/>
        <v>6.0075064899999999E-3</v>
      </c>
      <c r="J1391" s="45">
        <f t="shared" si="67"/>
        <v>6.0075059900000002E-3</v>
      </c>
      <c r="K1391" t="b">
        <f t="shared" si="68"/>
        <v>1</v>
      </c>
    </row>
    <row r="1392" spans="1:11" x14ac:dyDescent="0.3">
      <c r="A1392" t="s">
        <v>36</v>
      </c>
      <c r="B1392" t="s">
        <v>108</v>
      </c>
      <c r="C1392" t="s">
        <v>55</v>
      </c>
      <c r="D1392">
        <v>84</v>
      </c>
      <c r="E1392">
        <v>7.8419860600000002E-3</v>
      </c>
      <c r="F1392">
        <v>1.16994573E-3</v>
      </c>
      <c r="G1392">
        <v>1.1038081900000001E-3</v>
      </c>
      <c r="H1392">
        <v>5.5682316699999998E-3</v>
      </c>
      <c r="I1392" s="45">
        <f t="shared" si="66"/>
        <v>7.8419860600000002E-3</v>
      </c>
      <c r="J1392" s="45">
        <f t="shared" si="67"/>
        <v>7.8419855899999995E-3</v>
      </c>
      <c r="K1392" t="b">
        <f t="shared" si="68"/>
        <v>1</v>
      </c>
    </row>
    <row r="1393" spans="1:11" x14ac:dyDescent="0.3">
      <c r="A1393" t="s">
        <v>36</v>
      </c>
      <c r="B1393" t="s">
        <v>6</v>
      </c>
      <c r="C1393" t="s">
        <v>55</v>
      </c>
      <c r="D1393">
        <v>267</v>
      </c>
      <c r="E1393">
        <v>7.2716827400000003E-3</v>
      </c>
      <c r="F1393">
        <v>9.9229240000000001E-4</v>
      </c>
      <c r="G1393">
        <v>1.1729693200000001E-3</v>
      </c>
      <c r="H1393">
        <v>5.1064205499999999E-3</v>
      </c>
      <c r="I1393" s="45">
        <f t="shared" si="66"/>
        <v>7.2716827400000003E-3</v>
      </c>
      <c r="J1393" s="45">
        <f t="shared" si="67"/>
        <v>7.2716822699999996E-3</v>
      </c>
      <c r="K1393" t="b">
        <f t="shared" si="68"/>
        <v>1</v>
      </c>
    </row>
    <row r="1394" spans="1:11" x14ac:dyDescent="0.3">
      <c r="A1394" t="s">
        <v>36</v>
      </c>
      <c r="B1394" t="s">
        <v>47</v>
      </c>
      <c r="C1394" t="s">
        <v>56</v>
      </c>
      <c r="D1394">
        <v>859</v>
      </c>
      <c r="E1394">
        <v>7.1402198699999997E-3</v>
      </c>
      <c r="F1394">
        <v>7.3735854999999999E-4</v>
      </c>
      <c r="G1394">
        <v>1.4805111200000001E-3</v>
      </c>
      <c r="H1394">
        <v>4.9223497200000001E-3</v>
      </c>
      <c r="I1394" s="45">
        <f t="shared" si="66"/>
        <v>7.1402198699999997E-3</v>
      </c>
      <c r="J1394" s="45">
        <f t="shared" si="67"/>
        <v>7.1402193899999999E-3</v>
      </c>
      <c r="K1394" t="b">
        <f t="shared" si="68"/>
        <v>1</v>
      </c>
    </row>
    <row r="1395" spans="1:11" x14ac:dyDescent="0.3">
      <c r="A1395" t="s">
        <v>36</v>
      </c>
      <c r="B1395" t="s">
        <v>13</v>
      </c>
      <c r="C1395" t="s">
        <v>56</v>
      </c>
      <c r="D1395">
        <v>281</v>
      </c>
      <c r="E1395">
        <v>6.34152146E-3</v>
      </c>
      <c r="F1395">
        <v>6.2775940000000001E-4</v>
      </c>
      <c r="G1395">
        <v>1.3640105600000001E-3</v>
      </c>
      <c r="H1395">
        <v>4.3497509899999998E-3</v>
      </c>
      <c r="I1395" s="45">
        <f t="shared" si="66"/>
        <v>6.34152146E-3</v>
      </c>
      <c r="J1395" s="45">
        <f t="shared" si="67"/>
        <v>6.3415209500000003E-3</v>
      </c>
      <c r="K1395" t="b">
        <f t="shared" si="68"/>
        <v>1</v>
      </c>
    </row>
    <row r="1396" spans="1:11" x14ac:dyDescent="0.3">
      <c r="A1396" t="s">
        <v>36</v>
      </c>
      <c r="B1396" t="s">
        <v>48</v>
      </c>
      <c r="C1396" t="s">
        <v>56</v>
      </c>
      <c r="D1396">
        <v>208</v>
      </c>
      <c r="E1396">
        <v>6.8234172000000001E-3</v>
      </c>
      <c r="F1396">
        <v>7.4802994999999999E-4</v>
      </c>
      <c r="G1396">
        <v>1.3067016200000001E-3</v>
      </c>
      <c r="H1396">
        <v>4.76868521E-3</v>
      </c>
      <c r="I1396" s="45">
        <f t="shared" si="66"/>
        <v>6.8234172000000001E-3</v>
      </c>
      <c r="J1396" s="45">
        <f t="shared" si="67"/>
        <v>6.82341678E-3</v>
      </c>
      <c r="K1396" t="b">
        <f t="shared" si="68"/>
        <v>1</v>
      </c>
    </row>
    <row r="1397" spans="1:11" x14ac:dyDescent="0.3">
      <c r="A1397" t="s">
        <v>36</v>
      </c>
      <c r="B1397" t="s">
        <v>108</v>
      </c>
      <c r="C1397" t="s">
        <v>56</v>
      </c>
      <c r="D1397">
        <v>68</v>
      </c>
      <c r="E1397">
        <v>8.8911013299999998E-3</v>
      </c>
      <c r="F1397">
        <v>8.9205448999999997E-4</v>
      </c>
      <c r="G1397">
        <v>1.7689608400000001E-3</v>
      </c>
      <c r="H1397">
        <v>6.2300855800000001E-3</v>
      </c>
      <c r="I1397" s="45">
        <f t="shared" si="66"/>
        <v>8.8911013299999998E-3</v>
      </c>
      <c r="J1397" s="45">
        <f t="shared" si="67"/>
        <v>8.8911009099999997E-3</v>
      </c>
      <c r="K1397" t="b">
        <f t="shared" si="68"/>
        <v>1</v>
      </c>
    </row>
    <row r="1398" spans="1:11" x14ac:dyDescent="0.3">
      <c r="A1398" t="s">
        <v>36</v>
      </c>
      <c r="B1398" t="s">
        <v>6</v>
      </c>
      <c r="C1398" t="s">
        <v>56</v>
      </c>
      <c r="D1398">
        <v>302</v>
      </c>
      <c r="E1398">
        <v>7.7073366700000003E-3</v>
      </c>
      <c r="F1398">
        <v>7.9715452999999995E-4</v>
      </c>
      <c r="G1398">
        <v>1.6436715700000001E-3</v>
      </c>
      <c r="H1398">
        <v>5.26651006E-3</v>
      </c>
      <c r="I1398" s="45">
        <f t="shared" si="66"/>
        <v>7.7073366700000003E-3</v>
      </c>
      <c r="J1398" s="45">
        <f t="shared" si="67"/>
        <v>7.7073361599999998E-3</v>
      </c>
      <c r="K1398" t="b">
        <f t="shared" si="68"/>
        <v>1</v>
      </c>
    </row>
    <row r="1399" spans="1:11" x14ac:dyDescent="0.3">
      <c r="A1399" t="s">
        <v>36</v>
      </c>
      <c r="B1399" t="s">
        <v>47</v>
      </c>
      <c r="C1399" t="s">
        <v>57</v>
      </c>
      <c r="D1399">
        <v>1032</v>
      </c>
      <c r="E1399">
        <v>6.8135068700000004E-3</v>
      </c>
      <c r="F1399">
        <v>1.2416220099999999E-3</v>
      </c>
      <c r="G1399">
        <v>1.33663709E-3</v>
      </c>
      <c r="H1399">
        <v>4.2352472999999998E-3</v>
      </c>
      <c r="I1399" s="45">
        <f t="shared" si="66"/>
        <v>6.8135068700000004E-3</v>
      </c>
      <c r="J1399" s="45">
        <f t="shared" si="67"/>
        <v>6.8135063999999997E-3</v>
      </c>
      <c r="K1399" t="b">
        <f t="shared" si="68"/>
        <v>1</v>
      </c>
    </row>
    <row r="1400" spans="1:11" x14ac:dyDescent="0.3">
      <c r="A1400" t="s">
        <v>36</v>
      </c>
      <c r="B1400" t="s">
        <v>13</v>
      </c>
      <c r="C1400" t="s">
        <v>57</v>
      </c>
      <c r="D1400">
        <v>429</v>
      </c>
      <c r="E1400">
        <v>6.0802196900000003E-3</v>
      </c>
      <c r="F1400">
        <v>1.0436089199999999E-3</v>
      </c>
      <c r="G1400">
        <v>1.2256375399999999E-3</v>
      </c>
      <c r="H1400">
        <v>3.8109727299999998E-3</v>
      </c>
      <c r="I1400" s="45">
        <f t="shared" si="66"/>
        <v>6.0802196900000003E-3</v>
      </c>
      <c r="J1400" s="45">
        <f t="shared" si="67"/>
        <v>6.0802191899999997E-3</v>
      </c>
      <c r="K1400" t="b">
        <f t="shared" si="68"/>
        <v>1</v>
      </c>
    </row>
    <row r="1401" spans="1:11" x14ac:dyDescent="0.3">
      <c r="A1401" t="s">
        <v>36</v>
      </c>
      <c r="B1401" t="s">
        <v>48</v>
      </c>
      <c r="C1401" t="s">
        <v>57</v>
      </c>
      <c r="D1401">
        <v>239</v>
      </c>
      <c r="E1401">
        <v>6.7102023699999996E-3</v>
      </c>
      <c r="F1401">
        <v>1.2118392E-3</v>
      </c>
      <c r="G1401">
        <v>1.2154712599999999E-3</v>
      </c>
      <c r="H1401">
        <v>4.2828914399999996E-3</v>
      </c>
      <c r="I1401" s="45">
        <f t="shared" si="66"/>
        <v>6.7102023699999996E-3</v>
      </c>
      <c r="J1401" s="45">
        <f t="shared" si="67"/>
        <v>6.7102018999999997E-3</v>
      </c>
      <c r="K1401" t="b">
        <f t="shared" si="68"/>
        <v>1</v>
      </c>
    </row>
    <row r="1402" spans="1:11" x14ac:dyDescent="0.3">
      <c r="A1402" t="s">
        <v>36</v>
      </c>
      <c r="B1402" t="s">
        <v>108</v>
      </c>
      <c r="C1402" t="s">
        <v>57</v>
      </c>
      <c r="D1402">
        <v>64</v>
      </c>
      <c r="E1402">
        <v>8.1720194400000008E-3</v>
      </c>
      <c r="F1402">
        <v>1.8343096499999999E-3</v>
      </c>
      <c r="G1402">
        <v>1.4480249399999999E-3</v>
      </c>
      <c r="H1402">
        <v>4.8896844100000001E-3</v>
      </c>
      <c r="I1402" s="45">
        <f t="shared" si="66"/>
        <v>8.1720194400000008E-3</v>
      </c>
      <c r="J1402" s="45">
        <f t="shared" si="67"/>
        <v>8.1720189999999991E-3</v>
      </c>
      <c r="K1402" t="b">
        <f t="shared" si="68"/>
        <v>1</v>
      </c>
    </row>
    <row r="1403" spans="1:11" x14ac:dyDescent="0.3">
      <c r="A1403" t="s">
        <v>36</v>
      </c>
      <c r="B1403" t="s">
        <v>6</v>
      </c>
      <c r="C1403" t="s">
        <v>57</v>
      </c>
      <c r="D1403">
        <v>300</v>
      </c>
      <c r="E1403">
        <v>7.6545907999999996E-3</v>
      </c>
      <c r="F1403">
        <v>1.4220676700000001E-3</v>
      </c>
      <c r="G1403">
        <v>1.5681324699999999E-3</v>
      </c>
      <c r="H1403">
        <v>4.6643901900000001E-3</v>
      </c>
      <c r="I1403" s="45">
        <f t="shared" si="66"/>
        <v>7.6545907999999996E-3</v>
      </c>
      <c r="J1403" s="45">
        <f t="shared" si="67"/>
        <v>7.6545903300000006E-3</v>
      </c>
      <c r="K1403" t="b">
        <f t="shared" si="68"/>
        <v>1</v>
      </c>
    </row>
    <row r="1404" spans="1:11" x14ac:dyDescent="0.3">
      <c r="A1404" t="s">
        <v>36</v>
      </c>
      <c r="B1404" t="s">
        <v>47</v>
      </c>
      <c r="C1404" t="s">
        <v>58</v>
      </c>
      <c r="D1404">
        <v>562</v>
      </c>
      <c r="E1404">
        <v>4.3437373899999996E-3</v>
      </c>
      <c r="F1404">
        <v>7.6493896000000001E-4</v>
      </c>
      <c r="G1404">
        <v>6.1297260999999999E-4</v>
      </c>
      <c r="H1404">
        <v>2.96582535E-3</v>
      </c>
      <c r="I1404" s="45">
        <f t="shared" si="66"/>
        <v>4.3437373899999996E-3</v>
      </c>
      <c r="J1404" s="45">
        <f t="shared" si="67"/>
        <v>4.3437369199999997E-3</v>
      </c>
      <c r="K1404" t="b">
        <f t="shared" si="68"/>
        <v>1</v>
      </c>
    </row>
    <row r="1405" spans="1:11" x14ac:dyDescent="0.3">
      <c r="A1405" t="s">
        <v>36</v>
      </c>
      <c r="B1405" t="s">
        <v>13</v>
      </c>
      <c r="C1405" t="s">
        <v>58</v>
      </c>
      <c r="D1405">
        <v>194</v>
      </c>
      <c r="E1405">
        <v>3.9427021199999997E-3</v>
      </c>
      <c r="F1405">
        <v>7.2880845E-4</v>
      </c>
      <c r="G1405">
        <v>5.5388482999999997E-4</v>
      </c>
      <c r="H1405">
        <v>2.6600083400000001E-3</v>
      </c>
      <c r="I1405" s="45">
        <f t="shared" si="66"/>
        <v>3.9427021199999997E-3</v>
      </c>
      <c r="J1405" s="45">
        <f t="shared" si="67"/>
        <v>3.94270162E-3</v>
      </c>
      <c r="K1405" t="b">
        <f t="shared" si="68"/>
        <v>1</v>
      </c>
    </row>
    <row r="1406" spans="1:11" x14ac:dyDescent="0.3">
      <c r="A1406" t="s">
        <v>36</v>
      </c>
      <c r="B1406" t="s">
        <v>48</v>
      </c>
      <c r="C1406" t="s">
        <v>58</v>
      </c>
      <c r="D1406">
        <v>156</v>
      </c>
      <c r="E1406">
        <v>4.27432018E-3</v>
      </c>
      <c r="F1406">
        <v>8.0454628999999998E-4</v>
      </c>
      <c r="G1406">
        <v>5.5985851000000001E-4</v>
      </c>
      <c r="H1406">
        <v>2.9099148899999999E-3</v>
      </c>
      <c r="I1406" s="45">
        <f t="shared" si="66"/>
        <v>4.27432018E-3</v>
      </c>
      <c r="J1406" s="45">
        <f t="shared" si="67"/>
        <v>4.2743196900000002E-3</v>
      </c>
      <c r="K1406" t="b">
        <f t="shared" si="68"/>
        <v>1</v>
      </c>
    </row>
    <row r="1407" spans="1:11" x14ac:dyDescent="0.3">
      <c r="A1407" t="s">
        <v>36</v>
      </c>
      <c r="B1407" t="s">
        <v>108</v>
      </c>
      <c r="C1407" t="s">
        <v>58</v>
      </c>
      <c r="D1407">
        <v>53</v>
      </c>
      <c r="E1407">
        <v>4.6407666600000001E-3</v>
      </c>
      <c r="F1407">
        <v>8.4512558000000002E-4</v>
      </c>
      <c r="G1407">
        <v>7.8834703999999995E-4</v>
      </c>
      <c r="H1407">
        <v>3.00729361E-3</v>
      </c>
      <c r="I1407" s="45">
        <f t="shared" si="66"/>
        <v>4.6407666600000001E-3</v>
      </c>
      <c r="J1407" s="45">
        <f t="shared" si="67"/>
        <v>4.6407662300000001E-3</v>
      </c>
      <c r="K1407" t="b">
        <f t="shared" si="68"/>
        <v>1</v>
      </c>
    </row>
    <row r="1408" spans="1:11" x14ac:dyDescent="0.3">
      <c r="A1408" t="s">
        <v>36</v>
      </c>
      <c r="B1408" t="s">
        <v>6</v>
      </c>
      <c r="C1408" t="s">
        <v>58</v>
      </c>
      <c r="D1408">
        <v>159</v>
      </c>
      <c r="E1408">
        <v>4.8021485800000003E-3</v>
      </c>
      <c r="F1408">
        <v>7.4343382999999999E-4</v>
      </c>
      <c r="G1408">
        <v>6.7872093000000003E-4</v>
      </c>
      <c r="H1408">
        <v>3.3799933699999998E-3</v>
      </c>
      <c r="I1408" s="45">
        <f t="shared" si="66"/>
        <v>4.8021485800000003E-3</v>
      </c>
      <c r="J1408" s="45">
        <f t="shared" si="67"/>
        <v>4.8021481299999995E-3</v>
      </c>
      <c r="K1408" t="b">
        <f t="shared" si="68"/>
        <v>1</v>
      </c>
    </row>
    <row r="1409" spans="1:11" x14ac:dyDescent="0.3">
      <c r="A1409" t="s">
        <v>36</v>
      </c>
      <c r="B1409" t="s">
        <v>47</v>
      </c>
      <c r="C1409" t="s">
        <v>59</v>
      </c>
      <c r="D1409">
        <v>682</v>
      </c>
      <c r="E1409">
        <v>8.4735796500000002E-3</v>
      </c>
      <c r="F1409">
        <v>1.44326305E-3</v>
      </c>
      <c r="G1409">
        <v>2.2240548099999998E-3</v>
      </c>
      <c r="H1409">
        <v>4.8062613099999997E-3</v>
      </c>
      <c r="I1409" s="45">
        <f t="shared" si="66"/>
        <v>8.4735796500000002E-3</v>
      </c>
      <c r="J1409" s="45">
        <f t="shared" si="67"/>
        <v>8.4735791699999986E-3</v>
      </c>
      <c r="K1409" t="b">
        <f t="shared" si="68"/>
        <v>1</v>
      </c>
    </row>
    <row r="1410" spans="1:11" x14ac:dyDescent="0.3">
      <c r="A1410" t="s">
        <v>36</v>
      </c>
      <c r="B1410" t="s">
        <v>13</v>
      </c>
      <c r="C1410" t="s">
        <v>59</v>
      </c>
      <c r="D1410">
        <v>263</v>
      </c>
      <c r="E1410">
        <v>7.5580021499999997E-3</v>
      </c>
      <c r="F1410">
        <v>1.2981884099999999E-3</v>
      </c>
      <c r="G1410">
        <v>2.0911224699999998E-3</v>
      </c>
      <c r="H1410">
        <v>4.1686907900000004E-3</v>
      </c>
      <c r="I1410" s="45">
        <f t="shared" si="66"/>
        <v>7.5580021499999997E-3</v>
      </c>
      <c r="J1410" s="45">
        <f t="shared" si="67"/>
        <v>7.5580016699999999E-3</v>
      </c>
      <c r="K1410" t="b">
        <f t="shared" si="68"/>
        <v>1</v>
      </c>
    </row>
    <row r="1411" spans="1:11" x14ac:dyDescent="0.3">
      <c r="A1411" t="s">
        <v>36</v>
      </c>
      <c r="B1411" t="s">
        <v>48</v>
      </c>
      <c r="C1411" t="s">
        <v>59</v>
      </c>
      <c r="D1411">
        <v>156</v>
      </c>
      <c r="E1411">
        <v>8.4843895999999995E-3</v>
      </c>
      <c r="F1411">
        <v>1.37338238E-3</v>
      </c>
      <c r="G1411">
        <v>2.19662548E-3</v>
      </c>
      <c r="H1411">
        <v>4.9143813300000002E-3</v>
      </c>
      <c r="I1411" s="45">
        <f t="shared" si="66"/>
        <v>8.4843895999999995E-3</v>
      </c>
      <c r="J1411" s="45">
        <f t="shared" si="67"/>
        <v>8.4843891900000003E-3</v>
      </c>
      <c r="K1411" t="b">
        <f t="shared" si="68"/>
        <v>1</v>
      </c>
    </row>
    <row r="1412" spans="1:11" x14ac:dyDescent="0.3">
      <c r="A1412" t="s">
        <v>36</v>
      </c>
      <c r="B1412" t="s">
        <v>108</v>
      </c>
      <c r="C1412" t="s">
        <v>59</v>
      </c>
      <c r="D1412">
        <v>67</v>
      </c>
      <c r="E1412">
        <v>9.5135431400000005E-3</v>
      </c>
      <c r="F1412">
        <v>1.73179221E-3</v>
      </c>
      <c r="G1412">
        <v>2.7732860899999999E-3</v>
      </c>
      <c r="H1412">
        <v>5.0084643700000001E-3</v>
      </c>
      <c r="I1412" s="45">
        <f t="shared" si="66"/>
        <v>9.5135431400000005E-3</v>
      </c>
      <c r="J1412" s="45">
        <f t="shared" si="67"/>
        <v>9.5135426699999998E-3</v>
      </c>
      <c r="K1412" t="b">
        <f t="shared" si="68"/>
        <v>1</v>
      </c>
    </row>
    <row r="1413" spans="1:11" x14ac:dyDescent="0.3">
      <c r="A1413" t="s">
        <v>36</v>
      </c>
      <c r="B1413" t="s">
        <v>6</v>
      </c>
      <c r="C1413" t="s">
        <v>59</v>
      </c>
      <c r="D1413">
        <v>196</v>
      </c>
      <c r="E1413">
        <v>9.33803362E-3</v>
      </c>
      <c r="F1413">
        <v>1.5949189700000001E-3</v>
      </c>
      <c r="G1413">
        <v>2.2365124000000001E-3</v>
      </c>
      <c r="H1413">
        <v>5.5066017199999996E-3</v>
      </c>
      <c r="I1413" s="45">
        <f t="shared" si="66"/>
        <v>9.33803362E-3</v>
      </c>
      <c r="J1413" s="45">
        <f t="shared" si="67"/>
        <v>9.3380330899999996E-3</v>
      </c>
      <c r="K1413" t="b">
        <f t="shared" si="68"/>
        <v>1</v>
      </c>
    </row>
    <row r="1414" spans="1:11" x14ac:dyDescent="0.3">
      <c r="A1414" t="s">
        <v>36</v>
      </c>
      <c r="B1414" t="s">
        <v>47</v>
      </c>
      <c r="C1414" t="s">
        <v>60</v>
      </c>
      <c r="D1414">
        <v>585</v>
      </c>
      <c r="E1414">
        <v>7.5175290200000001E-3</v>
      </c>
      <c r="F1414">
        <v>1.2242400100000001E-3</v>
      </c>
      <c r="G1414">
        <v>1.6075100599999999E-3</v>
      </c>
      <c r="H1414">
        <v>4.6857784799999996E-3</v>
      </c>
      <c r="I1414" s="45">
        <f t="shared" si="66"/>
        <v>7.5175290200000001E-3</v>
      </c>
      <c r="J1414" s="45">
        <f t="shared" si="67"/>
        <v>7.5175285499999994E-3</v>
      </c>
      <c r="K1414" t="b">
        <f t="shared" si="68"/>
        <v>1</v>
      </c>
    </row>
    <row r="1415" spans="1:11" x14ac:dyDescent="0.3">
      <c r="A1415" t="s">
        <v>36</v>
      </c>
      <c r="B1415" t="s">
        <v>13</v>
      </c>
      <c r="C1415" t="s">
        <v>60</v>
      </c>
      <c r="D1415">
        <v>268</v>
      </c>
      <c r="E1415">
        <v>6.5106323400000001E-3</v>
      </c>
      <c r="F1415">
        <v>1.0064691399999999E-3</v>
      </c>
      <c r="G1415">
        <v>1.35200709E-3</v>
      </c>
      <c r="H1415">
        <v>4.1521556400000003E-3</v>
      </c>
      <c r="I1415" s="45">
        <f t="shared" si="66"/>
        <v>6.5106323400000001E-3</v>
      </c>
      <c r="J1415" s="45">
        <f t="shared" si="67"/>
        <v>6.5106318700000002E-3</v>
      </c>
      <c r="K1415" t="b">
        <f t="shared" si="68"/>
        <v>1</v>
      </c>
    </row>
    <row r="1416" spans="1:11" x14ac:dyDescent="0.3">
      <c r="A1416" t="s">
        <v>36</v>
      </c>
      <c r="B1416" t="s">
        <v>48</v>
      </c>
      <c r="C1416" t="s">
        <v>60</v>
      </c>
      <c r="D1416">
        <v>139</v>
      </c>
      <c r="E1416">
        <v>7.5005826099999997E-3</v>
      </c>
      <c r="F1416">
        <v>1.2806419099999999E-3</v>
      </c>
      <c r="G1416">
        <v>1.6681652700000001E-3</v>
      </c>
      <c r="H1416">
        <v>4.5517749900000001E-3</v>
      </c>
      <c r="I1416" s="45">
        <f t="shared" si="66"/>
        <v>7.5005826099999997E-3</v>
      </c>
      <c r="J1416" s="45">
        <f t="shared" si="67"/>
        <v>7.5005821700000006E-3</v>
      </c>
      <c r="K1416" t="b">
        <f t="shared" si="68"/>
        <v>1</v>
      </c>
    </row>
    <row r="1417" spans="1:11" x14ac:dyDescent="0.3">
      <c r="A1417" t="s">
        <v>36</v>
      </c>
      <c r="B1417" t="s">
        <v>108</v>
      </c>
      <c r="C1417" t="s">
        <v>60</v>
      </c>
      <c r="D1417">
        <v>43</v>
      </c>
      <c r="E1417">
        <v>9.8594958700000002E-3</v>
      </c>
      <c r="F1417">
        <v>1.6351741499999999E-3</v>
      </c>
      <c r="G1417">
        <v>1.8900730200000001E-3</v>
      </c>
      <c r="H1417">
        <v>6.3342482599999996E-3</v>
      </c>
      <c r="I1417" s="45">
        <f t="shared" si="66"/>
        <v>9.8594958700000002E-3</v>
      </c>
      <c r="J1417" s="45">
        <f t="shared" si="67"/>
        <v>9.8594954300000003E-3</v>
      </c>
      <c r="K1417" t="b">
        <f t="shared" si="68"/>
        <v>1</v>
      </c>
    </row>
    <row r="1418" spans="1:11" x14ac:dyDescent="0.3">
      <c r="A1418" t="s">
        <v>36</v>
      </c>
      <c r="B1418" t="s">
        <v>6</v>
      </c>
      <c r="C1418" t="s">
        <v>60</v>
      </c>
      <c r="D1418">
        <v>135</v>
      </c>
      <c r="E1418">
        <v>8.7878941299999996E-3</v>
      </c>
      <c r="F1418">
        <v>1.46759232E-3</v>
      </c>
      <c r="G1418">
        <v>1.9622768499999999E-3</v>
      </c>
      <c r="H1418">
        <v>5.3580244300000003E-3</v>
      </c>
      <c r="I1418" s="45">
        <f t="shared" si="66"/>
        <v>8.7878941299999996E-3</v>
      </c>
      <c r="J1418" s="45">
        <f t="shared" si="67"/>
        <v>8.7878935999999991E-3</v>
      </c>
      <c r="K1418" t="b">
        <f t="shared" si="68"/>
        <v>1</v>
      </c>
    </row>
    <row r="1419" spans="1:11" x14ac:dyDescent="0.3">
      <c r="A1419" t="s">
        <v>36</v>
      </c>
      <c r="B1419" t="s">
        <v>47</v>
      </c>
      <c r="C1419" t="s">
        <v>61</v>
      </c>
      <c r="D1419">
        <v>1116</v>
      </c>
      <c r="E1419">
        <v>7.2714117899999996E-3</v>
      </c>
      <c r="F1419">
        <v>1.4587790499999999E-3</v>
      </c>
      <c r="G1419">
        <v>1.64193151E-3</v>
      </c>
      <c r="H1419">
        <v>4.1707007699999998E-3</v>
      </c>
      <c r="I1419" s="45">
        <f t="shared" si="66"/>
        <v>7.2714117899999996E-3</v>
      </c>
      <c r="J1419" s="45">
        <f t="shared" si="67"/>
        <v>7.2714113299999997E-3</v>
      </c>
      <c r="K1419" t="b">
        <f t="shared" si="68"/>
        <v>1</v>
      </c>
    </row>
    <row r="1420" spans="1:11" x14ac:dyDescent="0.3">
      <c r="A1420" t="s">
        <v>36</v>
      </c>
      <c r="B1420" t="s">
        <v>13</v>
      </c>
      <c r="C1420" t="s">
        <v>61</v>
      </c>
      <c r="D1420">
        <v>443</v>
      </c>
      <c r="E1420">
        <v>6.6701935000000002E-3</v>
      </c>
      <c r="F1420">
        <v>1.25060068E-3</v>
      </c>
      <c r="G1420">
        <v>1.4834929800000001E-3</v>
      </c>
      <c r="H1420">
        <v>3.9360993900000004E-3</v>
      </c>
      <c r="I1420" s="45">
        <f t="shared" si="66"/>
        <v>6.6701935000000002E-3</v>
      </c>
      <c r="J1420" s="45">
        <f t="shared" si="67"/>
        <v>6.6701930500000003E-3</v>
      </c>
      <c r="K1420" t="b">
        <f t="shared" si="68"/>
        <v>1</v>
      </c>
    </row>
    <row r="1421" spans="1:11" x14ac:dyDescent="0.3">
      <c r="A1421" t="s">
        <v>36</v>
      </c>
      <c r="B1421" t="s">
        <v>48</v>
      </c>
      <c r="C1421" t="s">
        <v>61</v>
      </c>
      <c r="D1421">
        <v>282</v>
      </c>
      <c r="E1421">
        <v>7.1510126899999998E-3</v>
      </c>
      <c r="F1421">
        <v>1.4786493E-3</v>
      </c>
      <c r="G1421">
        <v>1.6550513099999999E-3</v>
      </c>
      <c r="H1421">
        <v>4.0173116200000001E-3</v>
      </c>
      <c r="I1421" s="45">
        <f t="shared" si="66"/>
        <v>7.1510126899999998E-3</v>
      </c>
      <c r="J1421" s="45">
        <f t="shared" si="67"/>
        <v>7.1510122299999999E-3</v>
      </c>
      <c r="K1421" t="b">
        <f t="shared" si="68"/>
        <v>1</v>
      </c>
    </row>
    <row r="1422" spans="1:11" x14ac:dyDescent="0.3">
      <c r="A1422" t="s">
        <v>36</v>
      </c>
      <c r="B1422" t="s">
        <v>108</v>
      </c>
      <c r="C1422" t="s">
        <v>61</v>
      </c>
      <c r="D1422">
        <v>93</v>
      </c>
      <c r="E1422">
        <v>8.1164125399999995E-3</v>
      </c>
      <c r="F1422">
        <v>1.7608769000000001E-3</v>
      </c>
      <c r="G1422">
        <v>2.0916714199999999E-3</v>
      </c>
      <c r="H1422">
        <v>4.2638637500000002E-3</v>
      </c>
      <c r="I1422" s="45">
        <f t="shared" si="66"/>
        <v>8.1164125399999995E-3</v>
      </c>
      <c r="J1422" s="45">
        <f t="shared" si="67"/>
        <v>8.1164120700000005E-3</v>
      </c>
      <c r="K1422" t="b">
        <f t="shared" si="68"/>
        <v>1</v>
      </c>
    </row>
    <row r="1423" spans="1:11" x14ac:dyDescent="0.3">
      <c r="A1423" t="s">
        <v>36</v>
      </c>
      <c r="B1423" t="s">
        <v>6</v>
      </c>
      <c r="C1423" t="s">
        <v>61</v>
      </c>
      <c r="D1423">
        <v>298</v>
      </c>
      <c r="E1423">
        <v>8.0153956200000008E-3</v>
      </c>
      <c r="F1423">
        <v>1.65517002E-3</v>
      </c>
      <c r="G1423">
        <v>1.72469214E-3</v>
      </c>
      <c r="H1423">
        <v>4.63553295E-3</v>
      </c>
      <c r="I1423" s="45">
        <f t="shared" si="66"/>
        <v>8.0153956200000008E-3</v>
      </c>
      <c r="J1423" s="45">
        <f t="shared" si="67"/>
        <v>8.0153951100000002E-3</v>
      </c>
      <c r="K1423" t="b">
        <f t="shared" si="68"/>
        <v>1</v>
      </c>
    </row>
    <row r="1424" spans="1:11" x14ac:dyDescent="0.3">
      <c r="A1424" t="s">
        <v>36</v>
      </c>
      <c r="B1424" t="s">
        <v>47</v>
      </c>
      <c r="C1424" t="s">
        <v>62</v>
      </c>
      <c r="D1424">
        <v>2191</v>
      </c>
      <c r="E1424">
        <v>6.97365143E-3</v>
      </c>
      <c r="F1424">
        <v>8.4774389999999996E-4</v>
      </c>
      <c r="G1424">
        <v>1.8884332900000001E-3</v>
      </c>
      <c r="H1424">
        <v>4.2374737699999998E-3</v>
      </c>
      <c r="I1424" s="45">
        <f t="shared" si="66"/>
        <v>6.97365143E-3</v>
      </c>
      <c r="J1424" s="45">
        <f t="shared" si="67"/>
        <v>6.9736509599999993E-3</v>
      </c>
      <c r="K1424" t="b">
        <f t="shared" si="68"/>
        <v>1</v>
      </c>
    </row>
    <row r="1425" spans="1:11" x14ac:dyDescent="0.3">
      <c r="A1425" t="s">
        <v>36</v>
      </c>
      <c r="B1425" t="s">
        <v>13</v>
      </c>
      <c r="C1425" t="s">
        <v>62</v>
      </c>
      <c r="D1425">
        <v>982</v>
      </c>
      <c r="E1425">
        <v>6.3509841399999999E-3</v>
      </c>
      <c r="F1425">
        <v>7.5570900000000002E-4</v>
      </c>
      <c r="G1425">
        <v>1.81269776E-3</v>
      </c>
      <c r="H1425">
        <v>3.7825768900000001E-3</v>
      </c>
      <c r="I1425" s="45">
        <f t="shared" si="66"/>
        <v>6.3509841399999999E-3</v>
      </c>
      <c r="J1425" s="45">
        <f t="shared" si="67"/>
        <v>6.3509836500000002E-3</v>
      </c>
      <c r="K1425" t="b">
        <f t="shared" si="68"/>
        <v>1</v>
      </c>
    </row>
    <row r="1426" spans="1:11" x14ac:dyDescent="0.3">
      <c r="A1426" t="s">
        <v>36</v>
      </c>
      <c r="B1426" t="s">
        <v>48</v>
      </c>
      <c r="C1426" t="s">
        <v>62</v>
      </c>
      <c r="D1426">
        <v>491</v>
      </c>
      <c r="E1426">
        <v>6.8035044999999999E-3</v>
      </c>
      <c r="F1426">
        <v>8.8043086E-4</v>
      </c>
      <c r="G1426">
        <v>1.7773390800000001E-3</v>
      </c>
      <c r="H1426">
        <v>4.1457340900000004E-3</v>
      </c>
      <c r="I1426" s="45">
        <f t="shared" si="66"/>
        <v>6.8035044999999999E-3</v>
      </c>
      <c r="J1426" s="45">
        <f t="shared" si="67"/>
        <v>6.8035040300000009E-3</v>
      </c>
      <c r="K1426" t="b">
        <f t="shared" si="68"/>
        <v>1</v>
      </c>
    </row>
    <row r="1427" spans="1:11" x14ac:dyDescent="0.3">
      <c r="A1427" t="s">
        <v>36</v>
      </c>
      <c r="B1427" t="s">
        <v>108</v>
      </c>
      <c r="C1427" t="s">
        <v>62</v>
      </c>
      <c r="D1427">
        <v>114</v>
      </c>
      <c r="E1427">
        <v>8.1969823600000005E-3</v>
      </c>
      <c r="F1427">
        <v>1.06115962E-3</v>
      </c>
      <c r="G1427">
        <v>2.05449944E-3</v>
      </c>
      <c r="H1427">
        <v>5.08132288E-3</v>
      </c>
      <c r="I1427" s="45">
        <f t="shared" si="66"/>
        <v>8.1969823600000005E-3</v>
      </c>
      <c r="J1427" s="45">
        <f t="shared" si="67"/>
        <v>8.1969819400000005E-3</v>
      </c>
      <c r="K1427" t="b">
        <f t="shared" si="68"/>
        <v>1</v>
      </c>
    </row>
    <row r="1428" spans="1:11" x14ac:dyDescent="0.3">
      <c r="A1428" t="s">
        <v>36</v>
      </c>
      <c r="B1428" t="s">
        <v>6</v>
      </c>
      <c r="C1428" t="s">
        <v>62</v>
      </c>
      <c r="D1428">
        <v>604</v>
      </c>
      <c r="E1428">
        <v>7.8934224600000005E-3</v>
      </c>
      <c r="F1428">
        <v>9.3052466000000003E-4</v>
      </c>
      <c r="G1428">
        <v>2.07053263E-3</v>
      </c>
      <c r="H1428">
        <v>4.8923647000000004E-3</v>
      </c>
      <c r="I1428" s="45">
        <f t="shared" si="66"/>
        <v>7.8934224600000005E-3</v>
      </c>
      <c r="J1428" s="45">
        <f t="shared" si="67"/>
        <v>7.8934219899999998E-3</v>
      </c>
      <c r="K1428" t="b">
        <f t="shared" si="68"/>
        <v>1</v>
      </c>
    </row>
    <row r="1429" spans="1:11" x14ac:dyDescent="0.3">
      <c r="A1429" t="s">
        <v>36</v>
      </c>
      <c r="B1429" t="s">
        <v>47</v>
      </c>
      <c r="C1429" t="s">
        <v>63</v>
      </c>
      <c r="D1429">
        <v>1810</v>
      </c>
      <c r="E1429">
        <v>6.9196910300000003E-3</v>
      </c>
      <c r="F1429">
        <v>9.6036655000000001E-4</v>
      </c>
      <c r="G1429">
        <v>1.6562689399999999E-3</v>
      </c>
      <c r="H1429">
        <v>4.3030550599999998E-3</v>
      </c>
      <c r="I1429" s="45">
        <f t="shared" si="66"/>
        <v>6.9196910300000003E-3</v>
      </c>
      <c r="J1429" s="45">
        <f t="shared" si="67"/>
        <v>6.9196905499999996E-3</v>
      </c>
      <c r="K1429" t="b">
        <f t="shared" si="68"/>
        <v>1</v>
      </c>
    </row>
    <row r="1430" spans="1:11" x14ac:dyDescent="0.3">
      <c r="A1430" t="s">
        <v>36</v>
      </c>
      <c r="B1430" t="s">
        <v>13</v>
      </c>
      <c r="C1430" t="s">
        <v>63</v>
      </c>
      <c r="D1430">
        <v>797</v>
      </c>
      <c r="E1430">
        <v>6.12849376E-3</v>
      </c>
      <c r="F1430">
        <v>7.8130058999999999E-4</v>
      </c>
      <c r="G1430">
        <v>1.44275094E-3</v>
      </c>
      <c r="H1430">
        <v>3.9044417599999998E-3</v>
      </c>
      <c r="I1430" s="45">
        <f t="shared" si="66"/>
        <v>6.12849376E-3</v>
      </c>
      <c r="J1430" s="45">
        <f t="shared" si="67"/>
        <v>6.1284932900000002E-3</v>
      </c>
      <c r="K1430" t="b">
        <f t="shared" si="68"/>
        <v>1</v>
      </c>
    </row>
    <row r="1431" spans="1:11" x14ac:dyDescent="0.3">
      <c r="A1431" t="s">
        <v>36</v>
      </c>
      <c r="B1431" t="s">
        <v>48</v>
      </c>
      <c r="C1431" t="s">
        <v>63</v>
      </c>
      <c r="D1431">
        <v>408</v>
      </c>
      <c r="E1431">
        <v>6.7565073399999996E-3</v>
      </c>
      <c r="F1431">
        <v>9.9327089999999996E-4</v>
      </c>
      <c r="G1431">
        <v>1.51245891E-3</v>
      </c>
      <c r="H1431">
        <v>4.2507770299999997E-3</v>
      </c>
      <c r="I1431" s="45">
        <f t="shared" si="66"/>
        <v>6.7565073399999996E-3</v>
      </c>
      <c r="J1431" s="45">
        <f t="shared" si="67"/>
        <v>6.7565068399999999E-3</v>
      </c>
      <c r="K1431" t="b">
        <f t="shared" si="68"/>
        <v>1</v>
      </c>
    </row>
    <row r="1432" spans="1:11" x14ac:dyDescent="0.3">
      <c r="A1432" t="s">
        <v>36</v>
      </c>
      <c r="B1432" t="s">
        <v>108</v>
      </c>
      <c r="C1432" t="s">
        <v>63</v>
      </c>
      <c r="D1432">
        <v>184</v>
      </c>
      <c r="E1432">
        <v>8.64293956E-3</v>
      </c>
      <c r="F1432">
        <v>1.29038322E-3</v>
      </c>
      <c r="G1432">
        <v>2.16309355E-3</v>
      </c>
      <c r="H1432">
        <v>5.1894623200000002E-3</v>
      </c>
      <c r="I1432" s="45">
        <f t="shared" si="66"/>
        <v>8.64293956E-3</v>
      </c>
      <c r="J1432" s="45">
        <f t="shared" si="67"/>
        <v>8.6429390899999993E-3</v>
      </c>
      <c r="K1432" t="b">
        <f t="shared" si="68"/>
        <v>1</v>
      </c>
    </row>
    <row r="1433" spans="1:11" x14ac:dyDescent="0.3">
      <c r="A1433" t="s">
        <v>36</v>
      </c>
      <c r="B1433" t="s">
        <v>6</v>
      </c>
      <c r="C1433" t="s">
        <v>63</v>
      </c>
      <c r="D1433">
        <v>421</v>
      </c>
      <c r="E1433">
        <v>7.8225067899999993E-3</v>
      </c>
      <c r="F1433">
        <v>1.12323478E-3</v>
      </c>
      <c r="G1433">
        <v>1.9783416700000001E-3</v>
      </c>
      <c r="H1433">
        <v>4.7209298699999996E-3</v>
      </c>
      <c r="I1433" s="45">
        <f t="shared" si="66"/>
        <v>7.8225067899999993E-3</v>
      </c>
      <c r="J1433" s="45">
        <f t="shared" si="67"/>
        <v>7.8225063199999986E-3</v>
      </c>
      <c r="K1433" t="b">
        <f t="shared" si="68"/>
        <v>1</v>
      </c>
    </row>
    <row r="1434" spans="1:11" x14ac:dyDescent="0.3">
      <c r="A1434" t="s">
        <v>36</v>
      </c>
      <c r="B1434" t="s">
        <v>47</v>
      </c>
      <c r="C1434" t="s">
        <v>64</v>
      </c>
      <c r="D1434">
        <v>845</v>
      </c>
      <c r="E1434">
        <v>6.0249285400000002E-3</v>
      </c>
      <c r="F1434">
        <v>6.3862840000000005E-4</v>
      </c>
      <c r="G1434">
        <v>1.25791669E-3</v>
      </c>
      <c r="H1434">
        <v>4.1283829600000004E-3</v>
      </c>
      <c r="I1434" s="45">
        <f t="shared" si="66"/>
        <v>6.0249285400000002E-3</v>
      </c>
      <c r="J1434" s="45">
        <f t="shared" si="67"/>
        <v>6.0249280500000004E-3</v>
      </c>
      <c r="K1434" t="b">
        <f t="shared" si="68"/>
        <v>1</v>
      </c>
    </row>
    <row r="1435" spans="1:11" x14ac:dyDescent="0.3">
      <c r="A1435" t="s">
        <v>36</v>
      </c>
      <c r="B1435" t="s">
        <v>13</v>
      </c>
      <c r="C1435" t="s">
        <v>64</v>
      </c>
      <c r="D1435">
        <v>257</v>
      </c>
      <c r="E1435">
        <v>5.35559856E-3</v>
      </c>
      <c r="F1435">
        <v>5.4317060000000003E-4</v>
      </c>
      <c r="G1435">
        <v>9.8064358000000008E-4</v>
      </c>
      <c r="H1435">
        <v>3.83178388E-3</v>
      </c>
      <c r="I1435" s="45">
        <f t="shared" si="66"/>
        <v>5.35559856E-3</v>
      </c>
      <c r="J1435" s="45">
        <f t="shared" si="67"/>
        <v>5.3555980600000002E-3</v>
      </c>
      <c r="K1435" t="b">
        <f t="shared" si="68"/>
        <v>1</v>
      </c>
    </row>
    <row r="1436" spans="1:11" x14ac:dyDescent="0.3">
      <c r="A1436" t="s">
        <v>36</v>
      </c>
      <c r="B1436" t="s">
        <v>48</v>
      </c>
      <c r="C1436" t="s">
        <v>64</v>
      </c>
      <c r="D1436">
        <v>199</v>
      </c>
      <c r="E1436">
        <v>5.9665803600000003E-3</v>
      </c>
      <c r="F1436">
        <v>6.9758492000000002E-4</v>
      </c>
      <c r="G1436">
        <v>1.21300926E-3</v>
      </c>
      <c r="H1436">
        <v>4.0559857100000004E-3</v>
      </c>
      <c r="I1436" s="45">
        <f t="shared" si="66"/>
        <v>5.9665803600000003E-3</v>
      </c>
      <c r="J1436" s="45">
        <f t="shared" si="67"/>
        <v>5.9665798900000004E-3</v>
      </c>
      <c r="K1436" t="b">
        <f t="shared" si="68"/>
        <v>1</v>
      </c>
    </row>
    <row r="1437" spans="1:11" x14ac:dyDescent="0.3">
      <c r="A1437" t="s">
        <v>36</v>
      </c>
      <c r="B1437" t="s">
        <v>108</v>
      </c>
      <c r="C1437" t="s">
        <v>64</v>
      </c>
      <c r="D1437">
        <v>72</v>
      </c>
      <c r="E1437">
        <v>7.3109565599999999E-3</v>
      </c>
      <c r="F1437">
        <v>7.9941465000000003E-4</v>
      </c>
      <c r="G1437">
        <v>1.2699329E-3</v>
      </c>
      <c r="H1437">
        <v>5.2416086300000001E-3</v>
      </c>
      <c r="I1437" s="45">
        <f t="shared" si="66"/>
        <v>7.3109565599999999E-3</v>
      </c>
      <c r="J1437" s="45">
        <f t="shared" si="67"/>
        <v>7.3109561799999997E-3</v>
      </c>
      <c r="K1437" t="b">
        <f t="shared" si="68"/>
        <v>1</v>
      </c>
    </row>
    <row r="1438" spans="1:11" x14ac:dyDescent="0.3">
      <c r="A1438" t="s">
        <v>36</v>
      </c>
      <c r="B1438" t="s">
        <v>6</v>
      </c>
      <c r="C1438" t="s">
        <v>64</v>
      </c>
      <c r="D1438">
        <v>317</v>
      </c>
      <c r="E1438">
        <v>6.3121054400000001E-3</v>
      </c>
      <c r="F1438">
        <v>6.4248862999999995E-4</v>
      </c>
      <c r="G1438">
        <v>1.5081709599999999E-3</v>
      </c>
      <c r="H1438">
        <v>4.1614453100000002E-3</v>
      </c>
      <c r="I1438" s="45">
        <f t="shared" ref="I1438:I1501" si="69">E1438</f>
        <v>6.3121054400000001E-3</v>
      </c>
      <c r="J1438" s="45">
        <f t="shared" ref="J1438:J1501" si="70">SUM(F1438:H1438)</f>
        <v>6.3121049000000005E-3</v>
      </c>
      <c r="K1438" t="b">
        <f t="shared" ref="K1438:K1501" si="71">ROUND(I1438,5)=ROUND(J1438,5)</f>
        <v>1</v>
      </c>
    </row>
    <row r="1439" spans="1:11" x14ac:dyDescent="0.3">
      <c r="A1439" t="s">
        <v>36</v>
      </c>
      <c r="B1439" t="s">
        <v>47</v>
      </c>
      <c r="C1439" t="s">
        <v>65</v>
      </c>
      <c r="D1439">
        <v>1104</v>
      </c>
      <c r="E1439">
        <v>5.6793161299999997E-3</v>
      </c>
      <c r="F1439">
        <v>4.4342098999999998E-4</v>
      </c>
      <c r="G1439">
        <v>1.46870153E-3</v>
      </c>
      <c r="H1439">
        <v>3.7671931199999998E-3</v>
      </c>
      <c r="I1439" s="45">
        <f t="shared" si="69"/>
        <v>5.6793161299999997E-3</v>
      </c>
      <c r="J1439" s="45">
        <f t="shared" si="70"/>
        <v>5.6793156399999999E-3</v>
      </c>
      <c r="K1439" t="b">
        <f t="shared" si="71"/>
        <v>1</v>
      </c>
    </row>
    <row r="1440" spans="1:11" x14ac:dyDescent="0.3">
      <c r="A1440" t="s">
        <v>36</v>
      </c>
      <c r="B1440" t="s">
        <v>13</v>
      </c>
      <c r="C1440" t="s">
        <v>65</v>
      </c>
      <c r="D1440">
        <v>575</v>
      </c>
      <c r="E1440">
        <v>5.2629627300000001E-3</v>
      </c>
      <c r="F1440">
        <v>4.1177512999999999E-4</v>
      </c>
      <c r="G1440">
        <v>1.30303921E-3</v>
      </c>
      <c r="H1440">
        <v>3.5481478900000001E-3</v>
      </c>
      <c r="I1440" s="45">
        <f t="shared" si="69"/>
        <v>5.2629627300000001E-3</v>
      </c>
      <c r="J1440" s="45">
        <f t="shared" si="70"/>
        <v>5.2629622300000003E-3</v>
      </c>
      <c r="K1440" t="b">
        <f t="shared" si="71"/>
        <v>1</v>
      </c>
    </row>
    <row r="1441" spans="1:11" x14ac:dyDescent="0.3">
      <c r="A1441" t="s">
        <v>36</v>
      </c>
      <c r="B1441" t="s">
        <v>48</v>
      </c>
      <c r="C1441" t="s">
        <v>65</v>
      </c>
      <c r="D1441">
        <v>246</v>
      </c>
      <c r="E1441">
        <v>5.5702346300000004E-3</v>
      </c>
      <c r="F1441">
        <v>4.8079432999999997E-4</v>
      </c>
      <c r="G1441">
        <v>1.3531313200000001E-3</v>
      </c>
      <c r="H1441">
        <v>3.7363084600000001E-3</v>
      </c>
      <c r="I1441" s="45">
        <f t="shared" si="69"/>
        <v>5.5702346300000004E-3</v>
      </c>
      <c r="J1441" s="45">
        <f t="shared" si="70"/>
        <v>5.5702341100000007E-3</v>
      </c>
      <c r="K1441" t="b">
        <f t="shared" si="71"/>
        <v>1</v>
      </c>
    </row>
    <row r="1442" spans="1:11" x14ac:dyDescent="0.3">
      <c r="A1442" t="s">
        <v>36</v>
      </c>
      <c r="B1442" t="s">
        <v>108</v>
      </c>
      <c r="C1442" t="s">
        <v>65</v>
      </c>
      <c r="D1442">
        <v>77</v>
      </c>
      <c r="E1442">
        <v>6.6958270800000002E-3</v>
      </c>
      <c r="F1442">
        <v>5.3691657000000002E-4</v>
      </c>
      <c r="G1442">
        <v>1.69327173E-3</v>
      </c>
      <c r="H1442">
        <v>4.4656382699999999E-3</v>
      </c>
      <c r="I1442" s="45">
        <f t="shared" si="69"/>
        <v>6.6958270800000002E-3</v>
      </c>
      <c r="J1442" s="45">
        <f t="shared" si="70"/>
        <v>6.6958265699999997E-3</v>
      </c>
      <c r="K1442" t="b">
        <f t="shared" si="71"/>
        <v>1</v>
      </c>
    </row>
    <row r="1443" spans="1:11" x14ac:dyDescent="0.3">
      <c r="A1443" t="s">
        <v>36</v>
      </c>
      <c r="B1443" t="s">
        <v>6</v>
      </c>
      <c r="C1443" t="s">
        <v>65</v>
      </c>
      <c r="D1443">
        <v>206</v>
      </c>
      <c r="E1443">
        <v>6.59177203E-3</v>
      </c>
      <c r="F1443">
        <v>4.5217523999999999E-4</v>
      </c>
      <c r="G1443">
        <v>1.9851782300000002E-3</v>
      </c>
      <c r="H1443">
        <v>4.1544181700000002E-3</v>
      </c>
      <c r="I1443" s="45">
        <f t="shared" si="69"/>
        <v>6.59177203E-3</v>
      </c>
      <c r="J1443" s="45">
        <f t="shared" si="70"/>
        <v>6.5917716400000007E-3</v>
      </c>
      <c r="K1443" t="b">
        <f t="shared" si="71"/>
        <v>1</v>
      </c>
    </row>
    <row r="1444" spans="1:11" x14ac:dyDescent="0.3">
      <c r="A1444" t="s">
        <v>36</v>
      </c>
      <c r="B1444" t="s">
        <v>47</v>
      </c>
      <c r="C1444" t="s">
        <v>66</v>
      </c>
      <c r="D1444">
        <v>2263</v>
      </c>
      <c r="E1444">
        <v>6.5806970899999996E-3</v>
      </c>
      <c r="F1444">
        <v>8.2407586999999995E-4</v>
      </c>
      <c r="G1444">
        <v>1.8211647100000001E-3</v>
      </c>
      <c r="H1444">
        <v>3.9354560100000003E-3</v>
      </c>
      <c r="I1444" s="45">
        <f t="shared" si="69"/>
        <v>6.5806970899999996E-3</v>
      </c>
      <c r="J1444" s="45">
        <f t="shared" si="70"/>
        <v>6.5806965900000007E-3</v>
      </c>
      <c r="K1444" t="b">
        <f t="shared" si="71"/>
        <v>1</v>
      </c>
    </row>
    <row r="1445" spans="1:11" x14ac:dyDescent="0.3">
      <c r="A1445" t="s">
        <v>36</v>
      </c>
      <c r="B1445" t="s">
        <v>13</v>
      </c>
      <c r="C1445" t="s">
        <v>66</v>
      </c>
      <c r="D1445">
        <v>915</v>
      </c>
      <c r="E1445">
        <v>6.0085506699999996E-3</v>
      </c>
      <c r="F1445">
        <v>7.0695431000000004E-4</v>
      </c>
      <c r="G1445">
        <v>1.6773676999999999E-3</v>
      </c>
      <c r="H1445">
        <v>3.62422815E-3</v>
      </c>
      <c r="I1445" s="45">
        <f t="shared" si="69"/>
        <v>6.0085506699999996E-3</v>
      </c>
      <c r="J1445" s="45">
        <f t="shared" si="70"/>
        <v>6.0085501599999999E-3</v>
      </c>
      <c r="K1445" t="b">
        <f t="shared" si="71"/>
        <v>1</v>
      </c>
    </row>
    <row r="1446" spans="1:11" x14ac:dyDescent="0.3">
      <c r="A1446" t="s">
        <v>36</v>
      </c>
      <c r="B1446" t="s">
        <v>48</v>
      </c>
      <c r="C1446" t="s">
        <v>66</v>
      </c>
      <c r="D1446">
        <v>444</v>
      </c>
      <c r="E1446">
        <v>5.9625508499999997E-3</v>
      </c>
      <c r="F1446">
        <v>7.8834019E-4</v>
      </c>
      <c r="G1446">
        <v>1.61473949E-3</v>
      </c>
      <c r="H1446">
        <v>3.5594707000000001E-3</v>
      </c>
      <c r="I1446" s="45">
        <f t="shared" si="69"/>
        <v>5.9625508499999997E-3</v>
      </c>
      <c r="J1446" s="45">
        <f t="shared" si="70"/>
        <v>5.9625503800000007E-3</v>
      </c>
      <c r="K1446" t="b">
        <f t="shared" si="71"/>
        <v>1</v>
      </c>
    </row>
    <row r="1447" spans="1:11" x14ac:dyDescent="0.3">
      <c r="A1447" t="s">
        <v>36</v>
      </c>
      <c r="B1447" t="s">
        <v>108</v>
      </c>
      <c r="C1447" t="s">
        <v>66</v>
      </c>
      <c r="D1447">
        <v>292</v>
      </c>
      <c r="E1447">
        <v>7.4387998400000004E-3</v>
      </c>
      <c r="F1447">
        <v>9.5747693000000004E-4</v>
      </c>
      <c r="G1447">
        <v>2.104103E-3</v>
      </c>
      <c r="H1447">
        <v>4.3772194399999999E-3</v>
      </c>
      <c r="I1447" s="45">
        <f t="shared" si="69"/>
        <v>7.4387998400000004E-3</v>
      </c>
      <c r="J1447" s="45">
        <f t="shared" si="70"/>
        <v>7.4387993699999997E-3</v>
      </c>
      <c r="K1447" t="b">
        <f t="shared" si="71"/>
        <v>1</v>
      </c>
    </row>
    <row r="1448" spans="1:11" x14ac:dyDescent="0.3">
      <c r="A1448" t="s">
        <v>36</v>
      </c>
      <c r="B1448" t="s">
        <v>6</v>
      </c>
      <c r="C1448" t="s">
        <v>66</v>
      </c>
      <c r="D1448">
        <v>612</v>
      </c>
      <c r="E1448">
        <v>7.4751495499999999E-3</v>
      </c>
      <c r="F1448">
        <v>9.6146111000000004E-4</v>
      </c>
      <c r="G1448">
        <v>2.0509181100000001E-3</v>
      </c>
      <c r="H1448">
        <v>4.4627698100000003E-3</v>
      </c>
      <c r="I1448" s="45">
        <f t="shared" si="69"/>
        <v>7.4751495499999999E-3</v>
      </c>
      <c r="J1448" s="45">
        <f t="shared" si="70"/>
        <v>7.4751490300000003E-3</v>
      </c>
      <c r="K1448" t="b">
        <f t="shared" si="71"/>
        <v>1</v>
      </c>
    </row>
    <row r="1449" spans="1:11" x14ac:dyDescent="0.3">
      <c r="A1449" t="s">
        <v>36</v>
      </c>
      <c r="B1449" t="s">
        <v>47</v>
      </c>
      <c r="C1449" t="s">
        <v>67</v>
      </c>
      <c r="D1449">
        <v>702</v>
      </c>
      <c r="E1449">
        <v>7.1817786799999997E-3</v>
      </c>
      <c r="F1449">
        <v>1.0735198799999999E-3</v>
      </c>
      <c r="G1449">
        <v>1.70358145E-3</v>
      </c>
      <c r="H1449">
        <v>4.4046768799999997E-3</v>
      </c>
      <c r="I1449" s="45">
        <f t="shared" si="69"/>
        <v>7.1817786799999997E-3</v>
      </c>
      <c r="J1449" s="45">
        <f t="shared" si="70"/>
        <v>7.1817782099999998E-3</v>
      </c>
      <c r="K1449" t="b">
        <f t="shared" si="71"/>
        <v>1</v>
      </c>
    </row>
    <row r="1450" spans="1:11" x14ac:dyDescent="0.3">
      <c r="A1450" t="s">
        <v>36</v>
      </c>
      <c r="B1450" t="s">
        <v>13</v>
      </c>
      <c r="C1450" t="s">
        <v>67</v>
      </c>
      <c r="D1450">
        <v>302</v>
      </c>
      <c r="E1450">
        <v>6.75278215E-3</v>
      </c>
      <c r="F1450">
        <v>1.0589125700000001E-3</v>
      </c>
      <c r="G1450">
        <v>1.5258613E-3</v>
      </c>
      <c r="H1450">
        <v>4.1680077899999999E-3</v>
      </c>
      <c r="I1450" s="45">
        <f t="shared" si="69"/>
        <v>6.75278215E-3</v>
      </c>
      <c r="J1450" s="45">
        <f t="shared" si="70"/>
        <v>6.7527816600000002E-3</v>
      </c>
      <c r="K1450" t="b">
        <f t="shared" si="71"/>
        <v>1</v>
      </c>
    </row>
    <row r="1451" spans="1:11" x14ac:dyDescent="0.3">
      <c r="A1451" t="s">
        <v>36</v>
      </c>
      <c r="B1451" t="s">
        <v>48</v>
      </c>
      <c r="C1451" t="s">
        <v>67</v>
      </c>
      <c r="D1451">
        <v>156</v>
      </c>
      <c r="E1451">
        <v>6.95267961E-3</v>
      </c>
      <c r="F1451">
        <v>1.06451783E-3</v>
      </c>
      <c r="G1451">
        <v>1.80978429E-3</v>
      </c>
      <c r="H1451">
        <v>4.0783770400000001E-3</v>
      </c>
      <c r="I1451" s="45">
        <f t="shared" si="69"/>
        <v>6.95267961E-3</v>
      </c>
      <c r="J1451" s="45">
        <f t="shared" si="70"/>
        <v>6.95267916E-3</v>
      </c>
      <c r="K1451" t="b">
        <f t="shared" si="71"/>
        <v>1</v>
      </c>
    </row>
    <row r="1452" spans="1:11" x14ac:dyDescent="0.3">
      <c r="A1452" t="s">
        <v>36</v>
      </c>
      <c r="B1452" t="s">
        <v>108</v>
      </c>
      <c r="C1452" t="s">
        <v>67</v>
      </c>
      <c r="D1452">
        <v>57</v>
      </c>
      <c r="E1452">
        <v>8.1182990299999997E-3</v>
      </c>
      <c r="F1452">
        <v>1.1509094300000001E-3</v>
      </c>
      <c r="G1452">
        <v>2.0810995000000001E-3</v>
      </c>
      <c r="H1452">
        <v>4.8862895299999999E-3</v>
      </c>
      <c r="I1452" s="45">
        <f t="shared" si="69"/>
        <v>8.1182990299999997E-3</v>
      </c>
      <c r="J1452" s="45">
        <f t="shared" si="70"/>
        <v>8.1182984599999994E-3</v>
      </c>
      <c r="K1452" t="b">
        <f t="shared" si="71"/>
        <v>1</v>
      </c>
    </row>
    <row r="1453" spans="1:11" x14ac:dyDescent="0.3">
      <c r="A1453" t="s">
        <v>36</v>
      </c>
      <c r="B1453" t="s">
        <v>6</v>
      </c>
      <c r="C1453" t="s">
        <v>67</v>
      </c>
      <c r="D1453">
        <v>187</v>
      </c>
      <c r="E1453">
        <v>7.7802532699999998E-3</v>
      </c>
      <c r="F1453">
        <v>1.0810306800000001E-3</v>
      </c>
      <c r="G1453">
        <v>1.7869253600000001E-3</v>
      </c>
      <c r="H1453">
        <v>4.9122967599999996E-3</v>
      </c>
      <c r="I1453" s="45">
        <f t="shared" si="69"/>
        <v>7.7802532699999998E-3</v>
      </c>
      <c r="J1453" s="45">
        <f t="shared" si="70"/>
        <v>7.7802527999999999E-3</v>
      </c>
      <c r="K1453" t="b">
        <f t="shared" si="71"/>
        <v>1</v>
      </c>
    </row>
    <row r="1454" spans="1:11" x14ac:dyDescent="0.3">
      <c r="A1454" t="s">
        <v>36</v>
      </c>
      <c r="B1454" t="s">
        <v>47</v>
      </c>
      <c r="C1454" t="s">
        <v>68</v>
      </c>
      <c r="D1454">
        <v>9785</v>
      </c>
      <c r="E1454">
        <v>4.6578956800000003E-3</v>
      </c>
      <c r="F1454">
        <v>9.5633882000000002E-4</v>
      </c>
      <c r="G1454">
        <v>7.3796793000000004E-4</v>
      </c>
      <c r="H1454">
        <v>2.96358844E-3</v>
      </c>
      <c r="I1454" s="45">
        <f t="shared" si="69"/>
        <v>4.6578956800000003E-3</v>
      </c>
      <c r="J1454" s="45">
        <f t="shared" si="70"/>
        <v>4.6578951900000005E-3</v>
      </c>
      <c r="K1454" t="b">
        <f t="shared" si="71"/>
        <v>1</v>
      </c>
    </row>
    <row r="1455" spans="1:11" x14ac:dyDescent="0.3">
      <c r="A1455" t="s">
        <v>36</v>
      </c>
      <c r="B1455" t="s">
        <v>13</v>
      </c>
      <c r="C1455" t="s">
        <v>68</v>
      </c>
      <c r="D1455">
        <v>5428</v>
      </c>
      <c r="E1455">
        <v>4.4512334199999998E-3</v>
      </c>
      <c r="F1455">
        <v>8.7951637000000004E-4</v>
      </c>
      <c r="G1455">
        <v>6.9451031000000002E-4</v>
      </c>
      <c r="H1455">
        <v>2.8772062500000001E-3</v>
      </c>
      <c r="I1455" s="45">
        <f t="shared" si="69"/>
        <v>4.4512334199999998E-3</v>
      </c>
      <c r="J1455" s="45">
        <f t="shared" si="70"/>
        <v>4.45123293E-3</v>
      </c>
      <c r="K1455" t="b">
        <f t="shared" si="71"/>
        <v>1</v>
      </c>
    </row>
    <row r="1456" spans="1:11" x14ac:dyDescent="0.3">
      <c r="A1456" t="s">
        <v>36</v>
      </c>
      <c r="B1456" t="s">
        <v>48</v>
      </c>
      <c r="C1456" t="s">
        <v>68</v>
      </c>
      <c r="D1456">
        <v>2239</v>
      </c>
      <c r="E1456">
        <v>4.5646460500000001E-3</v>
      </c>
      <c r="F1456">
        <v>1.0449954600000001E-3</v>
      </c>
      <c r="G1456">
        <v>7.1818683000000004E-4</v>
      </c>
      <c r="H1456">
        <v>2.8014632899999998E-3</v>
      </c>
      <c r="I1456" s="45">
        <f t="shared" si="69"/>
        <v>4.5646460500000001E-3</v>
      </c>
      <c r="J1456" s="45">
        <f t="shared" si="70"/>
        <v>4.5646455800000003E-3</v>
      </c>
      <c r="K1456" t="b">
        <f t="shared" si="71"/>
        <v>1</v>
      </c>
    </row>
    <row r="1457" spans="1:11" x14ac:dyDescent="0.3">
      <c r="A1457" t="s">
        <v>36</v>
      </c>
      <c r="B1457" t="s">
        <v>108</v>
      </c>
      <c r="C1457" t="s">
        <v>68</v>
      </c>
      <c r="D1457">
        <v>469</v>
      </c>
      <c r="E1457">
        <v>5.4019828900000004E-3</v>
      </c>
      <c r="F1457">
        <v>1.17255957E-3</v>
      </c>
      <c r="G1457">
        <v>7.9814198000000003E-4</v>
      </c>
      <c r="H1457">
        <v>3.4312808600000001E-3</v>
      </c>
      <c r="I1457" s="45">
        <f t="shared" si="69"/>
        <v>5.4019828900000004E-3</v>
      </c>
      <c r="J1457" s="45">
        <f t="shared" si="70"/>
        <v>5.4019824100000006E-3</v>
      </c>
      <c r="K1457" t="b">
        <f t="shared" si="71"/>
        <v>1</v>
      </c>
    </row>
    <row r="1458" spans="1:11" x14ac:dyDescent="0.3">
      <c r="A1458" t="s">
        <v>36</v>
      </c>
      <c r="B1458" t="s">
        <v>6</v>
      </c>
      <c r="C1458" t="s">
        <v>68</v>
      </c>
      <c r="D1458">
        <v>1649</v>
      </c>
      <c r="E1458">
        <v>5.2531484100000001E-3</v>
      </c>
      <c r="F1458">
        <v>1.0273409599999999E-3</v>
      </c>
      <c r="G1458">
        <v>8.9076127999999997E-4</v>
      </c>
      <c r="H1458">
        <v>3.3350456899999999E-3</v>
      </c>
      <c r="I1458" s="45">
        <f t="shared" si="69"/>
        <v>5.2531484100000001E-3</v>
      </c>
      <c r="J1458" s="45">
        <f t="shared" si="70"/>
        <v>5.2531479300000003E-3</v>
      </c>
      <c r="K1458" t="b">
        <f t="shared" si="71"/>
        <v>1</v>
      </c>
    </row>
    <row r="1459" spans="1:11" x14ac:dyDescent="0.3">
      <c r="A1459" t="s">
        <v>36</v>
      </c>
      <c r="B1459" t="s">
        <v>47</v>
      </c>
      <c r="C1459" t="s">
        <v>69</v>
      </c>
      <c r="D1459">
        <v>4351</v>
      </c>
      <c r="E1459">
        <v>4.9394426900000003E-3</v>
      </c>
      <c r="F1459">
        <v>1.17147641E-3</v>
      </c>
      <c r="G1459">
        <v>5.3629888E-4</v>
      </c>
      <c r="H1459">
        <v>3.23166692E-3</v>
      </c>
      <c r="I1459" s="45">
        <f t="shared" si="69"/>
        <v>4.9394426900000003E-3</v>
      </c>
      <c r="J1459" s="45">
        <f t="shared" si="70"/>
        <v>4.9394422100000005E-3</v>
      </c>
      <c r="K1459" t="b">
        <f t="shared" si="71"/>
        <v>1</v>
      </c>
    </row>
    <row r="1460" spans="1:11" x14ac:dyDescent="0.3">
      <c r="A1460" t="s">
        <v>36</v>
      </c>
      <c r="B1460" t="s">
        <v>13</v>
      </c>
      <c r="C1460" t="s">
        <v>69</v>
      </c>
      <c r="D1460">
        <v>2190</v>
      </c>
      <c r="E1460">
        <v>4.68809168E-3</v>
      </c>
      <c r="F1460">
        <v>1.07622482E-3</v>
      </c>
      <c r="G1460">
        <v>4.8161865000000001E-4</v>
      </c>
      <c r="H1460">
        <v>3.1302477300000002E-3</v>
      </c>
      <c r="I1460" s="45">
        <f t="shared" si="69"/>
        <v>4.68809168E-3</v>
      </c>
      <c r="J1460" s="45">
        <f t="shared" si="70"/>
        <v>4.6880912000000002E-3</v>
      </c>
      <c r="K1460" t="b">
        <f t="shared" si="71"/>
        <v>1</v>
      </c>
    </row>
    <row r="1461" spans="1:11" x14ac:dyDescent="0.3">
      <c r="A1461" t="s">
        <v>36</v>
      </c>
      <c r="B1461" t="s">
        <v>48</v>
      </c>
      <c r="C1461" t="s">
        <v>69</v>
      </c>
      <c r="D1461">
        <v>955</v>
      </c>
      <c r="E1461">
        <v>4.9611690400000004E-3</v>
      </c>
      <c r="F1461">
        <v>1.28747309E-3</v>
      </c>
      <c r="G1461">
        <v>5.2506277000000004E-4</v>
      </c>
      <c r="H1461">
        <v>3.1486326800000001E-3</v>
      </c>
      <c r="I1461" s="45">
        <f t="shared" si="69"/>
        <v>4.9611690400000004E-3</v>
      </c>
      <c r="J1461" s="45">
        <f t="shared" si="70"/>
        <v>4.9611685399999998E-3</v>
      </c>
      <c r="K1461" t="b">
        <f t="shared" si="71"/>
        <v>1</v>
      </c>
    </row>
    <row r="1462" spans="1:11" x14ac:dyDescent="0.3">
      <c r="A1462" t="s">
        <v>36</v>
      </c>
      <c r="B1462" t="s">
        <v>108</v>
      </c>
      <c r="C1462" t="s">
        <v>69</v>
      </c>
      <c r="D1462">
        <v>242</v>
      </c>
      <c r="E1462">
        <v>5.7489188499999996E-3</v>
      </c>
      <c r="F1462">
        <v>1.52749056E-3</v>
      </c>
      <c r="G1462">
        <v>6.2284753999999995E-4</v>
      </c>
      <c r="H1462">
        <v>3.5985802799999998E-3</v>
      </c>
      <c r="I1462" s="45">
        <f t="shared" si="69"/>
        <v>5.7489188499999996E-3</v>
      </c>
      <c r="J1462" s="45">
        <f t="shared" si="70"/>
        <v>5.7489183799999998E-3</v>
      </c>
      <c r="K1462" t="b">
        <f t="shared" si="71"/>
        <v>1</v>
      </c>
    </row>
    <row r="1463" spans="1:11" x14ac:dyDescent="0.3">
      <c r="A1463" t="s">
        <v>36</v>
      </c>
      <c r="B1463" t="s">
        <v>6</v>
      </c>
      <c r="C1463" t="s">
        <v>69</v>
      </c>
      <c r="D1463">
        <v>964</v>
      </c>
      <c r="E1463">
        <v>5.2857257100000004E-3</v>
      </c>
      <c r="F1463">
        <v>1.1835808999999999E-3</v>
      </c>
      <c r="G1463">
        <v>6.4992483999999997E-4</v>
      </c>
      <c r="H1463">
        <v>3.4522194900000001E-3</v>
      </c>
      <c r="I1463" s="45">
        <f t="shared" si="69"/>
        <v>5.2857257100000004E-3</v>
      </c>
      <c r="J1463" s="45">
        <f t="shared" si="70"/>
        <v>5.2857252299999997E-3</v>
      </c>
      <c r="K1463" t="b">
        <f t="shared" si="71"/>
        <v>1</v>
      </c>
    </row>
    <row r="1464" spans="1:11" x14ac:dyDescent="0.3">
      <c r="A1464" t="s">
        <v>36</v>
      </c>
      <c r="B1464" t="s">
        <v>47</v>
      </c>
      <c r="C1464" t="s">
        <v>70</v>
      </c>
      <c r="D1464">
        <v>1796</v>
      </c>
      <c r="E1464">
        <v>6.1561698600000004E-3</v>
      </c>
      <c r="F1464">
        <v>1.0966819500000001E-3</v>
      </c>
      <c r="G1464">
        <v>1.1277308799999999E-3</v>
      </c>
      <c r="H1464">
        <v>3.9317565500000002E-3</v>
      </c>
      <c r="I1464" s="45">
        <f t="shared" si="69"/>
        <v>6.1561698600000004E-3</v>
      </c>
      <c r="J1464" s="45">
        <f t="shared" si="70"/>
        <v>6.1561693799999997E-3</v>
      </c>
      <c r="K1464" t="b">
        <f t="shared" si="71"/>
        <v>1</v>
      </c>
    </row>
    <row r="1465" spans="1:11" x14ac:dyDescent="0.3">
      <c r="A1465" t="s">
        <v>36</v>
      </c>
      <c r="B1465" t="s">
        <v>13</v>
      </c>
      <c r="C1465" t="s">
        <v>70</v>
      </c>
      <c r="D1465">
        <v>811</v>
      </c>
      <c r="E1465">
        <v>5.5862673000000003E-3</v>
      </c>
      <c r="F1465">
        <v>9.9705415000000009E-4</v>
      </c>
      <c r="G1465">
        <v>1.0665556899999999E-3</v>
      </c>
      <c r="H1465">
        <v>3.5226569799999999E-3</v>
      </c>
      <c r="I1465" s="45">
        <f t="shared" si="69"/>
        <v>5.5862673000000003E-3</v>
      </c>
      <c r="J1465" s="45">
        <f t="shared" si="70"/>
        <v>5.5862668199999996E-3</v>
      </c>
      <c r="K1465" t="b">
        <f t="shared" si="71"/>
        <v>1</v>
      </c>
    </row>
    <row r="1466" spans="1:11" x14ac:dyDescent="0.3">
      <c r="A1466" t="s">
        <v>36</v>
      </c>
      <c r="B1466" t="s">
        <v>48</v>
      </c>
      <c r="C1466" t="s">
        <v>70</v>
      </c>
      <c r="D1466">
        <v>381</v>
      </c>
      <c r="E1466">
        <v>5.8333331E-3</v>
      </c>
      <c r="F1466">
        <v>1.14996451E-3</v>
      </c>
      <c r="G1466">
        <v>9.8069748999999999E-4</v>
      </c>
      <c r="H1466">
        <v>3.7026706000000001E-3</v>
      </c>
      <c r="I1466" s="45">
        <f t="shared" si="69"/>
        <v>5.8333331E-3</v>
      </c>
      <c r="J1466" s="45">
        <f t="shared" si="70"/>
        <v>5.8333326000000003E-3</v>
      </c>
      <c r="K1466" t="b">
        <f t="shared" si="71"/>
        <v>1</v>
      </c>
    </row>
    <row r="1467" spans="1:11" x14ac:dyDescent="0.3">
      <c r="A1467" t="s">
        <v>36</v>
      </c>
      <c r="B1467" t="s">
        <v>108</v>
      </c>
      <c r="C1467" t="s">
        <v>70</v>
      </c>
      <c r="D1467">
        <v>179</v>
      </c>
      <c r="E1467">
        <v>7.8623523500000007E-3</v>
      </c>
      <c r="F1467">
        <v>1.6097659399999999E-3</v>
      </c>
      <c r="G1467">
        <v>1.3581753099999999E-3</v>
      </c>
      <c r="H1467">
        <v>4.8944105700000004E-3</v>
      </c>
      <c r="I1467" s="45">
        <f t="shared" si="69"/>
        <v>7.8623523500000007E-3</v>
      </c>
      <c r="J1467" s="45">
        <f t="shared" si="70"/>
        <v>7.8623518200000003E-3</v>
      </c>
      <c r="K1467" t="b">
        <f t="shared" si="71"/>
        <v>1</v>
      </c>
    </row>
    <row r="1468" spans="1:11" x14ac:dyDescent="0.3">
      <c r="A1468" t="s">
        <v>36</v>
      </c>
      <c r="B1468" t="s">
        <v>6</v>
      </c>
      <c r="C1468" t="s">
        <v>70</v>
      </c>
      <c r="D1468">
        <v>425</v>
      </c>
      <c r="E1468">
        <v>6.8144877799999996E-3</v>
      </c>
      <c r="F1468">
        <v>1.02293007E-3</v>
      </c>
      <c r="G1468">
        <v>1.2792208900000001E-3</v>
      </c>
      <c r="H1468">
        <v>4.5123363699999999E-3</v>
      </c>
      <c r="I1468" s="45">
        <f t="shared" si="69"/>
        <v>6.8144877799999996E-3</v>
      </c>
      <c r="J1468" s="45">
        <f t="shared" si="70"/>
        <v>6.8144873299999997E-3</v>
      </c>
      <c r="K1468" t="b">
        <f t="shared" si="71"/>
        <v>1</v>
      </c>
    </row>
    <row r="1469" spans="1:11" x14ac:dyDescent="0.3">
      <c r="A1469" t="s">
        <v>36</v>
      </c>
      <c r="B1469" t="s">
        <v>47</v>
      </c>
      <c r="C1469" t="s">
        <v>71</v>
      </c>
      <c r="D1469">
        <v>981</v>
      </c>
      <c r="E1469">
        <v>7.3833977400000004E-3</v>
      </c>
      <c r="F1469">
        <v>1.2395701099999999E-3</v>
      </c>
      <c r="G1469">
        <v>1.6043363100000001E-3</v>
      </c>
      <c r="H1469">
        <v>4.5394908200000004E-3</v>
      </c>
      <c r="I1469" s="45">
        <f t="shared" si="69"/>
        <v>7.3833977400000004E-3</v>
      </c>
      <c r="J1469" s="45">
        <f t="shared" si="70"/>
        <v>7.3833972400000007E-3</v>
      </c>
      <c r="K1469" t="b">
        <f t="shared" si="71"/>
        <v>1</v>
      </c>
    </row>
    <row r="1470" spans="1:11" x14ac:dyDescent="0.3">
      <c r="A1470" t="s">
        <v>36</v>
      </c>
      <c r="B1470" t="s">
        <v>13</v>
      </c>
      <c r="C1470" t="s">
        <v>71</v>
      </c>
      <c r="D1470">
        <v>365</v>
      </c>
      <c r="E1470">
        <v>6.3834345499999999E-3</v>
      </c>
      <c r="F1470">
        <v>1.12769509E-3</v>
      </c>
      <c r="G1470">
        <v>1.44466618E-3</v>
      </c>
      <c r="H1470">
        <v>3.8110728099999998E-3</v>
      </c>
      <c r="I1470" s="45">
        <f t="shared" si="69"/>
        <v>6.3834345499999999E-3</v>
      </c>
      <c r="J1470" s="45">
        <f t="shared" si="70"/>
        <v>6.38343408E-3</v>
      </c>
      <c r="K1470" t="b">
        <f t="shared" si="71"/>
        <v>1</v>
      </c>
    </row>
    <row r="1471" spans="1:11" x14ac:dyDescent="0.3">
      <c r="A1471" t="s">
        <v>36</v>
      </c>
      <c r="B1471" t="s">
        <v>48</v>
      </c>
      <c r="C1471" t="s">
        <v>71</v>
      </c>
      <c r="D1471">
        <v>249</v>
      </c>
      <c r="E1471">
        <v>7.4913540700000001E-3</v>
      </c>
      <c r="F1471">
        <v>1.1532702599999999E-3</v>
      </c>
      <c r="G1471">
        <v>1.4756244700000001E-3</v>
      </c>
      <c r="H1471">
        <v>4.8624588500000001E-3</v>
      </c>
      <c r="I1471" s="45">
        <f t="shared" si="69"/>
        <v>7.4913540700000001E-3</v>
      </c>
      <c r="J1471" s="45">
        <f t="shared" si="70"/>
        <v>7.4913535800000004E-3</v>
      </c>
      <c r="K1471" t="b">
        <f t="shared" si="71"/>
        <v>1</v>
      </c>
    </row>
    <row r="1472" spans="1:11" x14ac:dyDescent="0.3">
      <c r="A1472" t="s">
        <v>36</v>
      </c>
      <c r="B1472" t="s">
        <v>108</v>
      </c>
      <c r="C1472" t="s">
        <v>71</v>
      </c>
      <c r="D1472">
        <v>105</v>
      </c>
      <c r="E1472">
        <v>8.7498895E-3</v>
      </c>
      <c r="F1472">
        <v>1.5628304300000001E-3</v>
      </c>
      <c r="G1472">
        <v>1.8365297200000001E-3</v>
      </c>
      <c r="H1472">
        <v>5.3505288400000003E-3</v>
      </c>
      <c r="I1472" s="45">
        <f t="shared" si="69"/>
        <v>8.7498895E-3</v>
      </c>
      <c r="J1472" s="45">
        <f t="shared" si="70"/>
        <v>8.7498889899999995E-3</v>
      </c>
      <c r="K1472" t="b">
        <f t="shared" si="71"/>
        <v>1</v>
      </c>
    </row>
    <row r="1473" spans="1:11" x14ac:dyDescent="0.3">
      <c r="A1473" t="s">
        <v>36</v>
      </c>
      <c r="B1473" t="s">
        <v>6</v>
      </c>
      <c r="C1473" t="s">
        <v>71</v>
      </c>
      <c r="D1473">
        <v>262</v>
      </c>
      <c r="E1473">
        <v>8.1262366900000001E-3</v>
      </c>
      <c r="F1473">
        <v>1.3478934399999999E-3</v>
      </c>
      <c r="G1473">
        <v>1.85604831E-3</v>
      </c>
      <c r="H1473">
        <v>4.9222943999999999E-3</v>
      </c>
      <c r="I1473" s="45">
        <f t="shared" si="69"/>
        <v>8.1262366900000001E-3</v>
      </c>
      <c r="J1473" s="45">
        <f t="shared" si="70"/>
        <v>8.1262361500000005E-3</v>
      </c>
      <c r="K1473" t="b">
        <f t="shared" si="71"/>
        <v>1</v>
      </c>
    </row>
    <row r="1474" spans="1:11" x14ac:dyDescent="0.3">
      <c r="A1474" t="s">
        <v>36</v>
      </c>
      <c r="B1474" t="s">
        <v>47</v>
      </c>
      <c r="C1474" t="s">
        <v>72</v>
      </c>
      <c r="D1474">
        <v>1351</v>
      </c>
      <c r="E1474">
        <v>6.0173702999999999E-3</v>
      </c>
      <c r="F1474">
        <v>8.5908562000000001E-4</v>
      </c>
      <c r="G1474">
        <v>1.0257060200000001E-3</v>
      </c>
      <c r="H1474">
        <v>4.1325781699999998E-3</v>
      </c>
      <c r="I1474" s="45">
        <f t="shared" si="69"/>
        <v>6.0173702999999999E-3</v>
      </c>
      <c r="J1474" s="45">
        <f t="shared" si="70"/>
        <v>6.0173698100000001E-3</v>
      </c>
      <c r="K1474" t="b">
        <f t="shared" si="71"/>
        <v>1</v>
      </c>
    </row>
    <row r="1475" spans="1:11" x14ac:dyDescent="0.3">
      <c r="A1475" t="s">
        <v>36</v>
      </c>
      <c r="B1475" t="s">
        <v>13</v>
      </c>
      <c r="C1475" t="s">
        <v>72</v>
      </c>
      <c r="D1475">
        <v>573</v>
      </c>
      <c r="E1475">
        <v>5.4934431300000001E-3</v>
      </c>
      <c r="F1475">
        <v>7.3635729000000002E-4</v>
      </c>
      <c r="G1475">
        <v>9.5519416000000004E-4</v>
      </c>
      <c r="H1475">
        <v>3.8018912E-3</v>
      </c>
      <c r="I1475" s="45">
        <f t="shared" si="69"/>
        <v>5.4934431300000001E-3</v>
      </c>
      <c r="J1475" s="45">
        <f t="shared" si="70"/>
        <v>5.4934426500000003E-3</v>
      </c>
      <c r="K1475" t="b">
        <f t="shared" si="71"/>
        <v>1</v>
      </c>
    </row>
    <row r="1476" spans="1:11" x14ac:dyDescent="0.3">
      <c r="A1476" t="s">
        <v>36</v>
      </c>
      <c r="B1476" t="s">
        <v>48</v>
      </c>
      <c r="C1476" t="s">
        <v>72</v>
      </c>
      <c r="D1476">
        <v>212</v>
      </c>
      <c r="E1476">
        <v>5.5563742500000001E-3</v>
      </c>
      <c r="F1476">
        <v>8.7307803999999995E-4</v>
      </c>
      <c r="G1476">
        <v>9.9995608000000009E-4</v>
      </c>
      <c r="H1476">
        <v>3.6833396599999998E-3</v>
      </c>
      <c r="I1476" s="45">
        <f t="shared" si="69"/>
        <v>5.5563742500000001E-3</v>
      </c>
      <c r="J1476" s="45">
        <f t="shared" si="70"/>
        <v>5.5563737800000002E-3</v>
      </c>
      <c r="K1476" t="b">
        <f t="shared" si="71"/>
        <v>1</v>
      </c>
    </row>
    <row r="1477" spans="1:11" x14ac:dyDescent="0.3">
      <c r="A1477" t="s">
        <v>36</v>
      </c>
      <c r="B1477" t="s">
        <v>108</v>
      </c>
      <c r="C1477" t="s">
        <v>72</v>
      </c>
      <c r="D1477">
        <v>237</v>
      </c>
      <c r="E1477">
        <v>6.9963077999999996E-3</v>
      </c>
      <c r="F1477">
        <v>1.0955811E-3</v>
      </c>
      <c r="G1477">
        <v>1.17742981E-3</v>
      </c>
      <c r="H1477">
        <v>4.7232963700000003E-3</v>
      </c>
      <c r="I1477" s="45">
        <f t="shared" si="69"/>
        <v>6.9963077999999996E-3</v>
      </c>
      <c r="J1477" s="45">
        <f t="shared" si="70"/>
        <v>6.9963072800000008E-3</v>
      </c>
      <c r="K1477" t="b">
        <f t="shared" si="71"/>
        <v>1</v>
      </c>
    </row>
    <row r="1478" spans="1:11" x14ac:dyDescent="0.3">
      <c r="A1478" t="s">
        <v>36</v>
      </c>
      <c r="B1478" t="s">
        <v>6</v>
      </c>
      <c r="C1478" t="s">
        <v>72</v>
      </c>
      <c r="D1478">
        <v>329</v>
      </c>
      <c r="E1478">
        <v>6.5217266500000003E-3</v>
      </c>
      <c r="F1478">
        <v>8.9345495000000001E-4</v>
      </c>
      <c r="G1478">
        <v>1.0558086000000001E-3</v>
      </c>
      <c r="H1478">
        <v>4.5724626200000004E-3</v>
      </c>
      <c r="I1478" s="45">
        <f t="shared" si="69"/>
        <v>6.5217266500000003E-3</v>
      </c>
      <c r="J1478" s="45">
        <f t="shared" si="70"/>
        <v>6.5217261700000004E-3</v>
      </c>
      <c r="K1478" t="b">
        <f t="shared" si="71"/>
        <v>1</v>
      </c>
    </row>
    <row r="1479" spans="1:11" x14ac:dyDescent="0.3">
      <c r="A1479" t="s">
        <v>36</v>
      </c>
      <c r="B1479" t="s">
        <v>47</v>
      </c>
      <c r="C1479" t="s">
        <v>73</v>
      </c>
      <c r="D1479">
        <v>1280</v>
      </c>
      <c r="E1479">
        <v>5.6712237100000002E-3</v>
      </c>
      <c r="F1479">
        <v>7.7897111000000004E-4</v>
      </c>
      <c r="G1479">
        <v>1.0391797999999999E-3</v>
      </c>
      <c r="H1479">
        <v>3.8530723199999999E-3</v>
      </c>
      <c r="I1479" s="45">
        <f t="shared" si="69"/>
        <v>5.6712237100000002E-3</v>
      </c>
      <c r="J1479" s="45">
        <f t="shared" si="70"/>
        <v>5.6712232299999995E-3</v>
      </c>
      <c r="K1479" t="b">
        <f t="shared" si="71"/>
        <v>1</v>
      </c>
    </row>
    <row r="1480" spans="1:11" x14ac:dyDescent="0.3">
      <c r="A1480" t="s">
        <v>36</v>
      </c>
      <c r="B1480" t="s">
        <v>13</v>
      </c>
      <c r="C1480" t="s">
        <v>73</v>
      </c>
      <c r="D1480">
        <v>477</v>
      </c>
      <c r="E1480">
        <v>4.8602130800000001E-3</v>
      </c>
      <c r="F1480">
        <v>6.5627643999999999E-4</v>
      </c>
      <c r="G1480">
        <v>8.4296602000000003E-4</v>
      </c>
      <c r="H1480">
        <v>3.3609701299999999E-3</v>
      </c>
      <c r="I1480" s="45">
        <f t="shared" si="69"/>
        <v>4.8602130800000001E-3</v>
      </c>
      <c r="J1480" s="45">
        <f t="shared" si="70"/>
        <v>4.8602125899999994E-3</v>
      </c>
      <c r="K1480" t="b">
        <f t="shared" si="71"/>
        <v>1</v>
      </c>
    </row>
    <row r="1481" spans="1:11" x14ac:dyDescent="0.3">
      <c r="A1481" t="s">
        <v>36</v>
      </c>
      <c r="B1481" t="s">
        <v>48</v>
      </c>
      <c r="C1481" t="s">
        <v>73</v>
      </c>
      <c r="D1481">
        <v>310</v>
      </c>
      <c r="E1481">
        <v>5.4353342799999997E-3</v>
      </c>
      <c r="F1481">
        <v>7.2431277999999999E-4</v>
      </c>
      <c r="G1481">
        <v>1.0648145799999999E-3</v>
      </c>
      <c r="H1481">
        <v>3.6462064700000002E-3</v>
      </c>
      <c r="I1481" s="45">
        <f t="shared" si="69"/>
        <v>5.4353342799999997E-3</v>
      </c>
      <c r="J1481" s="45">
        <f t="shared" si="70"/>
        <v>5.4353338299999998E-3</v>
      </c>
      <c r="K1481" t="b">
        <f t="shared" si="71"/>
        <v>1</v>
      </c>
    </row>
    <row r="1482" spans="1:11" x14ac:dyDescent="0.3">
      <c r="A1482" t="s">
        <v>36</v>
      </c>
      <c r="B1482" t="s">
        <v>108</v>
      </c>
      <c r="C1482" t="s">
        <v>73</v>
      </c>
      <c r="D1482">
        <v>140</v>
      </c>
      <c r="E1482">
        <v>7.3500328500000003E-3</v>
      </c>
      <c r="F1482">
        <v>9.864415699999999E-4</v>
      </c>
      <c r="G1482">
        <v>1.40930863E-3</v>
      </c>
      <c r="H1482">
        <v>4.9542821800000001E-3</v>
      </c>
      <c r="I1482" s="45">
        <f t="shared" si="69"/>
        <v>7.3500328500000003E-3</v>
      </c>
      <c r="J1482" s="45">
        <f t="shared" si="70"/>
        <v>7.3500323799999996E-3</v>
      </c>
      <c r="K1482" t="b">
        <f t="shared" si="71"/>
        <v>1</v>
      </c>
    </row>
    <row r="1483" spans="1:11" x14ac:dyDescent="0.3">
      <c r="A1483" t="s">
        <v>36</v>
      </c>
      <c r="B1483" t="s">
        <v>6</v>
      </c>
      <c r="C1483" t="s">
        <v>73</v>
      </c>
      <c r="D1483">
        <v>353</v>
      </c>
      <c r="E1483">
        <v>6.3084603099999997E-3</v>
      </c>
      <c r="F1483">
        <v>9.1048265999999997E-4</v>
      </c>
      <c r="G1483">
        <v>1.13501311E-3</v>
      </c>
      <c r="H1483">
        <v>4.26296405E-3</v>
      </c>
      <c r="I1483" s="45">
        <f t="shared" si="69"/>
        <v>6.3084603099999997E-3</v>
      </c>
      <c r="J1483" s="45">
        <f t="shared" si="70"/>
        <v>6.30845982E-3</v>
      </c>
      <c r="K1483" t="b">
        <f t="shared" si="71"/>
        <v>1</v>
      </c>
    </row>
    <row r="1484" spans="1:11" x14ac:dyDescent="0.3">
      <c r="A1484" t="s">
        <v>36</v>
      </c>
      <c r="B1484" t="s">
        <v>47</v>
      </c>
      <c r="C1484" t="s">
        <v>114</v>
      </c>
      <c r="D1484">
        <v>146</v>
      </c>
      <c r="E1484">
        <v>6.9021116299999999E-3</v>
      </c>
      <c r="F1484">
        <v>1.30541263E-3</v>
      </c>
      <c r="G1484">
        <v>1.6656358900000001E-3</v>
      </c>
      <c r="H1484">
        <v>3.9310626699999998E-3</v>
      </c>
      <c r="I1484" s="45">
        <f t="shared" si="69"/>
        <v>6.9021116299999999E-3</v>
      </c>
      <c r="J1484" s="45">
        <f t="shared" si="70"/>
        <v>6.9021111899999999E-3</v>
      </c>
      <c r="K1484" t="b">
        <f t="shared" si="71"/>
        <v>1</v>
      </c>
    </row>
    <row r="1485" spans="1:11" x14ac:dyDescent="0.3">
      <c r="A1485" t="s">
        <v>36</v>
      </c>
      <c r="B1485" t="s">
        <v>13</v>
      </c>
      <c r="C1485" t="s">
        <v>114</v>
      </c>
      <c r="D1485">
        <v>62</v>
      </c>
      <c r="E1485">
        <v>6.6136496999999999E-3</v>
      </c>
      <c r="F1485">
        <v>1.0237453000000001E-3</v>
      </c>
      <c r="G1485">
        <v>1.5738871900000001E-3</v>
      </c>
      <c r="H1485">
        <v>4.0160167800000002E-3</v>
      </c>
      <c r="I1485" s="45">
        <f t="shared" si="69"/>
        <v>6.6136496999999999E-3</v>
      </c>
      <c r="J1485" s="45">
        <f t="shared" si="70"/>
        <v>6.6136492700000007E-3</v>
      </c>
      <c r="K1485" t="b">
        <f t="shared" si="71"/>
        <v>1</v>
      </c>
    </row>
    <row r="1486" spans="1:11" x14ac:dyDescent="0.3">
      <c r="A1486" t="s">
        <v>36</v>
      </c>
      <c r="B1486" t="s">
        <v>48</v>
      </c>
      <c r="C1486" t="s">
        <v>114</v>
      </c>
      <c r="D1486">
        <v>37</v>
      </c>
      <c r="E1486">
        <v>6.5105728700000001E-3</v>
      </c>
      <c r="F1486">
        <v>1.0892139900000001E-3</v>
      </c>
      <c r="G1486">
        <v>1.72422402E-3</v>
      </c>
      <c r="H1486">
        <v>3.6971343900000001E-3</v>
      </c>
      <c r="I1486" s="45">
        <f t="shared" si="69"/>
        <v>6.5105728700000001E-3</v>
      </c>
      <c r="J1486" s="45">
        <f t="shared" si="70"/>
        <v>6.5105724000000002E-3</v>
      </c>
      <c r="K1486" t="b">
        <f t="shared" si="71"/>
        <v>1</v>
      </c>
    </row>
    <row r="1487" spans="1:11" x14ac:dyDescent="0.3">
      <c r="A1487" t="s">
        <v>36</v>
      </c>
      <c r="B1487" t="s">
        <v>108</v>
      </c>
      <c r="C1487" t="s">
        <v>114</v>
      </c>
      <c r="D1487">
        <v>17</v>
      </c>
      <c r="E1487">
        <v>8.1937633900000008E-3</v>
      </c>
      <c r="F1487">
        <v>2.4325977799999998E-3</v>
      </c>
      <c r="G1487">
        <v>1.4869279300000001E-3</v>
      </c>
      <c r="H1487">
        <v>4.2742372000000002E-3</v>
      </c>
      <c r="I1487" s="45">
        <f t="shared" si="69"/>
        <v>8.1937633900000008E-3</v>
      </c>
      <c r="J1487" s="45">
        <f t="shared" si="70"/>
        <v>8.1937629099999992E-3</v>
      </c>
      <c r="K1487" t="b">
        <f t="shared" si="71"/>
        <v>1</v>
      </c>
    </row>
    <row r="1488" spans="1:11" x14ac:dyDescent="0.3">
      <c r="A1488" t="s">
        <v>36</v>
      </c>
      <c r="B1488" t="s">
        <v>6</v>
      </c>
      <c r="C1488" t="s">
        <v>114</v>
      </c>
      <c r="D1488">
        <v>30</v>
      </c>
      <c r="E1488">
        <v>7.2492281200000003E-3</v>
      </c>
      <c r="F1488">
        <v>1.5154318399999999E-3</v>
      </c>
      <c r="G1488">
        <v>1.8842590399999999E-3</v>
      </c>
      <c r="H1488">
        <v>3.8495368E-3</v>
      </c>
      <c r="I1488" s="45">
        <f t="shared" si="69"/>
        <v>7.2492281200000003E-3</v>
      </c>
      <c r="J1488" s="45">
        <f t="shared" si="70"/>
        <v>7.2492276799999995E-3</v>
      </c>
      <c r="K1488" t="b">
        <f t="shared" si="71"/>
        <v>1</v>
      </c>
    </row>
    <row r="1489" spans="1:11" x14ac:dyDescent="0.3">
      <c r="A1489" t="s">
        <v>36</v>
      </c>
      <c r="B1489" t="s">
        <v>47</v>
      </c>
      <c r="C1489" t="s">
        <v>113</v>
      </c>
      <c r="D1489">
        <v>4</v>
      </c>
      <c r="E1489">
        <v>6.4207175299999999E-3</v>
      </c>
      <c r="F1489">
        <v>2.2077543300000001E-3</v>
      </c>
      <c r="G1489">
        <v>3.0902776E-3</v>
      </c>
      <c r="H1489">
        <v>1.12268489E-3</v>
      </c>
      <c r="I1489" s="45">
        <f t="shared" si="69"/>
        <v>6.4207175299999999E-3</v>
      </c>
      <c r="J1489" s="45">
        <f t="shared" si="70"/>
        <v>6.4207168200000001E-3</v>
      </c>
      <c r="K1489" t="b">
        <f t="shared" si="71"/>
        <v>1</v>
      </c>
    </row>
    <row r="1490" spans="1:11" x14ac:dyDescent="0.3">
      <c r="A1490" t="s">
        <v>36</v>
      </c>
      <c r="B1490" t="s">
        <v>48</v>
      </c>
      <c r="C1490" t="s">
        <v>113</v>
      </c>
      <c r="D1490">
        <v>2</v>
      </c>
      <c r="E1490">
        <v>6.4583333299999997E-3</v>
      </c>
      <c r="F1490">
        <v>1.89814791E-3</v>
      </c>
      <c r="G1490">
        <v>3.9178239499999996E-3</v>
      </c>
      <c r="H1490">
        <v>6.4236076000000002E-4</v>
      </c>
      <c r="I1490" s="45">
        <f t="shared" si="69"/>
        <v>6.4583333299999997E-3</v>
      </c>
      <c r="J1490" s="45">
        <f t="shared" si="70"/>
        <v>6.4583326199999999E-3</v>
      </c>
      <c r="K1490" t="b">
        <f t="shared" si="71"/>
        <v>1</v>
      </c>
    </row>
    <row r="1491" spans="1:11" x14ac:dyDescent="0.3">
      <c r="A1491" t="s">
        <v>36</v>
      </c>
      <c r="B1491" t="s">
        <v>6</v>
      </c>
      <c r="C1491" t="s">
        <v>113</v>
      </c>
      <c r="D1491">
        <v>2</v>
      </c>
      <c r="E1491">
        <v>6.3831017300000001E-3</v>
      </c>
      <c r="F1491">
        <v>2.5173607600000002E-3</v>
      </c>
      <c r="G1491">
        <v>2.2627312399999999E-3</v>
      </c>
      <c r="H1491">
        <v>1.60300902E-3</v>
      </c>
      <c r="I1491" s="45">
        <f t="shared" si="69"/>
        <v>6.3831017300000001E-3</v>
      </c>
      <c r="J1491" s="45">
        <f t="shared" si="70"/>
        <v>6.3831010199999995E-3</v>
      </c>
      <c r="K1491" t="b">
        <f t="shared" si="71"/>
        <v>1</v>
      </c>
    </row>
    <row r="1492" spans="1:11" x14ac:dyDescent="0.3">
      <c r="A1492" t="s">
        <v>36</v>
      </c>
      <c r="B1492" t="s">
        <v>47</v>
      </c>
      <c r="C1492" t="s">
        <v>74</v>
      </c>
      <c r="D1492">
        <v>1914</v>
      </c>
      <c r="E1492">
        <v>6.5236534399999999E-3</v>
      </c>
      <c r="F1492">
        <v>9.8434633000000007E-4</v>
      </c>
      <c r="G1492">
        <v>1.16037022E-3</v>
      </c>
      <c r="H1492">
        <v>4.3789363900000001E-3</v>
      </c>
      <c r="I1492" s="45">
        <f t="shared" si="69"/>
        <v>6.5236534399999999E-3</v>
      </c>
      <c r="J1492" s="45">
        <f t="shared" si="70"/>
        <v>6.5236529400000002E-3</v>
      </c>
      <c r="K1492" t="b">
        <f t="shared" si="71"/>
        <v>1</v>
      </c>
    </row>
    <row r="1493" spans="1:11" x14ac:dyDescent="0.3">
      <c r="A1493" t="s">
        <v>36</v>
      </c>
      <c r="B1493" t="s">
        <v>13</v>
      </c>
      <c r="C1493" t="s">
        <v>74</v>
      </c>
      <c r="D1493">
        <v>605</v>
      </c>
      <c r="E1493">
        <v>6.0282749499999998E-3</v>
      </c>
      <c r="F1493">
        <v>8.2304077999999995E-4</v>
      </c>
      <c r="G1493">
        <v>1.0418194599999999E-3</v>
      </c>
      <c r="H1493">
        <v>4.1634142199999998E-3</v>
      </c>
      <c r="I1493" s="45">
        <f t="shared" si="69"/>
        <v>6.0282749499999998E-3</v>
      </c>
      <c r="J1493" s="45">
        <f t="shared" si="70"/>
        <v>6.02827446E-3</v>
      </c>
      <c r="K1493" t="b">
        <f t="shared" si="71"/>
        <v>1</v>
      </c>
    </row>
    <row r="1494" spans="1:11" x14ac:dyDescent="0.3">
      <c r="A1494" t="s">
        <v>36</v>
      </c>
      <c r="B1494" t="s">
        <v>48</v>
      </c>
      <c r="C1494" t="s">
        <v>74</v>
      </c>
      <c r="D1494">
        <v>475</v>
      </c>
      <c r="E1494">
        <v>6.2860377799999999E-3</v>
      </c>
      <c r="F1494">
        <v>9.1839644999999997E-4</v>
      </c>
      <c r="G1494">
        <v>1.1368175099999999E-3</v>
      </c>
      <c r="H1494">
        <v>4.2308233400000003E-3</v>
      </c>
      <c r="I1494" s="45">
        <f t="shared" si="69"/>
        <v>6.2860377799999999E-3</v>
      </c>
      <c r="J1494" s="45">
        <f t="shared" si="70"/>
        <v>6.2860373000000001E-3</v>
      </c>
      <c r="K1494" t="b">
        <f t="shared" si="71"/>
        <v>1</v>
      </c>
    </row>
    <row r="1495" spans="1:11" x14ac:dyDescent="0.3">
      <c r="A1495" t="s">
        <v>36</v>
      </c>
      <c r="B1495" t="s">
        <v>108</v>
      </c>
      <c r="C1495" t="s">
        <v>74</v>
      </c>
      <c r="D1495">
        <v>177</v>
      </c>
      <c r="E1495">
        <v>7.6318265000000001E-3</v>
      </c>
      <c r="F1495">
        <v>1.32277911E-3</v>
      </c>
      <c r="G1495">
        <v>1.2275709099999999E-3</v>
      </c>
      <c r="H1495">
        <v>5.0814759999999997E-3</v>
      </c>
      <c r="I1495" s="45">
        <f t="shared" si="69"/>
        <v>7.6318265000000001E-3</v>
      </c>
      <c r="J1495" s="45">
        <f t="shared" si="70"/>
        <v>7.6318260199999995E-3</v>
      </c>
      <c r="K1495" t="b">
        <f t="shared" si="71"/>
        <v>1</v>
      </c>
    </row>
    <row r="1496" spans="1:11" x14ac:dyDescent="0.3">
      <c r="A1496" t="s">
        <v>36</v>
      </c>
      <c r="B1496" t="s">
        <v>6</v>
      </c>
      <c r="C1496" t="s">
        <v>74</v>
      </c>
      <c r="D1496">
        <v>657</v>
      </c>
      <c r="E1496">
        <v>6.8530671400000003E-3</v>
      </c>
      <c r="F1496">
        <v>1.0893896500000001E-3</v>
      </c>
      <c r="G1496">
        <v>1.2684618999999999E-3</v>
      </c>
      <c r="H1496">
        <v>4.49521509E-3</v>
      </c>
      <c r="I1496" s="45">
        <f t="shared" si="69"/>
        <v>6.8530671400000003E-3</v>
      </c>
      <c r="J1496" s="45">
        <f t="shared" si="70"/>
        <v>6.8530666399999997E-3</v>
      </c>
      <c r="K1496" t="b">
        <f t="shared" si="71"/>
        <v>1</v>
      </c>
    </row>
    <row r="1497" spans="1:11" x14ac:dyDescent="0.3">
      <c r="A1497" t="s">
        <v>36</v>
      </c>
      <c r="B1497" t="s">
        <v>47</v>
      </c>
      <c r="C1497" t="s">
        <v>75</v>
      </c>
      <c r="D1497">
        <v>1942</v>
      </c>
      <c r="E1497">
        <v>5.6196120400000002E-3</v>
      </c>
      <c r="F1497">
        <v>1.1553390900000001E-3</v>
      </c>
      <c r="G1497">
        <v>9.6182199999999998E-4</v>
      </c>
      <c r="H1497">
        <v>3.5024504600000002E-3</v>
      </c>
      <c r="I1497" s="45">
        <f t="shared" si="69"/>
        <v>5.6196120400000002E-3</v>
      </c>
      <c r="J1497" s="45">
        <f t="shared" si="70"/>
        <v>5.6196115500000005E-3</v>
      </c>
      <c r="K1497" t="b">
        <f t="shared" si="71"/>
        <v>1</v>
      </c>
    </row>
    <row r="1498" spans="1:11" x14ac:dyDescent="0.3">
      <c r="A1498" t="s">
        <v>36</v>
      </c>
      <c r="B1498" t="s">
        <v>13</v>
      </c>
      <c r="C1498" t="s">
        <v>75</v>
      </c>
      <c r="D1498">
        <v>939</v>
      </c>
      <c r="E1498">
        <v>5.0132871500000002E-3</v>
      </c>
      <c r="F1498">
        <v>9.8340161999999997E-4</v>
      </c>
      <c r="G1498">
        <v>7.9238626E-4</v>
      </c>
      <c r="H1498">
        <v>3.2374987700000001E-3</v>
      </c>
      <c r="I1498" s="45">
        <f t="shared" si="69"/>
        <v>5.0132871500000002E-3</v>
      </c>
      <c r="J1498" s="45">
        <f t="shared" si="70"/>
        <v>5.0132866500000005E-3</v>
      </c>
      <c r="K1498" t="b">
        <f t="shared" si="71"/>
        <v>1</v>
      </c>
    </row>
    <row r="1499" spans="1:11" x14ac:dyDescent="0.3">
      <c r="A1499" t="s">
        <v>36</v>
      </c>
      <c r="B1499" t="s">
        <v>48</v>
      </c>
      <c r="C1499" t="s">
        <v>75</v>
      </c>
      <c r="D1499">
        <v>469</v>
      </c>
      <c r="E1499">
        <v>5.8123072699999999E-3</v>
      </c>
      <c r="F1499">
        <v>1.2481982499999999E-3</v>
      </c>
      <c r="G1499">
        <v>9.5378735999999997E-4</v>
      </c>
      <c r="H1499">
        <v>3.6103211699999999E-3</v>
      </c>
      <c r="I1499" s="45">
        <f t="shared" si="69"/>
        <v>5.8123072699999999E-3</v>
      </c>
      <c r="J1499" s="45">
        <f t="shared" si="70"/>
        <v>5.8123067800000001E-3</v>
      </c>
      <c r="K1499" t="b">
        <f t="shared" si="71"/>
        <v>1</v>
      </c>
    </row>
    <row r="1500" spans="1:11" x14ac:dyDescent="0.3">
      <c r="A1500" t="s">
        <v>36</v>
      </c>
      <c r="B1500" t="s">
        <v>108</v>
      </c>
      <c r="C1500" t="s">
        <v>75</v>
      </c>
      <c r="D1500">
        <v>92</v>
      </c>
      <c r="E1500">
        <v>6.7086853500000002E-3</v>
      </c>
      <c r="F1500">
        <v>1.9351346E-3</v>
      </c>
      <c r="G1500">
        <v>1.3191925900000001E-3</v>
      </c>
      <c r="H1500">
        <v>3.4543576699999998E-3</v>
      </c>
      <c r="I1500" s="45">
        <f t="shared" si="69"/>
        <v>6.7086853500000002E-3</v>
      </c>
      <c r="J1500" s="45">
        <f t="shared" si="70"/>
        <v>6.7086848599999995E-3</v>
      </c>
      <c r="K1500" t="b">
        <f t="shared" si="71"/>
        <v>1</v>
      </c>
    </row>
    <row r="1501" spans="1:11" x14ac:dyDescent="0.3">
      <c r="A1501" t="s">
        <v>36</v>
      </c>
      <c r="B1501" t="s">
        <v>6</v>
      </c>
      <c r="C1501" t="s">
        <v>75</v>
      </c>
      <c r="D1501">
        <v>442</v>
      </c>
      <c r="E1501">
        <v>6.4765583299999999E-3</v>
      </c>
      <c r="F1501">
        <v>1.2597670300000001E-3</v>
      </c>
      <c r="G1501">
        <v>1.25591773E-3</v>
      </c>
      <c r="H1501">
        <v>3.9608730999999998E-3</v>
      </c>
      <c r="I1501" s="45">
        <f t="shared" si="69"/>
        <v>6.4765583299999999E-3</v>
      </c>
      <c r="J1501" s="45">
        <f t="shared" si="70"/>
        <v>6.47655786E-3</v>
      </c>
      <c r="K1501" t="b">
        <f t="shared" si="71"/>
        <v>1</v>
      </c>
    </row>
    <row r="1502" spans="1:11" x14ac:dyDescent="0.3">
      <c r="A1502" t="s">
        <v>36</v>
      </c>
      <c r="B1502" t="s">
        <v>47</v>
      </c>
      <c r="C1502" t="s">
        <v>76</v>
      </c>
      <c r="D1502">
        <v>1081</v>
      </c>
      <c r="E1502">
        <v>7.0567587600000002E-3</v>
      </c>
      <c r="F1502">
        <v>1.4009124E-3</v>
      </c>
      <c r="G1502">
        <v>1.5207110499999999E-3</v>
      </c>
      <c r="H1502">
        <v>4.1351348399999996E-3</v>
      </c>
      <c r="I1502" s="45">
        <f t="shared" ref="I1502:I1565" si="72">E1502</f>
        <v>7.0567587600000002E-3</v>
      </c>
      <c r="J1502" s="45">
        <f t="shared" ref="J1502:J1565" si="73">SUM(F1502:H1502)</f>
        <v>7.0567582899999995E-3</v>
      </c>
      <c r="K1502" t="b">
        <f t="shared" ref="K1502:K1565" si="74">ROUND(I1502,5)=ROUND(J1502,5)</f>
        <v>1</v>
      </c>
    </row>
    <row r="1503" spans="1:11" x14ac:dyDescent="0.3">
      <c r="A1503" t="s">
        <v>36</v>
      </c>
      <c r="B1503" t="s">
        <v>13</v>
      </c>
      <c r="C1503" t="s">
        <v>76</v>
      </c>
      <c r="D1503">
        <v>438</v>
      </c>
      <c r="E1503">
        <v>6.2434728300000001E-3</v>
      </c>
      <c r="F1503">
        <v>1.1979692699999999E-3</v>
      </c>
      <c r="G1503">
        <v>1.36182963E-3</v>
      </c>
      <c r="H1503">
        <v>3.6836734600000001E-3</v>
      </c>
      <c r="I1503" s="45">
        <f t="shared" si="72"/>
        <v>6.2434728300000001E-3</v>
      </c>
      <c r="J1503" s="45">
        <f t="shared" si="73"/>
        <v>6.2434723600000002E-3</v>
      </c>
      <c r="K1503" t="b">
        <f t="shared" si="74"/>
        <v>1</v>
      </c>
    </row>
    <row r="1504" spans="1:11" x14ac:dyDescent="0.3">
      <c r="A1504" t="s">
        <v>36</v>
      </c>
      <c r="B1504" t="s">
        <v>48</v>
      </c>
      <c r="C1504" t="s">
        <v>76</v>
      </c>
      <c r="D1504">
        <v>251</v>
      </c>
      <c r="E1504">
        <v>6.8215100000000002E-3</v>
      </c>
      <c r="F1504">
        <v>1.4274381499999999E-3</v>
      </c>
      <c r="G1504">
        <v>1.4858157800000001E-3</v>
      </c>
      <c r="H1504">
        <v>3.9082556200000004E-3</v>
      </c>
      <c r="I1504" s="45">
        <f t="shared" si="72"/>
        <v>6.8215100000000002E-3</v>
      </c>
      <c r="J1504" s="45">
        <f t="shared" si="73"/>
        <v>6.8215095500000003E-3</v>
      </c>
      <c r="K1504" t="b">
        <f t="shared" si="74"/>
        <v>1</v>
      </c>
    </row>
    <row r="1505" spans="1:11" x14ac:dyDescent="0.3">
      <c r="A1505" t="s">
        <v>36</v>
      </c>
      <c r="B1505" t="s">
        <v>108</v>
      </c>
      <c r="C1505" t="s">
        <v>76</v>
      </c>
      <c r="D1505">
        <v>104</v>
      </c>
      <c r="E1505">
        <v>8.3740649299999994E-3</v>
      </c>
      <c r="F1505">
        <v>1.6754582599999999E-3</v>
      </c>
      <c r="G1505">
        <v>1.75636553E-3</v>
      </c>
      <c r="H1505">
        <v>4.9422406800000004E-3</v>
      </c>
      <c r="I1505" s="45">
        <f t="shared" si="72"/>
        <v>8.3740649299999994E-3</v>
      </c>
      <c r="J1505" s="45">
        <f t="shared" si="73"/>
        <v>8.3740644700000012E-3</v>
      </c>
      <c r="K1505" t="b">
        <f t="shared" si="74"/>
        <v>1</v>
      </c>
    </row>
    <row r="1506" spans="1:11" x14ac:dyDescent="0.3">
      <c r="A1506" t="s">
        <v>36</v>
      </c>
      <c r="B1506" t="s">
        <v>6</v>
      </c>
      <c r="C1506" t="s">
        <v>76</v>
      </c>
      <c r="D1506">
        <v>288</v>
      </c>
      <c r="E1506">
        <v>8.0229630400000009E-3</v>
      </c>
      <c r="F1506">
        <v>1.5872955900000001E-3</v>
      </c>
      <c r="G1506">
        <v>1.70765793E-3</v>
      </c>
      <c r="H1506">
        <v>4.72800902E-3</v>
      </c>
      <c r="I1506" s="45">
        <f t="shared" si="72"/>
        <v>8.0229630400000009E-3</v>
      </c>
      <c r="J1506" s="45">
        <f t="shared" si="73"/>
        <v>8.0229625400000011E-3</v>
      </c>
      <c r="K1506" t="b">
        <f t="shared" si="74"/>
        <v>1</v>
      </c>
    </row>
    <row r="1507" spans="1:11" x14ac:dyDescent="0.3">
      <c r="A1507" t="s">
        <v>36</v>
      </c>
      <c r="B1507" t="s">
        <v>47</v>
      </c>
      <c r="C1507" t="s">
        <v>77</v>
      </c>
      <c r="D1507">
        <v>921</v>
      </c>
      <c r="E1507">
        <v>6.8797500400000003E-3</v>
      </c>
      <c r="F1507">
        <v>7.5329477999999997E-4</v>
      </c>
      <c r="G1507">
        <v>1.6255225399999999E-3</v>
      </c>
      <c r="H1507">
        <v>4.50093222E-3</v>
      </c>
      <c r="I1507" s="45">
        <f t="shared" si="72"/>
        <v>6.8797500400000003E-3</v>
      </c>
      <c r="J1507" s="45">
        <f t="shared" si="73"/>
        <v>6.8797495399999997E-3</v>
      </c>
      <c r="K1507" t="b">
        <f t="shared" si="74"/>
        <v>1</v>
      </c>
    </row>
    <row r="1508" spans="1:11" x14ac:dyDescent="0.3">
      <c r="A1508" t="s">
        <v>36</v>
      </c>
      <c r="B1508" t="s">
        <v>13</v>
      </c>
      <c r="C1508" t="s">
        <v>77</v>
      </c>
      <c r="D1508">
        <v>352</v>
      </c>
      <c r="E1508">
        <v>6.17914144E-3</v>
      </c>
      <c r="F1508">
        <v>6.9164932000000004E-4</v>
      </c>
      <c r="G1508">
        <v>1.3621235900000001E-3</v>
      </c>
      <c r="H1508">
        <v>4.1253680099999999E-3</v>
      </c>
      <c r="I1508" s="45">
        <f t="shared" si="72"/>
        <v>6.17914144E-3</v>
      </c>
      <c r="J1508" s="45">
        <f t="shared" si="73"/>
        <v>6.1791409199999994E-3</v>
      </c>
      <c r="K1508" t="b">
        <f t="shared" si="74"/>
        <v>1</v>
      </c>
    </row>
    <row r="1509" spans="1:11" x14ac:dyDescent="0.3">
      <c r="A1509" t="s">
        <v>36</v>
      </c>
      <c r="B1509" t="s">
        <v>48</v>
      </c>
      <c r="C1509" t="s">
        <v>77</v>
      </c>
      <c r="D1509">
        <v>249</v>
      </c>
      <c r="E1509">
        <v>6.4276083499999999E-3</v>
      </c>
      <c r="F1509">
        <v>7.6300548000000001E-4</v>
      </c>
      <c r="G1509">
        <v>1.4315128500000001E-3</v>
      </c>
      <c r="H1509">
        <v>4.2330895200000003E-3</v>
      </c>
      <c r="I1509" s="45">
        <f t="shared" si="72"/>
        <v>6.4276083499999999E-3</v>
      </c>
      <c r="J1509" s="45">
        <f t="shared" si="73"/>
        <v>6.4276078500000002E-3</v>
      </c>
      <c r="K1509" t="b">
        <f t="shared" si="74"/>
        <v>1</v>
      </c>
    </row>
    <row r="1510" spans="1:11" x14ac:dyDescent="0.3">
      <c r="A1510" t="s">
        <v>36</v>
      </c>
      <c r="B1510" t="s">
        <v>108</v>
      </c>
      <c r="C1510" t="s">
        <v>77</v>
      </c>
      <c r="D1510">
        <v>93</v>
      </c>
      <c r="E1510">
        <v>8.4742132400000003E-3</v>
      </c>
      <c r="F1510">
        <v>9.6176796000000005E-4</v>
      </c>
      <c r="G1510">
        <v>2.1064812500000002E-3</v>
      </c>
      <c r="H1510">
        <v>5.4059635500000001E-3</v>
      </c>
      <c r="I1510" s="45">
        <f t="shared" si="72"/>
        <v>8.4742132400000003E-3</v>
      </c>
      <c r="J1510" s="45">
        <f t="shared" si="73"/>
        <v>8.4742127600000005E-3</v>
      </c>
      <c r="K1510" t="b">
        <f t="shared" si="74"/>
        <v>1</v>
      </c>
    </row>
    <row r="1511" spans="1:11" x14ac:dyDescent="0.3">
      <c r="A1511" t="s">
        <v>36</v>
      </c>
      <c r="B1511" t="s">
        <v>6</v>
      </c>
      <c r="C1511" t="s">
        <v>77</v>
      </c>
      <c r="D1511">
        <v>227</v>
      </c>
      <c r="E1511">
        <v>7.8088796800000002E-3</v>
      </c>
      <c r="F1511">
        <v>7.5282444E-4</v>
      </c>
      <c r="G1511">
        <v>2.0497325800000001E-3</v>
      </c>
      <c r="H1511">
        <v>5.0063221899999998E-3</v>
      </c>
      <c r="I1511" s="45">
        <f t="shared" si="72"/>
        <v>7.8088796800000002E-3</v>
      </c>
      <c r="J1511" s="45">
        <f t="shared" si="73"/>
        <v>7.8088792099999995E-3</v>
      </c>
      <c r="K1511" t="b">
        <f t="shared" si="74"/>
        <v>1</v>
      </c>
    </row>
    <row r="1512" spans="1:11" x14ac:dyDescent="0.3">
      <c r="A1512" t="s">
        <v>36</v>
      </c>
      <c r="B1512" t="s">
        <v>47</v>
      </c>
      <c r="C1512" t="s">
        <v>78</v>
      </c>
      <c r="D1512">
        <v>2173</v>
      </c>
      <c r="E1512">
        <v>4.9084351400000004E-3</v>
      </c>
      <c r="F1512">
        <v>9.0340072E-4</v>
      </c>
      <c r="G1512">
        <v>5.3543250999999999E-4</v>
      </c>
      <c r="H1512">
        <v>3.4696014400000001E-3</v>
      </c>
      <c r="I1512" s="45">
        <f t="shared" si="72"/>
        <v>4.9084351400000004E-3</v>
      </c>
      <c r="J1512" s="45">
        <f t="shared" si="73"/>
        <v>4.9084346699999996E-3</v>
      </c>
      <c r="K1512" t="b">
        <f t="shared" si="74"/>
        <v>1</v>
      </c>
    </row>
    <row r="1513" spans="1:11" x14ac:dyDescent="0.3">
      <c r="A1513" t="s">
        <v>36</v>
      </c>
      <c r="B1513" t="s">
        <v>13</v>
      </c>
      <c r="C1513" t="s">
        <v>78</v>
      </c>
      <c r="D1513">
        <v>1112</v>
      </c>
      <c r="E1513">
        <v>4.7068488699999996E-3</v>
      </c>
      <c r="F1513">
        <v>8.4350204000000005E-4</v>
      </c>
      <c r="G1513">
        <v>4.7943911000000001E-4</v>
      </c>
      <c r="H1513">
        <v>3.3839072099999998E-3</v>
      </c>
      <c r="I1513" s="45">
        <f t="shared" si="72"/>
        <v>4.7068488699999996E-3</v>
      </c>
      <c r="J1513" s="45">
        <f t="shared" si="73"/>
        <v>4.7068483599999999E-3</v>
      </c>
      <c r="K1513" t="b">
        <f t="shared" si="74"/>
        <v>1</v>
      </c>
    </row>
    <row r="1514" spans="1:11" x14ac:dyDescent="0.3">
      <c r="A1514" t="s">
        <v>36</v>
      </c>
      <c r="B1514" t="s">
        <v>48</v>
      </c>
      <c r="C1514" t="s">
        <v>78</v>
      </c>
      <c r="D1514">
        <v>405</v>
      </c>
      <c r="E1514">
        <v>4.78446477E-3</v>
      </c>
      <c r="F1514">
        <v>9.2421099999999998E-4</v>
      </c>
      <c r="G1514">
        <v>4.9899953000000002E-4</v>
      </c>
      <c r="H1514">
        <v>3.3612537599999998E-3</v>
      </c>
      <c r="I1514" s="45">
        <f t="shared" si="72"/>
        <v>4.78446477E-3</v>
      </c>
      <c r="J1514" s="45">
        <f t="shared" si="73"/>
        <v>4.7844642900000001E-3</v>
      </c>
      <c r="K1514" t="b">
        <f t="shared" si="74"/>
        <v>1</v>
      </c>
    </row>
    <row r="1515" spans="1:11" x14ac:dyDescent="0.3">
      <c r="A1515" t="s">
        <v>36</v>
      </c>
      <c r="B1515" t="s">
        <v>108</v>
      </c>
      <c r="C1515" t="s">
        <v>78</v>
      </c>
      <c r="D1515">
        <v>118</v>
      </c>
      <c r="E1515">
        <v>5.7056259400000003E-3</v>
      </c>
      <c r="F1515">
        <v>1.3177767600000001E-3</v>
      </c>
      <c r="G1515">
        <v>5.7379919000000005E-4</v>
      </c>
      <c r="H1515">
        <v>3.8140494900000001E-3</v>
      </c>
      <c r="I1515" s="45">
        <f t="shared" si="72"/>
        <v>5.7056259400000003E-3</v>
      </c>
      <c r="J1515" s="45">
        <f t="shared" si="73"/>
        <v>5.7056254400000006E-3</v>
      </c>
      <c r="K1515" t="b">
        <f t="shared" si="74"/>
        <v>1</v>
      </c>
    </row>
    <row r="1516" spans="1:11" x14ac:dyDescent="0.3">
      <c r="A1516" t="s">
        <v>36</v>
      </c>
      <c r="B1516" t="s">
        <v>6</v>
      </c>
      <c r="C1516" t="s">
        <v>78</v>
      </c>
      <c r="D1516">
        <v>538</v>
      </c>
      <c r="E1516">
        <v>5.2435716199999999E-3</v>
      </c>
      <c r="F1516">
        <v>9.2065497000000005E-4</v>
      </c>
      <c r="G1516">
        <v>6.7017737000000003E-4</v>
      </c>
      <c r="H1516">
        <v>3.6527388200000002E-3</v>
      </c>
      <c r="I1516" s="45">
        <f t="shared" si="72"/>
        <v>5.2435716199999999E-3</v>
      </c>
      <c r="J1516" s="45">
        <f t="shared" si="73"/>
        <v>5.2435711600000001E-3</v>
      </c>
      <c r="K1516" t="b">
        <f t="shared" si="74"/>
        <v>1</v>
      </c>
    </row>
    <row r="1517" spans="1:11" x14ac:dyDescent="0.3">
      <c r="A1517" t="s">
        <v>36</v>
      </c>
      <c r="B1517" t="s">
        <v>47</v>
      </c>
      <c r="C1517" t="s">
        <v>79</v>
      </c>
      <c r="D1517">
        <v>1119</v>
      </c>
      <c r="E1517">
        <v>6.9685956400000002E-3</v>
      </c>
      <c r="F1517">
        <v>7.7324928000000002E-4</v>
      </c>
      <c r="G1517">
        <v>1.47986769E-3</v>
      </c>
      <c r="H1517">
        <v>4.7154781899999996E-3</v>
      </c>
      <c r="I1517" s="45">
        <f t="shared" si="72"/>
        <v>6.9685956400000002E-3</v>
      </c>
      <c r="J1517" s="45">
        <f t="shared" si="73"/>
        <v>6.9685951599999995E-3</v>
      </c>
      <c r="K1517" t="b">
        <f t="shared" si="74"/>
        <v>1</v>
      </c>
    </row>
    <row r="1518" spans="1:11" x14ac:dyDescent="0.3">
      <c r="A1518" t="s">
        <v>36</v>
      </c>
      <c r="B1518" t="s">
        <v>13</v>
      </c>
      <c r="C1518" t="s">
        <v>79</v>
      </c>
      <c r="D1518">
        <v>413</v>
      </c>
      <c r="E1518">
        <v>6.3246847700000001E-3</v>
      </c>
      <c r="F1518">
        <v>7.0377633000000002E-4</v>
      </c>
      <c r="G1518">
        <v>1.1782012499999999E-3</v>
      </c>
      <c r="H1518">
        <v>4.4427066800000001E-3</v>
      </c>
      <c r="I1518" s="45">
        <f t="shared" si="72"/>
        <v>6.3246847700000001E-3</v>
      </c>
      <c r="J1518" s="45">
        <f t="shared" si="73"/>
        <v>6.3246842599999995E-3</v>
      </c>
      <c r="K1518" t="b">
        <f t="shared" si="74"/>
        <v>1</v>
      </c>
    </row>
    <row r="1519" spans="1:11" x14ac:dyDescent="0.3">
      <c r="A1519" t="s">
        <v>36</v>
      </c>
      <c r="B1519" t="s">
        <v>48</v>
      </c>
      <c r="C1519" t="s">
        <v>79</v>
      </c>
      <c r="D1519">
        <v>280</v>
      </c>
      <c r="E1519">
        <v>6.7802163699999998E-3</v>
      </c>
      <c r="F1519">
        <v>7.5148787E-4</v>
      </c>
      <c r="G1519">
        <v>1.38901266E-3</v>
      </c>
      <c r="H1519">
        <v>4.6397153600000003E-3</v>
      </c>
      <c r="I1519" s="45">
        <f t="shared" si="72"/>
        <v>6.7802163699999998E-3</v>
      </c>
      <c r="J1519" s="45">
        <f t="shared" si="73"/>
        <v>6.7802158899999999E-3</v>
      </c>
      <c r="K1519" t="b">
        <f t="shared" si="74"/>
        <v>1</v>
      </c>
    </row>
    <row r="1520" spans="1:11" x14ac:dyDescent="0.3">
      <c r="A1520" t="s">
        <v>36</v>
      </c>
      <c r="B1520" t="s">
        <v>108</v>
      </c>
      <c r="C1520" t="s">
        <v>79</v>
      </c>
      <c r="D1520">
        <v>140</v>
      </c>
      <c r="E1520">
        <v>8.0936670800000002E-3</v>
      </c>
      <c r="F1520">
        <v>1.0082669599999999E-3</v>
      </c>
      <c r="G1520">
        <v>1.70791971E-3</v>
      </c>
      <c r="H1520">
        <v>5.3774799099999999E-3</v>
      </c>
      <c r="I1520" s="45">
        <f t="shared" si="72"/>
        <v>8.0936670800000002E-3</v>
      </c>
      <c r="J1520" s="45">
        <f t="shared" si="73"/>
        <v>8.0936665799999988E-3</v>
      </c>
      <c r="K1520" t="b">
        <f t="shared" si="74"/>
        <v>1</v>
      </c>
    </row>
    <row r="1521" spans="1:11" x14ac:dyDescent="0.3">
      <c r="A1521" t="s">
        <v>36</v>
      </c>
      <c r="B1521" t="s">
        <v>6</v>
      </c>
      <c r="C1521" t="s">
        <v>79</v>
      </c>
      <c r="D1521">
        <v>286</v>
      </c>
      <c r="E1521">
        <v>7.5321319599999997E-3</v>
      </c>
      <c r="F1521">
        <v>7.7983334999999997E-4</v>
      </c>
      <c r="G1521">
        <v>1.8928060200000001E-3</v>
      </c>
      <c r="H1521">
        <v>4.8594921200000004E-3</v>
      </c>
      <c r="I1521" s="45">
        <f t="shared" si="72"/>
        <v>7.5321319599999997E-3</v>
      </c>
      <c r="J1521" s="45">
        <f t="shared" si="73"/>
        <v>7.5321314899999998E-3</v>
      </c>
      <c r="K1521" t="b">
        <f t="shared" si="74"/>
        <v>1</v>
      </c>
    </row>
    <row r="1522" spans="1:11" x14ac:dyDescent="0.3">
      <c r="A1522" t="s">
        <v>36</v>
      </c>
      <c r="B1522" t="s">
        <v>47</v>
      </c>
      <c r="C1522" t="s">
        <v>80</v>
      </c>
      <c r="D1522">
        <v>875</v>
      </c>
      <c r="E1522">
        <v>7.59702356E-3</v>
      </c>
      <c r="F1522">
        <v>1.17361088E-3</v>
      </c>
      <c r="G1522">
        <v>1.80808177E-3</v>
      </c>
      <c r="H1522">
        <v>4.6153304499999999E-3</v>
      </c>
      <c r="I1522" s="45">
        <f t="shared" si="72"/>
        <v>7.59702356E-3</v>
      </c>
      <c r="J1522" s="45">
        <f t="shared" si="73"/>
        <v>7.5970231000000001E-3</v>
      </c>
      <c r="K1522" t="b">
        <f t="shared" si="74"/>
        <v>1</v>
      </c>
    </row>
    <row r="1523" spans="1:11" x14ac:dyDescent="0.3">
      <c r="A1523" t="s">
        <v>36</v>
      </c>
      <c r="B1523" t="s">
        <v>13</v>
      </c>
      <c r="C1523" t="s">
        <v>80</v>
      </c>
      <c r="D1523">
        <v>316</v>
      </c>
      <c r="E1523">
        <v>6.51429885E-3</v>
      </c>
      <c r="F1523">
        <v>1.00262224E-3</v>
      </c>
      <c r="G1523">
        <v>1.75347197E-3</v>
      </c>
      <c r="H1523">
        <v>3.75820416E-3</v>
      </c>
      <c r="I1523" s="45">
        <f t="shared" si="72"/>
        <v>6.51429885E-3</v>
      </c>
      <c r="J1523" s="45">
        <f t="shared" si="73"/>
        <v>6.5142983699999994E-3</v>
      </c>
      <c r="K1523" t="b">
        <f t="shared" si="74"/>
        <v>1</v>
      </c>
    </row>
    <row r="1524" spans="1:11" x14ac:dyDescent="0.3">
      <c r="A1524" t="s">
        <v>36</v>
      </c>
      <c r="B1524" t="s">
        <v>48</v>
      </c>
      <c r="C1524" t="s">
        <v>80</v>
      </c>
      <c r="D1524">
        <v>224</v>
      </c>
      <c r="E1524">
        <v>7.0119768699999996E-3</v>
      </c>
      <c r="F1524">
        <v>1.13467238E-3</v>
      </c>
      <c r="G1524">
        <v>1.60378407E-3</v>
      </c>
      <c r="H1524">
        <v>4.2735199399999996E-3</v>
      </c>
      <c r="I1524" s="45">
        <f t="shared" si="72"/>
        <v>7.0119768699999996E-3</v>
      </c>
      <c r="J1524" s="45">
        <f t="shared" si="73"/>
        <v>7.0119763899999998E-3</v>
      </c>
      <c r="K1524" t="b">
        <f t="shared" si="74"/>
        <v>1</v>
      </c>
    </row>
    <row r="1525" spans="1:11" x14ac:dyDescent="0.3">
      <c r="A1525" t="s">
        <v>36</v>
      </c>
      <c r="B1525" t="s">
        <v>108</v>
      </c>
      <c r="C1525" t="s">
        <v>80</v>
      </c>
      <c r="D1525">
        <v>105</v>
      </c>
      <c r="E1525">
        <v>8.6480376799999998E-3</v>
      </c>
      <c r="F1525">
        <v>1.45888424E-3</v>
      </c>
      <c r="G1525">
        <v>1.6353612800000001E-3</v>
      </c>
      <c r="H1525">
        <v>5.5537916399999998E-3</v>
      </c>
      <c r="I1525" s="45">
        <f t="shared" si="72"/>
        <v>8.6480376799999998E-3</v>
      </c>
      <c r="J1525" s="45">
        <f t="shared" si="73"/>
        <v>8.6480371600000001E-3</v>
      </c>
      <c r="K1525" t="b">
        <f t="shared" si="74"/>
        <v>1</v>
      </c>
    </row>
    <row r="1526" spans="1:11" x14ac:dyDescent="0.3">
      <c r="A1526" t="s">
        <v>36</v>
      </c>
      <c r="B1526" t="s">
        <v>6</v>
      </c>
      <c r="C1526" t="s">
        <v>80</v>
      </c>
      <c r="D1526">
        <v>230</v>
      </c>
      <c r="E1526">
        <v>9.17456696E-3</v>
      </c>
      <c r="F1526">
        <v>1.31622361E-3</v>
      </c>
      <c r="G1526">
        <v>2.16092972E-3</v>
      </c>
      <c r="H1526">
        <v>5.6974132100000002E-3</v>
      </c>
      <c r="I1526" s="45">
        <f t="shared" si="72"/>
        <v>9.17456696E-3</v>
      </c>
      <c r="J1526" s="45">
        <f t="shared" si="73"/>
        <v>9.1745665399999999E-3</v>
      </c>
      <c r="K1526" t="b">
        <f t="shared" si="74"/>
        <v>1</v>
      </c>
    </row>
    <row r="1527" spans="1:11" x14ac:dyDescent="0.3">
      <c r="A1527" t="s">
        <v>36</v>
      </c>
      <c r="B1527" t="s">
        <v>47</v>
      </c>
      <c r="C1527" t="s">
        <v>81</v>
      </c>
      <c r="D1527">
        <v>1105</v>
      </c>
      <c r="E1527">
        <v>6.6663417299999998E-3</v>
      </c>
      <c r="F1527">
        <v>1.0117414200000001E-3</v>
      </c>
      <c r="G1527">
        <v>1.50963609E-3</v>
      </c>
      <c r="H1527">
        <v>4.1449637300000003E-3</v>
      </c>
      <c r="I1527" s="45">
        <f t="shared" si="72"/>
        <v>6.6663417299999998E-3</v>
      </c>
      <c r="J1527" s="45">
        <f t="shared" si="73"/>
        <v>6.66634124E-3</v>
      </c>
      <c r="K1527" t="b">
        <f t="shared" si="74"/>
        <v>1</v>
      </c>
    </row>
    <row r="1528" spans="1:11" x14ac:dyDescent="0.3">
      <c r="A1528" t="s">
        <v>36</v>
      </c>
      <c r="B1528" t="s">
        <v>13</v>
      </c>
      <c r="C1528" t="s">
        <v>81</v>
      </c>
      <c r="D1528">
        <v>367</v>
      </c>
      <c r="E1528">
        <v>5.8989931100000004E-3</v>
      </c>
      <c r="F1528">
        <v>8.9530323999999998E-4</v>
      </c>
      <c r="G1528">
        <v>1.2877810799999999E-3</v>
      </c>
      <c r="H1528">
        <v>3.7159082700000002E-3</v>
      </c>
      <c r="I1528" s="45">
        <f t="shared" si="72"/>
        <v>5.8989931100000004E-3</v>
      </c>
      <c r="J1528" s="45">
        <f t="shared" si="73"/>
        <v>5.8989925899999998E-3</v>
      </c>
      <c r="K1528" t="b">
        <f t="shared" si="74"/>
        <v>1</v>
      </c>
    </row>
    <row r="1529" spans="1:11" x14ac:dyDescent="0.3">
      <c r="A1529" t="s">
        <v>36</v>
      </c>
      <c r="B1529" t="s">
        <v>48</v>
      </c>
      <c r="C1529" t="s">
        <v>81</v>
      </c>
      <c r="D1529">
        <v>205</v>
      </c>
      <c r="E1529">
        <v>6.8140241700000003E-3</v>
      </c>
      <c r="F1529">
        <v>1.15136606E-3</v>
      </c>
      <c r="G1529">
        <v>1.40599569E-3</v>
      </c>
      <c r="H1529">
        <v>4.2566619E-3</v>
      </c>
      <c r="I1529" s="45">
        <f t="shared" si="72"/>
        <v>6.8140241700000003E-3</v>
      </c>
      <c r="J1529" s="45">
        <f t="shared" si="73"/>
        <v>6.8140236499999998E-3</v>
      </c>
      <c r="K1529" t="b">
        <f t="shared" si="74"/>
        <v>1</v>
      </c>
    </row>
    <row r="1530" spans="1:11" x14ac:dyDescent="0.3">
      <c r="A1530" t="s">
        <v>36</v>
      </c>
      <c r="B1530" t="s">
        <v>108</v>
      </c>
      <c r="C1530" t="s">
        <v>81</v>
      </c>
      <c r="D1530">
        <v>126</v>
      </c>
      <c r="E1530">
        <v>7.1584727299999996E-3</v>
      </c>
      <c r="F1530">
        <v>1.2082045199999999E-3</v>
      </c>
      <c r="G1530">
        <v>1.63488365E-3</v>
      </c>
      <c r="H1530">
        <v>4.3153840899999999E-3</v>
      </c>
      <c r="I1530" s="45">
        <f t="shared" si="72"/>
        <v>7.1584727299999996E-3</v>
      </c>
      <c r="J1530" s="45">
        <f t="shared" si="73"/>
        <v>7.1584722599999998E-3</v>
      </c>
      <c r="K1530" t="b">
        <f t="shared" si="74"/>
        <v>1</v>
      </c>
    </row>
    <row r="1531" spans="1:11" x14ac:dyDescent="0.3">
      <c r="A1531" t="s">
        <v>36</v>
      </c>
      <c r="B1531" t="s">
        <v>6</v>
      </c>
      <c r="C1531" t="s">
        <v>81</v>
      </c>
      <c r="D1531">
        <v>407</v>
      </c>
      <c r="E1531">
        <v>7.1315346999999999E-3</v>
      </c>
      <c r="F1531">
        <v>9.8558763000000009E-4</v>
      </c>
      <c r="G1531">
        <v>1.7231149000000001E-3</v>
      </c>
      <c r="H1531">
        <v>4.4228317000000001E-3</v>
      </c>
      <c r="I1531" s="45">
        <f t="shared" si="72"/>
        <v>7.1315346999999999E-3</v>
      </c>
      <c r="J1531" s="45">
        <f t="shared" si="73"/>
        <v>7.1315342300000001E-3</v>
      </c>
      <c r="K1531" t="b">
        <f t="shared" si="74"/>
        <v>1</v>
      </c>
    </row>
    <row r="1532" spans="1:11" x14ac:dyDescent="0.3">
      <c r="A1532" t="s">
        <v>36</v>
      </c>
      <c r="B1532" t="s">
        <v>47</v>
      </c>
      <c r="C1532" t="s">
        <v>82</v>
      </c>
      <c r="D1532">
        <v>447</v>
      </c>
      <c r="E1532">
        <v>7.36937067E-3</v>
      </c>
      <c r="F1532">
        <v>7.7696451000000002E-4</v>
      </c>
      <c r="G1532">
        <v>1.2873112500000001E-3</v>
      </c>
      <c r="H1532">
        <v>5.3050944199999998E-3</v>
      </c>
      <c r="I1532" s="45">
        <f t="shared" si="72"/>
        <v>7.36937067E-3</v>
      </c>
      <c r="J1532" s="45">
        <f t="shared" si="73"/>
        <v>7.3693701799999994E-3</v>
      </c>
      <c r="K1532" t="b">
        <f t="shared" si="74"/>
        <v>1</v>
      </c>
    </row>
    <row r="1533" spans="1:11" x14ac:dyDescent="0.3">
      <c r="A1533" t="s">
        <v>36</v>
      </c>
      <c r="B1533" t="s">
        <v>13</v>
      </c>
      <c r="C1533" t="s">
        <v>82</v>
      </c>
      <c r="D1533">
        <v>173</v>
      </c>
      <c r="E1533">
        <v>6.6928920800000003E-3</v>
      </c>
      <c r="F1533">
        <v>6.4226053000000002E-4</v>
      </c>
      <c r="G1533">
        <v>1.15426277E-3</v>
      </c>
      <c r="H1533">
        <v>4.8963682999999996E-3</v>
      </c>
      <c r="I1533" s="45">
        <f t="shared" si="72"/>
        <v>6.6928920800000003E-3</v>
      </c>
      <c r="J1533" s="45">
        <f t="shared" si="73"/>
        <v>6.6928915999999996E-3</v>
      </c>
      <c r="K1533" t="b">
        <f t="shared" si="74"/>
        <v>1</v>
      </c>
    </row>
    <row r="1534" spans="1:11" x14ac:dyDescent="0.3">
      <c r="A1534" t="s">
        <v>36</v>
      </c>
      <c r="B1534" t="s">
        <v>48</v>
      </c>
      <c r="C1534" t="s">
        <v>82</v>
      </c>
      <c r="D1534">
        <v>113</v>
      </c>
      <c r="E1534">
        <v>7.9418630899999992E-3</v>
      </c>
      <c r="F1534">
        <v>9.4733261999999996E-4</v>
      </c>
      <c r="G1534">
        <v>1.2372990000000001E-3</v>
      </c>
      <c r="H1534">
        <v>5.7572310099999998E-3</v>
      </c>
      <c r="I1534" s="45">
        <f t="shared" si="72"/>
        <v>7.9418630899999992E-3</v>
      </c>
      <c r="J1534" s="45">
        <f t="shared" si="73"/>
        <v>7.9418626299999993E-3</v>
      </c>
      <c r="K1534" t="b">
        <f t="shared" si="74"/>
        <v>1</v>
      </c>
    </row>
    <row r="1535" spans="1:11" x14ac:dyDescent="0.3">
      <c r="A1535" t="s">
        <v>36</v>
      </c>
      <c r="B1535" t="s">
        <v>108</v>
      </c>
      <c r="C1535" t="s">
        <v>82</v>
      </c>
      <c r="D1535">
        <v>62</v>
      </c>
      <c r="E1535">
        <v>7.76265658E-3</v>
      </c>
      <c r="F1535">
        <v>8.3221298000000002E-4</v>
      </c>
      <c r="G1535">
        <v>1.3086167999999999E-3</v>
      </c>
      <c r="H1535">
        <v>5.6218262099999999E-3</v>
      </c>
      <c r="I1535" s="45">
        <f t="shared" si="72"/>
        <v>7.76265658E-3</v>
      </c>
      <c r="J1535" s="45">
        <f t="shared" si="73"/>
        <v>7.7626559899999998E-3</v>
      </c>
      <c r="K1535" t="b">
        <f t="shared" si="74"/>
        <v>1</v>
      </c>
    </row>
    <row r="1536" spans="1:11" x14ac:dyDescent="0.3">
      <c r="A1536" t="s">
        <v>36</v>
      </c>
      <c r="B1536" t="s">
        <v>6</v>
      </c>
      <c r="C1536" t="s">
        <v>82</v>
      </c>
      <c r="D1536">
        <v>99</v>
      </c>
      <c r="E1536">
        <v>7.6517487400000004E-3</v>
      </c>
      <c r="F1536">
        <v>7.8329569999999996E-4</v>
      </c>
      <c r="G1536">
        <v>1.56355194E-3</v>
      </c>
      <c r="H1536">
        <v>5.3049006199999997E-3</v>
      </c>
      <c r="I1536" s="45">
        <f t="shared" si="72"/>
        <v>7.6517487400000004E-3</v>
      </c>
      <c r="J1536" s="45">
        <f t="shared" si="73"/>
        <v>7.6517482599999997E-3</v>
      </c>
      <c r="K1536" t="b">
        <f t="shared" si="74"/>
        <v>1</v>
      </c>
    </row>
    <row r="1537" spans="1:11" x14ac:dyDescent="0.3">
      <c r="A1537" t="s">
        <v>36</v>
      </c>
      <c r="B1537" t="s">
        <v>47</v>
      </c>
      <c r="C1537" t="s">
        <v>83</v>
      </c>
      <c r="D1537">
        <v>1460</v>
      </c>
      <c r="E1537">
        <v>7.01439601E-3</v>
      </c>
      <c r="F1537">
        <v>1.46293101E-3</v>
      </c>
      <c r="G1537">
        <v>1.54811937E-3</v>
      </c>
      <c r="H1537">
        <v>4.0033451499999996E-3</v>
      </c>
      <c r="I1537" s="45">
        <f t="shared" si="72"/>
        <v>7.01439601E-3</v>
      </c>
      <c r="J1537" s="45">
        <f t="shared" si="73"/>
        <v>7.0143955299999993E-3</v>
      </c>
      <c r="K1537" t="b">
        <f t="shared" si="74"/>
        <v>1</v>
      </c>
    </row>
    <row r="1538" spans="1:11" x14ac:dyDescent="0.3">
      <c r="A1538" t="s">
        <v>36</v>
      </c>
      <c r="B1538" t="s">
        <v>13</v>
      </c>
      <c r="C1538" t="s">
        <v>83</v>
      </c>
      <c r="D1538">
        <v>592</v>
      </c>
      <c r="E1538">
        <v>6.1825299399999997E-3</v>
      </c>
      <c r="F1538">
        <v>1.2328537100000001E-3</v>
      </c>
      <c r="G1538">
        <v>1.3653299299999999E-3</v>
      </c>
      <c r="H1538">
        <v>3.5843458299999998E-3</v>
      </c>
      <c r="I1538" s="45">
        <f t="shared" si="72"/>
        <v>6.1825299399999997E-3</v>
      </c>
      <c r="J1538" s="45">
        <f t="shared" si="73"/>
        <v>6.1825294699999998E-3</v>
      </c>
      <c r="K1538" t="b">
        <f t="shared" si="74"/>
        <v>1</v>
      </c>
    </row>
    <row r="1539" spans="1:11" x14ac:dyDescent="0.3">
      <c r="A1539" t="s">
        <v>36</v>
      </c>
      <c r="B1539" t="s">
        <v>48</v>
      </c>
      <c r="C1539" t="s">
        <v>83</v>
      </c>
      <c r="D1539">
        <v>355</v>
      </c>
      <c r="E1539">
        <v>6.70618129E-3</v>
      </c>
      <c r="F1539">
        <v>1.47013538E-3</v>
      </c>
      <c r="G1539">
        <v>1.3494716000000001E-3</v>
      </c>
      <c r="H1539">
        <v>3.8865738300000001E-3</v>
      </c>
      <c r="I1539" s="45">
        <f t="shared" si="72"/>
        <v>6.70618129E-3</v>
      </c>
      <c r="J1539" s="45">
        <f t="shared" si="73"/>
        <v>6.7061808100000002E-3</v>
      </c>
      <c r="K1539" t="b">
        <f t="shared" si="74"/>
        <v>1</v>
      </c>
    </row>
    <row r="1540" spans="1:11" x14ac:dyDescent="0.3">
      <c r="A1540" t="s">
        <v>36</v>
      </c>
      <c r="B1540" t="s">
        <v>108</v>
      </c>
      <c r="C1540" t="s">
        <v>83</v>
      </c>
      <c r="D1540">
        <v>121</v>
      </c>
      <c r="E1540">
        <v>9.2297977499999993E-3</v>
      </c>
      <c r="F1540">
        <v>1.95200085E-3</v>
      </c>
      <c r="G1540">
        <v>2.2015608100000002E-3</v>
      </c>
      <c r="H1540">
        <v>5.0762356000000003E-3</v>
      </c>
      <c r="I1540" s="45">
        <f t="shared" si="72"/>
        <v>9.2297977499999993E-3</v>
      </c>
      <c r="J1540" s="45">
        <f t="shared" si="73"/>
        <v>9.2297972600000004E-3</v>
      </c>
      <c r="K1540" t="b">
        <f t="shared" si="74"/>
        <v>1</v>
      </c>
    </row>
    <row r="1541" spans="1:11" x14ac:dyDescent="0.3">
      <c r="A1541" t="s">
        <v>36</v>
      </c>
      <c r="B1541" t="s">
        <v>6</v>
      </c>
      <c r="C1541" t="s">
        <v>83</v>
      </c>
      <c r="D1541">
        <v>392</v>
      </c>
      <c r="E1541">
        <v>7.8659708099999993E-3</v>
      </c>
      <c r="F1541">
        <v>1.6529074400000001E-3</v>
      </c>
      <c r="G1541">
        <v>1.8023665399999999E-3</v>
      </c>
      <c r="H1541">
        <v>4.4106963399999999E-3</v>
      </c>
      <c r="I1541" s="45">
        <f t="shared" si="72"/>
        <v>7.8659708099999993E-3</v>
      </c>
      <c r="J1541" s="45">
        <f t="shared" si="73"/>
        <v>7.8659703200000004E-3</v>
      </c>
      <c r="K1541" t="b">
        <f t="shared" si="74"/>
        <v>1</v>
      </c>
    </row>
    <row r="1542" spans="1:11" x14ac:dyDescent="0.3">
      <c r="A1542" t="s">
        <v>36</v>
      </c>
      <c r="B1542" t="s">
        <v>47</v>
      </c>
      <c r="C1542" t="s">
        <v>84</v>
      </c>
      <c r="D1542">
        <v>692</v>
      </c>
      <c r="E1542">
        <v>7.0881835100000002E-3</v>
      </c>
      <c r="F1542">
        <v>8.2214368999999996E-4</v>
      </c>
      <c r="G1542">
        <v>1.5010334000000001E-3</v>
      </c>
      <c r="H1542">
        <v>4.7650059099999999E-3</v>
      </c>
      <c r="I1542" s="45">
        <f t="shared" si="72"/>
        <v>7.0881835100000002E-3</v>
      </c>
      <c r="J1542" s="45">
        <f t="shared" si="73"/>
        <v>7.0881829999999996E-3</v>
      </c>
      <c r="K1542" t="b">
        <f t="shared" si="74"/>
        <v>1</v>
      </c>
    </row>
    <row r="1543" spans="1:11" x14ac:dyDescent="0.3">
      <c r="A1543" t="s">
        <v>36</v>
      </c>
      <c r="B1543" t="s">
        <v>13</v>
      </c>
      <c r="C1543" t="s">
        <v>84</v>
      </c>
      <c r="D1543">
        <v>266</v>
      </c>
      <c r="E1543">
        <v>6.6129731499999997E-3</v>
      </c>
      <c r="F1543">
        <v>6.7616935000000002E-4</v>
      </c>
      <c r="G1543">
        <v>1.3931962799999999E-3</v>
      </c>
      <c r="H1543">
        <v>4.5436070299999997E-3</v>
      </c>
      <c r="I1543" s="45">
        <f t="shared" si="72"/>
        <v>6.6129731499999997E-3</v>
      </c>
      <c r="J1543" s="45">
        <f t="shared" si="73"/>
        <v>6.6129726599999999E-3</v>
      </c>
      <c r="K1543" t="b">
        <f t="shared" si="74"/>
        <v>1</v>
      </c>
    </row>
    <row r="1544" spans="1:11" x14ac:dyDescent="0.3">
      <c r="A1544" t="s">
        <v>36</v>
      </c>
      <c r="B1544" t="s">
        <v>48</v>
      </c>
      <c r="C1544" t="s">
        <v>84</v>
      </c>
      <c r="D1544">
        <v>152</v>
      </c>
      <c r="E1544">
        <v>6.6942310000000001E-3</v>
      </c>
      <c r="F1544">
        <v>8.2549011999999997E-4</v>
      </c>
      <c r="G1544">
        <v>1.2669801400000001E-3</v>
      </c>
      <c r="H1544">
        <v>4.6017602199999999E-3</v>
      </c>
      <c r="I1544" s="45">
        <f t="shared" si="72"/>
        <v>6.6942310000000001E-3</v>
      </c>
      <c r="J1544" s="45">
        <f t="shared" si="73"/>
        <v>6.6942304800000005E-3</v>
      </c>
      <c r="K1544" t="b">
        <f t="shared" si="74"/>
        <v>1</v>
      </c>
    </row>
    <row r="1545" spans="1:11" x14ac:dyDescent="0.3">
      <c r="A1545" t="s">
        <v>36</v>
      </c>
      <c r="B1545" t="s">
        <v>108</v>
      </c>
      <c r="C1545" t="s">
        <v>84</v>
      </c>
      <c r="D1545">
        <v>80</v>
      </c>
      <c r="E1545">
        <v>7.3677660300000003E-3</v>
      </c>
      <c r="F1545">
        <v>9.8032382999999989E-4</v>
      </c>
      <c r="G1545">
        <v>1.7019673600000001E-3</v>
      </c>
      <c r="H1545">
        <v>4.6854742899999999E-3</v>
      </c>
      <c r="I1545" s="45">
        <f t="shared" si="72"/>
        <v>7.3677660300000003E-3</v>
      </c>
      <c r="J1545" s="45">
        <f t="shared" si="73"/>
        <v>7.3677654799999999E-3</v>
      </c>
      <c r="K1545" t="b">
        <f t="shared" si="74"/>
        <v>1</v>
      </c>
    </row>
    <row r="1546" spans="1:11" x14ac:dyDescent="0.3">
      <c r="A1546" t="s">
        <v>36</v>
      </c>
      <c r="B1546" t="s">
        <v>6</v>
      </c>
      <c r="C1546" t="s">
        <v>84</v>
      </c>
      <c r="D1546">
        <v>194</v>
      </c>
      <c r="E1546">
        <v>7.9331326399999999E-3</v>
      </c>
      <c r="F1546">
        <v>9.5444322999999997E-4</v>
      </c>
      <c r="G1546">
        <v>1.7494151000000001E-3</v>
      </c>
      <c r="H1546">
        <v>5.2292738199999998E-3</v>
      </c>
      <c r="I1546" s="45">
        <f t="shared" si="72"/>
        <v>7.9331326399999999E-3</v>
      </c>
      <c r="J1546" s="45">
        <f t="shared" si="73"/>
        <v>7.9331321499999993E-3</v>
      </c>
      <c r="K1546" t="b">
        <f t="shared" si="74"/>
        <v>1</v>
      </c>
    </row>
    <row r="1547" spans="1:11" x14ac:dyDescent="0.3">
      <c r="A1547" t="s">
        <v>36</v>
      </c>
      <c r="B1547" t="s">
        <v>47</v>
      </c>
      <c r="C1547" t="s">
        <v>85</v>
      </c>
      <c r="D1547">
        <v>542</v>
      </c>
      <c r="E1547">
        <v>6.7018797900000003E-3</v>
      </c>
      <c r="F1547">
        <v>3.0925392000000001E-4</v>
      </c>
      <c r="G1547">
        <v>1.6045892399999999E-3</v>
      </c>
      <c r="H1547">
        <v>4.77656889E-3</v>
      </c>
      <c r="I1547" s="45">
        <f t="shared" si="72"/>
        <v>6.7018797900000003E-3</v>
      </c>
      <c r="J1547" s="45">
        <f t="shared" si="73"/>
        <v>6.6904120500000004E-3</v>
      </c>
      <c r="K1547" t="b">
        <f t="shared" si="74"/>
        <v>0</v>
      </c>
    </row>
    <row r="1548" spans="1:11" x14ac:dyDescent="0.3">
      <c r="A1548" t="s">
        <v>36</v>
      </c>
      <c r="B1548" t="s">
        <v>13</v>
      </c>
      <c r="C1548" t="s">
        <v>85</v>
      </c>
      <c r="D1548">
        <v>236</v>
      </c>
      <c r="E1548">
        <v>5.7282345999999998E-3</v>
      </c>
      <c r="F1548">
        <v>2.5786621000000002E-4</v>
      </c>
      <c r="G1548">
        <v>1.37241031E-3</v>
      </c>
      <c r="H1548">
        <v>4.0864816300000004E-3</v>
      </c>
      <c r="I1548" s="45">
        <f t="shared" si="72"/>
        <v>5.7282345999999998E-3</v>
      </c>
      <c r="J1548" s="45">
        <f t="shared" si="73"/>
        <v>5.7167581500000009E-3</v>
      </c>
      <c r="K1548" t="b">
        <f t="shared" si="74"/>
        <v>0</v>
      </c>
    </row>
    <row r="1549" spans="1:11" x14ac:dyDescent="0.3">
      <c r="A1549" t="s">
        <v>36</v>
      </c>
      <c r="B1549" t="s">
        <v>48</v>
      </c>
      <c r="C1549" t="s">
        <v>85</v>
      </c>
      <c r="D1549">
        <v>139</v>
      </c>
      <c r="E1549">
        <v>7.2423725100000001E-3</v>
      </c>
      <c r="F1549">
        <v>2.5579516000000002E-4</v>
      </c>
      <c r="G1549">
        <v>1.72811726E-3</v>
      </c>
      <c r="H1549">
        <v>5.2464692999999998E-3</v>
      </c>
      <c r="I1549" s="45">
        <f t="shared" si="72"/>
        <v>7.2423725100000001E-3</v>
      </c>
      <c r="J1549" s="45">
        <f t="shared" si="73"/>
        <v>7.2303817199999999E-3</v>
      </c>
      <c r="K1549" t="b">
        <f t="shared" si="74"/>
        <v>0</v>
      </c>
    </row>
    <row r="1550" spans="1:11" x14ac:dyDescent="0.3">
      <c r="A1550" t="s">
        <v>36</v>
      </c>
      <c r="B1550" t="s">
        <v>108</v>
      </c>
      <c r="C1550" t="s">
        <v>85</v>
      </c>
      <c r="D1550">
        <v>30</v>
      </c>
      <c r="E1550">
        <v>9.1249997099999997E-3</v>
      </c>
      <c r="F1550">
        <v>5.6057077999999995E-4</v>
      </c>
      <c r="G1550">
        <v>2.4907405499999999E-3</v>
      </c>
      <c r="H1550">
        <v>6.0636571199999996E-3</v>
      </c>
      <c r="I1550" s="45">
        <f t="shared" si="72"/>
        <v>9.1249997099999997E-3</v>
      </c>
      <c r="J1550" s="45">
        <f t="shared" si="73"/>
        <v>9.1149684500000001E-3</v>
      </c>
      <c r="K1550" t="b">
        <f t="shared" si="74"/>
        <v>0</v>
      </c>
    </row>
    <row r="1551" spans="1:11" x14ac:dyDescent="0.3">
      <c r="A1551" t="s">
        <v>36</v>
      </c>
      <c r="B1551" t="s">
        <v>6</v>
      </c>
      <c r="C1551" t="s">
        <v>85</v>
      </c>
      <c r="D1551">
        <v>137</v>
      </c>
      <c r="E1551">
        <v>7.3001146699999998E-3</v>
      </c>
      <c r="F1551">
        <v>3.9698209000000001E-4</v>
      </c>
      <c r="G1551">
        <v>1.68516804E-3</v>
      </c>
      <c r="H1551">
        <v>5.2067279500000001E-3</v>
      </c>
      <c r="I1551" s="45">
        <f t="shared" si="72"/>
        <v>7.3001146699999998E-3</v>
      </c>
      <c r="J1551" s="45">
        <f t="shared" si="73"/>
        <v>7.2888780800000001E-3</v>
      </c>
      <c r="K1551" t="b">
        <f t="shared" si="74"/>
        <v>0</v>
      </c>
    </row>
    <row r="1552" spans="1:11" x14ac:dyDescent="0.3">
      <c r="A1552" t="s">
        <v>36</v>
      </c>
      <c r="B1552" t="s">
        <v>47</v>
      </c>
      <c r="C1552" t="s">
        <v>86</v>
      </c>
      <c r="D1552">
        <v>1981</v>
      </c>
      <c r="E1552">
        <v>6.0530184800000001E-3</v>
      </c>
      <c r="F1552">
        <v>1.15103296E-3</v>
      </c>
      <c r="G1552">
        <v>8.9747252000000005E-4</v>
      </c>
      <c r="H1552">
        <v>4.0045125399999996E-3</v>
      </c>
      <c r="I1552" s="45">
        <f t="shared" si="72"/>
        <v>6.0530184800000001E-3</v>
      </c>
      <c r="J1552" s="45">
        <f t="shared" si="73"/>
        <v>6.0530180200000002E-3</v>
      </c>
      <c r="K1552" t="b">
        <f t="shared" si="74"/>
        <v>1</v>
      </c>
    </row>
    <row r="1553" spans="1:11" x14ac:dyDescent="0.3">
      <c r="A1553" t="s">
        <v>36</v>
      </c>
      <c r="B1553" t="s">
        <v>13</v>
      </c>
      <c r="C1553" t="s">
        <v>86</v>
      </c>
      <c r="D1553">
        <v>675</v>
      </c>
      <c r="E1553">
        <v>5.4566184199999999E-3</v>
      </c>
      <c r="F1553">
        <v>1.10190306E-3</v>
      </c>
      <c r="G1553">
        <v>7.7650867999999997E-4</v>
      </c>
      <c r="H1553">
        <v>3.57820621E-3</v>
      </c>
      <c r="I1553" s="45">
        <f t="shared" si="72"/>
        <v>5.4566184199999999E-3</v>
      </c>
      <c r="J1553" s="45">
        <f t="shared" si="73"/>
        <v>5.4566179500000001E-3</v>
      </c>
      <c r="K1553" t="b">
        <f t="shared" si="74"/>
        <v>1</v>
      </c>
    </row>
    <row r="1554" spans="1:11" x14ac:dyDescent="0.3">
      <c r="A1554" t="s">
        <v>36</v>
      </c>
      <c r="B1554" t="s">
        <v>48</v>
      </c>
      <c r="C1554" t="s">
        <v>86</v>
      </c>
      <c r="D1554">
        <v>470</v>
      </c>
      <c r="E1554">
        <v>6.1155188600000004E-3</v>
      </c>
      <c r="F1554">
        <v>1.2379824199999999E-3</v>
      </c>
      <c r="G1554">
        <v>8.6111087999999995E-4</v>
      </c>
      <c r="H1554">
        <v>4.0164251000000002E-3</v>
      </c>
      <c r="I1554" s="45">
        <f t="shared" si="72"/>
        <v>6.1155188600000004E-3</v>
      </c>
      <c r="J1554" s="45">
        <f t="shared" si="73"/>
        <v>6.1155184000000005E-3</v>
      </c>
      <c r="K1554" t="b">
        <f t="shared" si="74"/>
        <v>1</v>
      </c>
    </row>
    <row r="1555" spans="1:11" x14ac:dyDescent="0.3">
      <c r="A1555" t="s">
        <v>36</v>
      </c>
      <c r="B1555" t="s">
        <v>108</v>
      </c>
      <c r="C1555" t="s">
        <v>86</v>
      </c>
      <c r="D1555">
        <v>163</v>
      </c>
      <c r="E1555">
        <v>7.8884057999999996E-3</v>
      </c>
      <c r="F1555">
        <v>1.3626161999999999E-3</v>
      </c>
      <c r="G1555">
        <v>1.0812171199999999E-3</v>
      </c>
      <c r="H1555">
        <v>5.4445720299999998E-3</v>
      </c>
      <c r="I1555" s="45">
        <f t="shared" si="72"/>
        <v>7.8884057999999996E-3</v>
      </c>
      <c r="J1555" s="45">
        <f t="shared" si="73"/>
        <v>7.8884053499999988E-3</v>
      </c>
      <c r="K1555" t="b">
        <f t="shared" si="74"/>
        <v>1</v>
      </c>
    </row>
    <row r="1556" spans="1:11" x14ac:dyDescent="0.3">
      <c r="A1556" t="s">
        <v>36</v>
      </c>
      <c r="B1556" t="s">
        <v>6</v>
      </c>
      <c r="C1556" t="s">
        <v>86</v>
      </c>
      <c r="D1556">
        <v>673</v>
      </c>
      <c r="E1556">
        <v>6.1630136200000003E-3</v>
      </c>
      <c r="F1556">
        <v>1.0883410899999999E-3</v>
      </c>
      <c r="G1556">
        <v>9.9968677000000002E-4</v>
      </c>
      <c r="H1556">
        <v>4.0749853200000002E-3</v>
      </c>
      <c r="I1556" s="45">
        <f t="shared" si="72"/>
        <v>6.1630136200000003E-3</v>
      </c>
      <c r="J1556" s="45">
        <f t="shared" si="73"/>
        <v>6.1630131800000003E-3</v>
      </c>
      <c r="K1556" t="b">
        <f t="shared" si="74"/>
        <v>1</v>
      </c>
    </row>
    <row r="1557" spans="1:11" x14ac:dyDescent="0.3">
      <c r="A1557" t="s">
        <v>36</v>
      </c>
      <c r="B1557" t="s">
        <v>47</v>
      </c>
      <c r="C1557" t="s">
        <v>87</v>
      </c>
      <c r="D1557">
        <v>1450</v>
      </c>
      <c r="E1557">
        <v>7.1853206400000003E-3</v>
      </c>
      <c r="F1557">
        <v>1.1081095899999999E-3</v>
      </c>
      <c r="G1557">
        <v>1.1273624700000001E-3</v>
      </c>
      <c r="H1557">
        <v>4.9498481100000002E-3</v>
      </c>
      <c r="I1557" s="45">
        <f t="shared" si="72"/>
        <v>7.1853206400000003E-3</v>
      </c>
      <c r="J1557" s="45">
        <f t="shared" si="73"/>
        <v>7.1853201700000004E-3</v>
      </c>
      <c r="K1557" t="b">
        <f t="shared" si="74"/>
        <v>1</v>
      </c>
    </row>
    <row r="1558" spans="1:11" x14ac:dyDescent="0.3">
      <c r="A1558" t="s">
        <v>36</v>
      </c>
      <c r="B1558" t="s">
        <v>13</v>
      </c>
      <c r="C1558" t="s">
        <v>87</v>
      </c>
      <c r="D1558">
        <v>611</v>
      </c>
      <c r="E1558">
        <v>6.4027737400000001E-3</v>
      </c>
      <c r="F1558">
        <v>9.9474500999999996E-4</v>
      </c>
      <c r="G1558">
        <v>1.0043679900000001E-3</v>
      </c>
      <c r="H1558">
        <v>4.40366028E-3</v>
      </c>
      <c r="I1558" s="45">
        <f t="shared" si="72"/>
        <v>6.4027737400000001E-3</v>
      </c>
      <c r="J1558" s="45">
        <f t="shared" si="73"/>
        <v>6.4027732800000002E-3</v>
      </c>
      <c r="K1558" t="b">
        <f t="shared" si="74"/>
        <v>1</v>
      </c>
    </row>
    <row r="1559" spans="1:11" x14ac:dyDescent="0.3">
      <c r="A1559" t="s">
        <v>36</v>
      </c>
      <c r="B1559" t="s">
        <v>48</v>
      </c>
      <c r="C1559" t="s">
        <v>87</v>
      </c>
      <c r="D1559">
        <v>403</v>
      </c>
      <c r="E1559">
        <v>7.6470738000000002E-3</v>
      </c>
      <c r="F1559">
        <v>1.0646422500000001E-3</v>
      </c>
      <c r="G1559">
        <v>1.1326219800000001E-3</v>
      </c>
      <c r="H1559">
        <v>5.4498090699999996E-3</v>
      </c>
      <c r="I1559" s="45">
        <f t="shared" si="72"/>
        <v>7.6470738000000002E-3</v>
      </c>
      <c r="J1559" s="45">
        <f t="shared" si="73"/>
        <v>7.6470732999999996E-3</v>
      </c>
      <c r="K1559" t="b">
        <f t="shared" si="74"/>
        <v>1</v>
      </c>
    </row>
    <row r="1560" spans="1:11" x14ac:dyDescent="0.3">
      <c r="A1560" t="s">
        <v>36</v>
      </c>
      <c r="B1560" t="s">
        <v>108</v>
      </c>
      <c r="C1560" t="s">
        <v>87</v>
      </c>
      <c r="D1560">
        <v>79</v>
      </c>
      <c r="E1560">
        <v>8.1088840000000002E-3</v>
      </c>
      <c r="F1560">
        <v>1.3935768800000001E-3</v>
      </c>
      <c r="G1560">
        <v>1.28853119E-3</v>
      </c>
      <c r="H1560">
        <v>5.4267754499999999E-3</v>
      </c>
      <c r="I1560" s="45">
        <f t="shared" si="72"/>
        <v>8.1088840000000002E-3</v>
      </c>
      <c r="J1560" s="45">
        <f t="shared" si="73"/>
        <v>8.1088835200000004E-3</v>
      </c>
      <c r="K1560" t="b">
        <f t="shared" si="74"/>
        <v>1</v>
      </c>
    </row>
    <row r="1561" spans="1:11" x14ac:dyDescent="0.3">
      <c r="A1561" t="s">
        <v>36</v>
      </c>
      <c r="B1561" t="s">
        <v>6</v>
      </c>
      <c r="C1561" t="s">
        <v>87</v>
      </c>
      <c r="D1561">
        <v>357</v>
      </c>
      <c r="E1561">
        <v>7.79901289E-3</v>
      </c>
      <c r="F1561">
        <v>1.2880288700000001E-3</v>
      </c>
      <c r="G1561">
        <v>1.2962636300000001E-3</v>
      </c>
      <c r="H1561">
        <v>5.2147199100000003E-3</v>
      </c>
      <c r="I1561" s="45">
        <f t="shared" si="72"/>
        <v>7.79901289E-3</v>
      </c>
      <c r="J1561" s="45">
        <f t="shared" si="73"/>
        <v>7.7990124100000002E-3</v>
      </c>
      <c r="K1561" t="b">
        <f t="shared" si="74"/>
        <v>1</v>
      </c>
    </row>
    <row r="1562" spans="1:11" x14ac:dyDescent="0.3">
      <c r="A1562" t="s">
        <v>36</v>
      </c>
      <c r="B1562" t="s">
        <v>47</v>
      </c>
      <c r="C1562" t="s">
        <v>88</v>
      </c>
      <c r="D1562">
        <v>825</v>
      </c>
      <c r="E1562">
        <v>7.6451877499999999E-3</v>
      </c>
      <c r="F1562">
        <v>8.1976688000000005E-4</v>
      </c>
      <c r="G1562">
        <v>2.0659368999999999E-3</v>
      </c>
      <c r="H1562">
        <v>4.7594834799999999E-3</v>
      </c>
      <c r="I1562" s="45">
        <f t="shared" si="72"/>
        <v>7.6451877499999999E-3</v>
      </c>
      <c r="J1562" s="45">
        <f t="shared" si="73"/>
        <v>7.6451872600000002E-3</v>
      </c>
      <c r="K1562" t="b">
        <f t="shared" si="74"/>
        <v>1</v>
      </c>
    </row>
    <row r="1563" spans="1:11" x14ac:dyDescent="0.3">
      <c r="A1563" t="s">
        <v>36</v>
      </c>
      <c r="B1563" t="s">
        <v>13</v>
      </c>
      <c r="C1563" t="s">
        <v>88</v>
      </c>
      <c r="D1563">
        <v>291</v>
      </c>
      <c r="E1563">
        <v>6.83685701E-3</v>
      </c>
      <c r="F1563">
        <v>7.4340531999999996E-4</v>
      </c>
      <c r="G1563">
        <v>1.8691530499999999E-3</v>
      </c>
      <c r="H1563">
        <v>4.2242981599999998E-3</v>
      </c>
      <c r="I1563" s="45">
        <f t="shared" si="72"/>
        <v>6.83685701E-3</v>
      </c>
      <c r="J1563" s="45">
        <f t="shared" si="73"/>
        <v>6.8368565299999993E-3</v>
      </c>
      <c r="K1563" t="b">
        <f t="shared" si="74"/>
        <v>1</v>
      </c>
    </row>
    <row r="1564" spans="1:11" x14ac:dyDescent="0.3">
      <c r="A1564" t="s">
        <v>36</v>
      </c>
      <c r="B1564" t="s">
        <v>48</v>
      </c>
      <c r="C1564" t="s">
        <v>88</v>
      </c>
      <c r="D1564">
        <v>200</v>
      </c>
      <c r="E1564">
        <v>7.0133099500000002E-3</v>
      </c>
      <c r="F1564">
        <v>6.8883080000000003E-4</v>
      </c>
      <c r="G1564">
        <v>1.99699048E-3</v>
      </c>
      <c r="H1564">
        <v>4.3274881700000002E-3</v>
      </c>
      <c r="I1564" s="45">
        <f t="shared" si="72"/>
        <v>7.0133099500000002E-3</v>
      </c>
      <c r="J1564" s="45">
        <f t="shared" si="73"/>
        <v>7.0133094499999996E-3</v>
      </c>
      <c r="K1564" t="b">
        <f t="shared" si="74"/>
        <v>1</v>
      </c>
    </row>
    <row r="1565" spans="1:11" x14ac:dyDescent="0.3">
      <c r="A1565" t="s">
        <v>36</v>
      </c>
      <c r="B1565" t="s">
        <v>108</v>
      </c>
      <c r="C1565" t="s">
        <v>88</v>
      </c>
      <c r="D1565">
        <v>98</v>
      </c>
      <c r="E1565">
        <v>9.3257508800000007E-3</v>
      </c>
      <c r="F1565">
        <v>1.10355228E-3</v>
      </c>
      <c r="G1565">
        <v>2.2247021400000002E-3</v>
      </c>
      <c r="H1565">
        <v>5.9974959699999998E-3</v>
      </c>
      <c r="I1565" s="45">
        <f t="shared" si="72"/>
        <v>9.3257508800000007E-3</v>
      </c>
      <c r="J1565" s="45">
        <f t="shared" si="73"/>
        <v>9.32575039E-3</v>
      </c>
      <c r="K1565" t="b">
        <f t="shared" si="74"/>
        <v>1</v>
      </c>
    </row>
    <row r="1566" spans="1:11" x14ac:dyDescent="0.3">
      <c r="A1566" t="s">
        <v>36</v>
      </c>
      <c r="B1566" t="s">
        <v>6</v>
      </c>
      <c r="C1566" t="s">
        <v>88</v>
      </c>
      <c r="D1566">
        <v>236</v>
      </c>
      <c r="E1566">
        <v>8.4795293399999999E-3</v>
      </c>
      <c r="F1566">
        <v>9.0704426000000002E-4</v>
      </c>
      <c r="G1566">
        <v>2.30108262E-3</v>
      </c>
      <c r="H1566">
        <v>5.2714019899999997E-3</v>
      </c>
      <c r="I1566" s="45">
        <f t="shared" ref="I1566:I1629" si="75">E1566</f>
        <v>8.4795293399999999E-3</v>
      </c>
      <c r="J1566" s="45">
        <f t="shared" ref="J1566:J1629" si="76">SUM(F1566:H1566)</f>
        <v>8.4795288699999992E-3</v>
      </c>
      <c r="K1566" t="b">
        <f t="shared" ref="K1566:K1629" si="77">ROUND(I1566,5)=ROUND(J1566,5)</f>
        <v>1</v>
      </c>
    </row>
    <row r="1567" spans="1:11" x14ac:dyDescent="0.3">
      <c r="A1567" t="s">
        <v>36</v>
      </c>
      <c r="B1567" t="s">
        <v>47</v>
      </c>
      <c r="C1567" t="s">
        <v>89</v>
      </c>
      <c r="D1567">
        <v>1266</v>
      </c>
      <c r="E1567">
        <v>6.2717217099999998E-3</v>
      </c>
      <c r="F1567">
        <v>1.04838597E-3</v>
      </c>
      <c r="G1567">
        <v>9.2746158000000004E-4</v>
      </c>
      <c r="H1567">
        <v>4.2958736800000003E-3</v>
      </c>
      <c r="I1567" s="45">
        <f t="shared" si="75"/>
        <v>6.2717217099999998E-3</v>
      </c>
      <c r="J1567" s="45">
        <f t="shared" si="76"/>
        <v>6.2717212300000009E-3</v>
      </c>
      <c r="K1567" t="b">
        <f t="shared" si="77"/>
        <v>1</v>
      </c>
    </row>
    <row r="1568" spans="1:11" x14ac:dyDescent="0.3">
      <c r="A1568" t="s">
        <v>36</v>
      </c>
      <c r="B1568" t="s">
        <v>13</v>
      </c>
      <c r="C1568" t="s">
        <v>89</v>
      </c>
      <c r="D1568">
        <v>556</v>
      </c>
      <c r="E1568">
        <v>5.7617861599999999E-3</v>
      </c>
      <c r="F1568">
        <v>8.7055331999999995E-4</v>
      </c>
      <c r="G1568">
        <v>8.6139398E-4</v>
      </c>
      <c r="H1568">
        <v>4.0298383800000002E-3</v>
      </c>
      <c r="I1568" s="45">
        <f t="shared" si="75"/>
        <v>5.7617861599999999E-3</v>
      </c>
      <c r="J1568" s="45">
        <f t="shared" si="76"/>
        <v>5.7617856800000001E-3</v>
      </c>
      <c r="K1568" t="b">
        <f t="shared" si="77"/>
        <v>1</v>
      </c>
    </row>
    <row r="1569" spans="1:11" x14ac:dyDescent="0.3">
      <c r="A1569" t="s">
        <v>36</v>
      </c>
      <c r="B1569" t="s">
        <v>48</v>
      </c>
      <c r="C1569" t="s">
        <v>89</v>
      </c>
      <c r="D1569">
        <v>319</v>
      </c>
      <c r="E1569">
        <v>6.2291011100000003E-3</v>
      </c>
      <c r="F1569">
        <v>1.20845646E-3</v>
      </c>
      <c r="G1569">
        <v>9.7987757999999994E-4</v>
      </c>
      <c r="H1569">
        <v>4.0407666099999996E-3</v>
      </c>
      <c r="I1569" s="45">
        <f t="shared" si="75"/>
        <v>6.2291011100000003E-3</v>
      </c>
      <c r="J1569" s="45">
        <f t="shared" si="76"/>
        <v>6.2291006499999996E-3</v>
      </c>
      <c r="K1569" t="b">
        <f t="shared" si="77"/>
        <v>1</v>
      </c>
    </row>
    <row r="1570" spans="1:11" x14ac:dyDescent="0.3">
      <c r="A1570" t="s">
        <v>36</v>
      </c>
      <c r="B1570" t="s">
        <v>108</v>
      </c>
      <c r="C1570" t="s">
        <v>89</v>
      </c>
      <c r="D1570">
        <v>68</v>
      </c>
      <c r="E1570">
        <v>7.2445191000000001E-3</v>
      </c>
      <c r="F1570">
        <v>1.2340003300000001E-3</v>
      </c>
      <c r="G1570">
        <v>1.0515383800000001E-3</v>
      </c>
      <c r="H1570">
        <v>4.9589798699999996E-3</v>
      </c>
      <c r="I1570" s="45">
        <f t="shared" si="75"/>
        <v>7.2445191000000001E-3</v>
      </c>
      <c r="J1570" s="45">
        <f t="shared" si="76"/>
        <v>7.2445185799999996E-3</v>
      </c>
      <c r="K1570" t="b">
        <f t="shared" si="77"/>
        <v>1</v>
      </c>
    </row>
    <row r="1571" spans="1:11" x14ac:dyDescent="0.3">
      <c r="A1571" t="s">
        <v>36</v>
      </c>
      <c r="B1571" t="s">
        <v>6</v>
      </c>
      <c r="C1571" t="s">
        <v>89</v>
      </c>
      <c r="D1571">
        <v>323</v>
      </c>
      <c r="E1571">
        <v>6.9867988599999998E-3</v>
      </c>
      <c r="F1571">
        <v>1.1573355E-3</v>
      </c>
      <c r="G1571">
        <v>9.6329955000000001E-4</v>
      </c>
      <c r="H1571">
        <v>4.8661633400000001E-3</v>
      </c>
      <c r="I1571" s="45">
        <f t="shared" si="75"/>
        <v>6.9867988599999998E-3</v>
      </c>
      <c r="J1571" s="45">
        <f t="shared" si="76"/>
        <v>6.98679839E-3</v>
      </c>
      <c r="K1571" t="b">
        <f t="shared" si="77"/>
        <v>1</v>
      </c>
    </row>
    <row r="1572" spans="1:11" x14ac:dyDescent="0.3">
      <c r="A1572" t="s">
        <v>36</v>
      </c>
      <c r="B1572" t="s">
        <v>47</v>
      </c>
      <c r="C1572" t="s">
        <v>90</v>
      </c>
      <c r="D1572">
        <v>1563</v>
      </c>
      <c r="E1572">
        <v>4.7845057500000001E-3</v>
      </c>
      <c r="F1572">
        <v>8.4207103E-4</v>
      </c>
      <c r="G1572">
        <v>5.8972216999999996E-4</v>
      </c>
      <c r="H1572">
        <v>3.35271208E-3</v>
      </c>
      <c r="I1572" s="45">
        <f t="shared" si="75"/>
        <v>4.7845057500000001E-3</v>
      </c>
      <c r="J1572" s="45">
        <f t="shared" si="76"/>
        <v>4.7845052800000003E-3</v>
      </c>
      <c r="K1572" t="b">
        <f t="shared" si="77"/>
        <v>1</v>
      </c>
    </row>
    <row r="1573" spans="1:11" x14ac:dyDescent="0.3">
      <c r="A1573" t="s">
        <v>36</v>
      </c>
      <c r="B1573" t="s">
        <v>13</v>
      </c>
      <c r="C1573" t="s">
        <v>90</v>
      </c>
      <c r="D1573">
        <v>635</v>
      </c>
      <c r="E1573">
        <v>4.2199982899999997E-3</v>
      </c>
      <c r="F1573">
        <v>7.308433E-4</v>
      </c>
      <c r="G1573">
        <v>4.9681007000000003E-4</v>
      </c>
      <c r="H1573">
        <v>2.9923444799999999E-3</v>
      </c>
      <c r="I1573" s="45">
        <f t="shared" si="75"/>
        <v>4.2199982899999997E-3</v>
      </c>
      <c r="J1573" s="45">
        <f t="shared" si="76"/>
        <v>4.2199978499999997E-3</v>
      </c>
      <c r="K1573" t="b">
        <f t="shared" si="77"/>
        <v>1</v>
      </c>
    </row>
    <row r="1574" spans="1:11" x14ac:dyDescent="0.3">
      <c r="A1574" t="s">
        <v>36</v>
      </c>
      <c r="B1574" t="s">
        <v>48</v>
      </c>
      <c r="C1574" t="s">
        <v>90</v>
      </c>
      <c r="D1574">
        <v>308</v>
      </c>
      <c r="E1574">
        <v>5.00875548E-3</v>
      </c>
      <c r="F1574">
        <v>1.0219003E-3</v>
      </c>
      <c r="G1574">
        <v>5.3263262999999998E-4</v>
      </c>
      <c r="H1574">
        <v>3.4542220300000002E-3</v>
      </c>
      <c r="I1574" s="45">
        <f t="shared" si="75"/>
        <v>5.00875548E-3</v>
      </c>
      <c r="J1574" s="45">
        <f t="shared" si="76"/>
        <v>5.0087549600000003E-3</v>
      </c>
      <c r="K1574" t="b">
        <f t="shared" si="77"/>
        <v>1</v>
      </c>
    </row>
    <row r="1575" spans="1:11" x14ac:dyDescent="0.3">
      <c r="A1575" t="s">
        <v>36</v>
      </c>
      <c r="B1575" t="s">
        <v>108</v>
      </c>
      <c r="C1575" t="s">
        <v>90</v>
      </c>
      <c r="D1575">
        <v>94</v>
      </c>
      <c r="E1575">
        <v>6.2351012299999998E-3</v>
      </c>
      <c r="F1575">
        <v>1.16270168E-3</v>
      </c>
      <c r="G1575">
        <v>7.4948262000000001E-4</v>
      </c>
      <c r="H1575">
        <v>4.3229164500000004E-3</v>
      </c>
      <c r="I1575" s="45">
        <f t="shared" si="75"/>
        <v>6.2351012299999998E-3</v>
      </c>
      <c r="J1575" s="45">
        <f t="shared" si="76"/>
        <v>6.23510075E-3</v>
      </c>
      <c r="K1575" t="b">
        <f t="shared" si="77"/>
        <v>1</v>
      </c>
    </row>
    <row r="1576" spans="1:11" x14ac:dyDescent="0.3">
      <c r="A1576" t="s">
        <v>36</v>
      </c>
      <c r="B1576" t="s">
        <v>6</v>
      </c>
      <c r="C1576" t="s">
        <v>90</v>
      </c>
      <c r="D1576">
        <v>526</v>
      </c>
      <c r="E1576">
        <v>5.0754512599999997E-3</v>
      </c>
      <c r="F1576">
        <v>8.1374957999999996E-4</v>
      </c>
      <c r="G1576">
        <v>7.0676642E-4</v>
      </c>
      <c r="H1576">
        <v>3.5549348099999998E-3</v>
      </c>
      <c r="I1576" s="45">
        <f t="shared" si="75"/>
        <v>5.0754512599999997E-3</v>
      </c>
      <c r="J1576" s="45">
        <f t="shared" si="76"/>
        <v>5.0754508099999998E-3</v>
      </c>
      <c r="K1576" t="b">
        <f t="shared" si="77"/>
        <v>1</v>
      </c>
    </row>
    <row r="1577" spans="1:11" x14ac:dyDescent="0.3">
      <c r="A1577" t="s">
        <v>36</v>
      </c>
      <c r="B1577" t="s">
        <v>47</v>
      </c>
      <c r="C1577" t="s">
        <v>91</v>
      </c>
      <c r="D1577">
        <v>564</v>
      </c>
      <c r="E1577">
        <v>7.2891012599999999E-3</v>
      </c>
      <c r="F1577">
        <v>8.1279116E-4</v>
      </c>
      <c r="G1577">
        <v>1.5062916000000001E-3</v>
      </c>
      <c r="H1577">
        <v>4.9700179799999997E-3</v>
      </c>
      <c r="I1577" s="45">
        <f t="shared" si="75"/>
        <v>7.2891012599999999E-3</v>
      </c>
      <c r="J1577" s="45">
        <f t="shared" si="76"/>
        <v>7.2891007400000003E-3</v>
      </c>
      <c r="K1577" t="b">
        <f t="shared" si="77"/>
        <v>1</v>
      </c>
    </row>
    <row r="1578" spans="1:11" x14ac:dyDescent="0.3">
      <c r="A1578" t="s">
        <v>36</v>
      </c>
      <c r="B1578" t="s">
        <v>13</v>
      </c>
      <c r="C1578" t="s">
        <v>91</v>
      </c>
      <c r="D1578">
        <v>158</v>
      </c>
      <c r="E1578">
        <v>6.4577470800000003E-3</v>
      </c>
      <c r="F1578">
        <v>6.8111202999999998E-4</v>
      </c>
      <c r="G1578">
        <v>1.32325336E-3</v>
      </c>
      <c r="H1578">
        <v>4.4533811399999996E-3</v>
      </c>
      <c r="I1578" s="45">
        <f t="shared" si="75"/>
        <v>6.4577470800000003E-3</v>
      </c>
      <c r="J1578" s="45">
        <f t="shared" si="76"/>
        <v>6.4577465299999991E-3</v>
      </c>
      <c r="K1578" t="b">
        <f t="shared" si="77"/>
        <v>1</v>
      </c>
    </row>
    <row r="1579" spans="1:11" x14ac:dyDescent="0.3">
      <c r="A1579" t="s">
        <v>36</v>
      </c>
      <c r="B1579" t="s">
        <v>48</v>
      </c>
      <c r="C1579" t="s">
        <v>91</v>
      </c>
      <c r="D1579">
        <v>97</v>
      </c>
      <c r="E1579">
        <v>6.2819776300000003E-3</v>
      </c>
      <c r="F1579">
        <v>8.4979930000000003E-4</v>
      </c>
      <c r="G1579">
        <v>1.2256584E-3</v>
      </c>
      <c r="H1579">
        <v>4.2065194099999998E-3</v>
      </c>
      <c r="I1579" s="45">
        <f t="shared" si="75"/>
        <v>6.2819776300000003E-3</v>
      </c>
      <c r="J1579" s="45">
        <f t="shared" si="76"/>
        <v>6.2819771099999998E-3</v>
      </c>
      <c r="K1579" t="b">
        <f t="shared" si="77"/>
        <v>1</v>
      </c>
    </row>
    <row r="1580" spans="1:11" x14ac:dyDescent="0.3">
      <c r="A1580" t="s">
        <v>36</v>
      </c>
      <c r="B1580" t="s">
        <v>108</v>
      </c>
      <c r="C1580" t="s">
        <v>91</v>
      </c>
      <c r="D1580">
        <v>44</v>
      </c>
      <c r="E1580">
        <v>7.4968431899999997E-3</v>
      </c>
      <c r="F1580">
        <v>9.9458095999999997E-4</v>
      </c>
      <c r="G1580">
        <v>1.5540822399999999E-3</v>
      </c>
      <c r="H1580">
        <v>4.9481794700000003E-3</v>
      </c>
      <c r="I1580" s="45">
        <f t="shared" si="75"/>
        <v>7.4968431899999997E-3</v>
      </c>
      <c r="J1580" s="45">
        <f t="shared" si="76"/>
        <v>7.49684267E-3</v>
      </c>
      <c r="K1580" t="b">
        <f t="shared" si="77"/>
        <v>1</v>
      </c>
    </row>
    <row r="1581" spans="1:11" x14ac:dyDescent="0.3">
      <c r="A1581" t="s">
        <v>36</v>
      </c>
      <c r="B1581" t="s">
        <v>6</v>
      </c>
      <c r="C1581" t="s">
        <v>91</v>
      </c>
      <c r="D1581">
        <v>265</v>
      </c>
      <c r="E1581">
        <v>8.1189288300000002E-3</v>
      </c>
      <c r="F1581">
        <v>8.4757137999999998E-4</v>
      </c>
      <c r="G1581">
        <v>1.71021113E-3</v>
      </c>
      <c r="H1581">
        <v>5.5611458100000002E-3</v>
      </c>
      <c r="I1581" s="45">
        <f t="shared" si="75"/>
        <v>8.1189288300000002E-3</v>
      </c>
      <c r="J1581" s="45">
        <f t="shared" si="76"/>
        <v>8.1189283199999997E-3</v>
      </c>
      <c r="K1581" t="b">
        <f t="shared" si="77"/>
        <v>1</v>
      </c>
    </row>
    <row r="1582" spans="1:11" x14ac:dyDescent="0.3">
      <c r="A1582" t="s">
        <v>36</v>
      </c>
      <c r="B1582" t="s">
        <v>47</v>
      </c>
      <c r="C1582" t="s">
        <v>50</v>
      </c>
      <c r="D1582">
        <v>3736</v>
      </c>
      <c r="E1582">
        <v>4.6826452100000001E-3</v>
      </c>
      <c r="F1582">
        <v>9.6887925000000005E-4</v>
      </c>
      <c r="G1582">
        <v>7.6621833999999998E-4</v>
      </c>
      <c r="H1582">
        <v>2.9475471399999999E-3</v>
      </c>
      <c r="I1582" s="45">
        <f t="shared" si="75"/>
        <v>4.6826452100000001E-3</v>
      </c>
      <c r="J1582" s="45">
        <f t="shared" si="76"/>
        <v>4.6826447299999994E-3</v>
      </c>
      <c r="K1582" t="b">
        <f t="shared" si="77"/>
        <v>1</v>
      </c>
    </row>
    <row r="1583" spans="1:11" x14ac:dyDescent="0.3">
      <c r="A1583" t="s">
        <v>36</v>
      </c>
      <c r="B1583" t="s">
        <v>13</v>
      </c>
      <c r="C1583" t="s">
        <v>50</v>
      </c>
      <c r="D1583">
        <v>1750</v>
      </c>
      <c r="E1583">
        <v>4.4392854700000001E-3</v>
      </c>
      <c r="F1583">
        <v>9.2621008000000002E-4</v>
      </c>
      <c r="G1583">
        <v>7.0321404999999998E-4</v>
      </c>
      <c r="H1583">
        <v>2.80986087E-3</v>
      </c>
      <c r="I1583" s="45">
        <f t="shared" si="75"/>
        <v>4.4392854700000001E-3</v>
      </c>
      <c r="J1583" s="45">
        <f t="shared" si="76"/>
        <v>4.4392849999999994E-3</v>
      </c>
      <c r="K1583" t="b">
        <f t="shared" si="77"/>
        <v>1</v>
      </c>
    </row>
    <row r="1584" spans="1:11" x14ac:dyDescent="0.3">
      <c r="A1584" t="s">
        <v>36</v>
      </c>
      <c r="B1584" t="s">
        <v>48</v>
      </c>
      <c r="C1584" t="s">
        <v>50</v>
      </c>
      <c r="D1584">
        <v>823</v>
      </c>
      <c r="E1584">
        <v>4.7452576200000002E-3</v>
      </c>
      <c r="F1584">
        <v>1.11440167E-3</v>
      </c>
      <c r="G1584">
        <v>7.1981434999999995E-4</v>
      </c>
      <c r="H1584">
        <v>2.91104112E-3</v>
      </c>
      <c r="I1584" s="45">
        <f t="shared" si="75"/>
        <v>4.7452576200000002E-3</v>
      </c>
      <c r="J1584" s="45">
        <f t="shared" si="76"/>
        <v>4.7452571400000004E-3</v>
      </c>
      <c r="K1584" t="b">
        <f t="shared" si="77"/>
        <v>1</v>
      </c>
    </row>
    <row r="1585" spans="1:11" x14ac:dyDescent="0.3">
      <c r="A1585" t="s">
        <v>36</v>
      </c>
      <c r="B1585" t="s">
        <v>108</v>
      </c>
      <c r="C1585" t="s">
        <v>50</v>
      </c>
      <c r="D1585">
        <v>136</v>
      </c>
      <c r="E1585">
        <v>5.6034685699999998E-3</v>
      </c>
      <c r="F1585">
        <v>1.1112810699999999E-3</v>
      </c>
      <c r="G1585">
        <v>8.2771627000000005E-4</v>
      </c>
      <c r="H1585">
        <v>3.66447075E-3</v>
      </c>
      <c r="I1585" s="45">
        <f t="shared" si="75"/>
        <v>5.6034685699999998E-3</v>
      </c>
      <c r="J1585" s="45">
        <f t="shared" si="76"/>
        <v>5.60346809E-3</v>
      </c>
      <c r="K1585" t="b">
        <f t="shared" si="77"/>
        <v>1</v>
      </c>
    </row>
    <row r="1586" spans="1:11" x14ac:dyDescent="0.3">
      <c r="A1586" t="s">
        <v>36</v>
      </c>
      <c r="B1586" t="s">
        <v>6</v>
      </c>
      <c r="C1586" t="s">
        <v>50</v>
      </c>
      <c r="D1586">
        <v>1027</v>
      </c>
      <c r="E1586">
        <v>4.9252134300000004E-3</v>
      </c>
      <c r="F1586">
        <v>9.0611339000000002E-4</v>
      </c>
      <c r="G1586">
        <v>9.0261976000000001E-4</v>
      </c>
      <c r="H1586">
        <v>3.1164798E-3</v>
      </c>
      <c r="I1586" s="45">
        <f t="shared" si="75"/>
        <v>4.9252134300000004E-3</v>
      </c>
      <c r="J1586" s="45">
        <f t="shared" si="76"/>
        <v>4.9252129500000005E-3</v>
      </c>
      <c r="K1586" t="b">
        <f t="shared" si="77"/>
        <v>1</v>
      </c>
    </row>
    <row r="1587" spans="1:11" x14ac:dyDescent="0.3">
      <c r="A1587" t="s">
        <v>36</v>
      </c>
      <c r="B1587" t="s">
        <v>47</v>
      </c>
      <c r="C1587" t="s">
        <v>92</v>
      </c>
      <c r="D1587">
        <v>1015</v>
      </c>
      <c r="E1587">
        <v>6.5281424199999999E-3</v>
      </c>
      <c r="F1587">
        <v>9.5090970999999998E-4</v>
      </c>
      <c r="G1587">
        <v>1.63081529E-3</v>
      </c>
      <c r="H1587">
        <v>3.9464169200000001E-3</v>
      </c>
      <c r="I1587" s="45">
        <f t="shared" si="75"/>
        <v>6.5281424199999999E-3</v>
      </c>
      <c r="J1587" s="45">
        <f t="shared" si="76"/>
        <v>6.5281419200000001E-3</v>
      </c>
      <c r="K1587" t="b">
        <f t="shared" si="77"/>
        <v>1</v>
      </c>
    </row>
    <row r="1588" spans="1:11" x14ac:dyDescent="0.3">
      <c r="A1588" t="s">
        <v>36</v>
      </c>
      <c r="B1588" t="s">
        <v>13</v>
      </c>
      <c r="C1588" t="s">
        <v>92</v>
      </c>
      <c r="D1588">
        <v>483</v>
      </c>
      <c r="E1588">
        <v>6.0491907599999999E-3</v>
      </c>
      <c r="F1588">
        <v>7.9412980000000003E-4</v>
      </c>
      <c r="G1588">
        <v>1.5830838599999999E-3</v>
      </c>
      <c r="H1588">
        <v>3.6719766000000002E-3</v>
      </c>
      <c r="I1588" s="45">
        <f t="shared" si="75"/>
        <v>6.0491907599999999E-3</v>
      </c>
      <c r="J1588" s="45">
        <f t="shared" si="76"/>
        <v>6.0491902600000001E-3</v>
      </c>
      <c r="K1588" t="b">
        <f t="shared" si="77"/>
        <v>1</v>
      </c>
    </row>
    <row r="1589" spans="1:11" x14ac:dyDescent="0.3">
      <c r="A1589" t="s">
        <v>36</v>
      </c>
      <c r="B1589" t="s">
        <v>48</v>
      </c>
      <c r="C1589" t="s">
        <v>92</v>
      </c>
      <c r="D1589">
        <v>226</v>
      </c>
      <c r="E1589">
        <v>6.2946060100000003E-3</v>
      </c>
      <c r="F1589">
        <v>1.04858013E-3</v>
      </c>
      <c r="G1589">
        <v>1.54606046E-3</v>
      </c>
      <c r="H1589">
        <v>3.6999649299999998E-3</v>
      </c>
      <c r="I1589" s="45">
        <f t="shared" si="75"/>
        <v>6.2946060100000003E-3</v>
      </c>
      <c r="J1589" s="45">
        <f t="shared" si="76"/>
        <v>6.2946055199999996E-3</v>
      </c>
      <c r="K1589" t="b">
        <f t="shared" si="77"/>
        <v>1</v>
      </c>
    </row>
    <row r="1590" spans="1:11" x14ac:dyDescent="0.3">
      <c r="A1590" t="s">
        <v>36</v>
      </c>
      <c r="B1590" t="s">
        <v>108</v>
      </c>
      <c r="C1590" t="s">
        <v>92</v>
      </c>
      <c r="D1590">
        <v>58</v>
      </c>
      <c r="E1590">
        <v>8.0946677099999996E-3</v>
      </c>
      <c r="F1590">
        <v>1.16299467E-3</v>
      </c>
      <c r="G1590">
        <v>1.92987679E-3</v>
      </c>
      <c r="H1590">
        <v>5.0017957400000004E-3</v>
      </c>
      <c r="I1590" s="45">
        <f t="shared" si="75"/>
        <v>8.0946677099999996E-3</v>
      </c>
      <c r="J1590" s="45">
        <f t="shared" si="76"/>
        <v>8.0946672000000008E-3</v>
      </c>
      <c r="K1590" t="b">
        <f t="shared" si="77"/>
        <v>1</v>
      </c>
    </row>
    <row r="1591" spans="1:11" x14ac:dyDescent="0.3">
      <c r="A1591" t="s">
        <v>36</v>
      </c>
      <c r="B1591" t="s">
        <v>6</v>
      </c>
      <c r="C1591" t="s">
        <v>92</v>
      </c>
      <c r="D1591">
        <v>248</v>
      </c>
      <c r="E1591">
        <v>7.3073940899999997E-3</v>
      </c>
      <c r="F1591">
        <v>1.11764462E-3</v>
      </c>
      <c r="G1591">
        <v>1.7310705399999999E-3</v>
      </c>
      <c r="H1591">
        <v>4.4586784499999997E-3</v>
      </c>
      <c r="I1591" s="45">
        <f t="shared" si="75"/>
        <v>7.3073940899999997E-3</v>
      </c>
      <c r="J1591" s="45">
        <f t="shared" si="76"/>
        <v>7.3073936099999999E-3</v>
      </c>
      <c r="K1591" t="b">
        <f t="shared" si="77"/>
        <v>1</v>
      </c>
    </row>
    <row r="1592" spans="1:11" x14ac:dyDescent="0.3">
      <c r="A1592" t="s">
        <v>36</v>
      </c>
      <c r="B1592" t="s">
        <v>47</v>
      </c>
      <c r="C1592" t="s">
        <v>93</v>
      </c>
      <c r="D1592">
        <v>3405</v>
      </c>
      <c r="E1592">
        <v>5.9288897400000002E-3</v>
      </c>
      <c r="F1592">
        <v>1.1030617E-3</v>
      </c>
      <c r="G1592">
        <v>1.18346838E-3</v>
      </c>
      <c r="H1592">
        <v>3.6423591700000001E-3</v>
      </c>
      <c r="I1592" s="45">
        <f t="shared" si="75"/>
        <v>5.9288897400000002E-3</v>
      </c>
      <c r="J1592" s="45">
        <f t="shared" si="76"/>
        <v>5.9288892499999996E-3</v>
      </c>
      <c r="K1592" t="b">
        <f t="shared" si="77"/>
        <v>1</v>
      </c>
    </row>
    <row r="1593" spans="1:11" x14ac:dyDescent="0.3">
      <c r="A1593" t="s">
        <v>36</v>
      </c>
      <c r="B1593" t="s">
        <v>13</v>
      </c>
      <c r="C1593" t="s">
        <v>93</v>
      </c>
      <c r="D1593">
        <v>1161</v>
      </c>
      <c r="E1593">
        <v>5.4337832999999999E-3</v>
      </c>
      <c r="F1593">
        <v>1.00158085E-3</v>
      </c>
      <c r="G1593">
        <v>1.0357348400000001E-3</v>
      </c>
      <c r="H1593">
        <v>3.3964671300000002E-3</v>
      </c>
      <c r="I1593" s="45">
        <f t="shared" si="75"/>
        <v>5.4337832999999999E-3</v>
      </c>
      <c r="J1593" s="45">
        <f t="shared" si="76"/>
        <v>5.43378282E-3</v>
      </c>
      <c r="K1593" t="b">
        <f t="shared" si="77"/>
        <v>1</v>
      </c>
    </row>
    <row r="1594" spans="1:11" x14ac:dyDescent="0.3">
      <c r="A1594" t="s">
        <v>36</v>
      </c>
      <c r="B1594" t="s">
        <v>48</v>
      </c>
      <c r="C1594" t="s">
        <v>93</v>
      </c>
      <c r="D1594">
        <v>739</v>
      </c>
      <c r="E1594">
        <v>5.7951809300000002E-3</v>
      </c>
      <c r="F1594">
        <v>1.1242197999999999E-3</v>
      </c>
      <c r="G1594">
        <v>1.1526459699999999E-3</v>
      </c>
      <c r="H1594">
        <v>3.5183146800000001E-3</v>
      </c>
      <c r="I1594" s="45">
        <f t="shared" si="75"/>
        <v>5.7951809300000002E-3</v>
      </c>
      <c r="J1594" s="45">
        <f t="shared" si="76"/>
        <v>5.7951804499999995E-3</v>
      </c>
      <c r="K1594" t="b">
        <f t="shared" si="77"/>
        <v>1</v>
      </c>
    </row>
    <row r="1595" spans="1:11" x14ac:dyDescent="0.3">
      <c r="A1595" t="s">
        <v>36</v>
      </c>
      <c r="B1595" t="s">
        <v>108</v>
      </c>
      <c r="C1595" t="s">
        <v>93</v>
      </c>
      <c r="D1595">
        <v>218</v>
      </c>
      <c r="E1595">
        <v>7.2859855700000004E-3</v>
      </c>
      <c r="F1595">
        <v>1.55586326E-3</v>
      </c>
      <c r="G1595">
        <v>1.2172419500000001E-3</v>
      </c>
      <c r="H1595">
        <v>4.5128798899999999E-3</v>
      </c>
      <c r="I1595" s="45">
        <f t="shared" si="75"/>
        <v>7.2859855700000004E-3</v>
      </c>
      <c r="J1595" s="45">
        <f t="shared" si="76"/>
        <v>7.2859850999999996E-3</v>
      </c>
      <c r="K1595" t="b">
        <f t="shared" si="77"/>
        <v>1</v>
      </c>
    </row>
    <row r="1596" spans="1:11" x14ac:dyDescent="0.3">
      <c r="A1596" t="s">
        <v>36</v>
      </c>
      <c r="B1596" t="s">
        <v>6</v>
      </c>
      <c r="C1596" t="s">
        <v>93</v>
      </c>
      <c r="D1596">
        <v>1287</v>
      </c>
      <c r="E1596">
        <v>6.2224270299999999E-3</v>
      </c>
      <c r="F1596">
        <v>1.1057599999999999E-3</v>
      </c>
      <c r="G1596">
        <v>1.32871605E-3</v>
      </c>
      <c r="H1596">
        <v>3.7879504900000002E-3</v>
      </c>
      <c r="I1596" s="45">
        <f t="shared" si="75"/>
        <v>6.2224270299999999E-3</v>
      </c>
      <c r="J1596" s="45">
        <f t="shared" si="76"/>
        <v>6.2224265400000001E-3</v>
      </c>
      <c r="K1596" t="b">
        <f t="shared" si="77"/>
        <v>1</v>
      </c>
    </row>
    <row r="1597" spans="1:11" x14ac:dyDescent="0.3">
      <c r="A1597" t="s">
        <v>39</v>
      </c>
      <c r="B1597" t="s">
        <v>47</v>
      </c>
      <c r="C1597" t="s">
        <v>44</v>
      </c>
      <c r="D1597">
        <v>67281</v>
      </c>
      <c r="E1597">
        <v>5.9940173200000004E-3</v>
      </c>
      <c r="F1597">
        <v>9.7092817E-4</v>
      </c>
      <c r="G1597">
        <v>1.1277049999999999E-3</v>
      </c>
      <c r="H1597">
        <v>3.8952821600000001E-3</v>
      </c>
      <c r="I1597" s="45">
        <f t="shared" si="75"/>
        <v>5.9940173200000004E-3</v>
      </c>
      <c r="J1597" s="45">
        <f t="shared" si="76"/>
        <v>5.9939153300000002E-3</v>
      </c>
      <c r="K1597" t="b">
        <f t="shared" si="77"/>
        <v>1</v>
      </c>
    </row>
    <row r="1598" spans="1:11" x14ac:dyDescent="0.3">
      <c r="A1598" t="s">
        <v>39</v>
      </c>
      <c r="B1598" t="s">
        <v>13</v>
      </c>
      <c r="C1598" t="s">
        <v>44</v>
      </c>
      <c r="D1598">
        <v>29762</v>
      </c>
      <c r="E1598">
        <v>5.4163459899999999E-3</v>
      </c>
      <c r="F1598">
        <v>8.6711654000000003E-4</v>
      </c>
      <c r="G1598">
        <v>1.00403416E-3</v>
      </c>
      <c r="H1598">
        <v>3.5450971900000002E-3</v>
      </c>
      <c r="I1598" s="45">
        <f t="shared" si="75"/>
        <v>5.4163459899999999E-3</v>
      </c>
      <c r="J1598" s="45">
        <f t="shared" si="76"/>
        <v>5.4162478899999998E-3</v>
      </c>
      <c r="K1598" t="b">
        <f t="shared" si="77"/>
        <v>1</v>
      </c>
    </row>
    <row r="1599" spans="1:11" x14ac:dyDescent="0.3">
      <c r="A1599" t="s">
        <v>39</v>
      </c>
      <c r="B1599" t="s">
        <v>48</v>
      </c>
      <c r="C1599" t="s">
        <v>44</v>
      </c>
      <c r="D1599">
        <v>15166</v>
      </c>
      <c r="E1599">
        <v>5.8641792299999997E-3</v>
      </c>
      <c r="F1599">
        <v>1.00763868E-3</v>
      </c>
      <c r="G1599">
        <v>1.0736443300000001E-3</v>
      </c>
      <c r="H1599">
        <v>3.7827919499999999E-3</v>
      </c>
      <c r="I1599" s="45">
        <f t="shared" si="75"/>
        <v>5.8641792299999997E-3</v>
      </c>
      <c r="J1599" s="45">
        <f t="shared" si="76"/>
        <v>5.86407496E-3</v>
      </c>
      <c r="K1599" t="b">
        <f t="shared" si="77"/>
        <v>1</v>
      </c>
    </row>
    <row r="1600" spans="1:11" x14ac:dyDescent="0.3">
      <c r="A1600" t="s">
        <v>39</v>
      </c>
      <c r="B1600" t="s">
        <v>108</v>
      </c>
      <c r="C1600" t="s">
        <v>44</v>
      </c>
      <c r="D1600">
        <v>5276</v>
      </c>
      <c r="E1600">
        <v>7.4783696700000003E-3</v>
      </c>
      <c r="F1600">
        <v>1.2508882199999999E-3</v>
      </c>
      <c r="G1600">
        <v>1.42587479E-3</v>
      </c>
      <c r="H1600">
        <v>4.8015359800000004E-3</v>
      </c>
      <c r="I1600" s="45">
        <f t="shared" si="75"/>
        <v>7.4783696700000003E-3</v>
      </c>
      <c r="J1600" s="45">
        <f t="shared" si="76"/>
        <v>7.4782989899999999E-3</v>
      </c>
      <c r="K1600" t="b">
        <f t="shared" si="77"/>
        <v>1</v>
      </c>
    </row>
    <row r="1601" spans="1:11" x14ac:dyDescent="0.3">
      <c r="A1601" t="s">
        <v>39</v>
      </c>
      <c r="B1601" t="s">
        <v>6</v>
      </c>
      <c r="C1601" t="s">
        <v>44</v>
      </c>
      <c r="D1601">
        <v>17077</v>
      </c>
      <c r="E1601">
        <v>6.6575024599999999E-3</v>
      </c>
      <c r="F1601">
        <v>1.03275526E-3</v>
      </c>
      <c r="G1601">
        <v>1.2991304400000001E-3</v>
      </c>
      <c r="H1601">
        <v>4.3255003799999997E-3</v>
      </c>
      <c r="I1601" s="45">
        <f t="shared" si="75"/>
        <v>6.6575024599999999E-3</v>
      </c>
      <c r="J1601" s="45">
        <f t="shared" si="76"/>
        <v>6.6573860800000001E-3</v>
      </c>
      <c r="K1601" t="b">
        <f t="shared" si="77"/>
        <v>1</v>
      </c>
    </row>
    <row r="1602" spans="1:11" x14ac:dyDescent="0.3">
      <c r="A1602" t="s">
        <v>39</v>
      </c>
      <c r="B1602" t="s">
        <v>47</v>
      </c>
      <c r="C1602" t="s">
        <v>52</v>
      </c>
      <c r="D1602">
        <v>1366</v>
      </c>
      <c r="E1602">
        <v>6.3385761699999996E-3</v>
      </c>
      <c r="F1602">
        <v>1.25041494E-3</v>
      </c>
      <c r="G1602">
        <v>1.1867659999999999E-3</v>
      </c>
      <c r="H1602">
        <v>3.9013947499999999E-3</v>
      </c>
      <c r="I1602" s="45">
        <f t="shared" si="75"/>
        <v>6.3385761699999996E-3</v>
      </c>
      <c r="J1602" s="45">
        <f t="shared" si="76"/>
        <v>6.3385756899999998E-3</v>
      </c>
      <c r="K1602" t="b">
        <f t="shared" si="77"/>
        <v>1</v>
      </c>
    </row>
    <row r="1603" spans="1:11" x14ac:dyDescent="0.3">
      <c r="A1603" t="s">
        <v>39</v>
      </c>
      <c r="B1603" t="s">
        <v>13</v>
      </c>
      <c r="C1603" t="s">
        <v>52</v>
      </c>
      <c r="D1603">
        <v>571</v>
      </c>
      <c r="E1603">
        <v>5.9153651000000002E-3</v>
      </c>
      <c r="F1603">
        <v>1.1138472999999999E-3</v>
      </c>
      <c r="G1603">
        <v>1.1149216E-3</v>
      </c>
      <c r="H1603">
        <v>3.6865957200000001E-3</v>
      </c>
      <c r="I1603" s="45">
        <f t="shared" si="75"/>
        <v>5.9153651000000002E-3</v>
      </c>
      <c r="J1603" s="45">
        <f t="shared" si="76"/>
        <v>5.9153646200000003E-3</v>
      </c>
      <c r="K1603" t="b">
        <f t="shared" si="77"/>
        <v>1</v>
      </c>
    </row>
    <row r="1604" spans="1:11" x14ac:dyDescent="0.3">
      <c r="A1604" t="s">
        <v>39</v>
      </c>
      <c r="B1604" t="s">
        <v>48</v>
      </c>
      <c r="C1604" t="s">
        <v>52</v>
      </c>
      <c r="D1604">
        <v>271</v>
      </c>
      <c r="E1604">
        <v>6.2046857800000001E-3</v>
      </c>
      <c r="F1604">
        <v>1.30142112E-3</v>
      </c>
      <c r="G1604">
        <v>1.0534540600000001E-3</v>
      </c>
      <c r="H1604">
        <v>3.8498101299999999E-3</v>
      </c>
      <c r="I1604" s="45">
        <f t="shared" si="75"/>
        <v>6.2046857800000001E-3</v>
      </c>
      <c r="J1604" s="45">
        <f t="shared" si="76"/>
        <v>6.2046853100000002E-3</v>
      </c>
      <c r="K1604" t="b">
        <f t="shared" si="77"/>
        <v>1</v>
      </c>
    </row>
    <row r="1605" spans="1:11" x14ac:dyDescent="0.3">
      <c r="A1605" t="s">
        <v>39</v>
      </c>
      <c r="B1605" t="s">
        <v>108</v>
      </c>
      <c r="C1605" t="s">
        <v>52</v>
      </c>
      <c r="D1605">
        <v>124</v>
      </c>
      <c r="E1605">
        <v>7.1336429499999996E-3</v>
      </c>
      <c r="F1605">
        <v>1.7239767499999999E-3</v>
      </c>
      <c r="G1605">
        <v>1.28938892E-3</v>
      </c>
      <c r="H1605">
        <v>4.1202767800000003E-3</v>
      </c>
      <c r="I1605" s="45">
        <f t="shared" si="75"/>
        <v>7.1336429499999996E-3</v>
      </c>
      <c r="J1605" s="45">
        <f t="shared" si="76"/>
        <v>7.1336424499999999E-3</v>
      </c>
      <c r="K1605" t="b">
        <f t="shared" si="77"/>
        <v>1</v>
      </c>
    </row>
    <row r="1606" spans="1:11" x14ac:dyDescent="0.3">
      <c r="A1606" t="s">
        <v>39</v>
      </c>
      <c r="B1606" t="s">
        <v>6</v>
      </c>
      <c r="C1606" t="s">
        <v>52</v>
      </c>
      <c r="D1606">
        <v>400</v>
      </c>
      <c r="E1606">
        <v>6.78694999E-3</v>
      </c>
      <c r="F1606">
        <v>1.26400438E-3</v>
      </c>
      <c r="G1606">
        <v>1.34782961E-3</v>
      </c>
      <c r="H1606">
        <v>4.1751155099999998E-3</v>
      </c>
      <c r="I1606" s="45">
        <f t="shared" si="75"/>
        <v>6.78694999E-3</v>
      </c>
      <c r="J1606" s="45">
        <f t="shared" si="76"/>
        <v>6.7869495000000002E-3</v>
      </c>
      <c r="K1606" t="b">
        <f t="shared" si="77"/>
        <v>1</v>
      </c>
    </row>
    <row r="1607" spans="1:11" x14ac:dyDescent="0.3">
      <c r="A1607" t="s">
        <v>39</v>
      </c>
      <c r="B1607" t="s">
        <v>47</v>
      </c>
      <c r="C1607" t="s">
        <v>53</v>
      </c>
      <c r="D1607">
        <v>915</v>
      </c>
      <c r="E1607">
        <v>7.0514316600000003E-3</v>
      </c>
      <c r="F1607">
        <v>1.06085536E-3</v>
      </c>
      <c r="G1607">
        <v>1.8329536199999999E-3</v>
      </c>
      <c r="H1607">
        <v>4.1576222099999997E-3</v>
      </c>
      <c r="I1607" s="45">
        <f t="shared" si="75"/>
        <v>7.0514316600000003E-3</v>
      </c>
      <c r="J1607" s="45">
        <f t="shared" si="76"/>
        <v>7.0514311899999996E-3</v>
      </c>
      <c r="K1607" t="b">
        <f t="shared" si="77"/>
        <v>1</v>
      </c>
    </row>
    <row r="1608" spans="1:11" x14ac:dyDescent="0.3">
      <c r="A1608" t="s">
        <v>39</v>
      </c>
      <c r="B1608" t="s">
        <v>13</v>
      </c>
      <c r="C1608" t="s">
        <v>53</v>
      </c>
      <c r="D1608">
        <v>414</v>
      </c>
      <c r="E1608">
        <v>6.2846101699999997E-3</v>
      </c>
      <c r="F1608">
        <v>9.4885016000000001E-4</v>
      </c>
      <c r="G1608">
        <v>1.67315239E-3</v>
      </c>
      <c r="H1608">
        <v>3.6626071299999999E-3</v>
      </c>
      <c r="I1608" s="45">
        <f t="shared" si="75"/>
        <v>6.2846101699999997E-3</v>
      </c>
      <c r="J1608" s="45">
        <f t="shared" si="76"/>
        <v>6.2846096799999999E-3</v>
      </c>
      <c r="K1608" t="b">
        <f t="shared" si="77"/>
        <v>1</v>
      </c>
    </row>
    <row r="1609" spans="1:11" x14ac:dyDescent="0.3">
      <c r="A1609" t="s">
        <v>39</v>
      </c>
      <c r="B1609" t="s">
        <v>48</v>
      </c>
      <c r="C1609" t="s">
        <v>53</v>
      </c>
      <c r="D1609">
        <v>168</v>
      </c>
      <c r="E1609">
        <v>7.15973576E-3</v>
      </c>
      <c r="F1609">
        <v>1.1456264300000001E-3</v>
      </c>
      <c r="G1609">
        <v>1.7537475700000001E-3</v>
      </c>
      <c r="H1609">
        <v>4.2603613000000004E-3</v>
      </c>
      <c r="I1609" s="45">
        <f t="shared" si="75"/>
        <v>7.15973576E-3</v>
      </c>
      <c r="J1609" s="45">
        <f t="shared" si="76"/>
        <v>7.1597353000000009E-3</v>
      </c>
      <c r="K1609" t="b">
        <f t="shared" si="77"/>
        <v>1</v>
      </c>
    </row>
    <row r="1610" spans="1:11" x14ac:dyDescent="0.3">
      <c r="A1610" t="s">
        <v>39</v>
      </c>
      <c r="B1610" t="s">
        <v>108</v>
      </c>
      <c r="C1610" t="s">
        <v>53</v>
      </c>
      <c r="D1610">
        <v>108</v>
      </c>
      <c r="E1610">
        <v>9.0474963299999999E-3</v>
      </c>
      <c r="F1610">
        <v>1.4275760500000001E-3</v>
      </c>
      <c r="G1610">
        <v>2.3774003100000001E-3</v>
      </c>
      <c r="H1610">
        <v>5.2425194899999999E-3</v>
      </c>
      <c r="I1610" s="45">
        <f t="shared" si="75"/>
        <v>9.0474963299999999E-3</v>
      </c>
      <c r="J1610" s="45">
        <f t="shared" si="76"/>
        <v>9.0474958500000001E-3</v>
      </c>
      <c r="K1610" t="b">
        <f t="shared" si="77"/>
        <v>1</v>
      </c>
    </row>
    <row r="1611" spans="1:11" x14ac:dyDescent="0.3">
      <c r="A1611" t="s">
        <v>39</v>
      </c>
      <c r="B1611" t="s">
        <v>6</v>
      </c>
      <c r="C1611" t="s">
        <v>53</v>
      </c>
      <c r="D1611">
        <v>225</v>
      </c>
      <c r="E1611">
        <v>7.4234050999999997E-3</v>
      </c>
      <c r="F1611">
        <v>1.0276232499999999E-3</v>
      </c>
      <c r="G1611">
        <v>1.9247939899999999E-3</v>
      </c>
      <c r="H1611">
        <v>4.4709874200000001E-3</v>
      </c>
      <c r="I1611" s="45">
        <f t="shared" si="75"/>
        <v>7.4234050999999997E-3</v>
      </c>
      <c r="J1611" s="45">
        <f t="shared" si="76"/>
        <v>7.4234046599999997E-3</v>
      </c>
      <c r="K1611" t="b">
        <f t="shared" si="77"/>
        <v>1</v>
      </c>
    </row>
    <row r="1612" spans="1:11" x14ac:dyDescent="0.3">
      <c r="A1612" t="s">
        <v>39</v>
      </c>
      <c r="B1612" t="s">
        <v>47</v>
      </c>
      <c r="C1612" t="s">
        <v>54</v>
      </c>
      <c r="D1612">
        <v>815</v>
      </c>
      <c r="E1612">
        <v>5.9535898599999996E-3</v>
      </c>
      <c r="F1612">
        <v>8.3326207999999998E-4</v>
      </c>
      <c r="G1612">
        <v>7.7284968000000003E-4</v>
      </c>
      <c r="H1612">
        <v>4.3474776099999999E-3</v>
      </c>
      <c r="I1612" s="45">
        <f t="shared" si="75"/>
        <v>5.9535898599999996E-3</v>
      </c>
      <c r="J1612" s="45">
        <f t="shared" si="76"/>
        <v>5.9535893699999998E-3</v>
      </c>
      <c r="K1612" t="b">
        <f t="shared" si="77"/>
        <v>1</v>
      </c>
    </row>
    <row r="1613" spans="1:11" x14ac:dyDescent="0.3">
      <c r="A1613" t="s">
        <v>39</v>
      </c>
      <c r="B1613" t="s">
        <v>13</v>
      </c>
      <c r="C1613" t="s">
        <v>54</v>
      </c>
      <c r="D1613">
        <v>391</v>
      </c>
      <c r="E1613">
        <v>5.47829615E-3</v>
      </c>
      <c r="F1613">
        <v>7.6545750000000005E-4</v>
      </c>
      <c r="G1613">
        <v>7.4251657999999999E-4</v>
      </c>
      <c r="H1613">
        <v>3.97032159E-3</v>
      </c>
      <c r="I1613" s="45">
        <f t="shared" si="75"/>
        <v>5.47829615E-3</v>
      </c>
      <c r="J1613" s="45">
        <f t="shared" si="76"/>
        <v>5.4782956700000001E-3</v>
      </c>
      <c r="K1613" t="b">
        <f t="shared" si="77"/>
        <v>1</v>
      </c>
    </row>
    <row r="1614" spans="1:11" x14ac:dyDescent="0.3">
      <c r="A1614" t="s">
        <v>39</v>
      </c>
      <c r="B1614" t="s">
        <v>48</v>
      </c>
      <c r="C1614" t="s">
        <v>54</v>
      </c>
      <c r="D1614">
        <v>183</v>
      </c>
      <c r="E1614">
        <v>5.9008801600000001E-3</v>
      </c>
      <c r="F1614">
        <v>8.6735958000000001E-4</v>
      </c>
      <c r="G1614">
        <v>7.7691738000000002E-4</v>
      </c>
      <c r="H1614">
        <v>4.2566026599999999E-3</v>
      </c>
      <c r="I1614" s="45">
        <f t="shared" si="75"/>
        <v>5.9008801600000001E-3</v>
      </c>
      <c r="J1614" s="45">
        <f t="shared" si="76"/>
        <v>5.9008796200000005E-3</v>
      </c>
      <c r="K1614" t="b">
        <f t="shared" si="77"/>
        <v>1</v>
      </c>
    </row>
    <row r="1615" spans="1:11" x14ac:dyDescent="0.3">
      <c r="A1615" t="s">
        <v>39</v>
      </c>
      <c r="B1615" t="s">
        <v>108</v>
      </c>
      <c r="C1615" t="s">
        <v>54</v>
      </c>
      <c r="D1615">
        <v>30</v>
      </c>
      <c r="E1615">
        <v>8.5887343199999994E-3</v>
      </c>
      <c r="F1615">
        <v>9.942127199999999E-4</v>
      </c>
      <c r="G1615">
        <v>9.3479909000000001E-4</v>
      </c>
      <c r="H1615">
        <v>6.6597220099999998E-3</v>
      </c>
      <c r="I1615" s="45">
        <f t="shared" si="75"/>
        <v>8.5887343199999994E-3</v>
      </c>
      <c r="J1615" s="45">
        <f t="shared" si="76"/>
        <v>8.5887338199999996E-3</v>
      </c>
      <c r="K1615" t="b">
        <f t="shared" si="77"/>
        <v>1</v>
      </c>
    </row>
    <row r="1616" spans="1:11" x14ac:dyDescent="0.3">
      <c r="A1616" t="s">
        <v>39</v>
      </c>
      <c r="B1616" t="s">
        <v>6</v>
      </c>
      <c r="C1616" t="s">
        <v>54</v>
      </c>
      <c r="D1616">
        <v>211</v>
      </c>
      <c r="E1616">
        <v>6.5053973499999999E-3</v>
      </c>
      <c r="F1616">
        <v>9.0645272000000002E-4</v>
      </c>
      <c r="G1616">
        <v>8.0250548000000005E-4</v>
      </c>
      <c r="H1616">
        <v>4.79643867E-3</v>
      </c>
      <c r="I1616" s="45">
        <f t="shared" si="75"/>
        <v>6.5053973499999999E-3</v>
      </c>
      <c r="J1616" s="45">
        <f t="shared" si="76"/>
        <v>6.5053968700000001E-3</v>
      </c>
      <c r="K1616" t="b">
        <f t="shared" si="77"/>
        <v>1</v>
      </c>
    </row>
    <row r="1617" spans="1:11" x14ac:dyDescent="0.3">
      <c r="A1617" t="s">
        <v>39</v>
      </c>
      <c r="B1617" t="s">
        <v>47</v>
      </c>
      <c r="C1617" t="s">
        <v>55</v>
      </c>
      <c r="D1617">
        <v>909</v>
      </c>
      <c r="E1617">
        <v>6.7156111400000001E-3</v>
      </c>
      <c r="F1617">
        <v>8.3370232999999995E-4</v>
      </c>
      <c r="G1617">
        <v>8.9321523999999995E-4</v>
      </c>
      <c r="H1617">
        <v>4.9886930600000004E-3</v>
      </c>
      <c r="I1617" s="45">
        <f t="shared" si="75"/>
        <v>6.7156111400000001E-3</v>
      </c>
      <c r="J1617" s="45">
        <f t="shared" si="76"/>
        <v>6.7156106300000004E-3</v>
      </c>
      <c r="K1617" t="b">
        <f t="shared" si="77"/>
        <v>1</v>
      </c>
    </row>
    <row r="1618" spans="1:11" x14ac:dyDescent="0.3">
      <c r="A1618" t="s">
        <v>39</v>
      </c>
      <c r="B1618" t="s">
        <v>13</v>
      </c>
      <c r="C1618" t="s">
        <v>55</v>
      </c>
      <c r="D1618">
        <v>375</v>
      </c>
      <c r="E1618">
        <v>6.19336396E-3</v>
      </c>
      <c r="F1618">
        <v>6.9904294000000002E-4</v>
      </c>
      <c r="G1618">
        <v>7.7027753999999999E-4</v>
      </c>
      <c r="H1618">
        <v>4.72404296E-3</v>
      </c>
      <c r="I1618" s="45">
        <f t="shared" si="75"/>
        <v>6.19336396E-3</v>
      </c>
      <c r="J1618" s="45">
        <f t="shared" si="76"/>
        <v>6.1933634400000003E-3</v>
      </c>
      <c r="K1618" t="b">
        <f t="shared" si="77"/>
        <v>1</v>
      </c>
    </row>
    <row r="1619" spans="1:11" x14ac:dyDescent="0.3">
      <c r="A1619" t="s">
        <v>39</v>
      </c>
      <c r="B1619" t="s">
        <v>48</v>
      </c>
      <c r="C1619" t="s">
        <v>55</v>
      </c>
      <c r="D1619">
        <v>207</v>
      </c>
      <c r="E1619">
        <v>6.2969670099999996E-3</v>
      </c>
      <c r="F1619">
        <v>7.8977653999999997E-4</v>
      </c>
      <c r="G1619">
        <v>7.7529498000000004E-4</v>
      </c>
      <c r="H1619">
        <v>4.7318949899999999E-3</v>
      </c>
      <c r="I1619" s="45">
        <f t="shared" si="75"/>
        <v>6.2969670099999996E-3</v>
      </c>
      <c r="J1619" s="45">
        <f t="shared" si="76"/>
        <v>6.2969665099999999E-3</v>
      </c>
      <c r="K1619" t="b">
        <f t="shared" si="77"/>
        <v>1</v>
      </c>
    </row>
    <row r="1620" spans="1:11" x14ac:dyDescent="0.3">
      <c r="A1620" t="s">
        <v>39</v>
      </c>
      <c r="B1620" t="s">
        <v>108</v>
      </c>
      <c r="C1620" t="s">
        <v>55</v>
      </c>
      <c r="D1620">
        <v>103</v>
      </c>
      <c r="E1620">
        <v>7.42695952E-3</v>
      </c>
      <c r="F1620">
        <v>1.0018875399999999E-3</v>
      </c>
      <c r="G1620">
        <v>1.1511144600000001E-3</v>
      </c>
      <c r="H1620">
        <v>5.2739569800000002E-3</v>
      </c>
      <c r="I1620" s="45">
        <f t="shared" si="75"/>
        <v>7.42695952E-3</v>
      </c>
      <c r="J1620" s="45">
        <f t="shared" si="76"/>
        <v>7.4269589800000004E-3</v>
      </c>
      <c r="K1620" t="b">
        <f t="shared" si="77"/>
        <v>1</v>
      </c>
    </row>
    <row r="1621" spans="1:11" x14ac:dyDescent="0.3">
      <c r="A1621" t="s">
        <v>39</v>
      </c>
      <c r="B1621" t="s">
        <v>6</v>
      </c>
      <c r="C1621" t="s">
        <v>55</v>
      </c>
      <c r="D1621">
        <v>224</v>
      </c>
      <c r="E1621">
        <v>7.6496876700000004E-3</v>
      </c>
      <c r="F1621">
        <v>1.0223935399999999E-3</v>
      </c>
      <c r="G1621">
        <v>1.0894094899999999E-3</v>
      </c>
      <c r="H1621">
        <v>5.53788418E-3</v>
      </c>
      <c r="I1621" s="45">
        <f t="shared" si="75"/>
        <v>7.6496876700000004E-3</v>
      </c>
      <c r="J1621" s="45">
        <f t="shared" si="76"/>
        <v>7.6496872099999997E-3</v>
      </c>
      <c r="K1621" t="b">
        <f t="shared" si="77"/>
        <v>1</v>
      </c>
    </row>
    <row r="1622" spans="1:11" x14ac:dyDescent="0.3">
      <c r="A1622" t="s">
        <v>39</v>
      </c>
      <c r="B1622" t="s">
        <v>47</v>
      </c>
      <c r="C1622" t="s">
        <v>56</v>
      </c>
      <c r="D1622">
        <v>840</v>
      </c>
      <c r="E1622">
        <v>7.2524937000000003E-3</v>
      </c>
      <c r="F1622">
        <v>7.5085403999999997E-4</v>
      </c>
      <c r="G1622">
        <v>1.4503965799999999E-3</v>
      </c>
      <c r="H1622">
        <v>5.0512426000000003E-3</v>
      </c>
      <c r="I1622" s="45">
        <f t="shared" si="75"/>
        <v>7.2524937000000003E-3</v>
      </c>
      <c r="J1622" s="45">
        <f t="shared" si="76"/>
        <v>7.2524932199999996E-3</v>
      </c>
      <c r="K1622" t="b">
        <f t="shared" si="77"/>
        <v>1</v>
      </c>
    </row>
    <row r="1623" spans="1:11" x14ac:dyDescent="0.3">
      <c r="A1623" t="s">
        <v>39</v>
      </c>
      <c r="B1623" t="s">
        <v>13</v>
      </c>
      <c r="C1623" t="s">
        <v>56</v>
      </c>
      <c r="D1623">
        <v>271</v>
      </c>
      <c r="E1623">
        <v>6.51761285E-3</v>
      </c>
      <c r="F1623">
        <v>6.7022833000000002E-4</v>
      </c>
      <c r="G1623">
        <v>1.3251671599999999E-3</v>
      </c>
      <c r="H1623">
        <v>4.5222168699999999E-3</v>
      </c>
      <c r="I1623" s="45">
        <f t="shared" si="75"/>
        <v>6.51761285E-3</v>
      </c>
      <c r="J1623" s="45">
        <f t="shared" si="76"/>
        <v>6.5176123599999993E-3</v>
      </c>
      <c r="K1623" t="b">
        <f t="shared" si="77"/>
        <v>1</v>
      </c>
    </row>
    <row r="1624" spans="1:11" x14ac:dyDescent="0.3">
      <c r="A1624" t="s">
        <v>39</v>
      </c>
      <c r="B1624" t="s">
        <v>48</v>
      </c>
      <c r="C1624" t="s">
        <v>56</v>
      </c>
      <c r="D1624">
        <v>218</v>
      </c>
      <c r="E1624">
        <v>6.8841316000000001E-3</v>
      </c>
      <c r="F1624">
        <v>7.5836706E-4</v>
      </c>
      <c r="G1624">
        <v>1.2437879800000001E-3</v>
      </c>
      <c r="H1624">
        <v>4.8819760700000003E-3</v>
      </c>
      <c r="I1624" s="45">
        <f t="shared" si="75"/>
        <v>6.8841316000000001E-3</v>
      </c>
      <c r="J1624" s="45">
        <f t="shared" si="76"/>
        <v>6.8841311100000004E-3</v>
      </c>
      <c r="K1624" t="b">
        <f t="shared" si="77"/>
        <v>1</v>
      </c>
    </row>
    <row r="1625" spans="1:11" x14ac:dyDescent="0.3">
      <c r="A1625" t="s">
        <v>39</v>
      </c>
      <c r="B1625" t="s">
        <v>108</v>
      </c>
      <c r="C1625" t="s">
        <v>56</v>
      </c>
      <c r="D1625">
        <v>67</v>
      </c>
      <c r="E1625">
        <v>9.2684146299999992E-3</v>
      </c>
      <c r="F1625">
        <v>8.6615509000000004E-4</v>
      </c>
      <c r="G1625">
        <v>1.7982999299999999E-3</v>
      </c>
      <c r="H1625">
        <v>6.60395911E-3</v>
      </c>
      <c r="I1625" s="45">
        <f t="shared" si="75"/>
        <v>9.2684146299999992E-3</v>
      </c>
      <c r="J1625" s="45">
        <f t="shared" si="76"/>
        <v>9.2684141299999995E-3</v>
      </c>
      <c r="K1625" t="b">
        <f t="shared" si="77"/>
        <v>1</v>
      </c>
    </row>
    <row r="1626" spans="1:11" x14ac:dyDescent="0.3">
      <c r="A1626" t="s">
        <v>39</v>
      </c>
      <c r="B1626" t="s">
        <v>6</v>
      </c>
      <c r="C1626" t="s">
        <v>56</v>
      </c>
      <c r="D1626">
        <v>284</v>
      </c>
      <c r="E1626">
        <v>7.7609054800000001E-3</v>
      </c>
      <c r="F1626">
        <v>7.9482078000000004E-4</v>
      </c>
      <c r="G1626">
        <v>1.64641181E-3</v>
      </c>
      <c r="H1626">
        <v>5.3196724400000001E-3</v>
      </c>
      <c r="I1626" s="45">
        <f t="shared" si="75"/>
        <v>7.7609054800000001E-3</v>
      </c>
      <c r="J1626" s="45">
        <f t="shared" si="76"/>
        <v>7.7609050300000001E-3</v>
      </c>
      <c r="K1626" t="b">
        <f t="shared" si="77"/>
        <v>1</v>
      </c>
    </row>
    <row r="1627" spans="1:11" x14ac:dyDescent="0.3">
      <c r="A1627" t="s">
        <v>39</v>
      </c>
      <c r="B1627" t="s">
        <v>47</v>
      </c>
      <c r="C1627" t="s">
        <v>57</v>
      </c>
      <c r="D1627">
        <v>1013</v>
      </c>
      <c r="E1627">
        <v>6.8408145300000002E-3</v>
      </c>
      <c r="F1627">
        <v>1.13785806E-3</v>
      </c>
      <c r="G1627">
        <v>1.2491085799999999E-3</v>
      </c>
      <c r="H1627">
        <v>4.4538474400000003E-3</v>
      </c>
      <c r="I1627" s="45">
        <f t="shared" si="75"/>
        <v>6.8408145300000002E-3</v>
      </c>
      <c r="J1627" s="45">
        <f t="shared" si="76"/>
        <v>6.8408140800000003E-3</v>
      </c>
      <c r="K1627" t="b">
        <f t="shared" si="77"/>
        <v>1</v>
      </c>
    </row>
    <row r="1628" spans="1:11" x14ac:dyDescent="0.3">
      <c r="A1628" t="s">
        <v>39</v>
      </c>
      <c r="B1628" t="s">
        <v>13</v>
      </c>
      <c r="C1628" t="s">
        <v>57</v>
      </c>
      <c r="D1628">
        <v>422</v>
      </c>
      <c r="E1628">
        <v>6.0836841500000001E-3</v>
      </c>
      <c r="F1628">
        <v>9.6736744999999995E-4</v>
      </c>
      <c r="G1628">
        <v>1.1111657200000001E-3</v>
      </c>
      <c r="H1628">
        <v>4.0051504999999996E-3</v>
      </c>
      <c r="I1628" s="45">
        <f t="shared" si="75"/>
        <v>6.0836841500000001E-3</v>
      </c>
      <c r="J1628" s="45">
        <f t="shared" si="76"/>
        <v>6.0836836699999994E-3</v>
      </c>
      <c r="K1628" t="b">
        <f t="shared" si="77"/>
        <v>1</v>
      </c>
    </row>
    <row r="1629" spans="1:11" x14ac:dyDescent="0.3">
      <c r="A1629" t="s">
        <v>39</v>
      </c>
      <c r="B1629" t="s">
        <v>48</v>
      </c>
      <c r="C1629" t="s">
        <v>57</v>
      </c>
      <c r="D1629">
        <v>243</v>
      </c>
      <c r="E1629">
        <v>6.5196804399999999E-3</v>
      </c>
      <c r="F1629">
        <v>1.0872006300000001E-3</v>
      </c>
      <c r="G1629">
        <v>1.1557877700000001E-3</v>
      </c>
      <c r="H1629">
        <v>4.2766915800000003E-3</v>
      </c>
      <c r="I1629" s="45">
        <f t="shared" si="75"/>
        <v>6.5196804399999999E-3</v>
      </c>
      <c r="J1629" s="45">
        <f t="shared" si="76"/>
        <v>6.51967998E-3</v>
      </c>
      <c r="K1629" t="b">
        <f t="shared" si="77"/>
        <v>1</v>
      </c>
    </row>
    <row r="1630" spans="1:11" x14ac:dyDescent="0.3">
      <c r="A1630" t="s">
        <v>39</v>
      </c>
      <c r="B1630" t="s">
        <v>108</v>
      </c>
      <c r="C1630" t="s">
        <v>57</v>
      </c>
      <c r="D1630">
        <v>79</v>
      </c>
      <c r="E1630">
        <v>8.7760780500000003E-3</v>
      </c>
      <c r="F1630">
        <v>1.49950163E-3</v>
      </c>
      <c r="G1630">
        <v>1.49789004E-3</v>
      </c>
      <c r="H1630">
        <v>5.7786859000000003E-3</v>
      </c>
      <c r="I1630" s="45">
        <f t="shared" ref="I1630:I1693" si="78">E1630</f>
        <v>8.7760780500000003E-3</v>
      </c>
      <c r="J1630" s="45">
        <f t="shared" ref="J1630:J1693" si="79">SUM(F1630:H1630)</f>
        <v>8.7760775700000005E-3</v>
      </c>
      <c r="K1630" t="b">
        <f t="shared" ref="K1630:K1693" si="80">ROUND(I1630,5)=ROUND(J1630,5)</f>
        <v>1</v>
      </c>
    </row>
    <row r="1631" spans="1:11" x14ac:dyDescent="0.3">
      <c r="A1631" t="s">
        <v>39</v>
      </c>
      <c r="B1631" t="s">
        <v>6</v>
      </c>
      <c r="C1631" t="s">
        <v>57</v>
      </c>
      <c r="D1631">
        <v>269</v>
      </c>
      <c r="E1631">
        <v>7.7503267599999997E-3</v>
      </c>
      <c r="F1631">
        <v>1.34487276E-3</v>
      </c>
      <c r="G1631">
        <v>1.4767483799999999E-3</v>
      </c>
      <c r="H1631">
        <v>4.9287052200000002E-3</v>
      </c>
      <c r="I1631" s="45">
        <f t="shared" si="78"/>
        <v>7.7503267599999997E-3</v>
      </c>
      <c r="J1631" s="45">
        <f t="shared" si="79"/>
        <v>7.7503263600000004E-3</v>
      </c>
      <c r="K1631" t="b">
        <f t="shared" si="80"/>
        <v>1</v>
      </c>
    </row>
    <row r="1632" spans="1:11" x14ac:dyDescent="0.3">
      <c r="A1632" t="s">
        <v>39</v>
      </c>
      <c r="B1632" t="s">
        <v>47</v>
      </c>
      <c r="C1632" t="s">
        <v>58</v>
      </c>
      <c r="D1632">
        <v>579</v>
      </c>
      <c r="E1632">
        <v>4.5279414599999996E-3</v>
      </c>
      <c r="F1632">
        <v>7.2576816000000002E-4</v>
      </c>
      <c r="G1632">
        <v>6.1282598999999995E-4</v>
      </c>
      <c r="H1632">
        <v>3.1893468099999998E-3</v>
      </c>
      <c r="I1632" s="45">
        <f t="shared" si="78"/>
        <v>4.5279414599999996E-3</v>
      </c>
      <c r="J1632" s="45">
        <f t="shared" si="79"/>
        <v>4.5279409599999999E-3</v>
      </c>
      <c r="K1632" t="b">
        <f t="shared" si="80"/>
        <v>1</v>
      </c>
    </row>
    <row r="1633" spans="1:11" x14ac:dyDescent="0.3">
      <c r="A1633" t="s">
        <v>39</v>
      </c>
      <c r="B1633" t="s">
        <v>13</v>
      </c>
      <c r="C1633" t="s">
        <v>58</v>
      </c>
      <c r="D1633">
        <v>218</v>
      </c>
      <c r="E1633">
        <v>4.1569505699999999E-3</v>
      </c>
      <c r="F1633">
        <v>6.4836026E-4</v>
      </c>
      <c r="G1633">
        <v>5.8034931999999999E-4</v>
      </c>
      <c r="H1633">
        <v>2.9282404700000002E-3</v>
      </c>
      <c r="I1633" s="45">
        <f t="shared" si="78"/>
        <v>4.1569505699999999E-3</v>
      </c>
      <c r="J1633" s="45">
        <f t="shared" si="79"/>
        <v>4.1569500500000002E-3</v>
      </c>
      <c r="K1633" t="b">
        <f t="shared" si="80"/>
        <v>1</v>
      </c>
    </row>
    <row r="1634" spans="1:11" x14ac:dyDescent="0.3">
      <c r="A1634" t="s">
        <v>39</v>
      </c>
      <c r="B1634" t="s">
        <v>48</v>
      </c>
      <c r="C1634" t="s">
        <v>58</v>
      </c>
      <c r="D1634">
        <v>142</v>
      </c>
      <c r="E1634">
        <v>4.73558924E-3</v>
      </c>
      <c r="F1634">
        <v>7.2582459000000005E-4</v>
      </c>
      <c r="G1634">
        <v>6.2752649999999995E-4</v>
      </c>
      <c r="H1634">
        <v>3.3822376399999998E-3</v>
      </c>
      <c r="I1634" s="45">
        <f t="shared" si="78"/>
        <v>4.73558924E-3</v>
      </c>
      <c r="J1634" s="45">
        <f t="shared" si="79"/>
        <v>4.7355887300000003E-3</v>
      </c>
      <c r="K1634" t="b">
        <f t="shared" si="80"/>
        <v>1</v>
      </c>
    </row>
    <row r="1635" spans="1:11" x14ac:dyDescent="0.3">
      <c r="A1635" t="s">
        <v>39</v>
      </c>
      <c r="B1635" t="s">
        <v>108</v>
      </c>
      <c r="C1635" t="s">
        <v>58</v>
      </c>
      <c r="D1635">
        <v>49</v>
      </c>
      <c r="E1635">
        <v>5.1542420099999998E-3</v>
      </c>
      <c r="F1635">
        <v>8.9852580999999997E-4</v>
      </c>
      <c r="G1635">
        <v>5.8106551999999995E-4</v>
      </c>
      <c r="H1635">
        <v>3.67465016E-3</v>
      </c>
      <c r="I1635" s="45">
        <f t="shared" si="78"/>
        <v>5.1542420099999998E-3</v>
      </c>
      <c r="J1635" s="45">
        <f t="shared" si="79"/>
        <v>5.1542414900000002E-3</v>
      </c>
      <c r="K1635" t="b">
        <f t="shared" si="80"/>
        <v>1</v>
      </c>
    </row>
    <row r="1636" spans="1:11" x14ac:dyDescent="0.3">
      <c r="A1636" t="s">
        <v>39</v>
      </c>
      <c r="B1636" t="s">
        <v>6</v>
      </c>
      <c r="C1636" t="s">
        <v>58</v>
      </c>
      <c r="D1636">
        <v>170</v>
      </c>
      <c r="E1636">
        <v>4.6497138399999999E-3</v>
      </c>
      <c r="F1636">
        <v>7.7519041000000003E-4</v>
      </c>
      <c r="G1636">
        <v>6.5134777999999996E-4</v>
      </c>
      <c r="H1636">
        <v>3.2231751700000002E-3</v>
      </c>
      <c r="I1636" s="45">
        <f t="shared" si="78"/>
        <v>4.6497138399999999E-3</v>
      </c>
      <c r="J1636" s="45">
        <f t="shared" si="79"/>
        <v>4.6497133600000001E-3</v>
      </c>
      <c r="K1636" t="b">
        <f t="shared" si="80"/>
        <v>1</v>
      </c>
    </row>
    <row r="1637" spans="1:11" x14ac:dyDescent="0.3">
      <c r="A1637" t="s">
        <v>39</v>
      </c>
      <c r="B1637" t="s">
        <v>47</v>
      </c>
      <c r="C1637" t="s">
        <v>59</v>
      </c>
      <c r="D1637">
        <v>753</v>
      </c>
      <c r="E1637">
        <v>8.6096045500000003E-3</v>
      </c>
      <c r="F1637">
        <v>1.3984645400000001E-3</v>
      </c>
      <c r="G1637">
        <v>2.2627081900000001E-3</v>
      </c>
      <c r="H1637">
        <v>4.94843135E-3</v>
      </c>
      <c r="I1637" s="45">
        <f t="shared" si="78"/>
        <v>8.6096045500000003E-3</v>
      </c>
      <c r="J1637" s="45">
        <f t="shared" si="79"/>
        <v>8.6096040799999995E-3</v>
      </c>
      <c r="K1637" t="b">
        <f t="shared" si="80"/>
        <v>1</v>
      </c>
    </row>
    <row r="1638" spans="1:11" x14ac:dyDescent="0.3">
      <c r="A1638" t="s">
        <v>39</v>
      </c>
      <c r="B1638" t="s">
        <v>13</v>
      </c>
      <c r="C1638" t="s">
        <v>59</v>
      </c>
      <c r="D1638">
        <v>332</v>
      </c>
      <c r="E1638">
        <v>7.9734560900000008E-3</v>
      </c>
      <c r="F1638">
        <v>1.1962430500000001E-3</v>
      </c>
      <c r="G1638">
        <v>2.0653096100000001E-3</v>
      </c>
      <c r="H1638">
        <v>4.7119029100000003E-3</v>
      </c>
      <c r="I1638" s="45">
        <f t="shared" si="78"/>
        <v>7.9734560900000008E-3</v>
      </c>
      <c r="J1638" s="45">
        <f t="shared" si="79"/>
        <v>7.9734555699999994E-3</v>
      </c>
      <c r="K1638" t="b">
        <f t="shared" si="80"/>
        <v>1</v>
      </c>
    </row>
    <row r="1639" spans="1:11" x14ac:dyDescent="0.3">
      <c r="A1639" t="s">
        <v>39</v>
      </c>
      <c r="B1639" t="s">
        <v>48</v>
      </c>
      <c r="C1639" t="s">
        <v>59</v>
      </c>
      <c r="D1639">
        <v>174</v>
      </c>
      <c r="E1639">
        <v>8.8612838199999995E-3</v>
      </c>
      <c r="F1639">
        <v>1.58052606E-3</v>
      </c>
      <c r="G1639">
        <v>2.2349268699999999E-3</v>
      </c>
      <c r="H1639">
        <v>5.0458304600000002E-3</v>
      </c>
      <c r="I1639" s="45">
        <f t="shared" si="78"/>
        <v>8.8612838199999995E-3</v>
      </c>
      <c r="J1639" s="45">
        <f t="shared" si="79"/>
        <v>8.8612833900000004E-3</v>
      </c>
      <c r="K1639" t="b">
        <f t="shared" si="80"/>
        <v>1</v>
      </c>
    </row>
    <row r="1640" spans="1:11" x14ac:dyDescent="0.3">
      <c r="A1640" t="s">
        <v>39</v>
      </c>
      <c r="B1640" t="s">
        <v>108</v>
      </c>
      <c r="C1640" t="s">
        <v>59</v>
      </c>
      <c r="D1640">
        <v>71</v>
      </c>
      <c r="E1640">
        <v>9.8521450300000004E-3</v>
      </c>
      <c r="F1640">
        <v>1.66161298E-3</v>
      </c>
      <c r="G1640">
        <v>2.5242890099999998E-3</v>
      </c>
      <c r="H1640">
        <v>5.6662426400000002E-3</v>
      </c>
      <c r="I1640" s="45">
        <f t="shared" si="78"/>
        <v>9.8521450300000004E-3</v>
      </c>
      <c r="J1640" s="45">
        <f t="shared" si="79"/>
        <v>9.8521446300000003E-3</v>
      </c>
      <c r="K1640" t="b">
        <f t="shared" si="80"/>
        <v>1</v>
      </c>
    </row>
    <row r="1641" spans="1:11" x14ac:dyDescent="0.3">
      <c r="A1641" t="s">
        <v>39</v>
      </c>
      <c r="B1641" t="s">
        <v>6</v>
      </c>
      <c r="C1641" t="s">
        <v>59</v>
      </c>
      <c r="D1641">
        <v>176</v>
      </c>
      <c r="E1641">
        <v>9.0595404700000003E-3</v>
      </c>
      <c r="F1641">
        <v>1.4937786899999999E-3</v>
      </c>
      <c r="G1641">
        <v>2.5570152300000001E-3</v>
      </c>
      <c r="H1641">
        <v>5.0087460900000002E-3</v>
      </c>
      <c r="I1641" s="45">
        <f t="shared" si="78"/>
        <v>9.0595404700000003E-3</v>
      </c>
      <c r="J1641" s="45">
        <f t="shared" si="79"/>
        <v>9.0595400100000004E-3</v>
      </c>
      <c r="K1641" t="b">
        <f t="shared" si="80"/>
        <v>1</v>
      </c>
    </row>
    <row r="1642" spans="1:11" x14ac:dyDescent="0.3">
      <c r="A1642" t="s">
        <v>39</v>
      </c>
      <c r="B1642" t="s">
        <v>47</v>
      </c>
      <c r="C1642" t="s">
        <v>60</v>
      </c>
      <c r="D1642">
        <v>581</v>
      </c>
      <c r="E1642">
        <v>7.3839203699999998E-3</v>
      </c>
      <c r="F1642">
        <v>1.1772683500000001E-3</v>
      </c>
      <c r="G1642">
        <v>1.6327808800000001E-3</v>
      </c>
      <c r="H1642">
        <v>4.5738706399999999E-3</v>
      </c>
      <c r="I1642" s="45">
        <f t="shared" si="78"/>
        <v>7.3839203699999998E-3</v>
      </c>
      <c r="J1642" s="45">
        <f t="shared" si="79"/>
        <v>7.3839198700000001E-3</v>
      </c>
      <c r="K1642" t="b">
        <f t="shared" si="80"/>
        <v>1</v>
      </c>
    </row>
    <row r="1643" spans="1:11" x14ac:dyDescent="0.3">
      <c r="A1643" t="s">
        <v>39</v>
      </c>
      <c r="B1643" t="s">
        <v>13</v>
      </c>
      <c r="C1643" t="s">
        <v>60</v>
      </c>
      <c r="D1643">
        <v>232</v>
      </c>
      <c r="E1643">
        <v>6.4299965699999998E-3</v>
      </c>
      <c r="F1643">
        <v>9.3281025000000004E-4</v>
      </c>
      <c r="G1643">
        <v>1.4269533799999999E-3</v>
      </c>
      <c r="H1643">
        <v>4.07023244E-3</v>
      </c>
      <c r="I1643" s="45">
        <f t="shared" si="78"/>
        <v>6.4299965699999998E-3</v>
      </c>
      <c r="J1643" s="45">
        <f t="shared" si="79"/>
        <v>6.42999607E-3</v>
      </c>
      <c r="K1643" t="b">
        <f t="shared" si="80"/>
        <v>1</v>
      </c>
    </row>
    <row r="1644" spans="1:11" x14ac:dyDescent="0.3">
      <c r="A1644" t="s">
        <v>39</v>
      </c>
      <c r="B1644" t="s">
        <v>48</v>
      </c>
      <c r="C1644" t="s">
        <v>60</v>
      </c>
      <c r="D1644">
        <v>152</v>
      </c>
      <c r="E1644">
        <v>7.1329036400000004E-3</v>
      </c>
      <c r="F1644">
        <v>1.1951751800000001E-3</v>
      </c>
      <c r="G1644">
        <v>1.6097097900000001E-3</v>
      </c>
      <c r="H1644">
        <v>4.3280181499999997E-3</v>
      </c>
      <c r="I1644" s="45">
        <f t="shared" si="78"/>
        <v>7.1329036400000004E-3</v>
      </c>
      <c r="J1644" s="45">
        <f t="shared" si="79"/>
        <v>7.1329031199999999E-3</v>
      </c>
      <c r="K1644" t="b">
        <f t="shared" si="80"/>
        <v>1</v>
      </c>
    </row>
    <row r="1645" spans="1:11" x14ac:dyDescent="0.3">
      <c r="A1645" t="s">
        <v>39</v>
      </c>
      <c r="B1645" t="s">
        <v>108</v>
      </c>
      <c r="C1645" t="s">
        <v>60</v>
      </c>
      <c r="D1645">
        <v>44</v>
      </c>
      <c r="E1645">
        <v>8.0968536800000001E-3</v>
      </c>
      <c r="F1645">
        <v>1.5817022300000001E-3</v>
      </c>
      <c r="G1645">
        <v>1.64430739E-3</v>
      </c>
      <c r="H1645">
        <v>4.8708435999999999E-3</v>
      </c>
      <c r="I1645" s="45">
        <f t="shared" si="78"/>
        <v>8.0968536800000001E-3</v>
      </c>
      <c r="J1645" s="45">
        <f t="shared" si="79"/>
        <v>8.0968532200000002E-3</v>
      </c>
      <c r="K1645" t="b">
        <f t="shared" si="80"/>
        <v>1</v>
      </c>
    </row>
    <row r="1646" spans="1:11" x14ac:dyDescent="0.3">
      <c r="A1646" t="s">
        <v>39</v>
      </c>
      <c r="B1646" t="s">
        <v>6</v>
      </c>
      <c r="C1646" t="s">
        <v>60</v>
      </c>
      <c r="D1646">
        <v>153</v>
      </c>
      <c r="E1646">
        <v>8.87474257E-3</v>
      </c>
      <c r="F1646">
        <v>1.4138523299999999E-3</v>
      </c>
      <c r="G1646">
        <v>1.96449079E-3</v>
      </c>
      <c r="H1646">
        <v>5.4963989400000001E-3</v>
      </c>
      <c r="I1646" s="45">
        <f t="shared" si="78"/>
        <v>8.87474257E-3</v>
      </c>
      <c r="J1646" s="45">
        <f t="shared" si="79"/>
        <v>8.8747420599999995E-3</v>
      </c>
      <c r="K1646" t="b">
        <f t="shared" si="80"/>
        <v>1</v>
      </c>
    </row>
    <row r="1647" spans="1:11" x14ac:dyDescent="0.3">
      <c r="A1647" t="s">
        <v>39</v>
      </c>
      <c r="B1647" t="s">
        <v>47</v>
      </c>
      <c r="C1647" t="s">
        <v>61</v>
      </c>
      <c r="D1647">
        <v>1086</v>
      </c>
      <c r="E1647">
        <v>7.1320166699999996E-3</v>
      </c>
      <c r="F1647">
        <v>1.3053869299999999E-3</v>
      </c>
      <c r="G1647">
        <v>1.6472271000000001E-3</v>
      </c>
      <c r="H1647">
        <v>4.1794021699999998E-3</v>
      </c>
      <c r="I1647" s="45">
        <f t="shared" si="78"/>
        <v>7.1320166699999996E-3</v>
      </c>
      <c r="J1647" s="45">
        <f t="shared" si="79"/>
        <v>7.1320161999999998E-3</v>
      </c>
      <c r="K1647" t="b">
        <f t="shared" si="80"/>
        <v>1</v>
      </c>
    </row>
    <row r="1648" spans="1:11" x14ac:dyDescent="0.3">
      <c r="A1648" t="s">
        <v>39</v>
      </c>
      <c r="B1648" t="s">
        <v>13</v>
      </c>
      <c r="C1648" t="s">
        <v>61</v>
      </c>
      <c r="D1648">
        <v>450</v>
      </c>
      <c r="E1648">
        <v>6.6490738400000002E-3</v>
      </c>
      <c r="F1648">
        <v>1.1011057299999999E-3</v>
      </c>
      <c r="G1648">
        <v>1.50264894E-3</v>
      </c>
      <c r="H1648">
        <v>4.0453186999999998E-3</v>
      </c>
      <c r="I1648" s="45">
        <f t="shared" si="78"/>
        <v>6.6490738400000002E-3</v>
      </c>
      <c r="J1648" s="45">
        <f t="shared" si="79"/>
        <v>6.6490733699999995E-3</v>
      </c>
      <c r="K1648" t="b">
        <f t="shared" si="80"/>
        <v>1</v>
      </c>
    </row>
    <row r="1649" spans="1:11" x14ac:dyDescent="0.3">
      <c r="A1649" t="s">
        <v>39</v>
      </c>
      <c r="B1649" t="s">
        <v>48</v>
      </c>
      <c r="C1649" t="s">
        <v>61</v>
      </c>
      <c r="D1649">
        <v>255</v>
      </c>
      <c r="E1649">
        <v>6.8634256800000001E-3</v>
      </c>
      <c r="F1649">
        <v>1.3450433500000001E-3</v>
      </c>
      <c r="G1649">
        <v>1.53236179E-3</v>
      </c>
      <c r="H1649">
        <v>3.9860200900000003E-3</v>
      </c>
      <c r="I1649" s="45">
        <f t="shared" si="78"/>
        <v>6.8634256800000001E-3</v>
      </c>
      <c r="J1649" s="45">
        <f t="shared" si="79"/>
        <v>6.8634252300000002E-3</v>
      </c>
      <c r="K1649" t="b">
        <f t="shared" si="80"/>
        <v>1</v>
      </c>
    </row>
    <row r="1650" spans="1:11" x14ac:dyDescent="0.3">
      <c r="A1650" t="s">
        <v>39</v>
      </c>
      <c r="B1650" t="s">
        <v>108</v>
      </c>
      <c r="C1650" t="s">
        <v>61</v>
      </c>
      <c r="D1650">
        <v>98</v>
      </c>
      <c r="E1650">
        <v>8.1715322500000003E-3</v>
      </c>
      <c r="F1650">
        <v>1.6189529E-3</v>
      </c>
      <c r="G1650">
        <v>2.14876207E-3</v>
      </c>
      <c r="H1650">
        <v>4.4038168399999997E-3</v>
      </c>
      <c r="I1650" s="45">
        <f t="shared" si="78"/>
        <v>8.1715322500000003E-3</v>
      </c>
      <c r="J1650" s="45">
        <f t="shared" si="79"/>
        <v>8.1715318100000003E-3</v>
      </c>
      <c r="K1650" t="b">
        <f t="shared" si="80"/>
        <v>1</v>
      </c>
    </row>
    <row r="1651" spans="1:11" x14ac:dyDescent="0.3">
      <c r="A1651" t="s">
        <v>39</v>
      </c>
      <c r="B1651" t="s">
        <v>6</v>
      </c>
      <c r="C1651" t="s">
        <v>61</v>
      </c>
      <c r="D1651">
        <v>283</v>
      </c>
      <c r="E1651">
        <v>7.7819900099999999E-3</v>
      </c>
      <c r="F1651">
        <v>1.48589822E-3</v>
      </c>
      <c r="G1651">
        <v>1.80694584E-3</v>
      </c>
      <c r="H1651">
        <v>4.4891454799999998E-3</v>
      </c>
      <c r="I1651" s="45">
        <f t="shared" si="78"/>
        <v>7.7819900099999999E-3</v>
      </c>
      <c r="J1651" s="45">
        <f t="shared" si="79"/>
        <v>7.78198954E-3</v>
      </c>
      <c r="K1651" t="b">
        <f t="shared" si="80"/>
        <v>1</v>
      </c>
    </row>
    <row r="1652" spans="1:11" x14ac:dyDescent="0.3">
      <c r="A1652" t="s">
        <v>39</v>
      </c>
      <c r="B1652" t="s">
        <v>47</v>
      </c>
      <c r="C1652" t="s">
        <v>62</v>
      </c>
      <c r="D1652">
        <v>2164</v>
      </c>
      <c r="E1652">
        <v>6.8596871100000002E-3</v>
      </c>
      <c r="F1652">
        <v>7.5443791E-4</v>
      </c>
      <c r="G1652">
        <v>1.8184986E-3</v>
      </c>
      <c r="H1652">
        <v>4.2867501200000001E-3</v>
      </c>
      <c r="I1652" s="45">
        <f t="shared" si="78"/>
        <v>6.8596871100000002E-3</v>
      </c>
      <c r="J1652" s="45">
        <f t="shared" si="79"/>
        <v>6.8596866300000003E-3</v>
      </c>
      <c r="K1652" t="b">
        <f t="shared" si="80"/>
        <v>1</v>
      </c>
    </row>
    <row r="1653" spans="1:11" x14ac:dyDescent="0.3">
      <c r="A1653" t="s">
        <v>39</v>
      </c>
      <c r="B1653" t="s">
        <v>13</v>
      </c>
      <c r="C1653" t="s">
        <v>62</v>
      </c>
      <c r="D1653">
        <v>1039</v>
      </c>
      <c r="E1653">
        <v>6.3074913800000004E-3</v>
      </c>
      <c r="F1653">
        <v>6.7233204000000004E-4</v>
      </c>
      <c r="G1653">
        <v>1.75194028E-3</v>
      </c>
      <c r="H1653">
        <v>3.8832185800000002E-3</v>
      </c>
      <c r="I1653" s="45">
        <f t="shared" si="78"/>
        <v>6.3074913800000004E-3</v>
      </c>
      <c r="J1653" s="45">
        <f t="shared" si="79"/>
        <v>6.3074909000000005E-3</v>
      </c>
      <c r="K1653" t="b">
        <f t="shared" si="80"/>
        <v>1</v>
      </c>
    </row>
    <row r="1654" spans="1:11" x14ac:dyDescent="0.3">
      <c r="A1654" t="s">
        <v>39</v>
      </c>
      <c r="B1654" t="s">
        <v>48</v>
      </c>
      <c r="C1654" t="s">
        <v>62</v>
      </c>
      <c r="D1654">
        <v>446</v>
      </c>
      <c r="E1654">
        <v>6.7874935399999999E-3</v>
      </c>
      <c r="F1654">
        <v>7.2213373999999999E-4</v>
      </c>
      <c r="G1654">
        <v>1.7300902700000001E-3</v>
      </c>
      <c r="H1654">
        <v>4.33526903E-3</v>
      </c>
      <c r="I1654" s="45">
        <f t="shared" si="78"/>
        <v>6.7874935399999999E-3</v>
      </c>
      <c r="J1654" s="45">
        <f t="shared" si="79"/>
        <v>6.7874930400000002E-3</v>
      </c>
      <c r="K1654" t="b">
        <f t="shared" si="80"/>
        <v>1</v>
      </c>
    </row>
    <row r="1655" spans="1:11" x14ac:dyDescent="0.3">
      <c r="A1655" t="s">
        <v>39</v>
      </c>
      <c r="B1655" t="s">
        <v>108</v>
      </c>
      <c r="C1655" t="s">
        <v>62</v>
      </c>
      <c r="D1655">
        <v>125</v>
      </c>
      <c r="E1655">
        <v>7.8748145800000002E-3</v>
      </c>
      <c r="F1655">
        <v>1.0647219700000001E-3</v>
      </c>
      <c r="G1655">
        <v>1.68268494E-3</v>
      </c>
      <c r="H1655">
        <v>5.1274071599999999E-3</v>
      </c>
      <c r="I1655" s="45">
        <f t="shared" si="78"/>
        <v>7.8748145800000002E-3</v>
      </c>
      <c r="J1655" s="45">
        <f t="shared" si="79"/>
        <v>7.8748140699999997E-3</v>
      </c>
      <c r="K1655" t="b">
        <f t="shared" si="80"/>
        <v>1</v>
      </c>
    </row>
    <row r="1656" spans="1:11" x14ac:dyDescent="0.3">
      <c r="A1656" t="s">
        <v>39</v>
      </c>
      <c r="B1656" t="s">
        <v>6</v>
      </c>
      <c r="C1656" t="s">
        <v>62</v>
      </c>
      <c r="D1656">
        <v>554</v>
      </c>
      <c r="E1656">
        <v>7.7243780200000004E-3</v>
      </c>
      <c r="F1656">
        <v>8.6442012999999999E-4</v>
      </c>
      <c r="G1656">
        <v>2.0451428299999999E-3</v>
      </c>
      <c r="H1656">
        <v>4.8148145700000001E-3</v>
      </c>
      <c r="I1656" s="45">
        <f t="shared" si="78"/>
        <v>7.7243780200000004E-3</v>
      </c>
      <c r="J1656" s="45">
        <f t="shared" si="79"/>
        <v>7.7243775299999998E-3</v>
      </c>
      <c r="K1656" t="b">
        <f t="shared" si="80"/>
        <v>1</v>
      </c>
    </row>
    <row r="1657" spans="1:11" x14ac:dyDescent="0.3">
      <c r="A1657" t="s">
        <v>39</v>
      </c>
      <c r="B1657" t="s">
        <v>47</v>
      </c>
      <c r="C1657" t="s">
        <v>63</v>
      </c>
      <c r="D1657">
        <v>1829</v>
      </c>
      <c r="E1657">
        <v>6.8056312500000002E-3</v>
      </c>
      <c r="F1657">
        <v>7.8141745000000001E-4</v>
      </c>
      <c r="G1657">
        <v>1.56344264E-3</v>
      </c>
      <c r="H1657">
        <v>4.4607706700000001E-3</v>
      </c>
      <c r="I1657" s="45">
        <f t="shared" si="78"/>
        <v>6.8056312500000002E-3</v>
      </c>
      <c r="J1657" s="45">
        <f t="shared" si="79"/>
        <v>6.8056307600000004E-3</v>
      </c>
      <c r="K1657" t="b">
        <f t="shared" si="80"/>
        <v>1</v>
      </c>
    </row>
    <row r="1658" spans="1:11" x14ac:dyDescent="0.3">
      <c r="A1658" t="s">
        <v>39</v>
      </c>
      <c r="B1658" t="s">
        <v>13</v>
      </c>
      <c r="C1658" t="s">
        <v>63</v>
      </c>
      <c r="D1658">
        <v>827</v>
      </c>
      <c r="E1658">
        <v>6.0775642499999996E-3</v>
      </c>
      <c r="F1658">
        <v>6.9188305999999999E-4</v>
      </c>
      <c r="G1658">
        <v>1.41925834E-3</v>
      </c>
      <c r="H1658">
        <v>3.9664223400000002E-3</v>
      </c>
      <c r="I1658" s="45">
        <f t="shared" si="78"/>
        <v>6.0775642499999996E-3</v>
      </c>
      <c r="J1658" s="45">
        <f t="shared" si="79"/>
        <v>6.0775637399999999E-3</v>
      </c>
      <c r="K1658" t="b">
        <f t="shared" si="80"/>
        <v>1</v>
      </c>
    </row>
    <row r="1659" spans="1:11" x14ac:dyDescent="0.3">
      <c r="A1659" t="s">
        <v>39</v>
      </c>
      <c r="B1659" t="s">
        <v>48</v>
      </c>
      <c r="C1659" t="s">
        <v>63</v>
      </c>
      <c r="D1659">
        <v>429</v>
      </c>
      <c r="E1659">
        <v>6.6579521400000003E-3</v>
      </c>
      <c r="F1659">
        <v>8.0670462999999997E-4</v>
      </c>
      <c r="G1659">
        <v>1.45771258E-3</v>
      </c>
      <c r="H1659">
        <v>4.3935344500000001E-3</v>
      </c>
      <c r="I1659" s="45">
        <f t="shared" si="78"/>
        <v>6.6579521400000003E-3</v>
      </c>
      <c r="J1659" s="45">
        <f t="shared" si="79"/>
        <v>6.6579516599999996E-3</v>
      </c>
      <c r="K1659" t="b">
        <f t="shared" si="80"/>
        <v>1</v>
      </c>
    </row>
    <row r="1660" spans="1:11" x14ac:dyDescent="0.3">
      <c r="A1660" t="s">
        <v>39</v>
      </c>
      <c r="B1660" t="s">
        <v>108</v>
      </c>
      <c r="C1660" t="s">
        <v>63</v>
      </c>
      <c r="D1660">
        <v>197</v>
      </c>
      <c r="E1660">
        <v>8.7094023600000001E-3</v>
      </c>
      <c r="F1660">
        <v>1.0154044399999999E-3</v>
      </c>
      <c r="G1660">
        <v>1.9080769300000001E-3</v>
      </c>
      <c r="H1660">
        <v>5.7859205299999996E-3</v>
      </c>
      <c r="I1660" s="45">
        <f t="shared" si="78"/>
        <v>8.7094023600000001E-3</v>
      </c>
      <c r="J1660" s="45">
        <f t="shared" si="79"/>
        <v>8.7094019000000002E-3</v>
      </c>
      <c r="K1660" t="b">
        <f t="shared" si="80"/>
        <v>1</v>
      </c>
    </row>
    <row r="1661" spans="1:11" x14ac:dyDescent="0.3">
      <c r="A1661" t="s">
        <v>39</v>
      </c>
      <c r="B1661" t="s">
        <v>6</v>
      </c>
      <c r="C1661" t="s">
        <v>63</v>
      </c>
      <c r="D1661">
        <v>376</v>
      </c>
      <c r="E1661">
        <v>7.5780324100000003E-3</v>
      </c>
      <c r="F1661">
        <v>8.2689964000000002E-4</v>
      </c>
      <c r="G1661">
        <v>1.8206385400000001E-3</v>
      </c>
      <c r="H1661">
        <v>4.9304937299999999E-3</v>
      </c>
      <c r="I1661" s="45">
        <f t="shared" si="78"/>
        <v>7.5780324100000003E-3</v>
      </c>
      <c r="J1661" s="45">
        <f t="shared" si="79"/>
        <v>7.5780319099999997E-3</v>
      </c>
      <c r="K1661" t="b">
        <f t="shared" si="80"/>
        <v>1</v>
      </c>
    </row>
    <row r="1662" spans="1:11" x14ac:dyDescent="0.3">
      <c r="A1662" t="s">
        <v>39</v>
      </c>
      <c r="B1662" t="s">
        <v>47</v>
      </c>
      <c r="C1662" t="s">
        <v>64</v>
      </c>
      <c r="D1662">
        <v>958</v>
      </c>
      <c r="E1662">
        <v>5.8918075400000002E-3</v>
      </c>
      <c r="F1662">
        <v>5.8022574000000005E-4</v>
      </c>
      <c r="G1662">
        <v>1.2110369299999999E-3</v>
      </c>
      <c r="H1662">
        <v>4.1005444100000003E-3</v>
      </c>
      <c r="I1662" s="45">
        <f t="shared" si="78"/>
        <v>5.8918075400000002E-3</v>
      </c>
      <c r="J1662" s="45">
        <f t="shared" si="79"/>
        <v>5.8918070800000003E-3</v>
      </c>
      <c r="K1662" t="b">
        <f t="shared" si="80"/>
        <v>1</v>
      </c>
    </row>
    <row r="1663" spans="1:11" x14ac:dyDescent="0.3">
      <c r="A1663" t="s">
        <v>39</v>
      </c>
      <c r="B1663" t="s">
        <v>13</v>
      </c>
      <c r="C1663" t="s">
        <v>64</v>
      </c>
      <c r="D1663">
        <v>303</v>
      </c>
      <c r="E1663">
        <v>5.3503924399999998E-3</v>
      </c>
      <c r="F1663">
        <v>4.9206982000000001E-4</v>
      </c>
      <c r="G1663">
        <v>9.8612615999999994E-4</v>
      </c>
      <c r="H1663">
        <v>3.87219602E-3</v>
      </c>
      <c r="I1663" s="45">
        <f t="shared" si="78"/>
        <v>5.3503924399999998E-3</v>
      </c>
      <c r="J1663" s="45">
        <f t="shared" si="79"/>
        <v>5.3503919999999998E-3</v>
      </c>
      <c r="K1663" t="b">
        <f t="shared" si="80"/>
        <v>1</v>
      </c>
    </row>
    <row r="1664" spans="1:11" x14ac:dyDescent="0.3">
      <c r="A1664" t="s">
        <v>39</v>
      </c>
      <c r="B1664" t="s">
        <v>48</v>
      </c>
      <c r="C1664" t="s">
        <v>64</v>
      </c>
      <c r="D1664">
        <v>204</v>
      </c>
      <c r="E1664">
        <v>5.6599489300000003E-3</v>
      </c>
      <c r="F1664">
        <v>6.0111406999999997E-4</v>
      </c>
      <c r="G1664">
        <v>1.1265996799999999E-3</v>
      </c>
      <c r="H1664">
        <v>3.9322347300000003E-3</v>
      </c>
      <c r="I1664" s="45">
        <f t="shared" si="78"/>
        <v>5.6599489300000003E-3</v>
      </c>
      <c r="J1664" s="45">
        <f t="shared" si="79"/>
        <v>5.6599484800000004E-3</v>
      </c>
      <c r="K1664" t="b">
        <f t="shared" si="80"/>
        <v>1</v>
      </c>
    </row>
    <row r="1665" spans="1:11" x14ac:dyDescent="0.3">
      <c r="A1665" t="s">
        <v>39</v>
      </c>
      <c r="B1665" t="s">
        <v>108</v>
      </c>
      <c r="C1665" t="s">
        <v>64</v>
      </c>
      <c r="D1665">
        <v>88</v>
      </c>
      <c r="E1665">
        <v>7.3245473400000002E-3</v>
      </c>
      <c r="F1665">
        <v>8.3635812E-4</v>
      </c>
      <c r="G1665">
        <v>1.4508362600000001E-3</v>
      </c>
      <c r="H1665">
        <v>5.03735248E-3</v>
      </c>
      <c r="I1665" s="45">
        <f t="shared" si="78"/>
        <v>7.3245473400000002E-3</v>
      </c>
      <c r="J1665" s="45">
        <f t="shared" si="79"/>
        <v>7.3245468599999995E-3</v>
      </c>
      <c r="K1665" t="b">
        <f t="shared" si="80"/>
        <v>1</v>
      </c>
    </row>
    <row r="1666" spans="1:11" x14ac:dyDescent="0.3">
      <c r="A1666" t="s">
        <v>39</v>
      </c>
      <c r="B1666" t="s">
        <v>6</v>
      </c>
      <c r="C1666" t="s">
        <v>64</v>
      </c>
      <c r="D1666">
        <v>363</v>
      </c>
      <c r="E1666">
        <v>6.1267023799999997E-3</v>
      </c>
      <c r="F1666">
        <v>5.7997883999999999E-4</v>
      </c>
      <c r="G1666">
        <v>1.38809153E-3</v>
      </c>
      <c r="H1666">
        <v>4.1586315299999999E-3</v>
      </c>
      <c r="I1666" s="45">
        <f t="shared" si="78"/>
        <v>6.1267023799999997E-3</v>
      </c>
      <c r="J1666" s="45">
        <f t="shared" si="79"/>
        <v>6.1267018999999999E-3</v>
      </c>
      <c r="K1666" t="b">
        <f t="shared" si="80"/>
        <v>1</v>
      </c>
    </row>
    <row r="1667" spans="1:11" x14ac:dyDescent="0.3">
      <c r="A1667" t="s">
        <v>39</v>
      </c>
      <c r="B1667" t="s">
        <v>47</v>
      </c>
      <c r="C1667" t="s">
        <v>65</v>
      </c>
      <c r="D1667">
        <v>1062</v>
      </c>
      <c r="E1667">
        <v>5.7624718599999999E-3</v>
      </c>
      <c r="F1667">
        <v>4.9066639000000002E-4</v>
      </c>
      <c r="G1667">
        <v>1.62818426E-3</v>
      </c>
      <c r="H1667">
        <v>3.6436207299999999E-3</v>
      </c>
      <c r="I1667" s="45">
        <f t="shared" si="78"/>
        <v>5.7624718599999999E-3</v>
      </c>
      <c r="J1667" s="45">
        <f t="shared" si="79"/>
        <v>5.7624713800000001E-3</v>
      </c>
      <c r="K1667" t="b">
        <f t="shared" si="80"/>
        <v>1</v>
      </c>
    </row>
    <row r="1668" spans="1:11" x14ac:dyDescent="0.3">
      <c r="A1668" t="s">
        <v>39</v>
      </c>
      <c r="B1668" t="s">
        <v>13</v>
      </c>
      <c r="C1668" t="s">
        <v>65</v>
      </c>
      <c r="D1668">
        <v>536</v>
      </c>
      <c r="E1668">
        <v>5.4058049399999999E-3</v>
      </c>
      <c r="F1668">
        <v>4.2549812999999998E-4</v>
      </c>
      <c r="G1668">
        <v>1.4915221599999999E-3</v>
      </c>
      <c r="H1668">
        <v>3.4887841399999999E-3</v>
      </c>
      <c r="I1668" s="45">
        <f t="shared" si="78"/>
        <v>5.4058049399999999E-3</v>
      </c>
      <c r="J1668" s="45">
        <f t="shared" si="79"/>
        <v>5.4058044299999993E-3</v>
      </c>
      <c r="K1668" t="b">
        <f t="shared" si="80"/>
        <v>1</v>
      </c>
    </row>
    <row r="1669" spans="1:11" x14ac:dyDescent="0.3">
      <c r="A1669" t="s">
        <v>39</v>
      </c>
      <c r="B1669" t="s">
        <v>48</v>
      </c>
      <c r="C1669" t="s">
        <v>65</v>
      </c>
      <c r="D1669">
        <v>228</v>
      </c>
      <c r="E1669">
        <v>5.4672776199999997E-3</v>
      </c>
      <c r="F1669">
        <v>5.0088303000000002E-4</v>
      </c>
      <c r="G1669">
        <v>1.57402308E-3</v>
      </c>
      <c r="H1669">
        <v>3.3923710299999998E-3</v>
      </c>
      <c r="I1669" s="45">
        <f t="shared" si="78"/>
        <v>5.4672776199999997E-3</v>
      </c>
      <c r="J1669" s="45">
        <f t="shared" si="79"/>
        <v>5.4672771399999999E-3</v>
      </c>
      <c r="K1669" t="b">
        <f t="shared" si="80"/>
        <v>1</v>
      </c>
    </row>
    <row r="1670" spans="1:11" x14ac:dyDescent="0.3">
      <c r="A1670" t="s">
        <v>39</v>
      </c>
      <c r="B1670" t="s">
        <v>108</v>
      </c>
      <c r="C1670" t="s">
        <v>65</v>
      </c>
      <c r="D1670">
        <v>87</v>
      </c>
      <c r="E1670">
        <v>6.6433852799999997E-3</v>
      </c>
      <c r="F1670">
        <v>8.1045103E-4</v>
      </c>
      <c r="G1670">
        <v>1.8710087199999999E-3</v>
      </c>
      <c r="H1670">
        <v>3.9619250599999996E-3</v>
      </c>
      <c r="I1670" s="45">
        <f t="shared" si="78"/>
        <v>6.6433852799999997E-3</v>
      </c>
      <c r="J1670" s="45">
        <f t="shared" si="79"/>
        <v>6.6433848099999998E-3</v>
      </c>
      <c r="K1670" t="b">
        <f t="shared" si="80"/>
        <v>1</v>
      </c>
    </row>
    <row r="1671" spans="1:11" x14ac:dyDescent="0.3">
      <c r="A1671" t="s">
        <v>39</v>
      </c>
      <c r="B1671" t="s">
        <v>6</v>
      </c>
      <c r="C1671" t="s">
        <v>65</v>
      </c>
      <c r="D1671">
        <v>211</v>
      </c>
      <c r="E1671">
        <v>6.6242647200000001E-3</v>
      </c>
      <c r="F1671">
        <v>5.1331816999999999E-4</v>
      </c>
      <c r="G1671">
        <v>1.9337477900000001E-3</v>
      </c>
      <c r="H1671">
        <v>4.1771983099999997E-3</v>
      </c>
      <c r="I1671" s="45">
        <f t="shared" si="78"/>
        <v>6.6242647200000001E-3</v>
      </c>
      <c r="J1671" s="45">
        <f t="shared" si="79"/>
        <v>6.6242642699999993E-3</v>
      </c>
      <c r="K1671" t="b">
        <f t="shared" si="80"/>
        <v>1</v>
      </c>
    </row>
    <row r="1672" spans="1:11" x14ac:dyDescent="0.3">
      <c r="A1672" t="s">
        <v>39</v>
      </c>
      <c r="B1672" t="s">
        <v>47</v>
      </c>
      <c r="C1672" t="s">
        <v>66</v>
      </c>
      <c r="D1672">
        <v>2117</v>
      </c>
      <c r="E1672">
        <v>6.7687446200000003E-3</v>
      </c>
      <c r="F1672">
        <v>9.3195601999999998E-4</v>
      </c>
      <c r="G1672">
        <v>1.6343661699999999E-3</v>
      </c>
      <c r="H1672">
        <v>4.2024219500000001E-3</v>
      </c>
      <c r="I1672" s="45">
        <f t="shared" si="78"/>
        <v>6.7687446200000003E-3</v>
      </c>
      <c r="J1672" s="45">
        <f t="shared" si="79"/>
        <v>6.7687441399999996E-3</v>
      </c>
      <c r="K1672" t="b">
        <f t="shared" si="80"/>
        <v>1</v>
      </c>
    </row>
    <row r="1673" spans="1:11" x14ac:dyDescent="0.3">
      <c r="A1673" t="s">
        <v>39</v>
      </c>
      <c r="B1673" t="s">
        <v>13</v>
      </c>
      <c r="C1673" t="s">
        <v>66</v>
      </c>
      <c r="D1673">
        <v>873</v>
      </c>
      <c r="E1673">
        <v>6.1604564699999998E-3</v>
      </c>
      <c r="F1673">
        <v>7.6586405999999997E-4</v>
      </c>
      <c r="G1673">
        <v>1.4775569200000001E-3</v>
      </c>
      <c r="H1673">
        <v>3.9170349900000002E-3</v>
      </c>
      <c r="I1673" s="45">
        <f t="shared" si="78"/>
        <v>6.1604564699999998E-3</v>
      </c>
      <c r="J1673" s="45">
        <f t="shared" si="79"/>
        <v>6.16045597E-3</v>
      </c>
      <c r="K1673" t="b">
        <f t="shared" si="80"/>
        <v>1</v>
      </c>
    </row>
    <row r="1674" spans="1:11" x14ac:dyDescent="0.3">
      <c r="A1674" t="s">
        <v>39</v>
      </c>
      <c r="B1674" t="s">
        <v>48</v>
      </c>
      <c r="C1674" t="s">
        <v>66</v>
      </c>
      <c r="D1674">
        <v>415</v>
      </c>
      <c r="E1674">
        <v>6.0903890800000004E-3</v>
      </c>
      <c r="F1674">
        <v>8.7809547999999999E-4</v>
      </c>
      <c r="G1674">
        <v>1.5213351E-3</v>
      </c>
      <c r="H1674">
        <v>3.6909580400000001E-3</v>
      </c>
      <c r="I1674" s="45">
        <f t="shared" si="78"/>
        <v>6.0903890800000004E-3</v>
      </c>
      <c r="J1674" s="45">
        <f t="shared" si="79"/>
        <v>6.0903886199999997E-3</v>
      </c>
      <c r="K1674" t="b">
        <f t="shared" si="80"/>
        <v>1</v>
      </c>
    </row>
    <row r="1675" spans="1:11" x14ac:dyDescent="0.3">
      <c r="A1675" t="s">
        <v>39</v>
      </c>
      <c r="B1675" t="s">
        <v>108</v>
      </c>
      <c r="C1675" t="s">
        <v>66</v>
      </c>
      <c r="D1675">
        <v>250</v>
      </c>
      <c r="E1675">
        <v>7.8743515999999993E-3</v>
      </c>
      <c r="F1675">
        <v>1.1054164400000001E-3</v>
      </c>
      <c r="G1675">
        <v>1.8506478799999999E-3</v>
      </c>
      <c r="H1675">
        <v>4.9182868100000002E-3</v>
      </c>
      <c r="I1675" s="45">
        <f t="shared" si="78"/>
        <v>7.8743515999999993E-3</v>
      </c>
      <c r="J1675" s="45">
        <f t="shared" si="79"/>
        <v>7.8743511300000003E-3</v>
      </c>
      <c r="K1675" t="b">
        <f t="shared" si="80"/>
        <v>1</v>
      </c>
    </row>
    <row r="1676" spans="1:11" x14ac:dyDescent="0.3">
      <c r="A1676" t="s">
        <v>39</v>
      </c>
      <c r="B1676" t="s">
        <v>6</v>
      </c>
      <c r="C1676" t="s">
        <v>66</v>
      </c>
      <c r="D1676">
        <v>579</v>
      </c>
      <c r="E1676">
        <v>7.69474007E-3</v>
      </c>
      <c r="F1676">
        <v>1.1460929600000001E-3</v>
      </c>
      <c r="G1676">
        <v>1.8584282499999999E-3</v>
      </c>
      <c r="H1676">
        <v>4.6902183599999998E-3</v>
      </c>
      <c r="I1676" s="45">
        <f t="shared" si="78"/>
        <v>7.69474007E-3</v>
      </c>
      <c r="J1676" s="45">
        <f t="shared" si="79"/>
        <v>7.6947395699999994E-3</v>
      </c>
      <c r="K1676" t="b">
        <f t="shared" si="80"/>
        <v>1</v>
      </c>
    </row>
    <row r="1677" spans="1:11" x14ac:dyDescent="0.3">
      <c r="A1677" t="s">
        <v>39</v>
      </c>
      <c r="B1677" t="s">
        <v>47</v>
      </c>
      <c r="C1677" t="s">
        <v>67</v>
      </c>
      <c r="D1677">
        <v>693</v>
      </c>
      <c r="E1677">
        <v>7.4130021399999996E-3</v>
      </c>
      <c r="F1677">
        <v>1.2161460099999999E-3</v>
      </c>
      <c r="G1677">
        <v>1.8261481600000001E-3</v>
      </c>
      <c r="H1677">
        <v>4.3707075000000003E-3</v>
      </c>
      <c r="I1677" s="45">
        <f t="shared" si="78"/>
        <v>7.4130021399999996E-3</v>
      </c>
      <c r="J1677" s="45">
        <f t="shared" si="79"/>
        <v>7.4130016700000006E-3</v>
      </c>
      <c r="K1677" t="b">
        <f t="shared" si="80"/>
        <v>1</v>
      </c>
    </row>
    <row r="1678" spans="1:11" x14ac:dyDescent="0.3">
      <c r="A1678" t="s">
        <v>39</v>
      </c>
      <c r="B1678" t="s">
        <v>13</v>
      </c>
      <c r="C1678" t="s">
        <v>67</v>
      </c>
      <c r="D1678">
        <v>291</v>
      </c>
      <c r="E1678">
        <v>6.86931216E-3</v>
      </c>
      <c r="F1678">
        <v>1.0726897099999999E-3</v>
      </c>
      <c r="G1678">
        <v>1.62733049E-3</v>
      </c>
      <c r="H1678">
        <v>4.1692914800000001E-3</v>
      </c>
      <c r="I1678" s="45">
        <f t="shared" si="78"/>
        <v>6.86931216E-3</v>
      </c>
      <c r="J1678" s="45">
        <f t="shared" si="79"/>
        <v>6.8693116800000002E-3</v>
      </c>
      <c r="K1678" t="b">
        <f t="shared" si="80"/>
        <v>1</v>
      </c>
    </row>
    <row r="1679" spans="1:11" x14ac:dyDescent="0.3">
      <c r="A1679" t="s">
        <v>39</v>
      </c>
      <c r="B1679" t="s">
        <v>48</v>
      </c>
      <c r="C1679" t="s">
        <v>67</v>
      </c>
      <c r="D1679">
        <v>140</v>
      </c>
      <c r="E1679">
        <v>6.84598189E-3</v>
      </c>
      <c r="F1679">
        <v>1.04522133E-3</v>
      </c>
      <c r="G1679">
        <v>1.7977841400000001E-3</v>
      </c>
      <c r="H1679">
        <v>4.0029759400000003E-3</v>
      </c>
      <c r="I1679" s="45">
        <f t="shared" si="78"/>
        <v>6.84598189E-3</v>
      </c>
      <c r="J1679" s="45">
        <f t="shared" si="79"/>
        <v>6.8459814100000002E-3</v>
      </c>
      <c r="K1679" t="b">
        <f t="shared" si="80"/>
        <v>1</v>
      </c>
    </row>
    <row r="1680" spans="1:11" x14ac:dyDescent="0.3">
      <c r="A1680" t="s">
        <v>39</v>
      </c>
      <c r="B1680" t="s">
        <v>108</v>
      </c>
      <c r="C1680" t="s">
        <v>67</v>
      </c>
      <c r="D1680">
        <v>65</v>
      </c>
      <c r="E1680">
        <v>9.06962228E-3</v>
      </c>
      <c r="F1680">
        <v>1.8445510500000001E-3</v>
      </c>
      <c r="G1680">
        <v>2.0938388399999999E-3</v>
      </c>
      <c r="H1680">
        <v>5.1312320000000003E-3</v>
      </c>
      <c r="I1680" s="45">
        <f t="shared" si="78"/>
        <v>9.06962228E-3</v>
      </c>
      <c r="J1680" s="45">
        <f t="shared" si="79"/>
        <v>9.0696218900000007E-3</v>
      </c>
      <c r="K1680" t="b">
        <f t="shared" si="80"/>
        <v>1</v>
      </c>
    </row>
    <row r="1681" spans="1:11" x14ac:dyDescent="0.3">
      <c r="A1681" t="s">
        <v>39</v>
      </c>
      <c r="B1681" t="s">
        <v>6</v>
      </c>
      <c r="C1681" t="s">
        <v>67</v>
      </c>
      <c r="D1681">
        <v>197</v>
      </c>
      <c r="E1681">
        <v>8.0724757900000003E-3</v>
      </c>
      <c r="F1681">
        <v>1.3421810900000001E-3</v>
      </c>
      <c r="G1681">
        <v>2.0516659699999999E-3</v>
      </c>
      <c r="H1681">
        <v>4.6786282599999996E-3</v>
      </c>
      <c r="I1681" s="45">
        <f t="shared" si="78"/>
        <v>8.0724757900000003E-3</v>
      </c>
      <c r="J1681" s="45">
        <f t="shared" si="79"/>
        <v>8.0724753199999996E-3</v>
      </c>
      <c r="K1681" t="b">
        <f t="shared" si="80"/>
        <v>1</v>
      </c>
    </row>
    <row r="1682" spans="1:11" x14ac:dyDescent="0.3">
      <c r="A1682" t="s">
        <v>39</v>
      </c>
      <c r="B1682" t="s">
        <v>47</v>
      </c>
      <c r="C1682" t="s">
        <v>68</v>
      </c>
      <c r="D1682">
        <v>9946</v>
      </c>
      <c r="E1682">
        <v>4.58920974E-3</v>
      </c>
      <c r="F1682">
        <v>9.4557810999999997E-4</v>
      </c>
      <c r="G1682">
        <v>7.2067962000000002E-4</v>
      </c>
      <c r="H1682">
        <v>2.9229515200000001E-3</v>
      </c>
      <c r="I1682" s="45">
        <f t="shared" si="78"/>
        <v>4.58920974E-3</v>
      </c>
      <c r="J1682" s="45">
        <f t="shared" si="79"/>
        <v>4.5892092500000002E-3</v>
      </c>
      <c r="K1682" t="b">
        <f t="shared" si="80"/>
        <v>1</v>
      </c>
    </row>
    <row r="1683" spans="1:11" x14ac:dyDescent="0.3">
      <c r="A1683" t="s">
        <v>39</v>
      </c>
      <c r="B1683" t="s">
        <v>13</v>
      </c>
      <c r="C1683" t="s">
        <v>68</v>
      </c>
      <c r="D1683">
        <v>5572</v>
      </c>
      <c r="E1683">
        <v>4.3891661600000001E-3</v>
      </c>
      <c r="F1683">
        <v>8.7468984E-4</v>
      </c>
      <c r="G1683">
        <v>6.8314638999999999E-4</v>
      </c>
      <c r="H1683">
        <v>2.83132944E-3</v>
      </c>
      <c r="I1683" s="45">
        <f t="shared" si="78"/>
        <v>4.3891661600000001E-3</v>
      </c>
      <c r="J1683" s="45">
        <f t="shared" si="79"/>
        <v>4.3891656700000004E-3</v>
      </c>
      <c r="K1683" t="b">
        <f t="shared" si="80"/>
        <v>1</v>
      </c>
    </row>
    <row r="1684" spans="1:11" x14ac:dyDescent="0.3">
      <c r="A1684" t="s">
        <v>39</v>
      </c>
      <c r="B1684" t="s">
        <v>48</v>
      </c>
      <c r="C1684" t="s">
        <v>68</v>
      </c>
      <c r="D1684">
        <v>2297</v>
      </c>
      <c r="E1684">
        <v>4.4665291699999997E-3</v>
      </c>
      <c r="F1684">
        <v>1.0099775599999999E-3</v>
      </c>
      <c r="G1684">
        <v>6.9233296E-4</v>
      </c>
      <c r="H1684">
        <v>2.7642181899999998E-3</v>
      </c>
      <c r="I1684" s="45">
        <f t="shared" si="78"/>
        <v>4.4665291699999997E-3</v>
      </c>
      <c r="J1684" s="45">
        <f t="shared" si="79"/>
        <v>4.4665287099999998E-3</v>
      </c>
      <c r="K1684" t="b">
        <f t="shared" si="80"/>
        <v>1</v>
      </c>
    </row>
    <row r="1685" spans="1:11" x14ac:dyDescent="0.3">
      <c r="A1685" t="s">
        <v>39</v>
      </c>
      <c r="B1685" t="s">
        <v>108</v>
      </c>
      <c r="C1685" t="s">
        <v>68</v>
      </c>
      <c r="D1685">
        <v>494</v>
      </c>
      <c r="E1685">
        <v>5.4002893600000003E-3</v>
      </c>
      <c r="F1685">
        <v>1.30163792E-3</v>
      </c>
      <c r="G1685">
        <v>7.4559036000000005E-4</v>
      </c>
      <c r="H1685">
        <v>3.35306057E-3</v>
      </c>
      <c r="I1685" s="45">
        <f t="shared" si="78"/>
        <v>5.4002893600000003E-3</v>
      </c>
      <c r="J1685" s="45">
        <f t="shared" si="79"/>
        <v>5.4002888500000006E-3</v>
      </c>
      <c r="K1685" t="b">
        <f t="shared" si="80"/>
        <v>1</v>
      </c>
    </row>
    <row r="1686" spans="1:11" x14ac:dyDescent="0.3">
      <c r="A1686" t="s">
        <v>39</v>
      </c>
      <c r="B1686" t="s">
        <v>6</v>
      </c>
      <c r="C1686" t="s">
        <v>68</v>
      </c>
      <c r="D1686">
        <v>1583</v>
      </c>
      <c r="E1686">
        <v>5.2182474600000004E-3</v>
      </c>
      <c r="F1686">
        <v>9.9053724000000001E-4</v>
      </c>
      <c r="G1686">
        <v>8.8615123000000001E-4</v>
      </c>
      <c r="H1686">
        <v>3.3415585099999998E-3</v>
      </c>
      <c r="I1686" s="45">
        <f t="shared" si="78"/>
        <v>5.2182474600000004E-3</v>
      </c>
      <c r="J1686" s="45">
        <f t="shared" si="79"/>
        <v>5.2182469799999997E-3</v>
      </c>
      <c r="K1686" t="b">
        <f t="shared" si="80"/>
        <v>1</v>
      </c>
    </row>
    <row r="1687" spans="1:11" x14ac:dyDescent="0.3">
      <c r="A1687" t="s">
        <v>39</v>
      </c>
      <c r="B1687" t="s">
        <v>47</v>
      </c>
      <c r="C1687" t="s">
        <v>69</v>
      </c>
      <c r="D1687">
        <v>4415</v>
      </c>
      <c r="E1687">
        <v>4.9480173500000002E-3</v>
      </c>
      <c r="F1687">
        <v>1.1031492700000001E-3</v>
      </c>
      <c r="G1687">
        <v>5.3367336999999996E-4</v>
      </c>
      <c r="H1687">
        <v>3.3111942399999999E-3</v>
      </c>
      <c r="I1687" s="45">
        <f t="shared" si="78"/>
        <v>4.9480173500000002E-3</v>
      </c>
      <c r="J1687" s="45">
        <f t="shared" si="79"/>
        <v>4.9480168799999995E-3</v>
      </c>
      <c r="K1687" t="b">
        <f t="shared" si="80"/>
        <v>1</v>
      </c>
    </row>
    <row r="1688" spans="1:11" x14ac:dyDescent="0.3">
      <c r="A1688" t="s">
        <v>39</v>
      </c>
      <c r="B1688" t="s">
        <v>13</v>
      </c>
      <c r="C1688" t="s">
        <v>69</v>
      </c>
      <c r="D1688">
        <v>2246</v>
      </c>
      <c r="E1688">
        <v>4.6568073400000002E-3</v>
      </c>
      <c r="F1688">
        <v>1.0112007399999999E-3</v>
      </c>
      <c r="G1688">
        <v>4.8489988000000001E-4</v>
      </c>
      <c r="H1688">
        <v>3.16070625E-3</v>
      </c>
      <c r="I1688" s="45">
        <f t="shared" si="78"/>
        <v>4.6568073400000002E-3</v>
      </c>
      <c r="J1688" s="45">
        <f t="shared" si="79"/>
        <v>4.6568068700000003E-3</v>
      </c>
      <c r="K1688" t="b">
        <f t="shared" si="80"/>
        <v>1</v>
      </c>
    </row>
    <row r="1689" spans="1:11" x14ac:dyDescent="0.3">
      <c r="A1689" t="s">
        <v>39</v>
      </c>
      <c r="B1689" t="s">
        <v>48</v>
      </c>
      <c r="C1689" t="s">
        <v>69</v>
      </c>
      <c r="D1689">
        <v>978</v>
      </c>
      <c r="E1689">
        <v>4.89317034E-3</v>
      </c>
      <c r="F1689">
        <v>1.2103189E-3</v>
      </c>
      <c r="G1689">
        <v>5.1240697E-4</v>
      </c>
      <c r="H1689">
        <v>3.1704439800000002E-3</v>
      </c>
      <c r="I1689" s="45">
        <f t="shared" si="78"/>
        <v>4.89317034E-3</v>
      </c>
      <c r="J1689" s="45">
        <f t="shared" si="79"/>
        <v>4.8931698500000002E-3</v>
      </c>
      <c r="K1689" t="b">
        <f t="shared" si="80"/>
        <v>1</v>
      </c>
    </row>
    <row r="1690" spans="1:11" x14ac:dyDescent="0.3">
      <c r="A1690" t="s">
        <v>39</v>
      </c>
      <c r="B1690" t="s">
        <v>108</v>
      </c>
      <c r="C1690" t="s">
        <v>69</v>
      </c>
      <c r="D1690">
        <v>215</v>
      </c>
      <c r="E1690">
        <v>6.0828485900000003E-3</v>
      </c>
      <c r="F1690">
        <v>1.4879950300000001E-3</v>
      </c>
      <c r="G1690">
        <v>6.4793255999999997E-4</v>
      </c>
      <c r="H1690">
        <v>3.9469205300000001E-3</v>
      </c>
      <c r="I1690" s="45">
        <f t="shared" si="78"/>
        <v>6.0828485900000003E-3</v>
      </c>
      <c r="J1690" s="45">
        <f t="shared" si="79"/>
        <v>6.0828481199999996E-3</v>
      </c>
      <c r="K1690" t="b">
        <f t="shared" si="80"/>
        <v>1</v>
      </c>
    </row>
    <row r="1691" spans="1:11" x14ac:dyDescent="0.3">
      <c r="A1691" t="s">
        <v>39</v>
      </c>
      <c r="B1691" t="s">
        <v>6</v>
      </c>
      <c r="C1691" t="s">
        <v>69</v>
      </c>
      <c r="D1691">
        <v>976</v>
      </c>
      <c r="E1691">
        <v>5.4231293999999998E-3</v>
      </c>
      <c r="F1691">
        <v>1.1225782199999999E-3</v>
      </c>
      <c r="G1691">
        <v>6.4205255999999998E-4</v>
      </c>
      <c r="H1691">
        <v>3.6584981599999998E-3</v>
      </c>
      <c r="I1691" s="45">
        <f t="shared" si="78"/>
        <v>5.4231293999999998E-3</v>
      </c>
      <c r="J1691" s="45">
        <f t="shared" si="79"/>
        <v>5.4231289399999999E-3</v>
      </c>
      <c r="K1691" t="b">
        <f t="shared" si="80"/>
        <v>1</v>
      </c>
    </row>
    <row r="1692" spans="1:11" x14ac:dyDescent="0.3">
      <c r="A1692" t="s">
        <v>39</v>
      </c>
      <c r="B1692" t="s">
        <v>47</v>
      </c>
      <c r="C1692" t="s">
        <v>70</v>
      </c>
      <c r="D1692">
        <v>1869</v>
      </c>
      <c r="E1692">
        <v>6.0645049399999998E-3</v>
      </c>
      <c r="F1692">
        <v>1.02640153E-3</v>
      </c>
      <c r="G1692">
        <v>1.0771503499999999E-3</v>
      </c>
      <c r="H1692">
        <v>3.9609525799999996E-3</v>
      </c>
      <c r="I1692" s="45">
        <f t="shared" si="78"/>
        <v>6.0645049399999998E-3</v>
      </c>
      <c r="J1692" s="45">
        <f t="shared" si="79"/>
        <v>6.06450446E-3</v>
      </c>
      <c r="K1692" t="b">
        <f t="shared" si="80"/>
        <v>1</v>
      </c>
    </row>
    <row r="1693" spans="1:11" x14ac:dyDescent="0.3">
      <c r="A1693" t="s">
        <v>39</v>
      </c>
      <c r="B1693" t="s">
        <v>13</v>
      </c>
      <c r="C1693" t="s">
        <v>70</v>
      </c>
      <c r="D1693">
        <v>848</v>
      </c>
      <c r="E1693">
        <v>5.4115072300000002E-3</v>
      </c>
      <c r="F1693">
        <v>9.4933316000000002E-4</v>
      </c>
      <c r="G1693">
        <v>9.2931055999999996E-4</v>
      </c>
      <c r="H1693">
        <v>3.5328630300000001E-3</v>
      </c>
      <c r="I1693" s="45">
        <f t="shared" si="78"/>
        <v>5.4115072300000002E-3</v>
      </c>
      <c r="J1693" s="45">
        <f t="shared" si="79"/>
        <v>5.4115067499999996E-3</v>
      </c>
      <c r="K1693" t="b">
        <f t="shared" si="80"/>
        <v>1</v>
      </c>
    </row>
    <row r="1694" spans="1:11" x14ac:dyDescent="0.3">
      <c r="A1694" t="s">
        <v>39</v>
      </c>
      <c r="B1694" t="s">
        <v>48</v>
      </c>
      <c r="C1694" t="s">
        <v>70</v>
      </c>
      <c r="D1694">
        <v>361</v>
      </c>
      <c r="E1694">
        <v>5.7466076899999998E-3</v>
      </c>
      <c r="F1694">
        <v>1.0404160599999999E-3</v>
      </c>
      <c r="G1694">
        <v>9.6754106000000002E-4</v>
      </c>
      <c r="H1694">
        <v>3.7386501000000001E-3</v>
      </c>
      <c r="I1694" s="45">
        <f t="shared" ref="I1694:I1757" si="81">E1694</f>
        <v>5.7466076899999998E-3</v>
      </c>
      <c r="J1694" s="45">
        <f t="shared" ref="J1694:J1757" si="82">SUM(F1694:H1694)</f>
        <v>5.7466072199999999E-3</v>
      </c>
      <c r="K1694" t="b">
        <f t="shared" ref="K1694:K1757" si="83">ROUND(I1694,5)=ROUND(J1694,5)</f>
        <v>1</v>
      </c>
    </row>
    <row r="1695" spans="1:11" x14ac:dyDescent="0.3">
      <c r="A1695" t="s">
        <v>39</v>
      </c>
      <c r="B1695" t="s">
        <v>108</v>
      </c>
      <c r="C1695" t="s">
        <v>70</v>
      </c>
      <c r="D1695">
        <v>217</v>
      </c>
      <c r="E1695">
        <v>8.3907767700000004E-3</v>
      </c>
      <c r="F1695">
        <v>1.3160306499999999E-3</v>
      </c>
      <c r="G1695">
        <v>1.52607076E-3</v>
      </c>
      <c r="H1695">
        <v>5.54867487E-3</v>
      </c>
      <c r="I1695" s="45">
        <f t="shared" si="81"/>
        <v>8.3907767700000004E-3</v>
      </c>
      <c r="J1695" s="45">
        <f t="shared" si="82"/>
        <v>8.3907762799999997E-3</v>
      </c>
      <c r="K1695" t="b">
        <f t="shared" si="83"/>
        <v>1</v>
      </c>
    </row>
    <row r="1696" spans="1:11" x14ac:dyDescent="0.3">
      <c r="A1696" t="s">
        <v>39</v>
      </c>
      <c r="B1696" t="s">
        <v>6</v>
      </c>
      <c r="C1696" t="s">
        <v>70</v>
      </c>
      <c r="D1696">
        <v>443</v>
      </c>
      <c r="E1696">
        <v>6.4340353699999997E-3</v>
      </c>
      <c r="F1696">
        <v>1.0206345299999999E-3</v>
      </c>
      <c r="G1696">
        <v>1.2295687700000001E-3</v>
      </c>
      <c r="H1696">
        <v>4.1838316E-3</v>
      </c>
      <c r="I1696" s="45">
        <f t="shared" si="81"/>
        <v>6.4340353699999997E-3</v>
      </c>
      <c r="J1696" s="45">
        <f t="shared" si="82"/>
        <v>6.4340348999999998E-3</v>
      </c>
      <c r="K1696" t="b">
        <f t="shared" si="83"/>
        <v>1</v>
      </c>
    </row>
    <row r="1697" spans="1:11" x14ac:dyDescent="0.3">
      <c r="A1697" t="s">
        <v>39</v>
      </c>
      <c r="B1697" t="s">
        <v>47</v>
      </c>
      <c r="C1697" t="s">
        <v>71</v>
      </c>
      <c r="D1697">
        <v>976</v>
      </c>
      <c r="E1697">
        <v>7.2638340999999999E-3</v>
      </c>
      <c r="F1697">
        <v>1.2339431E-3</v>
      </c>
      <c r="G1697">
        <v>1.5548627699999999E-3</v>
      </c>
      <c r="H1697">
        <v>4.47502775E-3</v>
      </c>
      <c r="I1697" s="45">
        <f t="shared" si="81"/>
        <v>7.2638340999999999E-3</v>
      </c>
      <c r="J1697" s="45">
        <f t="shared" si="82"/>
        <v>7.26383362E-3</v>
      </c>
      <c r="K1697" t="b">
        <f t="shared" si="83"/>
        <v>1</v>
      </c>
    </row>
    <row r="1698" spans="1:11" x14ac:dyDescent="0.3">
      <c r="A1698" t="s">
        <v>39</v>
      </c>
      <c r="B1698" t="s">
        <v>13</v>
      </c>
      <c r="C1698" t="s">
        <v>71</v>
      </c>
      <c r="D1698">
        <v>361</v>
      </c>
      <c r="E1698">
        <v>6.6143105800000003E-3</v>
      </c>
      <c r="F1698">
        <v>1.1449995E-3</v>
      </c>
      <c r="G1698">
        <v>1.52136532E-3</v>
      </c>
      <c r="H1698">
        <v>3.9479452800000002E-3</v>
      </c>
      <c r="I1698" s="45">
        <f t="shared" si="81"/>
        <v>6.6143105800000003E-3</v>
      </c>
      <c r="J1698" s="45">
        <f t="shared" si="82"/>
        <v>6.6143101000000004E-3</v>
      </c>
      <c r="K1698" t="b">
        <f t="shared" si="83"/>
        <v>1</v>
      </c>
    </row>
    <row r="1699" spans="1:11" x14ac:dyDescent="0.3">
      <c r="A1699" t="s">
        <v>39</v>
      </c>
      <c r="B1699" t="s">
        <v>48</v>
      </c>
      <c r="C1699" t="s">
        <v>71</v>
      </c>
      <c r="D1699">
        <v>237</v>
      </c>
      <c r="E1699">
        <v>7.1295317200000003E-3</v>
      </c>
      <c r="F1699">
        <v>1.18900389E-3</v>
      </c>
      <c r="G1699">
        <v>1.5888710800000001E-3</v>
      </c>
      <c r="H1699">
        <v>4.3516562900000003E-3</v>
      </c>
      <c r="I1699" s="45">
        <f t="shared" si="81"/>
        <v>7.1295317200000003E-3</v>
      </c>
      <c r="J1699" s="45">
        <f t="shared" si="82"/>
        <v>7.1295312600000004E-3</v>
      </c>
      <c r="K1699" t="b">
        <f t="shared" si="83"/>
        <v>1</v>
      </c>
    </row>
    <row r="1700" spans="1:11" x14ac:dyDescent="0.3">
      <c r="A1700" t="s">
        <v>39</v>
      </c>
      <c r="B1700" t="s">
        <v>108</v>
      </c>
      <c r="C1700" t="s">
        <v>71</v>
      </c>
      <c r="D1700">
        <v>101</v>
      </c>
      <c r="E1700">
        <v>8.0820267399999996E-3</v>
      </c>
      <c r="F1700">
        <v>1.4257882E-3</v>
      </c>
      <c r="G1700">
        <v>1.84898675E-3</v>
      </c>
      <c r="H1700">
        <v>4.8072513099999999E-3</v>
      </c>
      <c r="I1700" s="45">
        <f t="shared" si="81"/>
        <v>8.0820267399999996E-3</v>
      </c>
      <c r="J1700" s="45">
        <f t="shared" si="82"/>
        <v>8.0820262599999998E-3</v>
      </c>
      <c r="K1700" t="b">
        <f t="shared" si="83"/>
        <v>1</v>
      </c>
    </row>
    <row r="1701" spans="1:11" x14ac:dyDescent="0.3">
      <c r="A1701" t="s">
        <v>39</v>
      </c>
      <c r="B1701" t="s">
        <v>6</v>
      </c>
      <c r="C1701" t="s">
        <v>71</v>
      </c>
      <c r="D1701">
        <v>277</v>
      </c>
      <c r="E1701">
        <v>7.9269034200000008E-3</v>
      </c>
      <c r="F1701">
        <v>1.31835782E-3</v>
      </c>
      <c r="G1701">
        <v>1.46217718E-3</v>
      </c>
      <c r="H1701">
        <v>5.1463679099999996E-3</v>
      </c>
      <c r="I1701" s="45">
        <f t="shared" si="81"/>
        <v>7.9269034200000008E-3</v>
      </c>
      <c r="J1701" s="45">
        <f t="shared" si="82"/>
        <v>7.9269029099999985E-3</v>
      </c>
      <c r="K1701" t="b">
        <f t="shared" si="83"/>
        <v>1</v>
      </c>
    </row>
    <row r="1702" spans="1:11" x14ac:dyDescent="0.3">
      <c r="A1702" t="s">
        <v>39</v>
      </c>
      <c r="B1702" t="s">
        <v>47</v>
      </c>
      <c r="C1702" t="s">
        <v>72</v>
      </c>
      <c r="D1702">
        <v>1218</v>
      </c>
      <c r="E1702">
        <v>6.0528223900000004E-3</v>
      </c>
      <c r="F1702">
        <v>9.3101903000000004E-4</v>
      </c>
      <c r="G1702">
        <v>9.9718511000000004E-4</v>
      </c>
      <c r="H1702">
        <v>4.1246177700000001E-3</v>
      </c>
      <c r="I1702" s="45">
        <f t="shared" si="81"/>
        <v>6.0528223900000004E-3</v>
      </c>
      <c r="J1702" s="45">
        <f t="shared" si="82"/>
        <v>6.0528219100000006E-3</v>
      </c>
      <c r="K1702" t="b">
        <f t="shared" si="83"/>
        <v>1</v>
      </c>
    </row>
    <row r="1703" spans="1:11" x14ac:dyDescent="0.3">
      <c r="A1703" t="s">
        <v>39</v>
      </c>
      <c r="B1703" t="s">
        <v>13</v>
      </c>
      <c r="C1703" t="s">
        <v>72</v>
      </c>
      <c r="D1703">
        <v>442</v>
      </c>
      <c r="E1703">
        <v>5.4811356E-3</v>
      </c>
      <c r="F1703">
        <v>7.6954477E-4</v>
      </c>
      <c r="G1703">
        <v>9.2409269999999997E-4</v>
      </c>
      <c r="H1703">
        <v>3.7874976799999998E-3</v>
      </c>
      <c r="I1703" s="45">
        <f t="shared" si="81"/>
        <v>5.4811356E-3</v>
      </c>
      <c r="J1703" s="45">
        <f t="shared" si="82"/>
        <v>5.4811351500000001E-3</v>
      </c>
      <c r="K1703" t="b">
        <f t="shared" si="83"/>
        <v>1</v>
      </c>
    </row>
    <row r="1704" spans="1:11" x14ac:dyDescent="0.3">
      <c r="A1704" t="s">
        <v>39</v>
      </c>
      <c r="B1704" t="s">
        <v>48</v>
      </c>
      <c r="C1704" t="s">
        <v>72</v>
      </c>
      <c r="D1704">
        <v>248</v>
      </c>
      <c r="E1704">
        <v>5.5002051099999998E-3</v>
      </c>
      <c r="F1704">
        <v>8.979239E-4</v>
      </c>
      <c r="G1704">
        <v>9.992437099999999E-4</v>
      </c>
      <c r="H1704">
        <v>3.6030370099999999E-3</v>
      </c>
      <c r="I1704" s="45">
        <f t="shared" si="81"/>
        <v>5.5002051099999998E-3</v>
      </c>
      <c r="J1704" s="45">
        <f t="shared" si="82"/>
        <v>5.50020462E-3</v>
      </c>
      <c r="K1704" t="b">
        <f t="shared" si="83"/>
        <v>1</v>
      </c>
    </row>
    <row r="1705" spans="1:11" x14ac:dyDescent="0.3">
      <c r="A1705" t="s">
        <v>39</v>
      </c>
      <c r="B1705" t="s">
        <v>108</v>
      </c>
      <c r="C1705" t="s">
        <v>72</v>
      </c>
      <c r="D1705">
        <v>216</v>
      </c>
      <c r="E1705">
        <v>7.2724834599999996E-3</v>
      </c>
      <c r="F1705">
        <v>1.2955458699999999E-3</v>
      </c>
      <c r="G1705">
        <v>1.0524903300000001E-3</v>
      </c>
      <c r="H1705">
        <v>4.9244467900000002E-3</v>
      </c>
      <c r="I1705" s="45">
        <f t="shared" si="81"/>
        <v>7.2724834599999996E-3</v>
      </c>
      <c r="J1705" s="45">
        <f t="shared" si="82"/>
        <v>7.2724829900000006E-3</v>
      </c>
      <c r="K1705" t="b">
        <f t="shared" si="83"/>
        <v>1</v>
      </c>
    </row>
    <row r="1706" spans="1:11" x14ac:dyDescent="0.3">
      <c r="A1706" t="s">
        <v>39</v>
      </c>
      <c r="B1706" t="s">
        <v>6</v>
      </c>
      <c r="C1706" t="s">
        <v>72</v>
      </c>
      <c r="D1706">
        <v>312</v>
      </c>
      <c r="E1706">
        <v>6.4575911599999997E-3</v>
      </c>
      <c r="F1706">
        <v>9.3371589999999998E-4</v>
      </c>
      <c r="G1706">
        <v>1.0608081499999999E-3</v>
      </c>
      <c r="H1706">
        <v>4.4630666000000001E-3</v>
      </c>
      <c r="I1706" s="45">
        <f t="shared" si="81"/>
        <v>6.4575911599999997E-3</v>
      </c>
      <c r="J1706" s="45">
        <f t="shared" si="82"/>
        <v>6.45759065E-3</v>
      </c>
      <c r="K1706" t="b">
        <f t="shared" si="83"/>
        <v>1</v>
      </c>
    </row>
    <row r="1707" spans="1:11" x14ac:dyDescent="0.3">
      <c r="A1707" t="s">
        <v>39</v>
      </c>
      <c r="B1707" t="s">
        <v>47</v>
      </c>
      <c r="C1707" t="s">
        <v>73</v>
      </c>
      <c r="D1707">
        <v>1203</v>
      </c>
      <c r="E1707">
        <v>5.6914039599999999E-3</v>
      </c>
      <c r="F1707">
        <v>7.7389449999999997E-4</v>
      </c>
      <c r="G1707">
        <v>1.0642373100000001E-3</v>
      </c>
      <c r="H1707">
        <v>3.85327168E-3</v>
      </c>
      <c r="I1707" s="45">
        <f t="shared" si="81"/>
        <v>5.6914039599999999E-3</v>
      </c>
      <c r="J1707" s="45">
        <f t="shared" si="82"/>
        <v>5.69140349E-3</v>
      </c>
      <c r="K1707" t="b">
        <f t="shared" si="83"/>
        <v>1</v>
      </c>
    </row>
    <row r="1708" spans="1:11" x14ac:dyDescent="0.3">
      <c r="A1708" t="s">
        <v>39</v>
      </c>
      <c r="B1708" t="s">
        <v>13</v>
      </c>
      <c r="C1708" t="s">
        <v>73</v>
      </c>
      <c r="D1708">
        <v>480</v>
      </c>
      <c r="E1708">
        <v>4.9806372900000001E-3</v>
      </c>
      <c r="F1708">
        <v>6.3466892999999999E-4</v>
      </c>
      <c r="G1708">
        <v>8.9643589999999999E-4</v>
      </c>
      <c r="H1708">
        <v>3.44953199E-3</v>
      </c>
      <c r="I1708" s="45">
        <f t="shared" si="81"/>
        <v>4.9806372900000001E-3</v>
      </c>
      <c r="J1708" s="45">
        <f t="shared" si="82"/>
        <v>4.9806368200000003E-3</v>
      </c>
      <c r="K1708" t="b">
        <f t="shared" si="83"/>
        <v>1</v>
      </c>
    </row>
    <row r="1709" spans="1:11" x14ac:dyDescent="0.3">
      <c r="A1709" t="s">
        <v>39</v>
      </c>
      <c r="B1709" t="s">
        <v>48</v>
      </c>
      <c r="C1709" t="s">
        <v>73</v>
      </c>
      <c r="D1709">
        <v>334</v>
      </c>
      <c r="E1709">
        <v>5.6561873700000003E-3</v>
      </c>
      <c r="F1709">
        <v>7.7930920999999998E-4</v>
      </c>
      <c r="G1709">
        <v>1.08869045E-3</v>
      </c>
      <c r="H1709">
        <v>3.7881872799999999E-3</v>
      </c>
      <c r="I1709" s="45">
        <f t="shared" si="81"/>
        <v>5.6561873700000003E-3</v>
      </c>
      <c r="J1709" s="45">
        <f t="shared" si="82"/>
        <v>5.6561869400000003E-3</v>
      </c>
      <c r="K1709" t="b">
        <f t="shared" si="83"/>
        <v>1</v>
      </c>
    </row>
    <row r="1710" spans="1:11" x14ac:dyDescent="0.3">
      <c r="A1710" t="s">
        <v>39</v>
      </c>
      <c r="B1710" t="s">
        <v>108</v>
      </c>
      <c r="C1710" t="s">
        <v>73</v>
      </c>
      <c r="D1710">
        <v>97</v>
      </c>
      <c r="E1710">
        <v>7.5935469200000003E-3</v>
      </c>
      <c r="F1710">
        <v>1.26372159E-3</v>
      </c>
      <c r="G1710">
        <v>1.5247945399999999E-3</v>
      </c>
      <c r="H1710">
        <v>4.8050303199999997E-3</v>
      </c>
      <c r="I1710" s="45">
        <f t="shared" si="81"/>
        <v>7.5935469200000003E-3</v>
      </c>
      <c r="J1710" s="45">
        <f t="shared" si="82"/>
        <v>7.5935464499999996E-3</v>
      </c>
      <c r="K1710" t="b">
        <f t="shared" si="83"/>
        <v>1</v>
      </c>
    </row>
    <row r="1711" spans="1:11" x14ac:dyDescent="0.3">
      <c r="A1711" t="s">
        <v>39</v>
      </c>
      <c r="B1711" t="s">
        <v>6</v>
      </c>
      <c r="C1711" t="s">
        <v>73</v>
      </c>
      <c r="D1711">
        <v>292</v>
      </c>
      <c r="E1711">
        <v>6.2681932599999999E-3</v>
      </c>
      <c r="F1711">
        <v>8.3384837000000003E-4</v>
      </c>
      <c r="G1711">
        <v>1.1591115599999999E-3</v>
      </c>
      <c r="H1711">
        <v>4.2752328299999996E-3</v>
      </c>
      <c r="I1711" s="45">
        <f t="shared" si="81"/>
        <v>6.2681932599999999E-3</v>
      </c>
      <c r="J1711" s="45">
        <f t="shared" si="82"/>
        <v>6.2681927599999993E-3</v>
      </c>
      <c r="K1711" t="b">
        <f t="shared" si="83"/>
        <v>1</v>
      </c>
    </row>
    <row r="1712" spans="1:11" x14ac:dyDescent="0.3">
      <c r="A1712" t="s">
        <v>39</v>
      </c>
      <c r="B1712" t="s">
        <v>47</v>
      </c>
      <c r="C1712" t="s">
        <v>114</v>
      </c>
      <c r="D1712">
        <v>152</v>
      </c>
      <c r="E1712">
        <v>6.8653293300000003E-3</v>
      </c>
      <c r="F1712">
        <v>1.1266445099999999E-3</v>
      </c>
      <c r="G1712">
        <v>1.5372195400000001E-3</v>
      </c>
      <c r="H1712">
        <v>4.2014648099999996E-3</v>
      </c>
      <c r="I1712" s="45">
        <f t="shared" si="81"/>
        <v>6.8653293300000003E-3</v>
      </c>
      <c r="J1712" s="45">
        <f t="shared" si="82"/>
        <v>6.8653288599999996E-3</v>
      </c>
      <c r="K1712" t="b">
        <f t="shared" si="83"/>
        <v>1</v>
      </c>
    </row>
    <row r="1713" spans="1:11" x14ac:dyDescent="0.3">
      <c r="A1713" t="s">
        <v>39</v>
      </c>
      <c r="B1713" t="s">
        <v>13</v>
      </c>
      <c r="C1713" t="s">
        <v>114</v>
      </c>
      <c r="D1713">
        <v>62</v>
      </c>
      <c r="E1713">
        <v>6.8242231600000001E-3</v>
      </c>
      <c r="F1713">
        <v>1.0804955899999999E-3</v>
      </c>
      <c r="G1713">
        <v>1.66237282E-3</v>
      </c>
      <c r="H1713">
        <v>4.0813543100000002E-3</v>
      </c>
      <c r="I1713" s="45">
        <f t="shared" si="81"/>
        <v>6.8242231600000001E-3</v>
      </c>
      <c r="J1713" s="45">
        <f t="shared" si="82"/>
        <v>6.8242227200000002E-3</v>
      </c>
      <c r="K1713" t="b">
        <f t="shared" si="83"/>
        <v>1</v>
      </c>
    </row>
    <row r="1714" spans="1:11" x14ac:dyDescent="0.3">
      <c r="A1714" t="s">
        <v>39</v>
      </c>
      <c r="B1714" t="s">
        <v>48</v>
      </c>
      <c r="C1714" t="s">
        <v>114</v>
      </c>
      <c r="D1714">
        <v>38</v>
      </c>
      <c r="E1714">
        <v>6.3322366499999998E-3</v>
      </c>
      <c r="F1714">
        <v>1.1223803599999999E-3</v>
      </c>
      <c r="G1714">
        <v>1.3651313E-3</v>
      </c>
      <c r="H1714">
        <v>3.8447244199999999E-3</v>
      </c>
      <c r="I1714" s="45">
        <f t="shared" si="81"/>
        <v>6.3322366499999998E-3</v>
      </c>
      <c r="J1714" s="45">
        <f t="shared" si="82"/>
        <v>6.3322360799999994E-3</v>
      </c>
      <c r="K1714" t="b">
        <f t="shared" si="83"/>
        <v>1</v>
      </c>
    </row>
    <row r="1715" spans="1:11" x14ac:dyDescent="0.3">
      <c r="A1715" t="s">
        <v>39</v>
      </c>
      <c r="B1715" t="s">
        <v>108</v>
      </c>
      <c r="C1715" t="s">
        <v>114</v>
      </c>
      <c r="D1715">
        <v>24</v>
      </c>
      <c r="E1715">
        <v>7.0418593700000004E-3</v>
      </c>
      <c r="F1715">
        <v>1.30883466E-3</v>
      </c>
      <c r="G1715">
        <v>1.57166264E-3</v>
      </c>
      <c r="H1715">
        <v>4.1613616799999996E-3</v>
      </c>
      <c r="I1715" s="45">
        <f t="shared" si="81"/>
        <v>7.0418593700000004E-3</v>
      </c>
      <c r="J1715" s="45">
        <f t="shared" si="82"/>
        <v>7.0418589799999994E-3</v>
      </c>
      <c r="K1715" t="b">
        <f t="shared" si="83"/>
        <v>1</v>
      </c>
    </row>
    <row r="1716" spans="1:11" x14ac:dyDescent="0.3">
      <c r="A1716" t="s">
        <v>39</v>
      </c>
      <c r="B1716" t="s">
        <v>6</v>
      </c>
      <c r="C1716" t="s">
        <v>114</v>
      </c>
      <c r="D1716">
        <v>28</v>
      </c>
      <c r="E1716">
        <v>7.5285215900000001E-3</v>
      </c>
      <c r="F1716">
        <v>1.0784555E-3</v>
      </c>
      <c r="G1716">
        <v>1.4641201E-3</v>
      </c>
      <c r="H1716">
        <v>4.9859455499999998E-3</v>
      </c>
      <c r="I1716" s="45">
        <f t="shared" si="81"/>
        <v>7.5285215900000001E-3</v>
      </c>
      <c r="J1716" s="45">
        <f t="shared" si="82"/>
        <v>7.5285211500000001E-3</v>
      </c>
      <c r="K1716" t="b">
        <f t="shared" si="83"/>
        <v>1</v>
      </c>
    </row>
    <row r="1717" spans="1:11" x14ac:dyDescent="0.3">
      <c r="A1717" t="s">
        <v>39</v>
      </c>
      <c r="B1717" t="s">
        <v>47</v>
      </c>
      <c r="C1717" t="s">
        <v>113</v>
      </c>
      <c r="D1717">
        <v>6</v>
      </c>
      <c r="E1717">
        <v>6.1631942100000003E-3</v>
      </c>
      <c r="F1717">
        <v>2.1739965200000002E-3</v>
      </c>
      <c r="G1717">
        <v>2.5733021900000001E-3</v>
      </c>
      <c r="H1717">
        <v>1.4158949000000001E-3</v>
      </c>
      <c r="I1717" s="45">
        <f t="shared" si="81"/>
        <v>6.1631942100000003E-3</v>
      </c>
      <c r="J1717" s="45">
        <f t="shared" si="82"/>
        <v>6.1631936100000001E-3</v>
      </c>
      <c r="K1717" t="b">
        <f t="shared" si="83"/>
        <v>1</v>
      </c>
    </row>
    <row r="1718" spans="1:11" x14ac:dyDescent="0.3">
      <c r="A1718" t="s">
        <v>39</v>
      </c>
      <c r="B1718" t="s">
        <v>13</v>
      </c>
      <c r="C1718" t="s">
        <v>113</v>
      </c>
      <c r="D1718">
        <v>1</v>
      </c>
      <c r="E1718">
        <v>5.9606479100000002E-3</v>
      </c>
      <c r="F1718">
        <v>1.60879583E-3</v>
      </c>
      <c r="G1718">
        <v>3.31018472E-3</v>
      </c>
      <c r="H1718">
        <v>1.0416666600000001E-3</v>
      </c>
      <c r="I1718" s="45">
        <f t="shared" si="81"/>
        <v>5.9606479100000002E-3</v>
      </c>
      <c r="J1718" s="45">
        <f t="shared" si="82"/>
        <v>5.9606472100000004E-3</v>
      </c>
      <c r="K1718" t="b">
        <f t="shared" si="83"/>
        <v>1</v>
      </c>
    </row>
    <row r="1719" spans="1:11" x14ac:dyDescent="0.3">
      <c r="A1719" t="s">
        <v>39</v>
      </c>
      <c r="B1719" t="s">
        <v>48</v>
      </c>
      <c r="C1719" t="s">
        <v>113</v>
      </c>
      <c r="D1719">
        <v>4</v>
      </c>
      <c r="E1719">
        <v>6.2268515599999998E-3</v>
      </c>
      <c r="F1719">
        <v>2.4681708300000002E-3</v>
      </c>
      <c r="G1719">
        <v>2.5144673500000002E-3</v>
      </c>
      <c r="H1719">
        <v>1.2442128400000001E-3</v>
      </c>
      <c r="I1719" s="45">
        <f t="shared" si="81"/>
        <v>6.2268515599999998E-3</v>
      </c>
      <c r="J1719" s="45">
        <f t="shared" si="82"/>
        <v>6.2268510200000002E-3</v>
      </c>
      <c r="K1719" t="b">
        <f t="shared" si="83"/>
        <v>1</v>
      </c>
    </row>
    <row r="1720" spans="1:11" x14ac:dyDescent="0.3">
      <c r="A1720" t="s">
        <v>39</v>
      </c>
      <c r="B1720" t="s">
        <v>108</v>
      </c>
      <c r="C1720" t="s">
        <v>113</v>
      </c>
      <c r="D1720">
        <v>1</v>
      </c>
      <c r="E1720">
        <v>6.1111111100000002E-3</v>
      </c>
      <c r="F1720">
        <v>1.5625000000000001E-3</v>
      </c>
      <c r="G1720">
        <v>2.0717590200000002E-3</v>
      </c>
      <c r="H1720">
        <v>2.4768513800000002E-3</v>
      </c>
      <c r="I1720" s="45">
        <f t="shared" si="81"/>
        <v>6.1111111100000002E-3</v>
      </c>
      <c r="J1720" s="45">
        <f t="shared" si="82"/>
        <v>6.1111104000000005E-3</v>
      </c>
      <c r="K1720" t="b">
        <f t="shared" si="83"/>
        <v>1</v>
      </c>
    </row>
    <row r="1721" spans="1:11" x14ac:dyDescent="0.3">
      <c r="A1721" t="s">
        <v>39</v>
      </c>
      <c r="B1721" t="s">
        <v>47</v>
      </c>
      <c r="C1721" t="s">
        <v>74</v>
      </c>
      <c r="D1721">
        <v>1815</v>
      </c>
      <c r="E1721">
        <v>6.5072311699999998E-3</v>
      </c>
      <c r="F1721">
        <v>9.5902818000000005E-4</v>
      </c>
      <c r="G1721">
        <v>1.1310259300000001E-3</v>
      </c>
      <c r="H1721">
        <v>4.4171765800000004E-3</v>
      </c>
      <c r="I1721" s="45">
        <f t="shared" si="81"/>
        <v>6.5072311699999998E-3</v>
      </c>
      <c r="J1721" s="45">
        <f t="shared" si="82"/>
        <v>6.5072306900000008E-3</v>
      </c>
      <c r="K1721" t="b">
        <f t="shared" si="83"/>
        <v>1</v>
      </c>
    </row>
    <row r="1722" spans="1:11" x14ac:dyDescent="0.3">
      <c r="A1722" t="s">
        <v>39</v>
      </c>
      <c r="B1722" t="s">
        <v>13</v>
      </c>
      <c r="C1722" t="s">
        <v>74</v>
      </c>
      <c r="D1722">
        <v>591</v>
      </c>
      <c r="E1722">
        <v>5.7883880899999999E-3</v>
      </c>
      <c r="F1722">
        <v>7.8245417999999996E-4</v>
      </c>
      <c r="G1722">
        <v>1.03228575E-3</v>
      </c>
      <c r="H1722">
        <v>3.9736477100000001E-3</v>
      </c>
      <c r="I1722" s="45">
        <f t="shared" si="81"/>
        <v>5.7883880899999999E-3</v>
      </c>
      <c r="J1722" s="45">
        <f t="shared" si="82"/>
        <v>5.7883876399999999E-3</v>
      </c>
      <c r="K1722" t="b">
        <f t="shared" si="83"/>
        <v>1</v>
      </c>
    </row>
    <row r="1723" spans="1:11" x14ac:dyDescent="0.3">
      <c r="A1723" t="s">
        <v>39</v>
      </c>
      <c r="B1723" t="s">
        <v>48</v>
      </c>
      <c r="C1723" t="s">
        <v>74</v>
      </c>
      <c r="D1723">
        <v>403</v>
      </c>
      <c r="E1723">
        <v>6.1993093299999996E-3</v>
      </c>
      <c r="F1723">
        <v>9.1251354999999997E-4</v>
      </c>
      <c r="G1723">
        <v>1.0445671200000001E-3</v>
      </c>
      <c r="H1723">
        <v>4.2422281799999999E-3</v>
      </c>
      <c r="I1723" s="45">
        <f t="shared" si="81"/>
        <v>6.1993093299999996E-3</v>
      </c>
      <c r="J1723" s="45">
        <f t="shared" si="82"/>
        <v>6.1993088499999998E-3</v>
      </c>
      <c r="K1723" t="b">
        <f t="shared" si="83"/>
        <v>1</v>
      </c>
    </row>
    <row r="1724" spans="1:11" x14ac:dyDescent="0.3">
      <c r="A1724" t="s">
        <v>39</v>
      </c>
      <c r="B1724" t="s">
        <v>108</v>
      </c>
      <c r="C1724" t="s">
        <v>74</v>
      </c>
      <c r="D1724">
        <v>179</v>
      </c>
      <c r="E1724">
        <v>7.5740997199999997E-3</v>
      </c>
      <c r="F1724">
        <v>1.19665556E-3</v>
      </c>
      <c r="G1724">
        <v>1.2495471300000001E-3</v>
      </c>
      <c r="H1724">
        <v>5.1278965100000004E-3</v>
      </c>
      <c r="I1724" s="45">
        <f t="shared" si="81"/>
        <v>7.5740997199999997E-3</v>
      </c>
      <c r="J1724" s="45">
        <f t="shared" si="82"/>
        <v>7.5740992E-3</v>
      </c>
      <c r="K1724" t="b">
        <f t="shared" si="83"/>
        <v>1</v>
      </c>
    </row>
    <row r="1725" spans="1:11" x14ac:dyDescent="0.3">
      <c r="A1725" t="s">
        <v>39</v>
      </c>
      <c r="B1725" t="s">
        <v>6</v>
      </c>
      <c r="C1725" t="s">
        <v>74</v>
      </c>
      <c r="D1725">
        <v>642</v>
      </c>
      <c r="E1725">
        <v>7.0648001599999998E-3</v>
      </c>
      <c r="F1725">
        <v>1.0845193400000001E-3</v>
      </c>
      <c r="G1725">
        <v>1.24314906E-3</v>
      </c>
      <c r="H1725">
        <v>4.7371312700000001E-3</v>
      </c>
      <c r="I1725" s="45">
        <f t="shared" si="81"/>
        <v>7.0648001599999998E-3</v>
      </c>
      <c r="J1725" s="45">
        <f t="shared" si="82"/>
        <v>7.06479967E-3</v>
      </c>
      <c r="K1725" t="b">
        <f t="shared" si="83"/>
        <v>1</v>
      </c>
    </row>
    <row r="1726" spans="1:11" x14ac:dyDescent="0.3">
      <c r="A1726" t="s">
        <v>39</v>
      </c>
      <c r="B1726" t="s">
        <v>47</v>
      </c>
      <c r="C1726" t="s">
        <v>75</v>
      </c>
      <c r="D1726">
        <v>2022</v>
      </c>
      <c r="E1726">
        <v>5.5775758299999997E-3</v>
      </c>
      <c r="F1726">
        <v>1.07531252E-3</v>
      </c>
      <c r="G1726">
        <v>9.4994389999999995E-4</v>
      </c>
      <c r="H1726">
        <v>3.5523189299999998E-3</v>
      </c>
      <c r="I1726" s="45">
        <f t="shared" si="81"/>
        <v>5.5775758299999997E-3</v>
      </c>
      <c r="J1726" s="45">
        <f t="shared" si="82"/>
        <v>5.5775753499999999E-3</v>
      </c>
      <c r="K1726" t="b">
        <f t="shared" si="83"/>
        <v>1</v>
      </c>
    </row>
    <row r="1727" spans="1:11" x14ac:dyDescent="0.3">
      <c r="A1727" t="s">
        <v>39</v>
      </c>
      <c r="B1727" t="s">
        <v>13</v>
      </c>
      <c r="C1727" t="s">
        <v>75</v>
      </c>
      <c r="D1727">
        <v>1014</v>
      </c>
      <c r="E1727">
        <v>4.9363195300000003E-3</v>
      </c>
      <c r="F1727">
        <v>9.3994241000000002E-4</v>
      </c>
      <c r="G1727">
        <v>8.2738625000000003E-4</v>
      </c>
      <c r="H1727">
        <v>3.1689903799999998E-3</v>
      </c>
      <c r="I1727" s="45">
        <f t="shared" si="81"/>
        <v>4.9363195300000003E-3</v>
      </c>
      <c r="J1727" s="45">
        <f t="shared" si="82"/>
        <v>4.9363190399999996E-3</v>
      </c>
      <c r="K1727" t="b">
        <f t="shared" si="83"/>
        <v>1</v>
      </c>
    </row>
    <row r="1728" spans="1:11" x14ac:dyDescent="0.3">
      <c r="A1728" t="s">
        <v>39</v>
      </c>
      <c r="B1728" t="s">
        <v>48</v>
      </c>
      <c r="C1728" t="s">
        <v>75</v>
      </c>
      <c r="D1728">
        <v>504</v>
      </c>
      <c r="E1728">
        <v>5.64727527E-3</v>
      </c>
      <c r="F1728">
        <v>1.1570627099999999E-3</v>
      </c>
      <c r="G1728">
        <v>9.1497165999999996E-4</v>
      </c>
      <c r="H1728">
        <v>3.5752404299999999E-3</v>
      </c>
      <c r="I1728" s="45">
        <f t="shared" si="81"/>
        <v>5.64727527E-3</v>
      </c>
      <c r="J1728" s="45">
        <f t="shared" si="82"/>
        <v>5.6472747999999993E-3</v>
      </c>
      <c r="K1728" t="b">
        <f t="shared" si="83"/>
        <v>1</v>
      </c>
    </row>
    <row r="1729" spans="1:11" x14ac:dyDescent="0.3">
      <c r="A1729" t="s">
        <v>39</v>
      </c>
      <c r="B1729" t="s">
        <v>108</v>
      </c>
      <c r="C1729" t="s">
        <v>75</v>
      </c>
      <c r="D1729">
        <v>105</v>
      </c>
      <c r="E1729">
        <v>6.9617502100000001E-3</v>
      </c>
      <c r="F1729">
        <v>1.6781302699999999E-3</v>
      </c>
      <c r="G1729">
        <v>1.21119907E-3</v>
      </c>
      <c r="H1729">
        <v>4.0724203900000004E-3</v>
      </c>
      <c r="I1729" s="45">
        <f t="shared" si="81"/>
        <v>6.9617502100000001E-3</v>
      </c>
      <c r="J1729" s="45">
        <f t="shared" si="82"/>
        <v>6.9617497300000003E-3</v>
      </c>
      <c r="K1729" t="b">
        <f t="shared" si="83"/>
        <v>1</v>
      </c>
    </row>
    <row r="1730" spans="1:11" x14ac:dyDescent="0.3">
      <c r="A1730" t="s">
        <v>39</v>
      </c>
      <c r="B1730" t="s">
        <v>6</v>
      </c>
      <c r="C1730" t="s">
        <v>75</v>
      </c>
      <c r="D1730">
        <v>399</v>
      </c>
      <c r="E1730">
        <v>6.7549368499999997E-3</v>
      </c>
      <c r="F1730">
        <v>1.1574361799999999E-3</v>
      </c>
      <c r="G1730">
        <v>1.23683027E-3</v>
      </c>
      <c r="H1730">
        <v>4.3606699599999998E-3</v>
      </c>
      <c r="I1730" s="45">
        <f t="shared" si="81"/>
        <v>6.7549368499999997E-3</v>
      </c>
      <c r="J1730" s="45">
        <f t="shared" si="82"/>
        <v>6.7549364099999997E-3</v>
      </c>
      <c r="K1730" t="b">
        <f t="shared" si="83"/>
        <v>1</v>
      </c>
    </row>
    <row r="1731" spans="1:11" x14ac:dyDescent="0.3">
      <c r="A1731" t="s">
        <v>39</v>
      </c>
      <c r="B1731" t="s">
        <v>47</v>
      </c>
      <c r="C1731" t="s">
        <v>76</v>
      </c>
      <c r="D1731">
        <v>1084</v>
      </c>
      <c r="E1731">
        <v>7.11223624E-3</v>
      </c>
      <c r="F1731">
        <v>1.36815354E-3</v>
      </c>
      <c r="G1731">
        <v>1.5112812799999999E-3</v>
      </c>
      <c r="H1731">
        <v>4.2328009399999998E-3</v>
      </c>
      <c r="I1731" s="45">
        <f t="shared" si="81"/>
        <v>7.11223624E-3</v>
      </c>
      <c r="J1731" s="45">
        <f t="shared" si="82"/>
        <v>7.1122357600000002E-3</v>
      </c>
      <c r="K1731" t="b">
        <f t="shared" si="83"/>
        <v>1</v>
      </c>
    </row>
    <row r="1732" spans="1:11" x14ac:dyDescent="0.3">
      <c r="A1732" t="s">
        <v>39</v>
      </c>
      <c r="B1732" t="s">
        <v>13</v>
      </c>
      <c r="C1732" t="s">
        <v>76</v>
      </c>
      <c r="D1732">
        <v>418</v>
      </c>
      <c r="E1732">
        <v>6.3466349799999999E-3</v>
      </c>
      <c r="F1732">
        <v>1.2103488500000001E-3</v>
      </c>
      <c r="G1732">
        <v>1.37130602E-3</v>
      </c>
      <c r="H1732">
        <v>3.7649795900000001E-3</v>
      </c>
      <c r="I1732" s="45">
        <f t="shared" si="81"/>
        <v>6.3466349799999999E-3</v>
      </c>
      <c r="J1732" s="45">
        <f t="shared" si="82"/>
        <v>6.3466344600000002E-3</v>
      </c>
      <c r="K1732" t="b">
        <f t="shared" si="83"/>
        <v>1</v>
      </c>
    </row>
    <row r="1733" spans="1:11" x14ac:dyDescent="0.3">
      <c r="A1733" t="s">
        <v>39</v>
      </c>
      <c r="B1733" t="s">
        <v>48</v>
      </c>
      <c r="C1733" t="s">
        <v>76</v>
      </c>
      <c r="D1733">
        <v>247</v>
      </c>
      <c r="E1733">
        <v>7.1623835300000001E-3</v>
      </c>
      <c r="F1733">
        <v>1.38481196E-3</v>
      </c>
      <c r="G1733">
        <v>1.4907123899999999E-3</v>
      </c>
      <c r="H1733">
        <v>4.2868587299999998E-3</v>
      </c>
      <c r="I1733" s="45">
        <f t="shared" si="81"/>
        <v>7.1623835300000001E-3</v>
      </c>
      <c r="J1733" s="45">
        <f t="shared" si="82"/>
        <v>7.1623830799999993E-3</v>
      </c>
      <c r="K1733" t="b">
        <f t="shared" si="83"/>
        <v>1</v>
      </c>
    </row>
    <row r="1734" spans="1:11" x14ac:dyDescent="0.3">
      <c r="A1734" t="s">
        <v>39</v>
      </c>
      <c r="B1734" t="s">
        <v>108</v>
      </c>
      <c r="C1734" t="s">
        <v>76</v>
      </c>
      <c r="D1734">
        <v>85</v>
      </c>
      <c r="E1734">
        <v>7.9142154600000004E-3</v>
      </c>
      <c r="F1734">
        <v>1.52818604E-3</v>
      </c>
      <c r="G1734">
        <v>1.69989084E-3</v>
      </c>
      <c r="H1734">
        <v>4.6861381099999998E-3</v>
      </c>
      <c r="I1734" s="45">
        <f t="shared" si="81"/>
        <v>7.9142154600000004E-3</v>
      </c>
      <c r="J1734" s="45">
        <f t="shared" si="82"/>
        <v>7.9142149899999997E-3</v>
      </c>
      <c r="K1734" t="b">
        <f t="shared" si="83"/>
        <v>1</v>
      </c>
    </row>
    <row r="1735" spans="1:11" x14ac:dyDescent="0.3">
      <c r="A1735" t="s">
        <v>39</v>
      </c>
      <c r="B1735" t="s">
        <v>6</v>
      </c>
      <c r="C1735" t="s">
        <v>76</v>
      </c>
      <c r="D1735">
        <v>334</v>
      </c>
      <c r="E1735">
        <v>7.8292024499999995E-3</v>
      </c>
      <c r="F1735">
        <v>1.51259956E-3</v>
      </c>
      <c r="G1735">
        <v>1.6536715800000001E-3</v>
      </c>
      <c r="H1735">
        <v>4.6629308500000001E-3</v>
      </c>
      <c r="I1735" s="45">
        <f t="shared" si="81"/>
        <v>7.8292024499999995E-3</v>
      </c>
      <c r="J1735" s="45">
        <f t="shared" si="82"/>
        <v>7.8292019899999996E-3</v>
      </c>
      <c r="K1735" t="b">
        <f t="shared" si="83"/>
        <v>1</v>
      </c>
    </row>
    <row r="1736" spans="1:11" x14ac:dyDescent="0.3">
      <c r="A1736" t="s">
        <v>39</v>
      </c>
      <c r="B1736" t="s">
        <v>47</v>
      </c>
      <c r="C1736" t="s">
        <v>77</v>
      </c>
      <c r="D1736">
        <v>968</v>
      </c>
      <c r="E1736">
        <v>6.9471583800000004E-3</v>
      </c>
      <c r="F1736">
        <v>7.5557874999999995E-4</v>
      </c>
      <c r="G1736">
        <v>1.54350059E-3</v>
      </c>
      <c r="H1736">
        <v>4.6480785600000003E-3</v>
      </c>
      <c r="I1736" s="45">
        <f t="shared" si="81"/>
        <v>6.9471583800000004E-3</v>
      </c>
      <c r="J1736" s="45">
        <f t="shared" si="82"/>
        <v>6.9471579000000006E-3</v>
      </c>
      <c r="K1736" t="b">
        <f t="shared" si="83"/>
        <v>1</v>
      </c>
    </row>
    <row r="1737" spans="1:11" x14ac:dyDescent="0.3">
      <c r="A1737" t="s">
        <v>39</v>
      </c>
      <c r="B1737" t="s">
        <v>13</v>
      </c>
      <c r="C1737" t="s">
        <v>77</v>
      </c>
      <c r="D1737">
        <v>384</v>
      </c>
      <c r="E1737">
        <v>6.12922552E-3</v>
      </c>
      <c r="F1737">
        <v>6.6819155000000002E-4</v>
      </c>
      <c r="G1737">
        <v>1.37086446E-3</v>
      </c>
      <c r="H1737">
        <v>4.0901690400000001E-3</v>
      </c>
      <c r="I1737" s="45">
        <f t="shared" si="81"/>
        <v>6.12922552E-3</v>
      </c>
      <c r="J1737" s="45">
        <f t="shared" si="82"/>
        <v>6.1292250500000001E-3</v>
      </c>
      <c r="K1737" t="b">
        <f t="shared" si="83"/>
        <v>1</v>
      </c>
    </row>
    <row r="1738" spans="1:11" x14ac:dyDescent="0.3">
      <c r="A1738" t="s">
        <v>39</v>
      </c>
      <c r="B1738" t="s">
        <v>48</v>
      </c>
      <c r="C1738" t="s">
        <v>77</v>
      </c>
      <c r="D1738">
        <v>254</v>
      </c>
      <c r="E1738">
        <v>6.6601958799999998E-3</v>
      </c>
      <c r="F1738">
        <v>7.8808483999999999E-4</v>
      </c>
      <c r="G1738">
        <v>1.2942911099999999E-3</v>
      </c>
      <c r="H1738">
        <v>4.5778194700000002E-3</v>
      </c>
      <c r="I1738" s="45">
        <f t="shared" si="81"/>
        <v>6.6601958799999998E-3</v>
      </c>
      <c r="J1738" s="45">
        <f t="shared" si="82"/>
        <v>6.6601954199999999E-3</v>
      </c>
      <c r="K1738" t="b">
        <f t="shared" si="83"/>
        <v>1</v>
      </c>
    </row>
    <row r="1739" spans="1:11" x14ac:dyDescent="0.3">
      <c r="A1739" t="s">
        <v>39</v>
      </c>
      <c r="B1739" t="s">
        <v>108</v>
      </c>
      <c r="C1739" t="s">
        <v>77</v>
      </c>
      <c r="D1739">
        <v>90</v>
      </c>
      <c r="E1739">
        <v>8.7665892899999997E-3</v>
      </c>
      <c r="F1739">
        <v>8.3320450999999995E-4</v>
      </c>
      <c r="G1739">
        <v>1.9575615100000002E-3</v>
      </c>
      <c r="H1739">
        <v>5.9758227799999999E-3</v>
      </c>
      <c r="I1739" s="45">
        <f t="shared" si="81"/>
        <v>8.7665892899999997E-3</v>
      </c>
      <c r="J1739" s="45">
        <f t="shared" si="82"/>
        <v>8.766588799999999E-3</v>
      </c>
      <c r="K1739" t="b">
        <f t="shared" si="83"/>
        <v>1</v>
      </c>
    </row>
    <row r="1740" spans="1:11" x14ac:dyDescent="0.3">
      <c r="A1740" t="s">
        <v>39</v>
      </c>
      <c r="B1740" t="s">
        <v>6</v>
      </c>
      <c r="C1740" t="s">
        <v>77</v>
      </c>
      <c r="D1740">
        <v>240</v>
      </c>
      <c r="E1740">
        <v>7.8772663500000003E-3</v>
      </c>
      <c r="F1740">
        <v>8.3188632000000002E-4</v>
      </c>
      <c r="G1740">
        <v>1.92819228E-3</v>
      </c>
      <c r="H1740">
        <v>5.1171872500000003E-3</v>
      </c>
      <c r="I1740" s="45">
        <f t="shared" si="81"/>
        <v>7.8772663500000003E-3</v>
      </c>
      <c r="J1740" s="45">
        <f t="shared" si="82"/>
        <v>7.8772658500000006E-3</v>
      </c>
      <c r="K1740" t="b">
        <f t="shared" si="83"/>
        <v>1</v>
      </c>
    </row>
    <row r="1741" spans="1:11" x14ac:dyDescent="0.3">
      <c r="A1741" t="s">
        <v>39</v>
      </c>
      <c r="B1741" t="s">
        <v>47</v>
      </c>
      <c r="C1741" t="s">
        <v>78</v>
      </c>
      <c r="D1741">
        <v>2020</v>
      </c>
      <c r="E1741">
        <v>5.1336573999999999E-3</v>
      </c>
      <c r="F1741">
        <v>9.6034994999999999E-4</v>
      </c>
      <c r="G1741">
        <v>5.8589427999999996E-4</v>
      </c>
      <c r="H1741">
        <v>3.5874126599999999E-3</v>
      </c>
      <c r="I1741" s="45">
        <f t="shared" si="81"/>
        <v>5.1336573999999999E-3</v>
      </c>
      <c r="J1741" s="45">
        <f t="shared" si="82"/>
        <v>5.1336568899999994E-3</v>
      </c>
      <c r="K1741" t="b">
        <f t="shared" si="83"/>
        <v>1</v>
      </c>
    </row>
    <row r="1742" spans="1:11" x14ac:dyDescent="0.3">
      <c r="A1742" t="s">
        <v>39</v>
      </c>
      <c r="B1742" t="s">
        <v>13</v>
      </c>
      <c r="C1742" t="s">
        <v>78</v>
      </c>
      <c r="D1742">
        <v>1025</v>
      </c>
      <c r="E1742">
        <v>4.8370255099999997E-3</v>
      </c>
      <c r="F1742">
        <v>9.0857020999999996E-4</v>
      </c>
      <c r="G1742">
        <v>5.2547401000000002E-4</v>
      </c>
      <c r="H1742">
        <v>3.4029807900000002E-3</v>
      </c>
      <c r="I1742" s="45">
        <f t="shared" si="81"/>
        <v>4.8370255099999997E-3</v>
      </c>
      <c r="J1742" s="45">
        <f t="shared" si="82"/>
        <v>4.83702501E-3</v>
      </c>
      <c r="K1742" t="b">
        <f t="shared" si="83"/>
        <v>1</v>
      </c>
    </row>
    <row r="1743" spans="1:11" x14ac:dyDescent="0.3">
      <c r="A1743" t="s">
        <v>39</v>
      </c>
      <c r="B1743" t="s">
        <v>48</v>
      </c>
      <c r="C1743" t="s">
        <v>78</v>
      </c>
      <c r="D1743">
        <v>372</v>
      </c>
      <c r="E1743">
        <v>4.9879901099999999E-3</v>
      </c>
      <c r="F1743">
        <v>1.0174915399999999E-3</v>
      </c>
      <c r="G1743">
        <v>5.4239445999999998E-4</v>
      </c>
      <c r="H1743">
        <v>3.4281035999999998E-3</v>
      </c>
      <c r="I1743" s="45">
        <f t="shared" si="81"/>
        <v>4.9879901099999999E-3</v>
      </c>
      <c r="J1743" s="45">
        <f t="shared" si="82"/>
        <v>4.9879895999999993E-3</v>
      </c>
      <c r="K1743" t="b">
        <f t="shared" si="83"/>
        <v>1</v>
      </c>
    </row>
    <row r="1744" spans="1:11" x14ac:dyDescent="0.3">
      <c r="A1744" t="s">
        <v>39</v>
      </c>
      <c r="B1744" t="s">
        <v>108</v>
      </c>
      <c r="C1744" t="s">
        <v>78</v>
      </c>
      <c r="D1744">
        <v>96</v>
      </c>
      <c r="E1744">
        <v>6.2907501399999998E-3</v>
      </c>
      <c r="F1744">
        <v>1.1549958999999999E-3</v>
      </c>
      <c r="G1744">
        <v>6.3138962000000001E-4</v>
      </c>
      <c r="H1744">
        <v>4.5043641399999997E-3</v>
      </c>
      <c r="I1744" s="45">
        <f t="shared" si="81"/>
        <v>6.2907501399999998E-3</v>
      </c>
      <c r="J1744" s="45">
        <f t="shared" si="82"/>
        <v>6.2907496599999991E-3</v>
      </c>
      <c r="K1744" t="b">
        <f t="shared" si="83"/>
        <v>1</v>
      </c>
    </row>
    <row r="1745" spans="1:11" x14ac:dyDescent="0.3">
      <c r="A1745" t="s">
        <v>39</v>
      </c>
      <c r="B1745" t="s">
        <v>6</v>
      </c>
      <c r="C1745" t="s">
        <v>78</v>
      </c>
      <c r="D1745">
        <v>527</v>
      </c>
      <c r="E1745">
        <v>5.6026422399999996E-3</v>
      </c>
      <c r="F1745">
        <v>9.8526751000000009E-4</v>
      </c>
      <c r="G1745">
        <v>7.2582815999999999E-4</v>
      </c>
      <c r="H1745">
        <v>3.8915460499999999E-3</v>
      </c>
      <c r="I1745" s="45">
        <f t="shared" si="81"/>
        <v>5.6026422399999996E-3</v>
      </c>
      <c r="J1745" s="45">
        <f t="shared" si="82"/>
        <v>5.6026417199999999E-3</v>
      </c>
      <c r="K1745" t="b">
        <f t="shared" si="83"/>
        <v>1</v>
      </c>
    </row>
    <row r="1746" spans="1:11" x14ac:dyDescent="0.3">
      <c r="A1746" t="s">
        <v>39</v>
      </c>
      <c r="B1746" t="s">
        <v>47</v>
      </c>
      <c r="C1746" t="s">
        <v>79</v>
      </c>
      <c r="D1746">
        <v>1207</v>
      </c>
      <c r="E1746">
        <v>6.8716339799999998E-3</v>
      </c>
      <c r="F1746">
        <v>8.0052868E-4</v>
      </c>
      <c r="G1746">
        <v>1.3599199000000001E-3</v>
      </c>
      <c r="H1746">
        <v>4.7111849000000001E-3</v>
      </c>
      <c r="I1746" s="45">
        <f t="shared" si="81"/>
        <v>6.8716339799999998E-3</v>
      </c>
      <c r="J1746" s="45">
        <f t="shared" si="82"/>
        <v>6.8716334800000001E-3</v>
      </c>
      <c r="K1746" t="b">
        <f t="shared" si="83"/>
        <v>1</v>
      </c>
    </row>
    <row r="1747" spans="1:11" x14ac:dyDescent="0.3">
      <c r="A1747" t="s">
        <v>39</v>
      </c>
      <c r="B1747" t="s">
        <v>13</v>
      </c>
      <c r="C1747" t="s">
        <v>79</v>
      </c>
      <c r="D1747">
        <v>443</v>
      </c>
      <c r="E1747">
        <v>6.2547809300000003E-3</v>
      </c>
      <c r="F1747">
        <v>6.8697199999999999E-4</v>
      </c>
      <c r="G1747">
        <v>1.2021620100000001E-3</v>
      </c>
      <c r="H1747">
        <v>4.3656464399999999E-3</v>
      </c>
      <c r="I1747" s="45">
        <f t="shared" si="81"/>
        <v>6.2547809300000003E-3</v>
      </c>
      <c r="J1747" s="45">
        <f t="shared" si="82"/>
        <v>6.2547804500000005E-3</v>
      </c>
      <c r="K1747" t="b">
        <f t="shared" si="83"/>
        <v>1</v>
      </c>
    </row>
    <row r="1748" spans="1:11" x14ac:dyDescent="0.3">
      <c r="A1748" t="s">
        <v>39</v>
      </c>
      <c r="B1748" t="s">
        <v>48</v>
      </c>
      <c r="C1748" t="s">
        <v>79</v>
      </c>
      <c r="D1748">
        <v>299</v>
      </c>
      <c r="E1748">
        <v>6.6450666499999998E-3</v>
      </c>
      <c r="F1748">
        <v>7.7437882999999998E-4</v>
      </c>
      <c r="G1748">
        <v>1.35691478E-3</v>
      </c>
      <c r="H1748">
        <v>4.5137725099999998E-3</v>
      </c>
      <c r="I1748" s="45">
        <f t="shared" si="81"/>
        <v>6.6450666499999998E-3</v>
      </c>
      <c r="J1748" s="45">
        <f t="shared" si="82"/>
        <v>6.6450661199999993E-3</v>
      </c>
      <c r="K1748" t="b">
        <f t="shared" si="83"/>
        <v>1</v>
      </c>
    </row>
    <row r="1749" spans="1:11" x14ac:dyDescent="0.3">
      <c r="A1749" t="s">
        <v>39</v>
      </c>
      <c r="B1749" t="s">
        <v>108</v>
      </c>
      <c r="C1749" t="s">
        <v>79</v>
      </c>
      <c r="D1749">
        <v>196</v>
      </c>
      <c r="E1749">
        <v>8.0445717600000008E-3</v>
      </c>
      <c r="F1749">
        <v>9.6673020999999998E-4</v>
      </c>
      <c r="G1749">
        <v>1.71792303E-3</v>
      </c>
      <c r="H1749">
        <v>5.3599180399999998E-3</v>
      </c>
      <c r="I1749" s="45">
        <f t="shared" si="81"/>
        <v>8.0445717600000008E-3</v>
      </c>
      <c r="J1749" s="45">
        <f t="shared" si="82"/>
        <v>8.0445712799999992E-3</v>
      </c>
      <c r="K1749" t="b">
        <f t="shared" si="83"/>
        <v>1</v>
      </c>
    </row>
    <row r="1750" spans="1:11" x14ac:dyDescent="0.3">
      <c r="A1750" t="s">
        <v>39</v>
      </c>
      <c r="B1750" t="s">
        <v>6</v>
      </c>
      <c r="C1750" t="s">
        <v>79</v>
      </c>
      <c r="D1750">
        <v>269</v>
      </c>
      <c r="E1750">
        <v>7.2846961800000004E-3</v>
      </c>
      <c r="F1750">
        <v>8.9550608000000002E-4</v>
      </c>
      <c r="G1750">
        <v>1.36221232E-3</v>
      </c>
      <c r="H1750">
        <v>5.02697726E-3</v>
      </c>
      <c r="I1750" s="45">
        <f t="shared" si="81"/>
        <v>7.2846961800000004E-3</v>
      </c>
      <c r="J1750" s="45">
        <f t="shared" si="82"/>
        <v>7.2846956599999999E-3</v>
      </c>
      <c r="K1750" t="b">
        <f t="shared" si="83"/>
        <v>1</v>
      </c>
    </row>
    <row r="1751" spans="1:11" x14ac:dyDescent="0.3">
      <c r="A1751" t="s">
        <v>39</v>
      </c>
      <c r="B1751" t="s">
        <v>47</v>
      </c>
      <c r="C1751" t="s">
        <v>80</v>
      </c>
      <c r="D1751">
        <v>923</v>
      </c>
      <c r="E1751">
        <v>7.62623617E-3</v>
      </c>
      <c r="F1751">
        <v>1.1205908200000001E-3</v>
      </c>
      <c r="G1751">
        <v>1.7806892500000001E-3</v>
      </c>
      <c r="H1751">
        <v>4.7249556300000004E-3</v>
      </c>
      <c r="I1751" s="45">
        <f t="shared" si="81"/>
        <v>7.62623617E-3</v>
      </c>
      <c r="J1751" s="45">
        <f t="shared" si="82"/>
        <v>7.626235700000001E-3</v>
      </c>
      <c r="K1751" t="b">
        <f t="shared" si="83"/>
        <v>1</v>
      </c>
    </row>
    <row r="1752" spans="1:11" x14ac:dyDescent="0.3">
      <c r="A1752" t="s">
        <v>39</v>
      </c>
      <c r="B1752" t="s">
        <v>13</v>
      </c>
      <c r="C1752" t="s">
        <v>80</v>
      </c>
      <c r="D1752">
        <v>369</v>
      </c>
      <c r="E1752">
        <v>6.7949849600000001E-3</v>
      </c>
      <c r="F1752">
        <v>9.3232437000000004E-4</v>
      </c>
      <c r="G1752">
        <v>1.71641299E-3</v>
      </c>
      <c r="H1752">
        <v>4.1462471499999999E-3</v>
      </c>
      <c r="I1752" s="45">
        <f t="shared" si="81"/>
        <v>6.7949849600000001E-3</v>
      </c>
      <c r="J1752" s="45">
        <f t="shared" si="82"/>
        <v>6.7949845100000001E-3</v>
      </c>
      <c r="K1752" t="b">
        <f t="shared" si="83"/>
        <v>1</v>
      </c>
    </row>
    <row r="1753" spans="1:11" x14ac:dyDescent="0.3">
      <c r="A1753" t="s">
        <v>39</v>
      </c>
      <c r="B1753" t="s">
        <v>48</v>
      </c>
      <c r="C1753" t="s">
        <v>80</v>
      </c>
      <c r="D1753">
        <v>248</v>
      </c>
      <c r="E1753">
        <v>7.2788322900000004E-3</v>
      </c>
      <c r="F1753">
        <v>1.21765767E-3</v>
      </c>
      <c r="G1753">
        <v>1.7336373900000001E-3</v>
      </c>
      <c r="H1753">
        <v>4.3275367199999996E-3</v>
      </c>
      <c r="I1753" s="45">
        <f t="shared" si="81"/>
        <v>7.2788322900000004E-3</v>
      </c>
      <c r="J1753" s="45">
        <f t="shared" si="82"/>
        <v>7.2788317799999998E-3</v>
      </c>
      <c r="K1753" t="b">
        <f t="shared" si="83"/>
        <v>1</v>
      </c>
    </row>
    <row r="1754" spans="1:11" x14ac:dyDescent="0.3">
      <c r="A1754" t="s">
        <v>39</v>
      </c>
      <c r="B1754" t="s">
        <v>108</v>
      </c>
      <c r="C1754" t="s">
        <v>80</v>
      </c>
      <c r="D1754">
        <v>112</v>
      </c>
      <c r="E1754">
        <v>9.0911249200000006E-3</v>
      </c>
      <c r="F1754">
        <v>1.3311216199999999E-3</v>
      </c>
      <c r="G1754">
        <v>1.7197831800000001E-3</v>
      </c>
      <c r="H1754">
        <v>6.0402196600000003E-3</v>
      </c>
      <c r="I1754" s="45">
        <f t="shared" si="81"/>
        <v>9.0911249200000006E-3</v>
      </c>
      <c r="J1754" s="45">
        <f t="shared" si="82"/>
        <v>9.0911244600000007E-3</v>
      </c>
      <c r="K1754" t="b">
        <f t="shared" si="83"/>
        <v>1</v>
      </c>
    </row>
    <row r="1755" spans="1:11" x14ac:dyDescent="0.3">
      <c r="A1755" t="s">
        <v>39</v>
      </c>
      <c r="B1755" t="s">
        <v>6</v>
      </c>
      <c r="C1755" t="s">
        <v>80</v>
      </c>
      <c r="D1755">
        <v>194</v>
      </c>
      <c r="E1755">
        <v>8.8057223600000005E-3</v>
      </c>
      <c r="F1755">
        <v>1.23305626E-3</v>
      </c>
      <c r="G1755">
        <v>1.9982577E-3</v>
      </c>
      <c r="H1755">
        <v>5.5744079299999997E-3</v>
      </c>
      <c r="I1755" s="45">
        <f t="shared" si="81"/>
        <v>8.8057223600000005E-3</v>
      </c>
      <c r="J1755" s="45">
        <f t="shared" si="82"/>
        <v>8.8057218899999998E-3</v>
      </c>
      <c r="K1755" t="b">
        <f t="shared" si="83"/>
        <v>1</v>
      </c>
    </row>
    <row r="1756" spans="1:11" x14ac:dyDescent="0.3">
      <c r="A1756" t="s">
        <v>39</v>
      </c>
      <c r="B1756" t="s">
        <v>47</v>
      </c>
      <c r="C1756" t="s">
        <v>81</v>
      </c>
      <c r="D1756">
        <v>1028</v>
      </c>
      <c r="E1756">
        <v>7.0953462599999996E-3</v>
      </c>
      <c r="F1756">
        <v>1.0871070499999999E-3</v>
      </c>
      <c r="G1756">
        <v>1.47419678E-3</v>
      </c>
      <c r="H1756">
        <v>4.5340419499999996E-3</v>
      </c>
      <c r="I1756" s="45">
        <f t="shared" si="81"/>
        <v>7.0953462599999996E-3</v>
      </c>
      <c r="J1756" s="45">
        <f t="shared" si="82"/>
        <v>7.0953457799999998E-3</v>
      </c>
      <c r="K1756" t="b">
        <f t="shared" si="83"/>
        <v>1</v>
      </c>
    </row>
    <row r="1757" spans="1:11" x14ac:dyDescent="0.3">
      <c r="A1757" t="s">
        <v>39</v>
      </c>
      <c r="B1757" t="s">
        <v>13</v>
      </c>
      <c r="C1757" t="s">
        <v>81</v>
      </c>
      <c r="D1757">
        <v>368</v>
      </c>
      <c r="E1757">
        <v>6.3523422700000002E-3</v>
      </c>
      <c r="F1757">
        <v>8.7777375999999999E-4</v>
      </c>
      <c r="G1757">
        <v>1.2810107199999999E-3</v>
      </c>
      <c r="H1757">
        <v>4.1935572700000003E-3</v>
      </c>
      <c r="I1757" s="45">
        <f t="shared" si="81"/>
        <v>6.3523422700000002E-3</v>
      </c>
      <c r="J1757" s="45">
        <f t="shared" si="82"/>
        <v>6.3523417500000005E-3</v>
      </c>
      <c r="K1757" t="b">
        <f t="shared" si="83"/>
        <v>1</v>
      </c>
    </row>
    <row r="1758" spans="1:11" x14ac:dyDescent="0.3">
      <c r="A1758" t="s">
        <v>39</v>
      </c>
      <c r="B1758" t="s">
        <v>48</v>
      </c>
      <c r="C1758" t="s">
        <v>81</v>
      </c>
      <c r="D1758">
        <v>215</v>
      </c>
      <c r="E1758">
        <v>7.0462960500000003E-3</v>
      </c>
      <c r="F1758">
        <v>1.07159752E-3</v>
      </c>
      <c r="G1758">
        <v>1.4254950200000001E-3</v>
      </c>
      <c r="H1758">
        <v>4.5492030299999998E-3</v>
      </c>
      <c r="I1758" s="45">
        <f t="shared" ref="I1758:I1821" si="84">E1758</f>
        <v>7.0462960500000003E-3</v>
      </c>
      <c r="J1758" s="45">
        <f t="shared" ref="J1758:J1821" si="85">SUM(F1758:H1758)</f>
        <v>7.0462955699999996E-3</v>
      </c>
      <c r="K1758" t="b">
        <f t="shared" ref="K1758:K1821" si="86">ROUND(I1758,5)=ROUND(J1758,5)</f>
        <v>1</v>
      </c>
    </row>
    <row r="1759" spans="1:11" x14ac:dyDescent="0.3">
      <c r="A1759" t="s">
        <v>39</v>
      </c>
      <c r="B1759" t="s">
        <v>108</v>
      </c>
      <c r="C1759" t="s">
        <v>81</v>
      </c>
      <c r="D1759">
        <v>109</v>
      </c>
      <c r="E1759">
        <v>7.1868626600000004E-3</v>
      </c>
      <c r="F1759">
        <v>1.31572776E-3</v>
      </c>
      <c r="G1759">
        <v>1.4995325699999999E-3</v>
      </c>
      <c r="H1759">
        <v>4.3716018500000002E-3</v>
      </c>
      <c r="I1759" s="45">
        <f t="shared" si="84"/>
        <v>7.1868626600000004E-3</v>
      </c>
      <c r="J1759" s="45">
        <f t="shared" si="85"/>
        <v>7.1868621799999997E-3</v>
      </c>
      <c r="K1759" t="b">
        <f t="shared" si="86"/>
        <v>1</v>
      </c>
    </row>
    <row r="1760" spans="1:11" x14ac:dyDescent="0.3">
      <c r="A1760" t="s">
        <v>39</v>
      </c>
      <c r="B1760" t="s">
        <v>6</v>
      </c>
      <c r="C1760" t="s">
        <v>81</v>
      </c>
      <c r="D1760">
        <v>336</v>
      </c>
      <c r="E1760">
        <v>7.9108104800000006E-3</v>
      </c>
      <c r="F1760">
        <v>1.25213546E-3</v>
      </c>
      <c r="G1760">
        <v>1.70872578E-3</v>
      </c>
      <c r="H1760">
        <v>4.9499487800000004E-3</v>
      </c>
      <c r="I1760" s="45">
        <f t="shared" si="84"/>
        <v>7.9108104800000006E-3</v>
      </c>
      <c r="J1760" s="45">
        <f t="shared" si="85"/>
        <v>7.9108100200000007E-3</v>
      </c>
      <c r="K1760" t="b">
        <f t="shared" si="86"/>
        <v>1</v>
      </c>
    </row>
    <row r="1761" spans="1:11" x14ac:dyDescent="0.3">
      <c r="A1761" t="s">
        <v>39</v>
      </c>
      <c r="B1761" t="s">
        <v>47</v>
      </c>
      <c r="C1761" t="s">
        <v>82</v>
      </c>
      <c r="D1761">
        <v>455</v>
      </c>
      <c r="E1761">
        <v>8.0929739100000005E-3</v>
      </c>
      <c r="F1761">
        <v>8.5424274000000004E-4</v>
      </c>
      <c r="G1761">
        <v>1.4119604900000001E-3</v>
      </c>
      <c r="H1761">
        <v>5.8267702300000002E-3</v>
      </c>
      <c r="I1761" s="45">
        <f t="shared" si="84"/>
        <v>8.0929739100000005E-3</v>
      </c>
      <c r="J1761" s="45">
        <f t="shared" si="85"/>
        <v>8.0929734599999997E-3</v>
      </c>
      <c r="K1761" t="b">
        <f t="shared" si="86"/>
        <v>1</v>
      </c>
    </row>
    <row r="1762" spans="1:11" x14ac:dyDescent="0.3">
      <c r="A1762" t="s">
        <v>39</v>
      </c>
      <c r="B1762" t="s">
        <v>13</v>
      </c>
      <c r="C1762" t="s">
        <v>82</v>
      </c>
      <c r="D1762">
        <v>158</v>
      </c>
      <c r="E1762">
        <v>6.9895684399999998E-3</v>
      </c>
      <c r="F1762">
        <v>6.8536075999999998E-4</v>
      </c>
      <c r="G1762">
        <v>1.1978432099999999E-3</v>
      </c>
      <c r="H1762">
        <v>5.1063640600000001E-3</v>
      </c>
      <c r="I1762" s="45">
        <f t="shared" si="84"/>
        <v>6.9895684399999998E-3</v>
      </c>
      <c r="J1762" s="45">
        <f t="shared" si="85"/>
        <v>6.9895680300000006E-3</v>
      </c>
      <c r="K1762" t="b">
        <f t="shared" si="86"/>
        <v>1</v>
      </c>
    </row>
    <row r="1763" spans="1:11" x14ac:dyDescent="0.3">
      <c r="A1763" t="s">
        <v>39</v>
      </c>
      <c r="B1763" t="s">
        <v>48</v>
      </c>
      <c r="C1763" t="s">
        <v>82</v>
      </c>
      <c r="D1763">
        <v>125</v>
      </c>
      <c r="E1763">
        <v>8.6750923600000009E-3</v>
      </c>
      <c r="F1763">
        <v>9.9379605999999989E-4</v>
      </c>
      <c r="G1763">
        <v>1.23370346E-3</v>
      </c>
      <c r="H1763">
        <v>6.4475923699999996E-3</v>
      </c>
      <c r="I1763" s="45">
        <f t="shared" si="84"/>
        <v>8.6750923600000009E-3</v>
      </c>
      <c r="J1763" s="45">
        <f t="shared" si="85"/>
        <v>8.6750918900000001E-3</v>
      </c>
      <c r="K1763" t="b">
        <f t="shared" si="86"/>
        <v>1</v>
      </c>
    </row>
    <row r="1764" spans="1:11" x14ac:dyDescent="0.3">
      <c r="A1764" t="s">
        <v>39</v>
      </c>
      <c r="B1764" t="s">
        <v>108</v>
      </c>
      <c r="C1764" t="s">
        <v>82</v>
      </c>
      <c r="D1764">
        <v>54</v>
      </c>
      <c r="E1764">
        <v>9.7524431499999998E-3</v>
      </c>
      <c r="F1764">
        <v>9.8251006E-4</v>
      </c>
      <c r="G1764">
        <v>2.2477277700000001E-3</v>
      </c>
      <c r="H1764">
        <v>6.5222048500000003E-3</v>
      </c>
      <c r="I1764" s="45">
        <f t="shared" si="84"/>
        <v>9.7524431499999998E-3</v>
      </c>
      <c r="J1764" s="45">
        <f t="shared" si="85"/>
        <v>9.7524426800000008E-3</v>
      </c>
      <c r="K1764" t="b">
        <f t="shared" si="86"/>
        <v>1</v>
      </c>
    </row>
    <row r="1765" spans="1:11" x14ac:dyDescent="0.3">
      <c r="A1765" t="s">
        <v>39</v>
      </c>
      <c r="B1765" t="s">
        <v>6</v>
      </c>
      <c r="C1765" t="s">
        <v>82</v>
      </c>
      <c r="D1765">
        <v>118</v>
      </c>
      <c r="E1765">
        <v>8.1943461300000003E-3</v>
      </c>
      <c r="F1765">
        <v>8.7384234000000005E-4</v>
      </c>
      <c r="G1765">
        <v>1.5050217399999999E-3</v>
      </c>
      <c r="H1765">
        <v>5.8154815500000004E-3</v>
      </c>
      <c r="I1765" s="45">
        <f t="shared" si="84"/>
        <v>8.1943461300000003E-3</v>
      </c>
      <c r="J1765" s="45">
        <f t="shared" si="85"/>
        <v>8.1943456300000005E-3</v>
      </c>
      <c r="K1765" t="b">
        <f t="shared" si="86"/>
        <v>1</v>
      </c>
    </row>
    <row r="1766" spans="1:11" x14ac:dyDescent="0.3">
      <c r="A1766" t="s">
        <v>39</v>
      </c>
      <c r="B1766" t="s">
        <v>47</v>
      </c>
      <c r="C1766" t="s">
        <v>83</v>
      </c>
      <c r="D1766">
        <v>1420</v>
      </c>
      <c r="E1766">
        <v>6.9110098000000003E-3</v>
      </c>
      <c r="F1766">
        <v>1.31752878E-3</v>
      </c>
      <c r="G1766">
        <v>1.5285355500000001E-3</v>
      </c>
      <c r="H1766">
        <v>4.0649449799999996E-3</v>
      </c>
      <c r="I1766" s="45">
        <f t="shared" si="84"/>
        <v>6.9110098000000003E-3</v>
      </c>
      <c r="J1766" s="45">
        <f t="shared" si="85"/>
        <v>6.9110093099999997E-3</v>
      </c>
      <c r="K1766" t="b">
        <f t="shared" si="86"/>
        <v>1</v>
      </c>
    </row>
    <row r="1767" spans="1:11" x14ac:dyDescent="0.3">
      <c r="A1767" t="s">
        <v>39</v>
      </c>
      <c r="B1767" t="s">
        <v>13</v>
      </c>
      <c r="C1767" t="s">
        <v>83</v>
      </c>
      <c r="D1767">
        <v>594</v>
      </c>
      <c r="E1767">
        <v>6.0374576800000003E-3</v>
      </c>
      <c r="F1767">
        <v>1.15109403E-3</v>
      </c>
      <c r="G1767">
        <v>1.35323113E-3</v>
      </c>
      <c r="H1767">
        <v>3.53313201E-3</v>
      </c>
      <c r="I1767" s="45">
        <f t="shared" si="84"/>
        <v>6.0374576800000003E-3</v>
      </c>
      <c r="J1767" s="45">
        <f t="shared" si="85"/>
        <v>6.0374571699999997E-3</v>
      </c>
      <c r="K1767" t="b">
        <f t="shared" si="86"/>
        <v>1</v>
      </c>
    </row>
    <row r="1768" spans="1:11" x14ac:dyDescent="0.3">
      <c r="A1768" t="s">
        <v>39</v>
      </c>
      <c r="B1768" t="s">
        <v>48</v>
      </c>
      <c r="C1768" t="s">
        <v>83</v>
      </c>
      <c r="D1768">
        <v>328</v>
      </c>
      <c r="E1768">
        <v>6.7650107699999996E-3</v>
      </c>
      <c r="F1768">
        <v>1.3262545800000001E-3</v>
      </c>
      <c r="G1768">
        <v>1.37851432E-3</v>
      </c>
      <c r="H1768">
        <v>4.0602414100000001E-3</v>
      </c>
      <c r="I1768" s="45">
        <f t="shared" si="84"/>
        <v>6.7650107699999996E-3</v>
      </c>
      <c r="J1768" s="45">
        <f t="shared" si="85"/>
        <v>6.7650103099999997E-3</v>
      </c>
      <c r="K1768" t="b">
        <f t="shared" si="86"/>
        <v>1</v>
      </c>
    </row>
    <row r="1769" spans="1:11" x14ac:dyDescent="0.3">
      <c r="A1769" t="s">
        <v>39</v>
      </c>
      <c r="B1769" t="s">
        <v>108</v>
      </c>
      <c r="C1769" t="s">
        <v>83</v>
      </c>
      <c r="D1769">
        <v>167</v>
      </c>
      <c r="E1769">
        <v>8.9763526199999992E-3</v>
      </c>
      <c r="F1769">
        <v>1.7453978700000001E-3</v>
      </c>
      <c r="G1769">
        <v>1.92067232E-3</v>
      </c>
      <c r="H1769">
        <v>5.3102819599999997E-3</v>
      </c>
      <c r="I1769" s="45">
        <f t="shared" si="84"/>
        <v>8.9763526199999992E-3</v>
      </c>
      <c r="J1769" s="45">
        <f t="shared" si="85"/>
        <v>8.9763521500000002E-3</v>
      </c>
      <c r="K1769" t="b">
        <f t="shared" si="86"/>
        <v>1</v>
      </c>
    </row>
    <row r="1770" spans="1:11" x14ac:dyDescent="0.3">
      <c r="A1770" t="s">
        <v>39</v>
      </c>
      <c r="B1770" t="s">
        <v>6</v>
      </c>
      <c r="C1770" t="s">
        <v>83</v>
      </c>
      <c r="D1770">
        <v>331</v>
      </c>
      <c r="E1770">
        <v>7.5812979900000002E-3</v>
      </c>
      <c r="F1770">
        <v>1.39168601E-3</v>
      </c>
      <c r="G1770">
        <v>1.79394628E-3</v>
      </c>
      <c r="H1770">
        <v>4.3956652399999999E-3</v>
      </c>
      <c r="I1770" s="45">
        <f t="shared" si="84"/>
        <v>7.5812979900000002E-3</v>
      </c>
      <c r="J1770" s="45">
        <f t="shared" si="85"/>
        <v>7.5812975299999995E-3</v>
      </c>
      <c r="K1770" t="b">
        <f t="shared" si="86"/>
        <v>1</v>
      </c>
    </row>
    <row r="1771" spans="1:11" x14ac:dyDescent="0.3">
      <c r="A1771" t="s">
        <v>39</v>
      </c>
      <c r="B1771" t="s">
        <v>47</v>
      </c>
      <c r="C1771" t="s">
        <v>84</v>
      </c>
      <c r="D1771">
        <v>781</v>
      </c>
      <c r="E1771">
        <v>7.1721466899999997E-3</v>
      </c>
      <c r="F1771">
        <v>8.1495685E-4</v>
      </c>
      <c r="G1771">
        <v>1.49121769E-3</v>
      </c>
      <c r="H1771">
        <v>4.86597169E-3</v>
      </c>
      <c r="I1771" s="45">
        <f t="shared" si="84"/>
        <v>7.1721466899999997E-3</v>
      </c>
      <c r="J1771" s="45">
        <f t="shared" si="85"/>
        <v>7.1721462299999999E-3</v>
      </c>
      <c r="K1771" t="b">
        <f t="shared" si="86"/>
        <v>1</v>
      </c>
    </row>
    <row r="1772" spans="1:11" x14ac:dyDescent="0.3">
      <c r="A1772" t="s">
        <v>39</v>
      </c>
      <c r="B1772" t="s">
        <v>13</v>
      </c>
      <c r="C1772" t="s">
        <v>84</v>
      </c>
      <c r="D1772">
        <v>298</v>
      </c>
      <c r="E1772">
        <v>6.4760437400000004E-3</v>
      </c>
      <c r="F1772">
        <v>6.4061312000000001E-4</v>
      </c>
      <c r="G1772">
        <v>1.3902868599999999E-3</v>
      </c>
      <c r="H1772">
        <v>4.44514331E-3</v>
      </c>
      <c r="I1772" s="45">
        <f t="shared" si="84"/>
        <v>6.4760437400000004E-3</v>
      </c>
      <c r="J1772" s="45">
        <f t="shared" si="85"/>
        <v>6.4760432900000005E-3</v>
      </c>
      <c r="K1772" t="b">
        <f t="shared" si="86"/>
        <v>1</v>
      </c>
    </row>
    <row r="1773" spans="1:11" x14ac:dyDescent="0.3">
      <c r="A1773" t="s">
        <v>39</v>
      </c>
      <c r="B1773" t="s">
        <v>48</v>
      </c>
      <c r="C1773" t="s">
        <v>84</v>
      </c>
      <c r="D1773">
        <v>186</v>
      </c>
      <c r="E1773">
        <v>6.7964702800000004E-3</v>
      </c>
      <c r="F1773">
        <v>8.5679237000000003E-4</v>
      </c>
      <c r="G1773">
        <v>1.2773792699999999E-3</v>
      </c>
      <c r="H1773">
        <v>4.6622981399999999E-3</v>
      </c>
      <c r="I1773" s="45">
        <f t="shared" si="84"/>
        <v>6.7964702800000004E-3</v>
      </c>
      <c r="J1773" s="45">
        <f t="shared" si="85"/>
        <v>6.7964697799999998E-3</v>
      </c>
      <c r="K1773" t="b">
        <f t="shared" si="86"/>
        <v>1</v>
      </c>
    </row>
    <row r="1774" spans="1:11" x14ac:dyDescent="0.3">
      <c r="A1774" t="s">
        <v>39</v>
      </c>
      <c r="B1774" t="s">
        <v>108</v>
      </c>
      <c r="C1774" t="s">
        <v>84</v>
      </c>
      <c r="D1774">
        <v>81</v>
      </c>
      <c r="E1774">
        <v>7.80035416E-3</v>
      </c>
      <c r="F1774">
        <v>1.1122539900000001E-3</v>
      </c>
      <c r="G1774">
        <v>1.7328244200000001E-3</v>
      </c>
      <c r="H1774">
        <v>4.9552752800000001E-3</v>
      </c>
      <c r="I1774" s="45">
        <f t="shared" si="84"/>
        <v>7.80035416E-3</v>
      </c>
      <c r="J1774" s="45">
        <f t="shared" si="85"/>
        <v>7.8003536900000002E-3</v>
      </c>
      <c r="K1774" t="b">
        <f t="shared" si="86"/>
        <v>1</v>
      </c>
    </row>
    <row r="1775" spans="1:11" x14ac:dyDescent="0.3">
      <c r="A1775" t="s">
        <v>39</v>
      </c>
      <c r="B1775" t="s">
        <v>6</v>
      </c>
      <c r="C1775" t="s">
        <v>84</v>
      </c>
      <c r="D1775">
        <v>216</v>
      </c>
      <c r="E1775">
        <v>8.2204322800000004E-3</v>
      </c>
      <c r="F1775">
        <v>9.0797516E-4</v>
      </c>
      <c r="G1775">
        <v>1.7240009599999999E-3</v>
      </c>
      <c r="H1775">
        <v>5.5884556899999998E-3</v>
      </c>
      <c r="I1775" s="45">
        <f t="shared" si="84"/>
        <v>8.2204322800000004E-3</v>
      </c>
      <c r="J1775" s="45">
        <f t="shared" si="85"/>
        <v>8.2204318099999996E-3</v>
      </c>
      <c r="K1775" t="b">
        <f t="shared" si="86"/>
        <v>1</v>
      </c>
    </row>
    <row r="1776" spans="1:11" x14ac:dyDescent="0.3">
      <c r="A1776" t="s">
        <v>39</v>
      </c>
      <c r="B1776" t="s">
        <v>47</v>
      </c>
      <c r="C1776" t="s">
        <v>85</v>
      </c>
      <c r="D1776">
        <v>581</v>
      </c>
      <c r="E1776">
        <v>6.8123882E-3</v>
      </c>
      <c r="F1776">
        <v>2.8777784999999998E-4</v>
      </c>
      <c r="G1776">
        <v>1.6240156700000001E-3</v>
      </c>
      <c r="H1776">
        <v>4.8888408300000004E-3</v>
      </c>
      <c r="I1776" s="45">
        <f t="shared" si="84"/>
        <v>6.8123882E-3</v>
      </c>
      <c r="J1776" s="45">
        <f t="shared" si="85"/>
        <v>6.8006343500000002E-3</v>
      </c>
      <c r="K1776" t="b">
        <f t="shared" si="86"/>
        <v>0</v>
      </c>
    </row>
    <row r="1777" spans="1:11" x14ac:dyDescent="0.3">
      <c r="A1777" t="s">
        <v>39</v>
      </c>
      <c r="B1777" t="s">
        <v>13</v>
      </c>
      <c r="C1777" t="s">
        <v>85</v>
      </c>
      <c r="D1777">
        <v>241</v>
      </c>
      <c r="E1777">
        <v>6.7211750100000002E-3</v>
      </c>
      <c r="F1777">
        <v>3.5164028999999999E-4</v>
      </c>
      <c r="G1777">
        <v>1.57465014E-3</v>
      </c>
      <c r="H1777">
        <v>4.7828297800000001E-3</v>
      </c>
      <c r="I1777" s="45">
        <f t="shared" si="84"/>
        <v>6.7211750100000002E-3</v>
      </c>
      <c r="J1777" s="45">
        <f t="shared" si="85"/>
        <v>6.7091202099999999E-3</v>
      </c>
      <c r="K1777" t="b">
        <f t="shared" si="86"/>
        <v>0</v>
      </c>
    </row>
    <row r="1778" spans="1:11" x14ac:dyDescent="0.3">
      <c r="A1778" t="s">
        <v>39</v>
      </c>
      <c r="B1778" t="s">
        <v>48</v>
      </c>
      <c r="C1778" t="s">
        <v>85</v>
      </c>
      <c r="D1778">
        <v>137</v>
      </c>
      <c r="E1778">
        <v>6.7158351400000002E-3</v>
      </c>
      <c r="F1778">
        <v>2.9788429999999999E-4</v>
      </c>
      <c r="G1778">
        <v>1.81687595E-3</v>
      </c>
      <c r="H1778">
        <v>4.5895847900000002E-3</v>
      </c>
      <c r="I1778" s="45">
        <f t="shared" si="84"/>
        <v>6.7158351400000002E-3</v>
      </c>
      <c r="J1778" s="45">
        <f t="shared" si="85"/>
        <v>6.7043450400000003E-3</v>
      </c>
      <c r="K1778" t="b">
        <f t="shared" si="86"/>
        <v>0</v>
      </c>
    </row>
    <row r="1779" spans="1:11" x14ac:dyDescent="0.3">
      <c r="A1779" t="s">
        <v>39</v>
      </c>
      <c r="B1779" t="s">
        <v>108</v>
      </c>
      <c r="C1779" t="s">
        <v>85</v>
      </c>
      <c r="D1779">
        <v>30</v>
      </c>
      <c r="E1779">
        <v>6.9486880199999997E-3</v>
      </c>
      <c r="F1779">
        <v>2.3148126000000001E-4</v>
      </c>
      <c r="G1779">
        <v>1.92245349E-3</v>
      </c>
      <c r="H1779">
        <v>4.7824071400000001E-3</v>
      </c>
      <c r="I1779" s="45">
        <f t="shared" si="84"/>
        <v>6.9486880199999997E-3</v>
      </c>
      <c r="J1779" s="45">
        <f t="shared" si="85"/>
        <v>6.9363418900000003E-3</v>
      </c>
      <c r="K1779" t="b">
        <f t="shared" si="86"/>
        <v>0</v>
      </c>
    </row>
    <row r="1780" spans="1:11" x14ac:dyDescent="0.3">
      <c r="A1780" t="s">
        <v>39</v>
      </c>
      <c r="B1780" t="s">
        <v>6</v>
      </c>
      <c r="C1780" t="s">
        <v>85</v>
      </c>
      <c r="D1780">
        <v>173</v>
      </c>
      <c r="E1780">
        <v>6.9922792500000004E-3</v>
      </c>
      <c r="F1780">
        <v>2.0057245000000001E-4</v>
      </c>
      <c r="G1780">
        <v>1.4883052599999999E-3</v>
      </c>
      <c r="H1780">
        <v>5.2919607800000004E-3</v>
      </c>
      <c r="I1780" s="45">
        <f t="shared" si="84"/>
        <v>6.9922792500000004E-3</v>
      </c>
      <c r="J1780" s="45">
        <f t="shared" si="85"/>
        <v>6.9808384900000003E-3</v>
      </c>
      <c r="K1780" t="b">
        <f t="shared" si="86"/>
        <v>0</v>
      </c>
    </row>
    <row r="1781" spans="1:11" x14ac:dyDescent="0.3">
      <c r="A1781" t="s">
        <v>39</v>
      </c>
      <c r="B1781" t="s">
        <v>47</v>
      </c>
      <c r="C1781" t="s">
        <v>86</v>
      </c>
      <c r="D1781">
        <v>1984</v>
      </c>
      <c r="E1781">
        <v>6.0680639499999999E-3</v>
      </c>
      <c r="F1781">
        <v>1.1408394300000001E-3</v>
      </c>
      <c r="G1781">
        <v>8.9181017000000001E-4</v>
      </c>
      <c r="H1781">
        <v>4.0354138599999999E-3</v>
      </c>
      <c r="I1781" s="45">
        <f t="shared" si="84"/>
        <v>6.0680639499999999E-3</v>
      </c>
      <c r="J1781" s="45">
        <f t="shared" si="85"/>
        <v>6.0680634600000002E-3</v>
      </c>
      <c r="K1781" t="b">
        <f t="shared" si="86"/>
        <v>1</v>
      </c>
    </row>
    <row r="1782" spans="1:11" x14ac:dyDescent="0.3">
      <c r="A1782" t="s">
        <v>39</v>
      </c>
      <c r="B1782" t="s">
        <v>13</v>
      </c>
      <c r="C1782" t="s">
        <v>86</v>
      </c>
      <c r="D1782">
        <v>714</v>
      </c>
      <c r="E1782">
        <v>5.4525395699999996E-3</v>
      </c>
      <c r="F1782">
        <v>1.0667435800000001E-3</v>
      </c>
      <c r="G1782">
        <v>7.4959126999999998E-4</v>
      </c>
      <c r="H1782">
        <v>3.63620424E-3</v>
      </c>
      <c r="I1782" s="45">
        <f t="shared" si="84"/>
        <v>5.4525395699999996E-3</v>
      </c>
      <c r="J1782" s="45">
        <f t="shared" si="85"/>
        <v>5.4525390899999998E-3</v>
      </c>
      <c r="K1782" t="b">
        <f t="shared" si="86"/>
        <v>1</v>
      </c>
    </row>
    <row r="1783" spans="1:11" x14ac:dyDescent="0.3">
      <c r="A1783" t="s">
        <v>39</v>
      </c>
      <c r="B1783" t="s">
        <v>48</v>
      </c>
      <c r="C1783" t="s">
        <v>86</v>
      </c>
      <c r="D1783">
        <v>454</v>
      </c>
      <c r="E1783">
        <v>6.0203538100000002E-3</v>
      </c>
      <c r="F1783">
        <v>1.1527673300000001E-3</v>
      </c>
      <c r="G1783">
        <v>8.5959146000000005E-4</v>
      </c>
      <c r="H1783">
        <v>4.0079945400000004E-3</v>
      </c>
      <c r="I1783" s="45">
        <f t="shared" si="84"/>
        <v>6.0203538100000002E-3</v>
      </c>
      <c r="J1783" s="45">
        <f t="shared" si="85"/>
        <v>6.0203533300000004E-3</v>
      </c>
      <c r="K1783" t="b">
        <f t="shared" si="86"/>
        <v>1</v>
      </c>
    </row>
    <row r="1784" spans="1:11" x14ac:dyDescent="0.3">
      <c r="A1784" t="s">
        <v>39</v>
      </c>
      <c r="B1784" t="s">
        <v>108</v>
      </c>
      <c r="C1784" t="s">
        <v>86</v>
      </c>
      <c r="D1784">
        <v>144</v>
      </c>
      <c r="E1784">
        <v>6.9336739100000003E-3</v>
      </c>
      <c r="F1784">
        <v>1.3208909699999999E-3</v>
      </c>
      <c r="G1784">
        <v>1.07839804E-3</v>
      </c>
      <c r="H1784">
        <v>4.5343844299999998E-3</v>
      </c>
      <c r="I1784" s="45">
        <f t="shared" si="84"/>
        <v>6.9336739100000003E-3</v>
      </c>
      <c r="J1784" s="45">
        <f t="shared" si="85"/>
        <v>6.9336734399999995E-3</v>
      </c>
      <c r="K1784" t="b">
        <f t="shared" si="86"/>
        <v>1</v>
      </c>
    </row>
    <row r="1785" spans="1:11" x14ac:dyDescent="0.3">
      <c r="A1785" t="s">
        <v>39</v>
      </c>
      <c r="B1785" t="s">
        <v>6</v>
      </c>
      <c r="C1785" t="s">
        <v>86</v>
      </c>
      <c r="D1785">
        <v>672</v>
      </c>
      <c r="E1785">
        <v>6.5688035000000004E-3</v>
      </c>
      <c r="F1785">
        <v>1.17292537E-3</v>
      </c>
      <c r="G1785">
        <v>1.0247014599999999E-3</v>
      </c>
      <c r="H1785">
        <v>4.3711761700000002E-3</v>
      </c>
      <c r="I1785" s="45">
        <f t="shared" si="84"/>
        <v>6.5688035000000004E-3</v>
      </c>
      <c r="J1785" s="45">
        <f t="shared" si="85"/>
        <v>6.5688029999999998E-3</v>
      </c>
      <c r="K1785" t="b">
        <f t="shared" si="86"/>
        <v>1</v>
      </c>
    </row>
    <row r="1786" spans="1:11" x14ac:dyDescent="0.3">
      <c r="A1786" t="s">
        <v>39</v>
      </c>
      <c r="B1786" t="s">
        <v>47</v>
      </c>
      <c r="C1786" t="s">
        <v>87</v>
      </c>
      <c r="D1786">
        <v>1354</v>
      </c>
      <c r="E1786">
        <v>7.4251785900000004E-3</v>
      </c>
      <c r="F1786">
        <v>1.0777905500000001E-3</v>
      </c>
      <c r="G1786">
        <v>1.1614162E-3</v>
      </c>
      <c r="H1786">
        <v>5.1859713599999996E-3</v>
      </c>
      <c r="I1786" s="45">
        <f t="shared" si="84"/>
        <v>7.4251785900000004E-3</v>
      </c>
      <c r="J1786" s="45">
        <f t="shared" si="85"/>
        <v>7.4251781099999997E-3</v>
      </c>
      <c r="K1786" t="b">
        <f t="shared" si="86"/>
        <v>1</v>
      </c>
    </row>
    <row r="1787" spans="1:11" x14ac:dyDescent="0.3">
      <c r="A1787" t="s">
        <v>39</v>
      </c>
      <c r="B1787" t="s">
        <v>13</v>
      </c>
      <c r="C1787" t="s">
        <v>87</v>
      </c>
      <c r="D1787">
        <v>598</v>
      </c>
      <c r="E1787">
        <v>6.6829049700000004E-3</v>
      </c>
      <c r="F1787">
        <v>9.0715171999999997E-4</v>
      </c>
      <c r="G1787">
        <v>1.10116259E-3</v>
      </c>
      <c r="H1787">
        <v>4.6745902100000002E-3</v>
      </c>
      <c r="I1787" s="45">
        <f t="shared" si="84"/>
        <v>6.6829049700000004E-3</v>
      </c>
      <c r="J1787" s="45">
        <f t="shared" si="85"/>
        <v>6.6829045199999996E-3</v>
      </c>
      <c r="K1787" t="b">
        <f t="shared" si="86"/>
        <v>1</v>
      </c>
    </row>
    <row r="1788" spans="1:11" x14ac:dyDescent="0.3">
      <c r="A1788" t="s">
        <v>39</v>
      </c>
      <c r="B1788" t="s">
        <v>48</v>
      </c>
      <c r="C1788" t="s">
        <v>87</v>
      </c>
      <c r="D1788">
        <v>365</v>
      </c>
      <c r="E1788">
        <v>7.7680109200000003E-3</v>
      </c>
      <c r="F1788">
        <v>1.11526486E-3</v>
      </c>
      <c r="G1788">
        <v>1.16584197E-3</v>
      </c>
      <c r="H1788">
        <v>5.4869036099999997E-3</v>
      </c>
      <c r="I1788" s="45">
        <f t="shared" si="84"/>
        <v>7.7680109200000003E-3</v>
      </c>
      <c r="J1788" s="45">
        <f t="shared" si="85"/>
        <v>7.7680104399999996E-3</v>
      </c>
      <c r="K1788" t="b">
        <f t="shared" si="86"/>
        <v>1</v>
      </c>
    </row>
    <row r="1789" spans="1:11" x14ac:dyDescent="0.3">
      <c r="A1789" t="s">
        <v>39</v>
      </c>
      <c r="B1789" t="s">
        <v>108</v>
      </c>
      <c r="C1789" t="s">
        <v>87</v>
      </c>
      <c r="D1789">
        <v>79</v>
      </c>
      <c r="E1789">
        <v>8.3955986999999996E-3</v>
      </c>
      <c r="F1789">
        <v>1.29131486E-3</v>
      </c>
      <c r="G1789">
        <v>1.1837784299999999E-3</v>
      </c>
      <c r="H1789">
        <v>5.9205049199999998E-3</v>
      </c>
      <c r="I1789" s="45">
        <f t="shared" si="84"/>
        <v>8.3955986999999996E-3</v>
      </c>
      <c r="J1789" s="45">
        <f t="shared" si="85"/>
        <v>8.3955982100000007E-3</v>
      </c>
      <c r="K1789" t="b">
        <f t="shared" si="86"/>
        <v>1</v>
      </c>
    </row>
    <row r="1790" spans="1:11" x14ac:dyDescent="0.3">
      <c r="A1790" t="s">
        <v>39</v>
      </c>
      <c r="B1790" t="s">
        <v>6</v>
      </c>
      <c r="C1790" t="s">
        <v>87</v>
      </c>
      <c r="D1790">
        <v>312</v>
      </c>
      <c r="E1790">
        <v>8.2010844699999998E-3</v>
      </c>
      <c r="F1790">
        <v>1.3069427300000001E-3</v>
      </c>
      <c r="G1790">
        <v>1.2660624799999999E-3</v>
      </c>
      <c r="H1790">
        <v>5.6280787600000003E-3</v>
      </c>
      <c r="I1790" s="45">
        <f t="shared" si="84"/>
        <v>8.2010844699999998E-3</v>
      </c>
      <c r="J1790" s="45">
        <f t="shared" si="85"/>
        <v>8.2010839700000001E-3</v>
      </c>
      <c r="K1790" t="b">
        <f t="shared" si="86"/>
        <v>1</v>
      </c>
    </row>
    <row r="1791" spans="1:11" x14ac:dyDescent="0.3">
      <c r="A1791" t="s">
        <v>39</v>
      </c>
      <c r="B1791" t="s">
        <v>47</v>
      </c>
      <c r="C1791" t="s">
        <v>88</v>
      </c>
      <c r="D1791">
        <v>761</v>
      </c>
      <c r="E1791">
        <v>7.4252017299999999E-3</v>
      </c>
      <c r="F1791">
        <v>7.5984304000000001E-4</v>
      </c>
      <c r="G1791">
        <v>2.0393181499999999E-3</v>
      </c>
      <c r="H1791">
        <v>4.6260400700000003E-3</v>
      </c>
      <c r="I1791" s="45">
        <f t="shared" si="84"/>
        <v>7.4252017299999999E-3</v>
      </c>
      <c r="J1791" s="45">
        <f t="shared" si="85"/>
        <v>7.42520126E-3</v>
      </c>
      <c r="K1791" t="b">
        <f t="shared" si="86"/>
        <v>1</v>
      </c>
    </row>
    <row r="1792" spans="1:11" x14ac:dyDescent="0.3">
      <c r="A1792" t="s">
        <v>39</v>
      </c>
      <c r="B1792" t="s">
        <v>13</v>
      </c>
      <c r="C1792" t="s">
        <v>88</v>
      </c>
      <c r="D1792">
        <v>276</v>
      </c>
      <c r="E1792">
        <v>7.0490302200000004E-3</v>
      </c>
      <c r="F1792">
        <v>7.2291808999999999E-4</v>
      </c>
      <c r="G1792">
        <v>1.9368959E-3</v>
      </c>
      <c r="H1792">
        <v>4.3892157499999997E-3</v>
      </c>
      <c r="I1792" s="45">
        <f t="shared" si="84"/>
        <v>7.0490302200000004E-3</v>
      </c>
      <c r="J1792" s="45">
        <f t="shared" si="85"/>
        <v>7.0490297399999997E-3</v>
      </c>
      <c r="K1792" t="b">
        <f t="shared" si="86"/>
        <v>1</v>
      </c>
    </row>
    <row r="1793" spans="1:11" x14ac:dyDescent="0.3">
      <c r="A1793" t="s">
        <v>39</v>
      </c>
      <c r="B1793" t="s">
        <v>48</v>
      </c>
      <c r="C1793" t="s">
        <v>88</v>
      </c>
      <c r="D1793">
        <v>173</v>
      </c>
      <c r="E1793">
        <v>7.1028015999999999E-3</v>
      </c>
      <c r="F1793">
        <v>7.1538457999999997E-4</v>
      </c>
      <c r="G1793">
        <v>1.92711655E-3</v>
      </c>
      <c r="H1793">
        <v>4.4603000500000002E-3</v>
      </c>
      <c r="I1793" s="45">
        <f t="shared" si="84"/>
        <v>7.1028015999999999E-3</v>
      </c>
      <c r="J1793" s="45">
        <f t="shared" si="85"/>
        <v>7.1028011799999999E-3</v>
      </c>
      <c r="K1793" t="b">
        <f t="shared" si="86"/>
        <v>1</v>
      </c>
    </row>
    <row r="1794" spans="1:11" x14ac:dyDescent="0.3">
      <c r="A1794" t="s">
        <v>39</v>
      </c>
      <c r="B1794" t="s">
        <v>108</v>
      </c>
      <c r="C1794" t="s">
        <v>88</v>
      </c>
      <c r="D1794">
        <v>105</v>
      </c>
      <c r="E1794">
        <v>8.6024027600000007E-3</v>
      </c>
      <c r="F1794">
        <v>9.2603589999999995E-4</v>
      </c>
      <c r="G1794">
        <v>1.9483022100000001E-3</v>
      </c>
      <c r="H1794">
        <v>5.72806416E-3</v>
      </c>
      <c r="I1794" s="45">
        <f t="shared" si="84"/>
        <v>8.6024027600000007E-3</v>
      </c>
      <c r="J1794" s="45">
        <f t="shared" si="85"/>
        <v>8.6024022700000001E-3</v>
      </c>
      <c r="K1794" t="b">
        <f t="shared" si="86"/>
        <v>1</v>
      </c>
    </row>
    <row r="1795" spans="1:11" x14ac:dyDescent="0.3">
      <c r="A1795" t="s">
        <v>39</v>
      </c>
      <c r="B1795" t="s">
        <v>6</v>
      </c>
      <c r="C1795" t="s">
        <v>88</v>
      </c>
      <c r="D1795">
        <v>207</v>
      </c>
      <c r="E1795">
        <v>7.5990783000000001E-3</v>
      </c>
      <c r="F1795">
        <v>7.6193167999999997E-4</v>
      </c>
      <c r="G1795">
        <v>2.3158210299999999E-3</v>
      </c>
      <c r="H1795">
        <v>4.52132513E-3</v>
      </c>
      <c r="I1795" s="45">
        <f t="shared" si="84"/>
        <v>7.5990783000000001E-3</v>
      </c>
      <c r="J1795" s="45">
        <f t="shared" si="85"/>
        <v>7.5990778399999993E-3</v>
      </c>
      <c r="K1795" t="b">
        <f t="shared" si="86"/>
        <v>1</v>
      </c>
    </row>
    <row r="1796" spans="1:11" x14ac:dyDescent="0.3">
      <c r="A1796" t="s">
        <v>39</v>
      </c>
      <c r="B1796" t="s">
        <v>47</v>
      </c>
      <c r="C1796" t="s">
        <v>89</v>
      </c>
      <c r="D1796">
        <v>1270</v>
      </c>
      <c r="E1796">
        <v>6.3129463200000003E-3</v>
      </c>
      <c r="F1796">
        <v>9.3144843999999995E-4</v>
      </c>
      <c r="G1796">
        <v>9.2824960999999997E-4</v>
      </c>
      <c r="H1796">
        <v>4.4532477899999999E-3</v>
      </c>
      <c r="I1796" s="45">
        <f t="shared" si="84"/>
        <v>6.3129463200000003E-3</v>
      </c>
      <c r="J1796" s="45">
        <f t="shared" si="85"/>
        <v>6.3129458399999996E-3</v>
      </c>
      <c r="K1796" t="b">
        <f t="shared" si="86"/>
        <v>1</v>
      </c>
    </row>
    <row r="1797" spans="1:11" x14ac:dyDescent="0.3">
      <c r="A1797" t="s">
        <v>39</v>
      </c>
      <c r="B1797" t="s">
        <v>13</v>
      </c>
      <c r="C1797" t="s">
        <v>89</v>
      </c>
      <c r="D1797">
        <v>542</v>
      </c>
      <c r="E1797">
        <v>5.8681407399999996E-3</v>
      </c>
      <c r="F1797">
        <v>7.7900755000000004E-4</v>
      </c>
      <c r="G1797">
        <v>8.8498934000000003E-4</v>
      </c>
      <c r="H1797">
        <v>4.2041433699999999E-3</v>
      </c>
      <c r="I1797" s="45">
        <f t="shared" si="84"/>
        <v>5.8681407399999996E-3</v>
      </c>
      <c r="J1797" s="45">
        <f t="shared" si="85"/>
        <v>5.8681402599999998E-3</v>
      </c>
      <c r="K1797" t="b">
        <f t="shared" si="86"/>
        <v>1</v>
      </c>
    </row>
    <row r="1798" spans="1:11" x14ac:dyDescent="0.3">
      <c r="A1798" t="s">
        <v>39</v>
      </c>
      <c r="B1798" t="s">
        <v>48</v>
      </c>
      <c r="C1798" t="s">
        <v>89</v>
      </c>
      <c r="D1798">
        <v>314</v>
      </c>
      <c r="E1798">
        <v>5.9684253899999996E-3</v>
      </c>
      <c r="F1798">
        <v>1.04634766E-3</v>
      </c>
      <c r="G1798">
        <v>8.3388598999999998E-4</v>
      </c>
      <c r="H1798">
        <v>4.0881912499999996E-3</v>
      </c>
      <c r="I1798" s="45">
        <f t="shared" si="84"/>
        <v>5.9684253899999996E-3</v>
      </c>
      <c r="J1798" s="45">
        <f t="shared" si="85"/>
        <v>5.9684248999999998E-3</v>
      </c>
      <c r="K1798" t="b">
        <f t="shared" si="86"/>
        <v>1</v>
      </c>
    </row>
    <row r="1799" spans="1:11" x14ac:dyDescent="0.3">
      <c r="A1799" t="s">
        <v>39</v>
      </c>
      <c r="B1799" t="s">
        <v>108</v>
      </c>
      <c r="C1799" t="s">
        <v>89</v>
      </c>
      <c r="D1799">
        <v>79</v>
      </c>
      <c r="E1799">
        <v>7.4645450000000004E-3</v>
      </c>
      <c r="F1799">
        <v>1.10642263E-3</v>
      </c>
      <c r="G1799">
        <v>1.17498802E-3</v>
      </c>
      <c r="H1799">
        <v>5.1831338199999997E-3</v>
      </c>
      <c r="I1799" s="45">
        <f t="shared" si="84"/>
        <v>7.4645450000000004E-3</v>
      </c>
      <c r="J1799" s="45">
        <f t="shared" si="85"/>
        <v>7.4645444699999999E-3</v>
      </c>
      <c r="K1799" t="b">
        <f t="shared" si="86"/>
        <v>1</v>
      </c>
    </row>
    <row r="1800" spans="1:11" x14ac:dyDescent="0.3">
      <c r="A1800" t="s">
        <v>39</v>
      </c>
      <c r="B1800" t="s">
        <v>6</v>
      </c>
      <c r="C1800" t="s">
        <v>89</v>
      </c>
      <c r="D1800">
        <v>335</v>
      </c>
      <c r="E1800">
        <v>7.0839549900000003E-3</v>
      </c>
      <c r="F1800">
        <v>1.02912498E-3</v>
      </c>
      <c r="G1800">
        <v>1.02850308E-3</v>
      </c>
      <c r="H1800">
        <v>5.0263264700000001E-3</v>
      </c>
      <c r="I1800" s="45">
        <f t="shared" si="84"/>
        <v>7.0839549900000003E-3</v>
      </c>
      <c r="J1800" s="45">
        <f t="shared" si="85"/>
        <v>7.0839545300000004E-3</v>
      </c>
      <c r="K1800" t="b">
        <f t="shared" si="86"/>
        <v>1</v>
      </c>
    </row>
    <row r="1801" spans="1:11" x14ac:dyDescent="0.3">
      <c r="A1801" t="s">
        <v>39</v>
      </c>
      <c r="B1801" t="s">
        <v>47</v>
      </c>
      <c r="C1801" t="s">
        <v>90</v>
      </c>
      <c r="D1801">
        <v>1646</v>
      </c>
      <c r="E1801">
        <v>4.6894404900000002E-3</v>
      </c>
      <c r="F1801">
        <v>8.1348981000000005E-4</v>
      </c>
      <c r="G1801">
        <v>5.9514343999999999E-4</v>
      </c>
      <c r="H1801">
        <v>3.2808067599999998E-3</v>
      </c>
      <c r="I1801" s="45">
        <f t="shared" si="84"/>
        <v>4.6894404900000002E-3</v>
      </c>
      <c r="J1801" s="45">
        <f t="shared" si="85"/>
        <v>4.6894400100000004E-3</v>
      </c>
      <c r="K1801" t="b">
        <f t="shared" si="86"/>
        <v>1</v>
      </c>
    </row>
    <row r="1802" spans="1:11" x14ac:dyDescent="0.3">
      <c r="A1802" t="s">
        <v>39</v>
      </c>
      <c r="B1802" t="s">
        <v>13</v>
      </c>
      <c r="C1802" t="s">
        <v>90</v>
      </c>
      <c r="D1802">
        <v>629</v>
      </c>
      <c r="E1802">
        <v>4.3783855E-3</v>
      </c>
      <c r="F1802">
        <v>7.1531066E-4</v>
      </c>
      <c r="G1802">
        <v>5.0863339000000005E-4</v>
      </c>
      <c r="H1802">
        <v>3.1544409500000002E-3</v>
      </c>
      <c r="I1802" s="45">
        <f t="shared" si="84"/>
        <v>4.3783855E-3</v>
      </c>
      <c r="J1802" s="45">
        <f t="shared" si="85"/>
        <v>4.3783850000000003E-3</v>
      </c>
      <c r="K1802" t="b">
        <f t="shared" si="86"/>
        <v>1</v>
      </c>
    </row>
    <row r="1803" spans="1:11" x14ac:dyDescent="0.3">
      <c r="A1803" t="s">
        <v>39</v>
      </c>
      <c r="B1803" t="s">
        <v>48</v>
      </c>
      <c r="C1803" t="s">
        <v>90</v>
      </c>
      <c r="D1803">
        <v>350</v>
      </c>
      <c r="E1803">
        <v>4.6397814899999997E-3</v>
      </c>
      <c r="F1803">
        <v>8.8994683999999997E-4</v>
      </c>
      <c r="G1803">
        <v>5.7096538999999995E-4</v>
      </c>
      <c r="H1803">
        <v>3.1788688099999999E-3</v>
      </c>
      <c r="I1803" s="45">
        <f t="shared" si="84"/>
        <v>4.6397814899999997E-3</v>
      </c>
      <c r="J1803" s="45">
        <f t="shared" si="85"/>
        <v>4.6397810399999998E-3</v>
      </c>
      <c r="K1803" t="b">
        <f t="shared" si="86"/>
        <v>1</v>
      </c>
    </row>
    <row r="1804" spans="1:11" x14ac:dyDescent="0.3">
      <c r="A1804" t="s">
        <v>39</v>
      </c>
      <c r="B1804" t="s">
        <v>108</v>
      </c>
      <c r="C1804" t="s">
        <v>90</v>
      </c>
      <c r="D1804">
        <v>110</v>
      </c>
      <c r="E1804">
        <v>6.3325965399999998E-3</v>
      </c>
      <c r="F1804">
        <v>1.1361529599999999E-3</v>
      </c>
      <c r="G1804">
        <v>6.1363610999999997E-4</v>
      </c>
      <c r="H1804">
        <v>4.5828069799999996E-3</v>
      </c>
      <c r="I1804" s="45">
        <f t="shared" si="84"/>
        <v>6.3325965399999998E-3</v>
      </c>
      <c r="J1804" s="45">
        <f t="shared" si="85"/>
        <v>6.33259605E-3</v>
      </c>
      <c r="K1804" t="b">
        <f t="shared" si="86"/>
        <v>1</v>
      </c>
    </row>
    <row r="1805" spans="1:11" x14ac:dyDescent="0.3">
      <c r="A1805" t="s">
        <v>39</v>
      </c>
      <c r="B1805" t="s">
        <v>6</v>
      </c>
      <c r="C1805" t="s">
        <v>90</v>
      </c>
      <c r="D1805">
        <v>557</v>
      </c>
      <c r="E1805">
        <v>4.7474065099999997E-3</v>
      </c>
      <c r="F1805">
        <v>8.1259533999999999E-4</v>
      </c>
      <c r="G1805">
        <v>7.0437671999999999E-4</v>
      </c>
      <c r="H1805">
        <v>3.23043397E-3</v>
      </c>
      <c r="I1805" s="45">
        <f t="shared" si="84"/>
        <v>4.7474065099999997E-3</v>
      </c>
      <c r="J1805" s="45">
        <f t="shared" si="85"/>
        <v>4.7474060299999999E-3</v>
      </c>
      <c r="K1805" t="b">
        <f t="shared" si="86"/>
        <v>1</v>
      </c>
    </row>
    <row r="1806" spans="1:11" x14ac:dyDescent="0.3">
      <c r="A1806" t="s">
        <v>39</v>
      </c>
      <c r="B1806" t="s">
        <v>47</v>
      </c>
      <c r="C1806" t="s">
        <v>91</v>
      </c>
      <c r="D1806">
        <v>617</v>
      </c>
      <c r="E1806">
        <v>6.8859548099999999E-3</v>
      </c>
      <c r="F1806">
        <v>8.2652370000000004E-4</v>
      </c>
      <c r="G1806">
        <v>1.4198403799999999E-3</v>
      </c>
      <c r="H1806">
        <v>4.6395902199999998E-3</v>
      </c>
      <c r="I1806" s="45">
        <f t="shared" si="84"/>
        <v>6.8859548099999999E-3</v>
      </c>
      <c r="J1806" s="45">
        <f t="shared" si="85"/>
        <v>6.8859543000000002E-3</v>
      </c>
      <c r="K1806" t="b">
        <f t="shared" si="86"/>
        <v>1</v>
      </c>
    </row>
    <row r="1807" spans="1:11" x14ac:dyDescent="0.3">
      <c r="A1807" t="s">
        <v>39</v>
      </c>
      <c r="B1807" t="s">
        <v>13</v>
      </c>
      <c r="C1807" t="s">
        <v>91</v>
      </c>
      <c r="D1807">
        <v>163</v>
      </c>
      <c r="E1807">
        <v>5.8747299300000002E-3</v>
      </c>
      <c r="F1807">
        <v>7.2419593000000004E-4</v>
      </c>
      <c r="G1807">
        <v>1.20299339E-3</v>
      </c>
      <c r="H1807">
        <v>3.9475400799999999E-3</v>
      </c>
      <c r="I1807" s="45">
        <f t="shared" si="84"/>
        <v>5.8747299300000002E-3</v>
      </c>
      <c r="J1807" s="45">
        <f t="shared" si="85"/>
        <v>5.8747294000000005E-3</v>
      </c>
      <c r="K1807" t="b">
        <f t="shared" si="86"/>
        <v>1</v>
      </c>
    </row>
    <row r="1808" spans="1:11" x14ac:dyDescent="0.3">
      <c r="A1808" t="s">
        <v>39</v>
      </c>
      <c r="B1808" t="s">
        <v>48</v>
      </c>
      <c r="C1808" t="s">
        <v>91</v>
      </c>
      <c r="D1808">
        <v>128</v>
      </c>
      <c r="E1808">
        <v>6.4671040700000001E-3</v>
      </c>
      <c r="F1808">
        <v>8.2682268000000005E-4</v>
      </c>
      <c r="G1808">
        <v>1.3424114999999999E-3</v>
      </c>
      <c r="H1808">
        <v>4.2978694000000003E-3</v>
      </c>
      <c r="I1808" s="45">
        <f t="shared" si="84"/>
        <v>6.4671040700000001E-3</v>
      </c>
      <c r="J1808" s="45">
        <f t="shared" si="85"/>
        <v>6.4671035800000004E-3</v>
      </c>
      <c r="K1808" t="b">
        <f t="shared" si="86"/>
        <v>1</v>
      </c>
    </row>
    <row r="1809" spans="1:11" x14ac:dyDescent="0.3">
      <c r="A1809" t="s">
        <v>39</v>
      </c>
      <c r="B1809" t="s">
        <v>108</v>
      </c>
      <c r="C1809" t="s">
        <v>91</v>
      </c>
      <c r="D1809">
        <v>112</v>
      </c>
      <c r="E1809">
        <v>7.0180222400000004E-3</v>
      </c>
      <c r="F1809">
        <v>9.1590170000000002E-4</v>
      </c>
      <c r="G1809">
        <v>1.63308094E-3</v>
      </c>
      <c r="H1809">
        <v>4.4690390899999998E-3</v>
      </c>
      <c r="I1809" s="45">
        <f t="shared" si="84"/>
        <v>7.0180222400000004E-3</v>
      </c>
      <c r="J1809" s="45">
        <f t="shared" si="85"/>
        <v>7.0180217299999998E-3</v>
      </c>
      <c r="K1809" t="b">
        <f t="shared" si="86"/>
        <v>1</v>
      </c>
    </row>
    <row r="1810" spans="1:11" x14ac:dyDescent="0.3">
      <c r="A1810" t="s">
        <v>39</v>
      </c>
      <c r="B1810" t="s">
        <v>6</v>
      </c>
      <c r="C1810" t="s">
        <v>91</v>
      </c>
      <c r="D1810">
        <v>214</v>
      </c>
      <c r="E1810">
        <v>7.8375949700000003E-3</v>
      </c>
      <c r="F1810">
        <v>8.5750883000000003E-4</v>
      </c>
      <c r="G1810">
        <v>1.5197189500000001E-3</v>
      </c>
      <c r="H1810">
        <v>5.4603666700000003E-3</v>
      </c>
      <c r="I1810" s="45">
        <f t="shared" si="84"/>
        <v>7.8375949700000003E-3</v>
      </c>
      <c r="J1810" s="45">
        <f t="shared" si="85"/>
        <v>7.8375944500000006E-3</v>
      </c>
      <c r="K1810" t="b">
        <f t="shared" si="86"/>
        <v>1</v>
      </c>
    </row>
    <row r="1811" spans="1:11" x14ac:dyDescent="0.3">
      <c r="A1811" t="s">
        <v>39</v>
      </c>
      <c r="B1811" t="s">
        <v>47</v>
      </c>
      <c r="C1811" t="s">
        <v>50</v>
      </c>
      <c r="D1811">
        <v>3798</v>
      </c>
      <c r="E1811">
        <v>4.64478722E-3</v>
      </c>
      <c r="F1811">
        <v>8.8575163999999999E-4</v>
      </c>
      <c r="G1811">
        <v>7.8630237000000005E-4</v>
      </c>
      <c r="H1811">
        <v>2.9727327300000002E-3</v>
      </c>
      <c r="I1811" s="45">
        <f t="shared" si="84"/>
        <v>4.64478722E-3</v>
      </c>
      <c r="J1811" s="45">
        <f t="shared" si="85"/>
        <v>4.6447867400000002E-3</v>
      </c>
      <c r="K1811" t="b">
        <f t="shared" si="86"/>
        <v>1</v>
      </c>
    </row>
    <row r="1812" spans="1:11" x14ac:dyDescent="0.3">
      <c r="A1812" t="s">
        <v>39</v>
      </c>
      <c r="B1812" t="s">
        <v>13</v>
      </c>
      <c r="C1812" t="s">
        <v>50</v>
      </c>
      <c r="D1812">
        <v>1809</v>
      </c>
      <c r="E1812">
        <v>4.4084999600000003E-3</v>
      </c>
      <c r="F1812">
        <v>8.3140088E-4</v>
      </c>
      <c r="G1812">
        <v>7.1109833000000005E-4</v>
      </c>
      <c r="H1812">
        <v>2.8660002599999999E-3</v>
      </c>
      <c r="I1812" s="45">
        <f t="shared" si="84"/>
        <v>4.4084999600000003E-3</v>
      </c>
      <c r="J1812" s="45">
        <f t="shared" si="85"/>
        <v>4.4084994700000005E-3</v>
      </c>
      <c r="K1812" t="b">
        <f t="shared" si="86"/>
        <v>1</v>
      </c>
    </row>
    <row r="1813" spans="1:11" x14ac:dyDescent="0.3">
      <c r="A1813" t="s">
        <v>39</v>
      </c>
      <c r="B1813" t="s">
        <v>48</v>
      </c>
      <c r="C1813" t="s">
        <v>50</v>
      </c>
      <c r="D1813">
        <v>837</v>
      </c>
      <c r="E1813">
        <v>4.6640197399999998E-3</v>
      </c>
      <c r="F1813">
        <v>1.01460494E-3</v>
      </c>
      <c r="G1813">
        <v>7.6003061000000003E-4</v>
      </c>
      <c r="H1813">
        <v>2.88938369E-3</v>
      </c>
      <c r="I1813" s="45">
        <f t="shared" si="84"/>
        <v>4.6640197399999998E-3</v>
      </c>
      <c r="J1813" s="45">
        <f t="shared" si="85"/>
        <v>4.6640192400000001E-3</v>
      </c>
      <c r="K1813" t="b">
        <f t="shared" si="86"/>
        <v>1</v>
      </c>
    </row>
    <row r="1814" spans="1:11" x14ac:dyDescent="0.3">
      <c r="A1814" t="s">
        <v>39</v>
      </c>
      <c r="B1814" t="s">
        <v>108</v>
      </c>
      <c r="C1814" t="s">
        <v>50</v>
      </c>
      <c r="D1814">
        <v>127</v>
      </c>
      <c r="E1814">
        <v>5.71011934E-3</v>
      </c>
      <c r="F1814">
        <v>1.0232572700000001E-3</v>
      </c>
      <c r="G1814">
        <v>8.7962939E-4</v>
      </c>
      <c r="H1814">
        <v>3.8072321400000001E-3</v>
      </c>
      <c r="I1814" s="45">
        <f t="shared" si="84"/>
        <v>5.71011934E-3</v>
      </c>
      <c r="J1814" s="45">
        <f t="shared" si="85"/>
        <v>5.7101188000000004E-3</v>
      </c>
      <c r="K1814" t="b">
        <f t="shared" si="86"/>
        <v>1</v>
      </c>
    </row>
    <row r="1815" spans="1:11" x14ac:dyDescent="0.3">
      <c r="A1815" t="s">
        <v>39</v>
      </c>
      <c r="B1815" t="s">
        <v>6</v>
      </c>
      <c r="C1815" t="s">
        <v>50</v>
      </c>
      <c r="D1815">
        <v>1025</v>
      </c>
      <c r="E1815">
        <v>4.9141031799999997E-3</v>
      </c>
      <c r="F1815">
        <v>8.5941710000000005E-4</v>
      </c>
      <c r="G1815">
        <v>9.2891801E-4</v>
      </c>
      <c r="H1815">
        <v>3.1257676099999999E-3</v>
      </c>
      <c r="I1815" s="45">
        <f t="shared" si="84"/>
        <v>4.9141031799999997E-3</v>
      </c>
      <c r="J1815" s="45">
        <f t="shared" si="85"/>
        <v>4.9141027199999998E-3</v>
      </c>
      <c r="K1815" t="b">
        <f t="shared" si="86"/>
        <v>1</v>
      </c>
    </row>
    <row r="1816" spans="1:11" x14ac:dyDescent="0.3">
      <c r="A1816" t="s">
        <v>39</v>
      </c>
      <c r="B1816" t="s">
        <v>47</v>
      </c>
      <c r="C1816" t="s">
        <v>92</v>
      </c>
      <c r="D1816">
        <v>992</v>
      </c>
      <c r="E1816">
        <v>6.4578080600000004E-3</v>
      </c>
      <c r="F1816">
        <v>9.7679561000000008E-4</v>
      </c>
      <c r="G1816">
        <v>1.5605163E-3</v>
      </c>
      <c r="H1816">
        <v>3.9204956700000003E-3</v>
      </c>
      <c r="I1816" s="45">
        <f t="shared" si="84"/>
        <v>6.4578080600000004E-3</v>
      </c>
      <c r="J1816" s="45">
        <f t="shared" si="85"/>
        <v>6.4578075800000006E-3</v>
      </c>
      <c r="K1816" t="b">
        <f t="shared" si="86"/>
        <v>1</v>
      </c>
    </row>
    <row r="1817" spans="1:11" x14ac:dyDescent="0.3">
      <c r="A1817" t="s">
        <v>39</v>
      </c>
      <c r="B1817" t="s">
        <v>13</v>
      </c>
      <c r="C1817" t="s">
        <v>92</v>
      </c>
      <c r="D1817">
        <v>496</v>
      </c>
      <c r="E1817">
        <v>5.9892564200000002E-3</v>
      </c>
      <c r="F1817">
        <v>8.6959541000000001E-4</v>
      </c>
      <c r="G1817">
        <v>1.52705415E-3</v>
      </c>
      <c r="H1817">
        <v>3.5926063499999998E-3</v>
      </c>
      <c r="I1817" s="45">
        <f t="shared" si="84"/>
        <v>5.9892564200000002E-3</v>
      </c>
      <c r="J1817" s="45">
        <f t="shared" si="85"/>
        <v>5.9892559099999996E-3</v>
      </c>
      <c r="K1817" t="b">
        <f t="shared" si="86"/>
        <v>1</v>
      </c>
    </row>
    <row r="1818" spans="1:11" x14ac:dyDescent="0.3">
      <c r="A1818" t="s">
        <v>39</v>
      </c>
      <c r="B1818" t="s">
        <v>48</v>
      </c>
      <c r="C1818" t="s">
        <v>92</v>
      </c>
      <c r="D1818">
        <v>214</v>
      </c>
      <c r="E1818">
        <v>6.1832054499999997E-3</v>
      </c>
      <c r="F1818">
        <v>9.7433127000000005E-4</v>
      </c>
      <c r="G1818">
        <v>1.5324287900000001E-3</v>
      </c>
      <c r="H1818">
        <v>3.67644489E-3</v>
      </c>
      <c r="I1818" s="45">
        <f t="shared" si="84"/>
        <v>6.1832054499999997E-3</v>
      </c>
      <c r="J1818" s="45">
        <f t="shared" si="85"/>
        <v>6.18320495E-3</v>
      </c>
      <c r="K1818" t="b">
        <f t="shared" si="86"/>
        <v>1</v>
      </c>
    </row>
    <row r="1819" spans="1:11" x14ac:dyDescent="0.3">
      <c r="A1819" t="s">
        <v>39</v>
      </c>
      <c r="B1819" t="s">
        <v>108</v>
      </c>
      <c r="C1819" t="s">
        <v>92</v>
      </c>
      <c r="D1819">
        <v>58</v>
      </c>
      <c r="E1819">
        <v>7.8715674500000003E-3</v>
      </c>
      <c r="F1819">
        <v>1.43199211E-3</v>
      </c>
      <c r="G1819">
        <v>1.8245128300000001E-3</v>
      </c>
      <c r="H1819">
        <v>4.6150619999999996E-3</v>
      </c>
      <c r="I1819" s="45">
        <f t="shared" si="84"/>
        <v>7.8715674500000003E-3</v>
      </c>
      <c r="J1819" s="45">
        <f t="shared" si="85"/>
        <v>7.8715669399999997E-3</v>
      </c>
      <c r="K1819" t="b">
        <f t="shared" si="86"/>
        <v>1</v>
      </c>
    </row>
    <row r="1820" spans="1:11" x14ac:dyDescent="0.3">
      <c r="A1820" t="s">
        <v>39</v>
      </c>
      <c r="B1820" t="s">
        <v>6</v>
      </c>
      <c r="C1820" t="s">
        <v>92</v>
      </c>
      <c r="D1820">
        <v>224</v>
      </c>
      <c r="E1820">
        <v>7.3915961499999997E-3</v>
      </c>
      <c r="F1820">
        <v>1.09865842E-3</v>
      </c>
      <c r="G1820">
        <v>1.5930884E-3</v>
      </c>
      <c r="H1820">
        <v>4.6998488900000003E-3</v>
      </c>
      <c r="I1820" s="45">
        <f t="shared" si="84"/>
        <v>7.3915961499999997E-3</v>
      </c>
      <c r="J1820" s="45">
        <f t="shared" si="85"/>
        <v>7.3915957100000006E-3</v>
      </c>
      <c r="K1820" t="b">
        <f t="shared" si="86"/>
        <v>1</v>
      </c>
    </row>
    <row r="1821" spans="1:11" x14ac:dyDescent="0.3">
      <c r="A1821" t="s">
        <v>39</v>
      </c>
      <c r="B1821" t="s">
        <v>47</v>
      </c>
      <c r="C1821" t="s">
        <v>93</v>
      </c>
      <c r="D1821">
        <v>3090</v>
      </c>
      <c r="E1821">
        <v>5.8147321699999997E-3</v>
      </c>
      <c r="F1821">
        <v>1.0785985799999999E-3</v>
      </c>
      <c r="G1821">
        <v>1.02623433E-3</v>
      </c>
      <c r="H1821">
        <v>3.7098987700000001E-3</v>
      </c>
      <c r="I1821" s="45">
        <f t="shared" si="84"/>
        <v>5.8147321699999997E-3</v>
      </c>
      <c r="J1821" s="45">
        <f t="shared" si="85"/>
        <v>5.81473168E-3</v>
      </c>
      <c r="K1821" t="b">
        <f t="shared" si="86"/>
        <v>1</v>
      </c>
    </row>
    <row r="1822" spans="1:11" x14ac:dyDescent="0.3">
      <c r="A1822" t="s">
        <v>39</v>
      </c>
      <c r="B1822" t="s">
        <v>13</v>
      </c>
      <c r="C1822" t="s">
        <v>93</v>
      </c>
      <c r="D1822">
        <v>1075</v>
      </c>
      <c r="E1822">
        <v>5.4479325700000003E-3</v>
      </c>
      <c r="F1822">
        <v>1.01737702E-3</v>
      </c>
      <c r="G1822">
        <v>9.4250621999999995E-4</v>
      </c>
      <c r="H1822">
        <v>3.4880488400000002E-3</v>
      </c>
      <c r="I1822" s="45">
        <f t="shared" ref="I1822:I1885" si="87">E1822</f>
        <v>5.4479325700000003E-3</v>
      </c>
      <c r="J1822" s="45">
        <f t="shared" ref="J1822:J1885" si="88">SUM(F1822:H1822)</f>
        <v>5.4479320800000005E-3</v>
      </c>
      <c r="K1822" t="b">
        <f t="shared" ref="K1822:K1885" si="89">ROUND(I1822,5)=ROUND(J1822,5)</f>
        <v>1</v>
      </c>
    </row>
    <row r="1823" spans="1:11" x14ac:dyDescent="0.3">
      <c r="A1823" t="s">
        <v>39</v>
      </c>
      <c r="B1823" t="s">
        <v>48</v>
      </c>
      <c r="C1823" t="s">
        <v>93</v>
      </c>
      <c r="D1823">
        <v>641</v>
      </c>
      <c r="E1823">
        <v>5.6638929899999997E-3</v>
      </c>
      <c r="F1823">
        <v>1.1190195200000001E-3</v>
      </c>
      <c r="G1823">
        <v>9.5588105999999998E-4</v>
      </c>
      <c r="H1823">
        <v>3.5889919299999999E-3</v>
      </c>
      <c r="I1823" s="45">
        <f t="shared" si="87"/>
        <v>5.6638929899999997E-3</v>
      </c>
      <c r="J1823" s="45">
        <f t="shared" si="88"/>
        <v>5.6638925099999999E-3</v>
      </c>
      <c r="K1823" t="b">
        <f t="shared" si="89"/>
        <v>1</v>
      </c>
    </row>
    <row r="1824" spans="1:11" x14ac:dyDescent="0.3">
      <c r="A1824" t="s">
        <v>39</v>
      </c>
      <c r="B1824" t="s">
        <v>108</v>
      </c>
      <c r="C1824" t="s">
        <v>93</v>
      </c>
      <c r="D1824">
        <v>208</v>
      </c>
      <c r="E1824">
        <v>6.5218235499999999E-3</v>
      </c>
      <c r="F1824">
        <v>1.3626244100000001E-3</v>
      </c>
      <c r="G1824">
        <v>1.1298074599999999E-3</v>
      </c>
      <c r="H1824">
        <v>4.0293912100000003E-3</v>
      </c>
      <c r="I1824" s="45">
        <f t="shared" si="87"/>
        <v>6.5218235499999999E-3</v>
      </c>
      <c r="J1824" s="45">
        <f t="shared" si="88"/>
        <v>6.5218230800000001E-3</v>
      </c>
      <c r="K1824" t="b">
        <f t="shared" si="89"/>
        <v>1</v>
      </c>
    </row>
    <row r="1825" spans="1:11" x14ac:dyDescent="0.3">
      <c r="A1825" t="s">
        <v>39</v>
      </c>
      <c r="B1825" t="s">
        <v>6</v>
      </c>
      <c r="C1825" t="s">
        <v>93</v>
      </c>
      <c r="D1825">
        <v>1166</v>
      </c>
      <c r="E1825">
        <v>6.1096913999999997E-3</v>
      </c>
      <c r="F1825">
        <v>1.0621543099999999E-3</v>
      </c>
      <c r="G1825">
        <v>1.12362794E-3</v>
      </c>
      <c r="H1825">
        <v>3.9239086700000002E-3</v>
      </c>
      <c r="I1825" s="45">
        <f t="shared" si="87"/>
        <v>6.1096913999999997E-3</v>
      </c>
      <c r="J1825" s="45">
        <f t="shared" si="88"/>
        <v>6.1096909199999999E-3</v>
      </c>
      <c r="K1825" t="b">
        <f t="shared" si="89"/>
        <v>1</v>
      </c>
    </row>
    <row r="1826" spans="1:11" x14ac:dyDescent="0.3">
      <c r="A1826" t="s">
        <v>163</v>
      </c>
      <c r="B1826" t="s">
        <v>47</v>
      </c>
      <c r="C1826" t="s">
        <v>44</v>
      </c>
      <c r="D1826">
        <v>67117</v>
      </c>
      <c r="E1826">
        <v>6.1262099200000003E-3</v>
      </c>
      <c r="F1826">
        <v>9.6338358999999998E-4</v>
      </c>
      <c r="G1826">
        <v>1.1284767199999999E-3</v>
      </c>
      <c r="H1826">
        <v>4.0342503100000001E-3</v>
      </c>
      <c r="I1826" s="45">
        <f t="shared" si="87"/>
        <v>6.1262099200000003E-3</v>
      </c>
      <c r="J1826" s="45">
        <f t="shared" si="88"/>
        <v>6.1261106199999998E-3</v>
      </c>
      <c r="K1826" t="b">
        <f t="shared" si="89"/>
        <v>1</v>
      </c>
    </row>
    <row r="1827" spans="1:11" x14ac:dyDescent="0.3">
      <c r="A1827" t="s">
        <v>163</v>
      </c>
      <c r="B1827" t="s">
        <v>13</v>
      </c>
      <c r="C1827" t="s">
        <v>44</v>
      </c>
      <c r="D1827">
        <v>28721</v>
      </c>
      <c r="E1827">
        <v>5.4007115200000004E-3</v>
      </c>
      <c r="F1827">
        <v>8.5329888000000001E-4</v>
      </c>
      <c r="G1827">
        <v>9.8387665000000007E-4</v>
      </c>
      <c r="H1827">
        <v>3.5634496700000001E-3</v>
      </c>
      <c r="I1827" s="45">
        <f t="shared" si="87"/>
        <v>5.4007115200000004E-3</v>
      </c>
      <c r="J1827" s="45">
        <f t="shared" si="88"/>
        <v>5.4006252000000001E-3</v>
      </c>
      <c r="K1827" t="b">
        <f t="shared" si="89"/>
        <v>1</v>
      </c>
    </row>
    <row r="1828" spans="1:11" x14ac:dyDescent="0.3">
      <c r="A1828" t="s">
        <v>163</v>
      </c>
      <c r="B1828" t="s">
        <v>48</v>
      </c>
      <c r="C1828" t="s">
        <v>44</v>
      </c>
      <c r="D1828">
        <v>14627</v>
      </c>
      <c r="E1828">
        <v>5.9568070299999996E-3</v>
      </c>
      <c r="F1828">
        <v>9.885579900000001E-4</v>
      </c>
      <c r="G1828">
        <v>1.0721244300000001E-3</v>
      </c>
      <c r="H1828">
        <v>3.8959998900000002E-3</v>
      </c>
      <c r="I1828" s="45">
        <f t="shared" si="87"/>
        <v>5.9568070299999996E-3</v>
      </c>
      <c r="J1828" s="45">
        <f t="shared" si="88"/>
        <v>5.956682310000001E-3</v>
      </c>
      <c r="K1828" t="b">
        <f t="shared" si="89"/>
        <v>1</v>
      </c>
    </row>
    <row r="1829" spans="1:11" x14ac:dyDescent="0.3">
      <c r="A1829" t="s">
        <v>163</v>
      </c>
      <c r="B1829" t="s">
        <v>108</v>
      </c>
      <c r="C1829" t="s">
        <v>44</v>
      </c>
      <c r="D1829">
        <v>6557</v>
      </c>
      <c r="E1829">
        <v>8.0380874100000003E-3</v>
      </c>
      <c r="F1829">
        <v>1.2856998799999999E-3</v>
      </c>
      <c r="G1829">
        <v>1.43743904E-3</v>
      </c>
      <c r="H1829">
        <v>5.3148880000000003E-3</v>
      </c>
      <c r="I1829" s="45">
        <f t="shared" si="87"/>
        <v>8.0380874100000003E-3</v>
      </c>
      <c r="J1829" s="45">
        <f t="shared" si="88"/>
        <v>8.03802692E-3</v>
      </c>
      <c r="K1829" t="b">
        <f t="shared" si="89"/>
        <v>1</v>
      </c>
    </row>
    <row r="1830" spans="1:11" x14ac:dyDescent="0.3">
      <c r="A1830" t="s">
        <v>163</v>
      </c>
      <c r="B1830" t="s">
        <v>6</v>
      </c>
      <c r="C1830" t="s">
        <v>44</v>
      </c>
      <c r="D1830">
        <v>17212</v>
      </c>
      <c r="E1830">
        <v>6.7524424699999998E-3</v>
      </c>
      <c r="F1830">
        <v>1.0028960999999999E-3</v>
      </c>
      <c r="G1830">
        <v>1.29995347E-3</v>
      </c>
      <c r="H1830">
        <v>4.4494787800000001E-3</v>
      </c>
      <c r="I1830" s="45">
        <f t="shared" si="87"/>
        <v>6.7524424699999998E-3</v>
      </c>
      <c r="J1830" s="45">
        <f t="shared" si="88"/>
        <v>6.7523283499999996E-3</v>
      </c>
      <c r="K1830" t="b">
        <f t="shared" si="89"/>
        <v>1</v>
      </c>
    </row>
    <row r="1831" spans="1:11" x14ac:dyDescent="0.3">
      <c r="A1831" t="s">
        <v>163</v>
      </c>
      <c r="B1831" t="s">
        <v>47</v>
      </c>
      <c r="C1831" t="s">
        <v>52</v>
      </c>
      <c r="D1831">
        <v>1371</v>
      </c>
      <c r="E1831">
        <v>6.3964443099999999E-3</v>
      </c>
      <c r="F1831">
        <v>1.21858682E-3</v>
      </c>
      <c r="G1831">
        <v>1.1688714899999999E-3</v>
      </c>
      <c r="H1831">
        <v>4.0089855000000002E-3</v>
      </c>
      <c r="I1831" s="45">
        <f t="shared" si="87"/>
        <v>6.3964443099999999E-3</v>
      </c>
      <c r="J1831" s="45">
        <f t="shared" si="88"/>
        <v>6.3964438100000002E-3</v>
      </c>
      <c r="K1831" t="b">
        <f t="shared" si="89"/>
        <v>1</v>
      </c>
    </row>
    <row r="1832" spans="1:11" x14ac:dyDescent="0.3">
      <c r="A1832" t="s">
        <v>163</v>
      </c>
      <c r="B1832" t="s">
        <v>13</v>
      </c>
      <c r="C1832" t="s">
        <v>52</v>
      </c>
      <c r="D1832">
        <v>573</v>
      </c>
      <c r="E1832">
        <v>5.9365504099999997E-3</v>
      </c>
      <c r="F1832">
        <v>1.1006275400000001E-3</v>
      </c>
      <c r="G1832">
        <v>9.8516958E-4</v>
      </c>
      <c r="H1832">
        <v>3.8507527900000001E-3</v>
      </c>
      <c r="I1832" s="45">
        <f t="shared" si="87"/>
        <v>5.9365504099999997E-3</v>
      </c>
      <c r="J1832" s="45">
        <f t="shared" si="88"/>
        <v>5.93654991E-3</v>
      </c>
      <c r="K1832" t="b">
        <f t="shared" si="89"/>
        <v>1</v>
      </c>
    </row>
    <row r="1833" spans="1:11" x14ac:dyDescent="0.3">
      <c r="A1833" t="s">
        <v>163</v>
      </c>
      <c r="B1833" t="s">
        <v>48</v>
      </c>
      <c r="C1833" t="s">
        <v>52</v>
      </c>
      <c r="D1833">
        <v>275</v>
      </c>
      <c r="E1833">
        <v>5.8143937E-3</v>
      </c>
      <c r="F1833">
        <v>1.1444862800000001E-3</v>
      </c>
      <c r="G1833">
        <v>1.07967148E-3</v>
      </c>
      <c r="H1833">
        <v>3.5902354600000001E-3</v>
      </c>
      <c r="I1833" s="45">
        <f t="shared" si="87"/>
        <v>5.8143937E-3</v>
      </c>
      <c r="J1833" s="45">
        <f t="shared" si="88"/>
        <v>5.8143932200000002E-3</v>
      </c>
      <c r="K1833" t="b">
        <f t="shared" si="89"/>
        <v>1</v>
      </c>
    </row>
    <row r="1834" spans="1:11" x14ac:dyDescent="0.3">
      <c r="A1834" t="s">
        <v>163</v>
      </c>
      <c r="B1834" t="s">
        <v>108</v>
      </c>
      <c r="C1834" t="s">
        <v>52</v>
      </c>
      <c r="D1834">
        <v>142</v>
      </c>
      <c r="E1834">
        <v>7.9989075899999998E-3</v>
      </c>
      <c r="F1834">
        <v>1.61906598E-3</v>
      </c>
      <c r="G1834">
        <v>1.66063487E-3</v>
      </c>
      <c r="H1834">
        <v>4.7192061900000002E-3</v>
      </c>
      <c r="I1834" s="45">
        <f t="shared" si="87"/>
        <v>7.9989075899999998E-3</v>
      </c>
      <c r="J1834" s="45">
        <f t="shared" si="88"/>
        <v>7.9989070399999994E-3</v>
      </c>
      <c r="K1834" t="b">
        <f t="shared" si="89"/>
        <v>1</v>
      </c>
    </row>
    <row r="1835" spans="1:11" x14ac:dyDescent="0.3">
      <c r="A1835" t="s">
        <v>163</v>
      </c>
      <c r="B1835" t="s">
        <v>6</v>
      </c>
      <c r="C1835" t="s">
        <v>52</v>
      </c>
      <c r="D1835">
        <v>381</v>
      </c>
      <c r="E1835">
        <v>6.9109674900000003E-3</v>
      </c>
      <c r="F1835">
        <v>1.30021484E-3</v>
      </c>
      <c r="G1835">
        <v>1.32624891E-3</v>
      </c>
      <c r="H1835">
        <v>4.2845032600000001E-3</v>
      </c>
      <c r="I1835" s="45">
        <f t="shared" si="87"/>
        <v>6.9109674900000003E-3</v>
      </c>
      <c r="J1835" s="45">
        <f t="shared" si="88"/>
        <v>6.9109670099999996E-3</v>
      </c>
      <c r="K1835" t="b">
        <f t="shared" si="89"/>
        <v>1</v>
      </c>
    </row>
    <row r="1836" spans="1:11" x14ac:dyDescent="0.3">
      <c r="A1836" t="s">
        <v>163</v>
      </c>
      <c r="B1836" t="s">
        <v>47</v>
      </c>
      <c r="C1836" t="s">
        <v>53</v>
      </c>
      <c r="D1836">
        <v>886</v>
      </c>
      <c r="E1836">
        <v>7.0338885499999998E-3</v>
      </c>
      <c r="F1836">
        <v>1.1222016099999999E-3</v>
      </c>
      <c r="G1836">
        <v>1.7143474399999999E-3</v>
      </c>
      <c r="H1836">
        <v>4.1973390300000003E-3</v>
      </c>
      <c r="I1836" s="45">
        <f t="shared" si="87"/>
        <v>7.0338885499999998E-3</v>
      </c>
      <c r="J1836" s="45">
        <f t="shared" si="88"/>
        <v>7.03388808E-3</v>
      </c>
      <c r="K1836" t="b">
        <f t="shared" si="89"/>
        <v>1</v>
      </c>
    </row>
    <row r="1837" spans="1:11" x14ac:dyDescent="0.3">
      <c r="A1837" t="s">
        <v>163</v>
      </c>
      <c r="B1837" t="s">
        <v>13</v>
      </c>
      <c r="C1837" t="s">
        <v>53</v>
      </c>
      <c r="D1837">
        <v>404</v>
      </c>
      <c r="E1837">
        <v>6.2172542899999999E-3</v>
      </c>
      <c r="F1837">
        <v>9.6494522999999999E-4</v>
      </c>
      <c r="G1837">
        <v>1.53803378E-3</v>
      </c>
      <c r="H1837">
        <v>3.7142748400000002E-3</v>
      </c>
      <c r="I1837" s="45">
        <f t="shared" si="87"/>
        <v>6.2172542899999999E-3</v>
      </c>
      <c r="J1837" s="45">
        <f t="shared" si="88"/>
        <v>6.2172538499999999E-3</v>
      </c>
      <c r="K1837" t="b">
        <f t="shared" si="89"/>
        <v>1</v>
      </c>
    </row>
    <row r="1838" spans="1:11" x14ac:dyDescent="0.3">
      <c r="A1838" t="s">
        <v>163</v>
      </c>
      <c r="B1838" t="s">
        <v>48</v>
      </c>
      <c r="C1838" t="s">
        <v>53</v>
      </c>
      <c r="D1838">
        <v>154</v>
      </c>
      <c r="E1838">
        <v>6.7720356000000002E-3</v>
      </c>
      <c r="F1838">
        <v>1.3295151600000001E-3</v>
      </c>
      <c r="G1838">
        <v>1.45104294E-3</v>
      </c>
      <c r="H1838">
        <v>3.9914770100000002E-3</v>
      </c>
      <c r="I1838" s="45">
        <f t="shared" si="87"/>
        <v>6.7720356000000002E-3</v>
      </c>
      <c r="J1838" s="45">
        <f t="shared" si="88"/>
        <v>6.7720351100000005E-3</v>
      </c>
      <c r="K1838" t="b">
        <f t="shared" si="89"/>
        <v>1</v>
      </c>
    </row>
    <row r="1839" spans="1:11" x14ac:dyDescent="0.3">
      <c r="A1839" t="s">
        <v>163</v>
      </c>
      <c r="B1839" t="s">
        <v>108</v>
      </c>
      <c r="C1839" t="s">
        <v>53</v>
      </c>
      <c r="D1839">
        <v>108</v>
      </c>
      <c r="E1839">
        <v>8.6085388899999997E-3</v>
      </c>
      <c r="F1839">
        <v>1.3977835299999999E-3</v>
      </c>
      <c r="G1839">
        <v>2.1569570799999998E-3</v>
      </c>
      <c r="H1839">
        <v>5.05379778E-3</v>
      </c>
      <c r="I1839" s="45">
        <f t="shared" si="87"/>
        <v>8.6085388899999997E-3</v>
      </c>
      <c r="J1839" s="45">
        <f t="shared" si="88"/>
        <v>8.60853839E-3</v>
      </c>
      <c r="K1839" t="b">
        <f t="shared" si="89"/>
        <v>1</v>
      </c>
    </row>
    <row r="1840" spans="1:11" x14ac:dyDescent="0.3">
      <c r="A1840" t="s">
        <v>163</v>
      </c>
      <c r="B1840" t="s">
        <v>6</v>
      </c>
      <c r="C1840" t="s">
        <v>53</v>
      </c>
      <c r="D1840">
        <v>220</v>
      </c>
      <c r="E1840">
        <v>7.9438128900000005E-3</v>
      </c>
      <c r="F1840">
        <v>1.1305763699999999E-3</v>
      </c>
      <c r="G1840">
        <v>2.00515549E-3</v>
      </c>
      <c r="H1840">
        <v>4.8080805599999997E-3</v>
      </c>
      <c r="I1840" s="45">
        <f t="shared" si="87"/>
        <v>7.9438128900000005E-3</v>
      </c>
      <c r="J1840" s="45">
        <f t="shared" si="88"/>
        <v>7.9438124199999998E-3</v>
      </c>
      <c r="K1840" t="b">
        <f t="shared" si="89"/>
        <v>1</v>
      </c>
    </row>
    <row r="1841" spans="1:11" x14ac:dyDescent="0.3">
      <c r="A1841" t="s">
        <v>163</v>
      </c>
      <c r="B1841" t="s">
        <v>47</v>
      </c>
      <c r="C1841" t="s">
        <v>54</v>
      </c>
      <c r="D1841">
        <v>881</v>
      </c>
      <c r="E1841">
        <v>5.8369196099999996E-3</v>
      </c>
      <c r="F1841">
        <v>8.1412616999999995E-4</v>
      </c>
      <c r="G1841">
        <v>6.2225403000000002E-4</v>
      </c>
      <c r="H1841">
        <v>4.4005389099999997E-3</v>
      </c>
      <c r="I1841" s="45">
        <f t="shared" si="87"/>
        <v>5.8369196099999996E-3</v>
      </c>
      <c r="J1841" s="45">
        <f t="shared" si="88"/>
        <v>5.8369191099999999E-3</v>
      </c>
      <c r="K1841" t="b">
        <f t="shared" si="89"/>
        <v>1</v>
      </c>
    </row>
    <row r="1842" spans="1:11" x14ac:dyDescent="0.3">
      <c r="A1842" t="s">
        <v>163</v>
      </c>
      <c r="B1842" t="s">
        <v>13</v>
      </c>
      <c r="C1842" t="s">
        <v>54</v>
      </c>
      <c r="D1842">
        <v>373</v>
      </c>
      <c r="E1842">
        <v>5.15024551E-3</v>
      </c>
      <c r="F1842">
        <v>6.6118036999999997E-4</v>
      </c>
      <c r="G1842">
        <v>5.9170488000000003E-4</v>
      </c>
      <c r="H1842">
        <v>3.89735975E-3</v>
      </c>
      <c r="I1842" s="45">
        <f t="shared" si="87"/>
        <v>5.15024551E-3</v>
      </c>
      <c r="J1842" s="45">
        <f t="shared" si="88"/>
        <v>5.1502449999999995E-3</v>
      </c>
      <c r="K1842" t="b">
        <f t="shared" si="89"/>
        <v>1</v>
      </c>
    </row>
    <row r="1843" spans="1:11" x14ac:dyDescent="0.3">
      <c r="A1843" t="s">
        <v>163</v>
      </c>
      <c r="B1843" t="s">
        <v>48</v>
      </c>
      <c r="C1843" t="s">
        <v>54</v>
      </c>
      <c r="D1843">
        <v>220</v>
      </c>
      <c r="E1843">
        <v>5.6081647500000002E-3</v>
      </c>
      <c r="F1843">
        <v>8.1449891000000003E-4</v>
      </c>
      <c r="G1843">
        <v>6.2515757999999995E-4</v>
      </c>
      <c r="H1843">
        <v>4.1685077399999998E-3</v>
      </c>
      <c r="I1843" s="45">
        <f t="shared" si="87"/>
        <v>5.6081647500000002E-3</v>
      </c>
      <c r="J1843" s="45">
        <f t="shared" si="88"/>
        <v>5.6081642299999996E-3</v>
      </c>
      <c r="K1843" t="b">
        <f t="shared" si="89"/>
        <v>1</v>
      </c>
    </row>
    <row r="1844" spans="1:11" x14ac:dyDescent="0.3">
      <c r="A1844" t="s">
        <v>163</v>
      </c>
      <c r="B1844" t="s">
        <v>108</v>
      </c>
      <c r="C1844" t="s">
        <v>54</v>
      </c>
      <c r="D1844">
        <v>50</v>
      </c>
      <c r="E1844">
        <v>9.0222220300000006E-3</v>
      </c>
      <c r="F1844">
        <v>1.54884235E-3</v>
      </c>
      <c r="G1844">
        <v>6.5092573000000002E-4</v>
      </c>
      <c r="H1844">
        <v>6.8224534899999998E-3</v>
      </c>
      <c r="I1844" s="45">
        <f t="shared" si="87"/>
        <v>9.0222220300000006E-3</v>
      </c>
      <c r="J1844" s="45">
        <f t="shared" si="88"/>
        <v>9.022221569999999E-3</v>
      </c>
      <c r="K1844" t="b">
        <f t="shared" si="89"/>
        <v>1</v>
      </c>
    </row>
    <row r="1845" spans="1:11" x14ac:dyDescent="0.3">
      <c r="A1845" t="s">
        <v>163</v>
      </c>
      <c r="B1845" t="s">
        <v>6</v>
      </c>
      <c r="C1845" t="s">
        <v>54</v>
      </c>
      <c r="D1845">
        <v>238</v>
      </c>
      <c r="E1845">
        <v>6.4553666299999998E-3</v>
      </c>
      <c r="F1845">
        <v>8.9913025999999998E-4</v>
      </c>
      <c r="G1845">
        <v>6.6142404999999999E-4</v>
      </c>
      <c r="H1845">
        <v>4.8948118499999999E-3</v>
      </c>
      <c r="I1845" s="45">
        <f t="shared" si="87"/>
        <v>6.4553666299999998E-3</v>
      </c>
      <c r="J1845" s="45">
        <f t="shared" si="88"/>
        <v>6.4553661599999999E-3</v>
      </c>
      <c r="K1845" t="b">
        <f t="shared" si="89"/>
        <v>1</v>
      </c>
    </row>
    <row r="1846" spans="1:11" x14ac:dyDescent="0.3">
      <c r="A1846" t="s">
        <v>163</v>
      </c>
      <c r="B1846" t="s">
        <v>47</v>
      </c>
      <c r="C1846" t="s">
        <v>55</v>
      </c>
      <c r="D1846">
        <v>970</v>
      </c>
      <c r="E1846">
        <v>6.6934777100000004E-3</v>
      </c>
      <c r="F1846">
        <v>8.2984894000000004E-4</v>
      </c>
      <c r="G1846">
        <v>8.8588177E-4</v>
      </c>
      <c r="H1846">
        <v>4.9777465200000004E-3</v>
      </c>
      <c r="I1846" s="45">
        <f t="shared" si="87"/>
        <v>6.6934777100000004E-3</v>
      </c>
      <c r="J1846" s="45">
        <f t="shared" si="88"/>
        <v>6.6934772300000006E-3</v>
      </c>
      <c r="K1846" t="b">
        <f t="shared" si="89"/>
        <v>1</v>
      </c>
    </row>
    <row r="1847" spans="1:11" x14ac:dyDescent="0.3">
      <c r="A1847" t="s">
        <v>163</v>
      </c>
      <c r="B1847" t="s">
        <v>13</v>
      </c>
      <c r="C1847" t="s">
        <v>55</v>
      </c>
      <c r="D1847">
        <v>360</v>
      </c>
      <c r="E1847">
        <v>6.1920007999999999E-3</v>
      </c>
      <c r="F1847">
        <v>7.2659440999999999E-4</v>
      </c>
      <c r="G1847">
        <v>7.8343599000000002E-4</v>
      </c>
      <c r="H1847">
        <v>4.6819699399999999E-3</v>
      </c>
      <c r="I1847" s="45">
        <f t="shared" si="87"/>
        <v>6.1920007999999999E-3</v>
      </c>
      <c r="J1847" s="45">
        <f t="shared" si="88"/>
        <v>6.19200034E-3</v>
      </c>
      <c r="K1847" t="b">
        <f t="shared" si="89"/>
        <v>1</v>
      </c>
    </row>
    <row r="1848" spans="1:11" x14ac:dyDescent="0.3">
      <c r="A1848" t="s">
        <v>163</v>
      </c>
      <c r="B1848" t="s">
        <v>48</v>
      </c>
      <c r="C1848" t="s">
        <v>55</v>
      </c>
      <c r="D1848">
        <v>212</v>
      </c>
      <c r="E1848">
        <v>6.4585514699999997E-3</v>
      </c>
      <c r="F1848">
        <v>7.9790112000000001E-4</v>
      </c>
      <c r="G1848">
        <v>8.4359687000000005E-4</v>
      </c>
      <c r="H1848">
        <v>4.8170529700000001E-3</v>
      </c>
      <c r="I1848" s="45">
        <f t="shared" si="87"/>
        <v>6.4585514699999997E-3</v>
      </c>
      <c r="J1848" s="45">
        <f t="shared" si="88"/>
        <v>6.45855096E-3</v>
      </c>
      <c r="K1848" t="b">
        <f t="shared" si="89"/>
        <v>1</v>
      </c>
    </row>
    <row r="1849" spans="1:11" x14ac:dyDescent="0.3">
      <c r="A1849" t="s">
        <v>163</v>
      </c>
      <c r="B1849" t="s">
        <v>108</v>
      </c>
      <c r="C1849" t="s">
        <v>55</v>
      </c>
      <c r="D1849">
        <v>125</v>
      </c>
      <c r="E1849">
        <v>8.1336108799999994E-3</v>
      </c>
      <c r="F1849">
        <v>1.05166642E-3</v>
      </c>
      <c r="G1849">
        <v>1.12259232E-3</v>
      </c>
      <c r="H1849">
        <v>5.95935161E-3</v>
      </c>
      <c r="I1849" s="45">
        <f t="shared" si="87"/>
        <v>8.1336108799999994E-3</v>
      </c>
      <c r="J1849" s="45">
        <f t="shared" si="88"/>
        <v>8.1336103500000007E-3</v>
      </c>
      <c r="K1849" t="b">
        <f t="shared" si="89"/>
        <v>1</v>
      </c>
    </row>
    <row r="1850" spans="1:11" x14ac:dyDescent="0.3">
      <c r="A1850" t="s">
        <v>163</v>
      </c>
      <c r="B1850" t="s">
        <v>6</v>
      </c>
      <c r="C1850" t="s">
        <v>55</v>
      </c>
      <c r="D1850">
        <v>273</v>
      </c>
      <c r="E1850">
        <v>6.8777978699999997E-3</v>
      </c>
      <c r="F1850">
        <v>8.8925326000000005E-4</v>
      </c>
      <c r="G1850">
        <v>9.4542778999999997E-4</v>
      </c>
      <c r="H1850">
        <v>5.0431163599999997E-3</v>
      </c>
      <c r="I1850" s="45">
        <f t="shared" si="87"/>
        <v>6.8777978699999997E-3</v>
      </c>
      <c r="J1850" s="45">
        <f t="shared" si="88"/>
        <v>6.8777974099999998E-3</v>
      </c>
      <c r="K1850" t="b">
        <f t="shared" si="89"/>
        <v>1</v>
      </c>
    </row>
    <row r="1851" spans="1:11" x14ac:dyDescent="0.3">
      <c r="A1851" t="s">
        <v>163</v>
      </c>
      <c r="B1851" t="s">
        <v>47</v>
      </c>
      <c r="C1851" t="s">
        <v>56</v>
      </c>
      <c r="D1851">
        <v>848</v>
      </c>
      <c r="E1851">
        <v>7.4706005199999996E-3</v>
      </c>
      <c r="F1851">
        <v>8.0102668000000003E-4</v>
      </c>
      <c r="G1851">
        <v>1.4222050599999999E-3</v>
      </c>
      <c r="H1851">
        <v>5.2473682900000002E-3</v>
      </c>
      <c r="I1851" s="45">
        <f t="shared" si="87"/>
        <v>7.4706005199999996E-3</v>
      </c>
      <c r="J1851" s="45">
        <f t="shared" si="88"/>
        <v>7.4706000299999999E-3</v>
      </c>
      <c r="K1851" t="b">
        <f t="shared" si="89"/>
        <v>1</v>
      </c>
    </row>
    <row r="1852" spans="1:11" x14ac:dyDescent="0.3">
      <c r="A1852" t="s">
        <v>163</v>
      </c>
      <c r="B1852" t="s">
        <v>13</v>
      </c>
      <c r="C1852" t="s">
        <v>56</v>
      </c>
      <c r="D1852">
        <v>258</v>
      </c>
      <c r="E1852">
        <v>6.4873580100000003E-3</v>
      </c>
      <c r="F1852">
        <v>6.8722160999999996E-4</v>
      </c>
      <c r="G1852">
        <v>1.26013829E-3</v>
      </c>
      <c r="H1852">
        <v>4.5399976099999998E-3</v>
      </c>
      <c r="I1852" s="45">
        <f t="shared" si="87"/>
        <v>6.4873580100000003E-3</v>
      </c>
      <c r="J1852" s="45">
        <f t="shared" si="88"/>
        <v>6.4873575099999997E-3</v>
      </c>
      <c r="K1852" t="b">
        <f t="shared" si="89"/>
        <v>1</v>
      </c>
    </row>
    <row r="1853" spans="1:11" x14ac:dyDescent="0.3">
      <c r="A1853" t="s">
        <v>163</v>
      </c>
      <c r="B1853" t="s">
        <v>48</v>
      </c>
      <c r="C1853" t="s">
        <v>56</v>
      </c>
      <c r="D1853">
        <v>204</v>
      </c>
      <c r="E1853">
        <v>6.88918368E-3</v>
      </c>
      <c r="F1853">
        <v>7.8993032000000002E-4</v>
      </c>
      <c r="G1853">
        <v>1.21312158E-3</v>
      </c>
      <c r="H1853">
        <v>4.8861312899999999E-3</v>
      </c>
      <c r="I1853" s="45">
        <f t="shared" si="87"/>
        <v>6.88918368E-3</v>
      </c>
      <c r="J1853" s="45">
        <f t="shared" si="88"/>
        <v>6.8891831900000002E-3</v>
      </c>
      <c r="K1853" t="b">
        <f t="shared" si="89"/>
        <v>1</v>
      </c>
    </row>
    <row r="1854" spans="1:11" x14ac:dyDescent="0.3">
      <c r="A1854" t="s">
        <v>163</v>
      </c>
      <c r="B1854" t="s">
        <v>108</v>
      </c>
      <c r="C1854" t="s">
        <v>56</v>
      </c>
      <c r="D1854">
        <v>102</v>
      </c>
      <c r="E1854">
        <v>9.5081016000000008E-3</v>
      </c>
      <c r="F1854">
        <v>1.0035400799999999E-3</v>
      </c>
      <c r="G1854">
        <v>1.61526392E-3</v>
      </c>
      <c r="H1854">
        <v>6.8892971200000003E-3</v>
      </c>
      <c r="I1854" s="45">
        <f t="shared" si="87"/>
        <v>9.5081016000000008E-3</v>
      </c>
      <c r="J1854" s="45">
        <f t="shared" si="88"/>
        <v>9.508101120000001E-3</v>
      </c>
      <c r="K1854" t="b">
        <f t="shared" si="89"/>
        <v>1</v>
      </c>
    </row>
    <row r="1855" spans="1:11" x14ac:dyDescent="0.3">
      <c r="A1855" t="s">
        <v>163</v>
      </c>
      <c r="B1855" t="s">
        <v>6</v>
      </c>
      <c r="C1855" t="s">
        <v>56</v>
      </c>
      <c r="D1855">
        <v>284</v>
      </c>
      <c r="E1855">
        <v>8.0496867600000008E-3</v>
      </c>
      <c r="F1855">
        <v>8.3964992000000005E-4</v>
      </c>
      <c r="G1855">
        <v>1.6502834200000001E-3</v>
      </c>
      <c r="H1855">
        <v>5.5597529499999999E-3</v>
      </c>
      <c r="I1855" s="45">
        <f t="shared" si="87"/>
        <v>8.0496867600000008E-3</v>
      </c>
      <c r="J1855" s="45">
        <f t="shared" si="88"/>
        <v>8.04968629E-3</v>
      </c>
      <c r="K1855" t="b">
        <f t="shared" si="89"/>
        <v>1</v>
      </c>
    </row>
    <row r="1856" spans="1:11" x14ac:dyDescent="0.3">
      <c r="A1856" t="s">
        <v>163</v>
      </c>
      <c r="B1856" t="s">
        <v>47</v>
      </c>
      <c r="C1856" t="s">
        <v>57</v>
      </c>
      <c r="D1856">
        <v>997</v>
      </c>
      <c r="E1856">
        <v>6.8923434500000004E-3</v>
      </c>
      <c r="F1856">
        <v>1.1003494200000001E-3</v>
      </c>
      <c r="G1856">
        <v>1.2883904000000001E-3</v>
      </c>
      <c r="H1856">
        <v>4.5036031600000003E-3</v>
      </c>
      <c r="I1856" s="45">
        <f t="shared" si="87"/>
        <v>6.8923434500000004E-3</v>
      </c>
      <c r="J1856" s="45">
        <f t="shared" si="88"/>
        <v>6.8923429800000005E-3</v>
      </c>
      <c r="K1856" t="b">
        <f t="shared" si="89"/>
        <v>1</v>
      </c>
    </row>
    <row r="1857" spans="1:11" x14ac:dyDescent="0.3">
      <c r="A1857" t="s">
        <v>163</v>
      </c>
      <c r="B1857" t="s">
        <v>13</v>
      </c>
      <c r="C1857" t="s">
        <v>57</v>
      </c>
      <c r="D1857">
        <v>391</v>
      </c>
      <c r="E1857">
        <v>6.0047833000000002E-3</v>
      </c>
      <c r="F1857">
        <v>8.0062375999999998E-4</v>
      </c>
      <c r="G1857">
        <v>1.1437906E-3</v>
      </c>
      <c r="H1857">
        <v>4.0603684699999998E-3</v>
      </c>
      <c r="I1857" s="45">
        <f t="shared" si="87"/>
        <v>6.0047833000000002E-3</v>
      </c>
      <c r="J1857" s="45">
        <f t="shared" si="88"/>
        <v>6.0047828299999995E-3</v>
      </c>
      <c r="K1857" t="b">
        <f t="shared" si="89"/>
        <v>1</v>
      </c>
    </row>
    <row r="1858" spans="1:11" x14ac:dyDescent="0.3">
      <c r="A1858" t="s">
        <v>163</v>
      </c>
      <c r="B1858" t="s">
        <v>48</v>
      </c>
      <c r="C1858" t="s">
        <v>57</v>
      </c>
      <c r="D1858">
        <v>219</v>
      </c>
      <c r="E1858">
        <v>6.4231352299999999E-3</v>
      </c>
      <c r="F1858">
        <v>1.1353160100000001E-3</v>
      </c>
      <c r="G1858">
        <v>1.02634005E-3</v>
      </c>
      <c r="H1858">
        <v>4.2614787099999997E-3</v>
      </c>
      <c r="I1858" s="45">
        <f t="shared" si="87"/>
        <v>6.4231352299999999E-3</v>
      </c>
      <c r="J1858" s="45">
        <f t="shared" si="88"/>
        <v>6.42313477E-3</v>
      </c>
      <c r="K1858" t="b">
        <f t="shared" si="89"/>
        <v>1</v>
      </c>
    </row>
    <row r="1859" spans="1:11" x14ac:dyDescent="0.3">
      <c r="A1859" t="s">
        <v>163</v>
      </c>
      <c r="B1859" t="s">
        <v>108</v>
      </c>
      <c r="C1859" t="s">
        <v>57</v>
      </c>
      <c r="D1859">
        <v>104</v>
      </c>
      <c r="E1859">
        <v>8.4523012100000006E-3</v>
      </c>
      <c r="F1859">
        <v>1.46846039E-3</v>
      </c>
      <c r="G1859">
        <v>1.8737755900000001E-3</v>
      </c>
      <c r="H1859">
        <v>5.1100647299999998E-3</v>
      </c>
      <c r="I1859" s="45">
        <f t="shared" si="87"/>
        <v>8.4523012100000006E-3</v>
      </c>
      <c r="J1859" s="45">
        <f t="shared" si="88"/>
        <v>8.4523007099999992E-3</v>
      </c>
      <c r="K1859" t="b">
        <f t="shared" si="89"/>
        <v>1</v>
      </c>
    </row>
    <row r="1860" spans="1:11" x14ac:dyDescent="0.3">
      <c r="A1860" t="s">
        <v>163</v>
      </c>
      <c r="B1860" t="s">
        <v>6</v>
      </c>
      <c r="C1860" t="s">
        <v>57</v>
      </c>
      <c r="D1860">
        <v>283</v>
      </c>
      <c r="E1860">
        <v>7.9084459599999997E-3</v>
      </c>
      <c r="F1860">
        <v>1.35212154E-3</v>
      </c>
      <c r="G1860">
        <v>1.4758373499999999E-3</v>
      </c>
      <c r="H1860">
        <v>5.0804865999999997E-3</v>
      </c>
      <c r="I1860" s="45">
        <f t="shared" si="87"/>
        <v>7.9084459599999997E-3</v>
      </c>
      <c r="J1860" s="45">
        <f t="shared" si="88"/>
        <v>7.908445489999999E-3</v>
      </c>
      <c r="K1860" t="b">
        <f t="shared" si="89"/>
        <v>1</v>
      </c>
    </row>
    <row r="1861" spans="1:11" x14ac:dyDescent="0.3">
      <c r="A1861" t="s">
        <v>163</v>
      </c>
      <c r="B1861" t="s">
        <v>47</v>
      </c>
      <c r="C1861" t="s">
        <v>58</v>
      </c>
      <c r="D1861">
        <v>558</v>
      </c>
      <c r="E1861">
        <v>4.5826901099999999E-3</v>
      </c>
      <c r="F1861">
        <v>7.6473906000000004E-4</v>
      </c>
      <c r="G1861">
        <v>5.8081915000000005E-4</v>
      </c>
      <c r="H1861">
        <v>3.2371313800000001E-3</v>
      </c>
      <c r="I1861" s="45">
        <f t="shared" si="87"/>
        <v>4.5826901099999999E-3</v>
      </c>
      <c r="J1861" s="45">
        <f t="shared" si="88"/>
        <v>4.5826895900000003E-3</v>
      </c>
      <c r="K1861" t="b">
        <f t="shared" si="89"/>
        <v>1</v>
      </c>
    </row>
    <row r="1862" spans="1:11" x14ac:dyDescent="0.3">
      <c r="A1862" t="s">
        <v>163</v>
      </c>
      <c r="B1862" t="s">
        <v>13</v>
      </c>
      <c r="C1862" t="s">
        <v>58</v>
      </c>
      <c r="D1862">
        <v>193</v>
      </c>
      <c r="E1862">
        <v>4.3305025600000003E-3</v>
      </c>
      <c r="F1862">
        <v>7.7162468000000004E-4</v>
      </c>
      <c r="G1862">
        <v>5.0955887000000001E-4</v>
      </c>
      <c r="H1862">
        <v>3.0493184899999999E-3</v>
      </c>
      <c r="I1862" s="45">
        <f t="shared" si="87"/>
        <v>4.3305025600000003E-3</v>
      </c>
      <c r="J1862" s="45">
        <f t="shared" si="88"/>
        <v>4.3305020399999998E-3</v>
      </c>
      <c r="K1862" t="b">
        <f t="shared" si="89"/>
        <v>1</v>
      </c>
    </row>
    <row r="1863" spans="1:11" x14ac:dyDescent="0.3">
      <c r="A1863" t="s">
        <v>163</v>
      </c>
      <c r="B1863" t="s">
        <v>48</v>
      </c>
      <c r="C1863" t="s">
        <v>58</v>
      </c>
      <c r="D1863">
        <v>139</v>
      </c>
      <c r="E1863">
        <v>4.2923159000000004E-3</v>
      </c>
      <c r="F1863">
        <v>7.7887664999999997E-4</v>
      </c>
      <c r="G1863">
        <v>4.8827577E-4</v>
      </c>
      <c r="H1863">
        <v>3.0251629500000002E-3</v>
      </c>
      <c r="I1863" s="45">
        <f t="shared" si="87"/>
        <v>4.2923159000000004E-3</v>
      </c>
      <c r="J1863" s="45">
        <f t="shared" si="88"/>
        <v>4.2923153699999999E-3</v>
      </c>
      <c r="K1863" t="b">
        <f t="shared" si="89"/>
        <v>1</v>
      </c>
    </row>
    <row r="1864" spans="1:11" x14ac:dyDescent="0.3">
      <c r="A1864" t="s">
        <v>163</v>
      </c>
      <c r="B1864" t="s">
        <v>108</v>
      </c>
      <c r="C1864" t="s">
        <v>58</v>
      </c>
      <c r="D1864">
        <v>49</v>
      </c>
      <c r="E1864">
        <v>5.1858935999999998E-3</v>
      </c>
      <c r="F1864">
        <v>9.9017354000000002E-4</v>
      </c>
      <c r="G1864">
        <v>7.2066301000000004E-4</v>
      </c>
      <c r="H1864">
        <v>3.4750564700000001E-3</v>
      </c>
      <c r="I1864" s="45">
        <f t="shared" si="87"/>
        <v>5.1858935999999998E-3</v>
      </c>
      <c r="J1864" s="45">
        <f t="shared" si="88"/>
        <v>5.1858930200000004E-3</v>
      </c>
      <c r="K1864" t="b">
        <f t="shared" si="89"/>
        <v>1</v>
      </c>
    </row>
    <row r="1865" spans="1:11" x14ac:dyDescent="0.3">
      <c r="A1865" t="s">
        <v>163</v>
      </c>
      <c r="B1865" t="s">
        <v>6</v>
      </c>
      <c r="C1865" t="s">
        <v>58</v>
      </c>
      <c r="D1865">
        <v>177</v>
      </c>
      <c r="E1865">
        <v>4.9187197E-3</v>
      </c>
      <c r="F1865">
        <v>6.8372020000000003E-4</v>
      </c>
      <c r="G1865">
        <v>6.9248252E-4</v>
      </c>
      <c r="H1865">
        <v>3.5425165299999999E-3</v>
      </c>
      <c r="I1865" s="45">
        <f t="shared" si="87"/>
        <v>4.9187197E-3</v>
      </c>
      <c r="J1865" s="45">
        <f t="shared" si="88"/>
        <v>4.9187192500000001E-3</v>
      </c>
      <c r="K1865" t="b">
        <f t="shared" si="89"/>
        <v>1</v>
      </c>
    </row>
    <row r="1866" spans="1:11" x14ac:dyDescent="0.3">
      <c r="A1866" t="s">
        <v>163</v>
      </c>
      <c r="B1866" t="s">
        <v>47</v>
      </c>
      <c r="C1866" t="s">
        <v>59</v>
      </c>
      <c r="D1866">
        <v>722</v>
      </c>
      <c r="E1866">
        <v>8.5321442599999991E-3</v>
      </c>
      <c r="F1866">
        <v>1.27154485E-3</v>
      </c>
      <c r="G1866">
        <v>2.0258314100000002E-3</v>
      </c>
      <c r="H1866">
        <v>5.2347675100000001E-3</v>
      </c>
      <c r="I1866" s="45">
        <f t="shared" si="87"/>
        <v>8.5321442599999991E-3</v>
      </c>
      <c r="J1866" s="45">
        <f t="shared" si="88"/>
        <v>8.5321437700000002E-3</v>
      </c>
      <c r="K1866" t="b">
        <f t="shared" si="89"/>
        <v>1</v>
      </c>
    </row>
    <row r="1867" spans="1:11" x14ac:dyDescent="0.3">
      <c r="A1867" t="s">
        <v>163</v>
      </c>
      <c r="B1867" t="s">
        <v>13</v>
      </c>
      <c r="C1867" t="s">
        <v>59</v>
      </c>
      <c r="D1867">
        <v>248</v>
      </c>
      <c r="E1867">
        <v>7.8475486699999993E-3</v>
      </c>
      <c r="F1867">
        <v>1.11759795E-3</v>
      </c>
      <c r="G1867">
        <v>1.9448642199999999E-3</v>
      </c>
      <c r="H1867">
        <v>4.7850859800000001E-3</v>
      </c>
      <c r="I1867" s="45">
        <f t="shared" si="87"/>
        <v>7.8475486699999993E-3</v>
      </c>
      <c r="J1867" s="45">
        <f t="shared" si="88"/>
        <v>7.8475481499999996E-3</v>
      </c>
      <c r="K1867" t="b">
        <f t="shared" si="89"/>
        <v>1</v>
      </c>
    </row>
    <row r="1868" spans="1:11" x14ac:dyDescent="0.3">
      <c r="A1868" t="s">
        <v>163</v>
      </c>
      <c r="B1868" t="s">
        <v>48</v>
      </c>
      <c r="C1868" t="s">
        <v>59</v>
      </c>
      <c r="D1868">
        <v>167</v>
      </c>
      <c r="E1868">
        <v>8.4546183100000002E-3</v>
      </c>
      <c r="F1868">
        <v>1.2716925E-3</v>
      </c>
      <c r="G1868">
        <v>1.8827619900000001E-3</v>
      </c>
      <c r="H1868">
        <v>5.3001633299999996E-3</v>
      </c>
      <c r="I1868" s="45">
        <f t="shared" si="87"/>
        <v>8.4546183100000002E-3</v>
      </c>
      <c r="J1868" s="45">
        <f t="shared" si="88"/>
        <v>8.4546178199999995E-3</v>
      </c>
      <c r="K1868" t="b">
        <f t="shared" si="89"/>
        <v>1</v>
      </c>
    </row>
    <row r="1869" spans="1:11" x14ac:dyDescent="0.3">
      <c r="A1869" t="s">
        <v>163</v>
      </c>
      <c r="B1869" t="s">
        <v>108</v>
      </c>
      <c r="C1869" t="s">
        <v>59</v>
      </c>
      <c r="D1869">
        <v>83</v>
      </c>
      <c r="E1869">
        <v>9.7962681700000005E-3</v>
      </c>
      <c r="F1869">
        <v>1.49124249E-3</v>
      </c>
      <c r="G1869">
        <v>2.0179325799999999E-3</v>
      </c>
      <c r="H1869">
        <v>6.2870925399999998E-3</v>
      </c>
      <c r="I1869" s="45">
        <f t="shared" si="87"/>
        <v>9.7962681700000005E-3</v>
      </c>
      <c r="J1869" s="45">
        <f t="shared" si="88"/>
        <v>9.7962676099999993E-3</v>
      </c>
      <c r="K1869" t="b">
        <f t="shared" si="89"/>
        <v>1</v>
      </c>
    </row>
    <row r="1870" spans="1:11" x14ac:dyDescent="0.3">
      <c r="A1870" t="s">
        <v>163</v>
      </c>
      <c r="B1870" t="s">
        <v>6</v>
      </c>
      <c r="C1870" t="s">
        <v>59</v>
      </c>
      <c r="D1870">
        <v>224</v>
      </c>
      <c r="E1870">
        <v>8.8794847000000007E-3</v>
      </c>
      <c r="F1870">
        <v>1.36047015E-3</v>
      </c>
      <c r="G1870">
        <v>2.2250638399999999E-3</v>
      </c>
      <c r="H1870">
        <v>5.2939502600000002E-3</v>
      </c>
      <c r="I1870" s="45">
        <f t="shared" si="87"/>
        <v>8.8794847000000007E-3</v>
      </c>
      <c r="J1870" s="45">
        <f t="shared" si="88"/>
        <v>8.8794842499999999E-3</v>
      </c>
      <c r="K1870" t="b">
        <f t="shared" si="89"/>
        <v>1</v>
      </c>
    </row>
    <row r="1871" spans="1:11" x14ac:dyDescent="0.3">
      <c r="A1871" t="s">
        <v>163</v>
      </c>
      <c r="B1871" t="s">
        <v>47</v>
      </c>
      <c r="C1871" t="s">
        <v>60</v>
      </c>
      <c r="D1871">
        <v>622</v>
      </c>
      <c r="E1871">
        <v>7.81337434E-3</v>
      </c>
      <c r="F1871">
        <v>1.1983258100000001E-3</v>
      </c>
      <c r="G1871">
        <v>1.56445359E-3</v>
      </c>
      <c r="H1871">
        <v>5.0505944600000002E-3</v>
      </c>
      <c r="I1871" s="45">
        <f t="shared" si="87"/>
        <v>7.81337434E-3</v>
      </c>
      <c r="J1871" s="45">
        <f t="shared" si="88"/>
        <v>7.8133738600000002E-3</v>
      </c>
      <c r="K1871" t="b">
        <f t="shared" si="89"/>
        <v>1</v>
      </c>
    </row>
    <row r="1872" spans="1:11" x14ac:dyDescent="0.3">
      <c r="A1872" t="s">
        <v>163</v>
      </c>
      <c r="B1872" t="s">
        <v>13</v>
      </c>
      <c r="C1872" t="s">
        <v>60</v>
      </c>
      <c r="D1872">
        <v>268</v>
      </c>
      <c r="E1872">
        <v>6.7275598900000001E-3</v>
      </c>
      <c r="F1872">
        <v>9.1525853999999997E-4</v>
      </c>
      <c r="G1872">
        <v>1.4337597699999999E-3</v>
      </c>
      <c r="H1872">
        <v>4.3785410700000003E-3</v>
      </c>
      <c r="I1872" s="45">
        <f t="shared" si="87"/>
        <v>6.7275598900000001E-3</v>
      </c>
      <c r="J1872" s="45">
        <f t="shared" si="88"/>
        <v>6.7275593800000004E-3</v>
      </c>
      <c r="K1872" t="b">
        <f t="shared" si="89"/>
        <v>1</v>
      </c>
    </row>
    <row r="1873" spans="1:11" x14ac:dyDescent="0.3">
      <c r="A1873" t="s">
        <v>163</v>
      </c>
      <c r="B1873" t="s">
        <v>48</v>
      </c>
      <c r="C1873" t="s">
        <v>60</v>
      </c>
      <c r="D1873">
        <v>135</v>
      </c>
      <c r="E1873">
        <v>7.5231479399999997E-3</v>
      </c>
      <c r="F1873">
        <v>1.17095311E-3</v>
      </c>
      <c r="G1873">
        <v>1.46124806E-3</v>
      </c>
      <c r="H1873">
        <v>4.89094626E-3</v>
      </c>
      <c r="I1873" s="45">
        <f t="shared" si="87"/>
        <v>7.5231479399999997E-3</v>
      </c>
      <c r="J1873" s="45">
        <f t="shared" si="88"/>
        <v>7.52314743E-3</v>
      </c>
      <c r="K1873" t="b">
        <f t="shared" si="89"/>
        <v>1</v>
      </c>
    </row>
    <row r="1874" spans="1:11" x14ac:dyDescent="0.3">
      <c r="A1874" t="s">
        <v>163</v>
      </c>
      <c r="B1874" t="s">
        <v>108</v>
      </c>
      <c r="C1874" t="s">
        <v>60</v>
      </c>
      <c r="D1874">
        <v>66</v>
      </c>
      <c r="E1874">
        <v>1.010907665E-2</v>
      </c>
      <c r="F1874">
        <v>1.9007783900000001E-3</v>
      </c>
      <c r="G1874">
        <v>1.7764447899999999E-3</v>
      </c>
      <c r="H1874">
        <v>6.4318530000000004E-3</v>
      </c>
      <c r="I1874" s="45">
        <f t="shared" si="87"/>
        <v>1.010907665E-2</v>
      </c>
      <c r="J1874" s="45">
        <f t="shared" si="88"/>
        <v>1.0109076180000001E-2</v>
      </c>
      <c r="K1874" t="b">
        <f t="shared" si="89"/>
        <v>1</v>
      </c>
    </row>
    <row r="1875" spans="1:11" x14ac:dyDescent="0.3">
      <c r="A1875" t="s">
        <v>163</v>
      </c>
      <c r="B1875" t="s">
        <v>6</v>
      </c>
      <c r="C1875" t="s">
        <v>60</v>
      </c>
      <c r="D1875">
        <v>153</v>
      </c>
      <c r="E1875">
        <v>8.9811030000000007E-3</v>
      </c>
      <c r="F1875">
        <v>1.4152896700000001E-3</v>
      </c>
      <c r="G1875">
        <v>1.7929978300000001E-3</v>
      </c>
      <c r="H1875">
        <v>5.7728150500000004E-3</v>
      </c>
      <c r="I1875" s="45">
        <f t="shared" si="87"/>
        <v>8.9811030000000007E-3</v>
      </c>
      <c r="J1875" s="45">
        <f t="shared" si="88"/>
        <v>8.9811025500000016E-3</v>
      </c>
      <c r="K1875" t="b">
        <f t="shared" si="89"/>
        <v>1</v>
      </c>
    </row>
    <row r="1876" spans="1:11" x14ac:dyDescent="0.3">
      <c r="A1876" t="s">
        <v>163</v>
      </c>
      <c r="B1876" t="s">
        <v>47</v>
      </c>
      <c r="C1876" t="s">
        <v>61</v>
      </c>
      <c r="D1876">
        <v>1072</v>
      </c>
      <c r="E1876">
        <v>7.0093108499999996E-3</v>
      </c>
      <c r="F1876">
        <v>1.1509939199999999E-3</v>
      </c>
      <c r="G1876">
        <v>1.5441345600000001E-3</v>
      </c>
      <c r="H1876">
        <v>4.3141818900000002E-3</v>
      </c>
      <c r="I1876" s="45">
        <f t="shared" si="87"/>
        <v>7.0093108499999996E-3</v>
      </c>
      <c r="J1876" s="45">
        <f t="shared" si="88"/>
        <v>7.0093103700000006E-3</v>
      </c>
      <c r="K1876" t="b">
        <f t="shared" si="89"/>
        <v>1</v>
      </c>
    </row>
    <row r="1877" spans="1:11" x14ac:dyDescent="0.3">
      <c r="A1877" t="s">
        <v>163</v>
      </c>
      <c r="B1877" t="s">
        <v>13</v>
      </c>
      <c r="C1877" t="s">
        <v>61</v>
      </c>
      <c r="D1877">
        <v>434</v>
      </c>
      <c r="E1877">
        <v>6.2547734000000001E-3</v>
      </c>
      <c r="F1877">
        <v>9.7656891999999993E-4</v>
      </c>
      <c r="G1877">
        <v>1.3758478199999999E-3</v>
      </c>
      <c r="H1877">
        <v>3.9023561800000002E-3</v>
      </c>
      <c r="I1877" s="45">
        <f t="shared" si="87"/>
        <v>6.2547734000000001E-3</v>
      </c>
      <c r="J1877" s="45">
        <f t="shared" si="88"/>
        <v>6.2547729200000002E-3</v>
      </c>
      <c r="K1877" t="b">
        <f t="shared" si="89"/>
        <v>1</v>
      </c>
    </row>
    <row r="1878" spans="1:11" x14ac:dyDescent="0.3">
      <c r="A1878" t="s">
        <v>163</v>
      </c>
      <c r="B1878" t="s">
        <v>48</v>
      </c>
      <c r="C1878" t="s">
        <v>61</v>
      </c>
      <c r="D1878">
        <v>240</v>
      </c>
      <c r="E1878">
        <v>6.63334275E-3</v>
      </c>
      <c r="F1878">
        <v>1.1086996000000001E-3</v>
      </c>
      <c r="G1878">
        <v>1.61950208E-3</v>
      </c>
      <c r="H1878">
        <v>3.9051405899999999E-3</v>
      </c>
      <c r="I1878" s="45">
        <f t="shared" si="87"/>
        <v>6.63334275E-3</v>
      </c>
      <c r="J1878" s="45">
        <f t="shared" si="88"/>
        <v>6.6333422700000002E-3</v>
      </c>
      <c r="K1878" t="b">
        <f t="shared" si="89"/>
        <v>1</v>
      </c>
    </row>
    <row r="1879" spans="1:11" x14ac:dyDescent="0.3">
      <c r="A1879" t="s">
        <v>163</v>
      </c>
      <c r="B1879" t="s">
        <v>108</v>
      </c>
      <c r="C1879" t="s">
        <v>61</v>
      </c>
      <c r="D1879">
        <v>117</v>
      </c>
      <c r="E1879">
        <v>9.1128519700000004E-3</v>
      </c>
      <c r="F1879">
        <v>1.7133584400000001E-3</v>
      </c>
      <c r="G1879">
        <v>1.7034660500000001E-3</v>
      </c>
      <c r="H1879">
        <v>5.6960269600000004E-3</v>
      </c>
      <c r="I1879" s="45">
        <f t="shared" si="87"/>
        <v>9.1128519700000004E-3</v>
      </c>
      <c r="J1879" s="45">
        <f t="shared" si="88"/>
        <v>9.1128514500000007E-3</v>
      </c>
      <c r="K1879" t="b">
        <f t="shared" si="89"/>
        <v>1</v>
      </c>
    </row>
    <row r="1880" spans="1:11" x14ac:dyDescent="0.3">
      <c r="A1880" t="s">
        <v>163</v>
      </c>
      <c r="B1880" t="s">
        <v>6</v>
      </c>
      <c r="C1880" t="s">
        <v>61</v>
      </c>
      <c r="D1880">
        <v>281</v>
      </c>
      <c r="E1880">
        <v>7.6199417800000002E-3</v>
      </c>
      <c r="F1880">
        <v>1.2223620299999999E-3</v>
      </c>
      <c r="G1880">
        <v>1.6733390299999999E-3</v>
      </c>
      <c r="H1880">
        <v>4.7242402300000002E-3</v>
      </c>
      <c r="I1880" s="45">
        <f t="shared" si="87"/>
        <v>7.6199417800000002E-3</v>
      </c>
      <c r="J1880" s="45">
        <f t="shared" si="88"/>
        <v>7.6199412899999996E-3</v>
      </c>
      <c r="K1880" t="b">
        <f t="shared" si="89"/>
        <v>1</v>
      </c>
    </row>
    <row r="1881" spans="1:11" x14ac:dyDescent="0.3">
      <c r="A1881" t="s">
        <v>163</v>
      </c>
      <c r="B1881" t="s">
        <v>47</v>
      </c>
      <c r="C1881" t="s">
        <v>62</v>
      </c>
      <c r="D1881">
        <v>2181</v>
      </c>
      <c r="E1881">
        <v>7.0123815200000003E-3</v>
      </c>
      <c r="F1881">
        <v>6.6171201999999998E-4</v>
      </c>
      <c r="G1881">
        <v>1.9246923899999999E-3</v>
      </c>
      <c r="H1881">
        <v>4.42597663E-3</v>
      </c>
      <c r="I1881" s="45">
        <f t="shared" si="87"/>
        <v>7.0123815200000003E-3</v>
      </c>
      <c r="J1881" s="45">
        <f t="shared" si="88"/>
        <v>7.0123810399999997E-3</v>
      </c>
      <c r="K1881" t="b">
        <f t="shared" si="89"/>
        <v>1</v>
      </c>
    </row>
    <row r="1882" spans="1:11" x14ac:dyDescent="0.3">
      <c r="A1882" t="s">
        <v>163</v>
      </c>
      <c r="B1882" t="s">
        <v>13</v>
      </c>
      <c r="C1882" t="s">
        <v>62</v>
      </c>
      <c r="D1882">
        <v>911</v>
      </c>
      <c r="E1882">
        <v>6.1330647600000001E-3</v>
      </c>
      <c r="F1882">
        <v>5.9246275999999998E-4</v>
      </c>
      <c r="G1882">
        <v>1.70513657E-3</v>
      </c>
      <c r="H1882">
        <v>3.8354649699999998E-3</v>
      </c>
      <c r="I1882" s="45">
        <f t="shared" si="87"/>
        <v>6.1330647600000001E-3</v>
      </c>
      <c r="J1882" s="45">
        <f t="shared" si="88"/>
        <v>6.1330642999999994E-3</v>
      </c>
      <c r="K1882" t="b">
        <f t="shared" si="89"/>
        <v>1</v>
      </c>
    </row>
    <row r="1883" spans="1:11" x14ac:dyDescent="0.3">
      <c r="A1883" t="s">
        <v>163</v>
      </c>
      <c r="B1883" t="s">
        <v>48</v>
      </c>
      <c r="C1883" t="s">
        <v>62</v>
      </c>
      <c r="D1883">
        <v>467</v>
      </c>
      <c r="E1883">
        <v>6.8116025700000003E-3</v>
      </c>
      <c r="F1883">
        <v>6.6140728E-4</v>
      </c>
      <c r="G1883">
        <v>1.86669717E-3</v>
      </c>
      <c r="H1883">
        <v>4.2834976499999998E-3</v>
      </c>
      <c r="I1883" s="45">
        <f t="shared" si="87"/>
        <v>6.8116025700000003E-3</v>
      </c>
      <c r="J1883" s="45">
        <f t="shared" si="88"/>
        <v>6.8116020999999995E-3</v>
      </c>
      <c r="K1883" t="b">
        <f t="shared" si="89"/>
        <v>1</v>
      </c>
    </row>
    <row r="1884" spans="1:11" x14ac:dyDescent="0.3">
      <c r="A1884" t="s">
        <v>163</v>
      </c>
      <c r="B1884" t="s">
        <v>108</v>
      </c>
      <c r="C1884" t="s">
        <v>62</v>
      </c>
      <c r="D1884">
        <v>132</v>
      </c>
      <c r="E1884">
        <v>9.2836347199999995E-3</v>
      </c>
      <c r="F1884">
        <v>8.6104073999999995E-4</v>
      </c>
      <c r="G1884">
        <v>2.4868474299999999E-3</v>
      </c>
      <c r="H1884">
        <v>5.93574611E-3</v>
      </c>
      <c r="I1884" s="45">
        <f t="shared" si="87"/>
        <v>9.2836347199999995E-3</v>
      </c>
      <c r="J1884" s="45">
        <f t="shared" si="88"/>
        <v>9.2836342799999996E-3</v>
      </c>
      <c r="K1884" t="b">
        <f t="shared" si="89"/>
        <v>1</v>
      </c>
    </row>
    <row r="1885" spans="1:11" x14ac:dyDescent="0.3">
      <c r="A1885" t="s">
        <v>163</v>
      </c>
      <c r="B1885" t="s">
        <v>6</v>
      </c>
      <c r="C1885" t="s">
        <v>62</v>
      </c>
      <c r="D1885">
        <v>671</v>
      </c>
      <c r="E1885">
        <v>7.89914146E-3</v>
      </c>
      <c r="F1885">
        <v>7.1672990000000002E-4</v>
      </c>
      <c r="G1885">
        <v>2.1525532999999999E-3</v>
      </c>
      <c r="H1885">
        <v>5.02985777E-3</v>
      </c>
      <c r="I1885" s="45">
        <f t="shared" si="87"/>
        <v>7.89914146E-3</v>
      </c>
      <c r="J1885" s="45">
        <f t="shared" si="88"/>
        <v>7.8991409699999994E-3</v>
      </c>
      <c r="K1885" t="b">
        <f t="shared" si="89"/>
        <v>1</v>
      </c>
    </row>
    <row r="1886" spans="1:11" x14ac:dyDescent="0.3">
      <c r="A1886" t="s">
        <v>163</v>
      </c>
      <c r="B1886" t="s">
        <v>47</v>
      </c>
      <c r="C1886" t="s">
        <v>63</v>
      </c>
      <c r="D1886">
        <v>1717</v>
      </c>
      <c r="E1886">
        <v>6.8717102099999997E-3</v>
      </c>
      <c r="F1886">
        <v>7.7155976E-4</v>
      </c>
      <c r="G1886">
        <v>1.6150650599999999E-3</v>
      </c>
      <c r="H1886">
        <v>4.4850849100000001E-3</v>
      </c>
      <c r="I1886" s="45">
        <f t="shared" ref="I1886:I1949" si="90">E1886</f>
        <v>6.8717102099999997E-3</v>
      </c>
      <c r="J1886" s="45">
        <f t="shared" ref="J1886:J1949" si="91">SUM(F1886:H1886)</f>
        <v>6.8717097299999998E-3</v>
      </c>
      <c r="K1886" t="b">
        <f t="shared" ref="K1886:K1949" si="92">ROUND(I1886,5)=ROUND(J1886,5)</f>
        <v>1</v>
      </c>
    </row>
    <row r="1887" spans="1:11" x14ac:dyDescent="0.3">
      <c r="A1887" t="s">
        <v>163</v>
      </c>
      <c r="B1887" t="s">
        <v>13</v>
      </c>
      <c r="C1887" t="s">
        <v>63</v>
      </c>
      <c r="D1887">
        <v>734</v>
      </c>
      <c r="E1887">
        <v>6.0623073899999996E-3</v>
      </c>
      <c r="F1887">
        <v>6.5242117000000001E-4</v>
      </c>
      <c r="G1887">
        <v>1.43781828E-3</v>
      </c>
      <c r="H1887">
        <v>3.9720674500000001E-3</v>
      </c>
      <c r="I1887" s="45">
        <f t="shared" si="90"/>
        <v>6.0623073899999996E-3</v>
      </c>
      <c r="J1887" s="45">
        <f t="shared" si="91"/>
        <v>6.0623068999999998E-3</v>
      </c>
      <c r="K1887" t="b">
        <f t="shared" si="92"/>
        <v>1</v>
      </c>
    </row>
    <row r="1888" spans="1:11" x14ac:dyDescent="0.3">
      <c r="A1888" t="s">
        <v>163</v>
      </c>
      <c r="B1888" t="s">
        <v>48</v>
      </c>
      <c r="C1888" t="s">
        <v>63</v>
      </c>
      <c r="D1888">
        <v>379</v>
      </c>
      <c r="E1888">
        <v>6.5888849800000001E-3</v>
      </c>
      <c r="F1888">
        <v>8.2710325999999998E-4</v>
      </c>
      <c r="G1888">
        <v>1.5014228499999999E-3</v>
      </c>
      <c r="H1888">
        <v>4.2603583999999998E-3</v>
      </c>
      <c r="I1888" s="45">
        <f t="shared" si="90"/>
        <v>6.5888849800000001E-3</v>
      </c>
      <c r="J1888" s="45">
        <f t="shared" si="91"/>
        <v>6.5888845100000003E-3</v>
      </c>
      <c r="K1888" t="b">
        <f t="shared" si="92"/>
        <v>1</v>
      </c>
    </row>
    <row r="1889" spans="1:11" x14ac:dyDescent="0.3">
      <c r="A1889" t="s">
        <v>163</v>
      </c>
      <c r="B1889" t="s">
        <v>108</v>
      </c>
      <c r="C1889" t="s">
        <v>63</v>
      </c>
      <c r="D1889">
        <v>233</v>
      </c>
      <c r="E1889">
        <v>8.6415114399999993E-3</v>
      </c>
      <c r="F1889">
        <v>9.3337680000000003E-4</v>
      </c>
      <c r="G1889">
        <v>1.9819481700000001E-3</v>
      </c>
      <c r="H1889">
        <v>5.7261859800000004E-3</v>
      </c>
      <c r="I1889" s="45">
        <f t="shared" si="90"/>
        <v>8.6415114399999993E-3</v>
      </c>
      <c r="J1889" s="45">
        <f t="shared" si="91"/>
        <v>8.6415109500000004E-3</v>
      </c>
      <c r="K1889" t="b">
        <f t="shared" si="92"/>
        <v>1</v>
      </c>
    </row>
    <row r="1890" spans="1:11" x14ac:dyDescent="0.3">
      <c r="A1890" t="s">
        <v>163</v>
      </c>
      <c r="B1890" t="s">
        <v>6</v>
      </c>
      <c r="C1890" t="s">
        <v>63</v>
      </c>
      <c r="D1890">
        <v>371</v>
      </c>
      <c r="E1890">
        <v>7.6504939100000002E-3</v>
      </c>
      <c r="F1890">
        <v>8.4890039000000005E-4</v>
      </c>
      <c r="G1890">
        <v>1.8514148399999999E-3</v>
      </c>
      <c r="H1890">
        <v>4.9501782100000004E-3</v>
      </c>
      <c r="I1890" s="45">
        <f t="shared" si="90"/>
        <v>7.6504939100000002E-3</v>
      </c>
      <c r="J1890" s="45">
        <f t="shared" si="91"/>
        <v>7.6504934400000004E-3</v>
      </c>
      <c r="K1890" t="b">
        <f t="shared" si="92"/>
        <v>1</v>
      </c>
    </row>
    <row r="1891" spans="1:11" x14ac:dyDescent="0.3">
      <c r="A1891" t="s">
        <v>163</v>
      </c>
      <c r="B1891" t="s">
        <v>47</v>
      </c>
      <c r="C1891" t="s">
        <v>64</v>
      </c>
      <c r="D1891">
        <v>943</v>
      </c>
      <c r="E1891">
        <v>5.8576472500000004E-3</v>
      </c>
      <c r="F1891">
        <v>5.7730426999999995E-4</v>
      </c>
      <c r="G1891">
        <v>1.21196364E-3</v>
      </c>
      <c r="H1891">
        <v>4.0683788500000002E-3</v>
      </c>
      <c r="I1891" s="45">
        <f t="shared" si="90"/>
        <v>5.8576472500000004E-3</v>
      </c>
      <c r="J1891" s="45">
        <f t="shared" si="91"/>
        <v>5.8576467599999998E-3</v>
      </c>
      <c r="K1891" t="b">
        <f t="shared" si="92"/>
        <v>1</v>
      </c>
    </row>
    <row r="1892" spans="1:11" x14ac:dyDescent="0.3">
      <c r="A1892" t="s">
        <v>163</v>
      </c>
      <c r="B1892" t="s">
        <v>13</v>
      </c>
      <c r="C1892" t="s">
        <v>64</v>
      </c>
      <c r="D1892">
        <v>292</v>
      </c>
      <c r="E1892">
        <v>5.29109565E-3</v>
      </c>
      <c r="F1892">
        <v>4.4679072999999998E-4</v>
      </c>
      <c r="G1892">
        <v>1.0658847799999999E-3</v>
      </c>
      <c r="H1892">
        <v>3.7784196699999998E-3</v>
      </c>
      <c r="I1892" s="45">
        <f t="shared" si="90"/>
        <v>5.29109565E-3</v>
      </c>
      <c r="J1892" s="45">
        <f t="shared" si="91"/>
        <v>5.2910951800000001E-3</v>
      </c>
      <c r="K1892" t="b">
        <f t="shared" si="92"/>
        <v>1</v>
      </c>
    </row>
    <row r="1893" spans="1:11" x14ac:dyDescent="0.3">
      <c r="A1893" t="s">
        <v>163</v>
      </c>
      <c r="B1893" t="s">
        <v>48</v>
      </c>
      <c r="C1893" t="s">
        <v>64</v>
      </c>
      <c r="D1893">
        <v>218</v>
      </c>
      <c r="E1893">
        <v>5.5569357300000004E-3</v>
      </c>
      <c r="F1893">
        <v>5.4934354E-4</v>
      </c>
      <c r="G1893">
        <v>1.0423565999999999E-3</v>
      </c>
      <c r="H1893">
        <v>3.9652350599999999E-3</v>
      </c>
      <c r="I1893" s="45">
        <f t="shared" si="90"/>
        <v>5.5569357300000004E-3</v>
      </c>
      <c r="J1893" s="45">
        <f t="shared" si="91"/>
        <v>5.5569351999999999E-3</v>
      </c>
      <c r="K1893" t="b">
        <f t="shared" si="92"/>
        <v>1</v>
      </c>
    </row>
    <row r="1894" spans="1:11" x14ac:dyDescent="0.3">
      <c r="A1894" t="s">
        <v>163</v>
      </c>
      <c r="B1894" t="s">
        <v>108</v>
      </c>
      <c r="C1894" t="s">
        <v>64</v>
      </c>
      <c r="D1894">
        <v>91</v>
      </c>
      <c r="E1894">
        <v>6.7840606099999999E-3</v>
      </c>
      <c r="F1894">
        <v>7.5015235999999999E-4</v>
      </c>
      <c r="G1894">
        <v>1.3686658500000001E-3</v>
      </c>
      <c r="H1894">
        <v>4.6652419300000003E-3</v>
      </c>
      <c r="I1894" s="45">
        <f t="shared" si="90"/>
        <v>6.7840606099999999E-3</v>
      </c>
      <c r="J1894" s="45">
        <f t="shared" si="91"/>
        <v>6.7840601400000009E-3</v>
      </c>
      <c r="K1894" t="b">
        <f t="shared" si="92"/>
        <v>1</v>
      </c>
    </row>
    <row r="1895" spans="1:11" x14ac:dyDescent="0.3">
      <c r="A1895" t="s">
        <v>163</v>
      </c>
      <c r="B1895" t="s">
        <v>6</v>
      </c>
      <c r="C1895" t="s">
        <v>64</v>
      </c>
      <c r="D1895">
        <v>342</v>
      </c>
      <c r="E1895">
        <v>6.2865494799999996E-3</v>
      </c>
      <c r="F1895">
        <v>6.6056804999999996E-4</v>
      </c>
      <c r="G1895">
        <v>1.4031024099999999E-3</v>
      </c>
      <c r="H1895">
        <v>4.2228785199999999E-3</v>
      </c>
      <c r="I1895" s="45">
        <f t="shared" si="90"/>
        <v>6.2865494799999996E-3</v>
      </c>
      <c r="J1895" s="45">
        <f t="shared" si="91"/>
        <v>6.2865489799999999E-3</v>
      </c>
      <c r="K1895" t="b">
        <f t="shared" si="92"/>
        <v>1</v>
      </c>
    </row>
    <row r="1896" spans="1:11" x14ac:dyDescent="0.3">
      <c r="A1896" t="s">
        <v>163</v>
      </c>
      <c r="B1896" t="s">
        <v>47</v>
      </c>
      <c r="C1896" t="s">
        <v>65</v>
      </c>
      <c r="D1896">
        <v>1131</v>
      </c>
      <c r="E1896">
        <v>6.4771729300000004E-3</v>
      </c>
      <c r="F1896">
        <v>1.13717556E-3</v>
      </c>
      <c r="G1896">
        <v>1.7107625200000001E-3</v>
      </c>
      <c r="H1896">
        <v>3.6292343800000001E-3</v>
      </c>
      <c r="I1896" s="45">
        <f t="shared" si="90"/>
        <v>6.4771729300000004E-3</v>
      </c>
      <c r="J1896" s="45">
        <f t="shared" si="91"/>
        <v>6.4771724599999997E-3</v>
      </c>
      <c r="K1896" t="b">
        <f t="shared" si="92"/>
        <v>1</v>
      </c>
    </row>
    <row r="1897" spans="1:11" x14ac:dyDescent="0.3">
      <c r="A1897" t="s">
        <v>163</v>
      </c>
      <c r="B1897" t="s">
        <v>13</v>
      </c>
      <c r="C1897" t="s">
        <v>65</v>
      </c>
      <c r="D1897">
        <v>548</v>
      </c>
      <c r="E1897">
        <v>5.9595918700000002E-3</v>
      </c>
      <c r="F1897">
        <v>1.0744877899999999E-3</v>
      </c>
      <c r="G1897">
        <v>1.48543078E-3</v>
      </c>
      <c r="H1897">
        <v>3.39967282E-3</v>
      </c>
      <c r="I1897" s="45">
        <f t="shared" si="90"/>
        <v>5.9595918700000002E-3</v>
      </c>
      <c r="J1897" s="45">
        <f t="shared" si="91"/>
        <v>5.9595913899999995E-3</v>
      </c>
      <c r="K1897" t="b">
        <f t="shared" si="92"/>
        <v>1</v>
      </c>
    </row>
    <row r="1898" spans="1:11" x14ac:dyDescent="0.3">
      <c r="A1898" t="s">
        <v>163</v>
      </c>
      <c r="B1898" t="s">
        <v>48</v>
      </c>
      <c r="C1898" t="s">
        <v>65</v>
      </c>
      <c r="D1898">
        <v>238</v>
      </c>
      <c r="E1898">
        <v>6.5055533700000001E-3</v>
      </c>
      <c r="F1898">
        <v>1.2047733400000001E-3</v>
      </c>
      <c r="G1898">
        <v>1.7563412100000001E-3</v>
      </c>
      <c r="H1898">
        <v>3.5444383499999999E-3</v>
      </c>
      <c r="I1898" s="45">
        <f t="shared" si="90"/>
        <v>6.5055533700000001E-3</v>
      </c>
      <c r="J1898" s="45">
        <f t="shared" si="91"/>
        <v>6.5055529000000003E-3</v>
      </c>
      <c r="K1898" t="b">
        <f t="shared" si="92"/>
        <v>1</v>
      </c>
    </row>
    <row r="1899" spans="1:11" x14ac:dyDescent="0.3">
      <c r="A1899" t="s">
        <v>163</v>
      </c>
      <c r="B1899" t="s">
        <v>108</v>
      </c>
      <c r="C1899" t="s">
        <v>65</v>
      </c>
      <c r="D1899">
        <v>124</v>
      </c>
      <c r="E1899">
        <v>7.5827917199999999E-3</v>
      </c>
      <c r="F1899">
        <v>1.3764745100000001E-3</v>
      </c>
      <c r="G1899">
        <v>2.1718187699999998E-3</v>
      </c>
      <c r="H1899">
        <v>4.0344979600000002E-3</v>
      </c>
      <c r="I1899" s="45">
        <f t="shared" si="90"/>
        <v>7.5827917199999999E-3</v>
      </c>
      <c r="J1899" s="45">
        <f t="shared" si="91"/>
        <v>7.5827912400000001E-3</v>
      </c>
      <c r="K1899" t="b">
        <f t="shared" si="92"/>
        <v>1</v>
      </c>
    </row>
    <row r="1900" spans="1:11" x14ac:dyDescent="0.3">
      <c r="A1900" t="s">
        <v>163</v>
      </c>
      <c r="B1900" t="s">
        <v>6</v>
      </c>
      <c r="C1900" t="s">
        <v>65</v>
      </c>
      <c r="D1900">
        <v>221</v>
      </c>
      <c r="E1900">
        <v>7.1096758800000001E-3</v>
      </c>
      <c r="F1900">
        <v>1.0855536200000001E-3</v>
      </c>
      <c r="G1900">
        <v>1.9617267300000001E-3</v>
      </c>
      <c r="H1900">
        <v>4.0623950399999997E-3</v>
      </c>
      <c r="I1900" s="45">
        <f t="shared" si="90"/>
        <v>7.1096758800000001E-3</v>
      </c>
      <c r="J1900" s="45">
        <f t="shared" si="91"/>
        <v>7.1096753900000004E-3</v>
      </c>
      <c r="K1900" t="b">
        <f t="shared" si="92"/>
        <v>1</v>
      </c>
    </row>
    <row r="1901" spans="1:11" x14ac:dyDescent="0.3">
      <c r="A1901" t="s">
        <v>163</v>
      </c>
      <c r="B1901" t="s">
        <v>47</v>
      </c>
      <c r="C1901" t="s">
        <v>66</v>
      </c>
      <c r="D1901">
        <v>2151</v>
      </c>
      <c r="E1901">
        <v>6.7587424699999997E-3</v>
      </c>
      <c r="F1901">
        <v>9.5955561000000001E-4</v>
      </c>
      <c r="G1901">
        <v>1.56088552E-3</v>
      </c>
      <c r="H1901">
        <v>4.2383008600000004E-3</v>
      </c>
      <c r="I1901" s="45">
        <f t="shared" si="90"/>
        <v>6.7587424699999997E-3</v>
      </c>
      <c r="J1901" s="45">
        <f t="shared" si="91"/>
        <v>6.7587419900000008E-3</v>
      </c>
      <c r="K1901" t="b">
        <f t="shared" si="92"/>
        <v>1</v>
      </c>
    </row>
    <row r="1902" spans="1:11" x14ac:dyDescent="0.3">
      <c r="A1902" t="s">
        <v>163</v>
      </c>
      <c r="B1902" t="s">
        <v>13</v>
      </c>
      <c r="C1902" t="s">
        <v>66</v>
      </c>
      <c r="D1902">
        <v>880</v>
      </c>
      <c r="E1902">
        <v>6.0000786799999997E-3</v>
      </c>
      <c r="F1902">
        <v>8.0861981000000002E-4</v>
      </c>
      <c r="G1902">
        <v>1.4430237499999999E-3</v>
      </c>
      <c r="H1902">
        <v>3.7484346299999998E-3</v>
      </c>
      <c r="I1902" s="45">
        <f t="shared" si="90"/>
        <v>6.0000786799999997E-3</v>
      </c>
      <c r="J1902" s="45">
        <f t="shared" si="91"/>
        <v>6.0000781899999991E-3</v>
      </c>
      <c r="K1902" t="b">
        <f t="shared" si="92"/>
        <v>1</v>
      </c>
    </row>
    <row r="1903" spans="1:11" x14ac:dyDescent="0.3">
      <c r="A1903" t="s">
        <v>163</v>
      </c>
      <c r="B1903" t="s">
        <v>48</v>
      </c>
      <c r="C1903" t="s">
        <v>66</v>
      </c>
      <c r="D1903">
        <v>388</v>
      </c>
      <c r="E1903">
        <v>6.49374141E-3</v>
      </c>
      <c r="F1903">
        <v>9.3818584999999998E-4</v>
      </c>
      <c r="G1903">
        <v>1.5273599200000001E-3</v>
      </c>
      <c r="H1903">
        <v>4.0281951500000003E-3</v>
      </c>
      <c r="I1903" s="45">
        <f t="shared" si="90"/>
        <v>6.49374141E-3</v>
      </c>
      <c r="J1903" s="45">
        <f t="shared" si="91"/>
        <v>6.4937409200000002E-3</v>
      </c>
      <c r="K1903" t="b">
        <f t="shared" si="92"/>
        <v>1</v>
      </c>
    </row>
    <row r="1904" spans="1:11" x14ac:dyDescent="0.3">
      <c r="A1904" t="s">
        <v>163</v>
      </c>
      <c r="B1904" t="s">
        <v>108</v>
      </c>
      <c r="C1904" t="s">
        <v>66</v>
      </c>
      <c r="D1904">
        <v>325</v>
      </c>
      <c r="E1904">
        <v>7.75238579E-3</v>
      </c>
      <c r="F1904">
        <v>1.10612513E-3</v>
      </c>
      <c r="G1904">
        <v>1.6990382199999999E-3</v>
      </c>
      <c r="H1904">
        <v>4.9472219800000003E-3</v>
      </c>
      <c r="I1904" s="45">
        <f t="shared" si="90"/>
        <v>7.75238579E-3</v>
      </c>
      <c r="J1904" s="45">
        <f t="shared" si="91"/>
        <v>7.7523853300000001E-3</v>
      </c>
      <c r="K1904" t="b">
        <f t="shared" si="92"/>
        <v>1</v>
      </c>
    </row>
    <row r="1905" spans="1:11" x14ac:dyDescent="0.3">
      <c r="A1905" t="s">
        <v>163</v>
      </c>
      <c r="B1905" t="s">
        <v>6</v>
      </c>
      <c r="C1905" t="s">
        <v>66</v>
      </c>
      <c r="D1905">
        <v>558</v>
      </c>
      <c r="E1905">
        <v>7.5607325400000001E-3</v>
      </c>
      <c r="F1905">
        <v>1.1270822799999999E-3</v>
      </c>
      <c r="G1905">
        <v>1.6896071499999999E-3</v>
      </c>
      <c r="H1905">
        <v>4.7440426600000004E-3</v>
      </c>
      <c r="I1905" s="45">
        <f t="shared" si="90"/>
        <v>7.5607325400000001E-3</v>
      </c>
      <c r="J1905" s="45">
        <f t="shared" si="91"/>
        <v>7.5607320900000002E-3</v>
      </c>
      <c r="K1905" t="b">
        <f t="shared" si="92"/>
        <v>1</v>
      </c>
    </row>
    <row r="1906" spans="1:11" x14ac:dyDescent="0.3">
      <c r="A1906" t="s">
        <v>163</v>
      </c>
      <c r="B1906" t="s">
        <v>47</v>
      </c>
      <c r="C1906" t="s">
        <v>67</v>
      </c>
      <c r="D1906">
        <v>709</v>
      </c>
      <c r="E1906">
        <v>7.1398485300000003E-3</v>
      </c>
      <c r="F1906">
        <v>9.8952593999999993E-4</v>
      </c>
      <c r="G1906">
        <v>1.71766417E-3</v>
      </c>
      <c r="H1906">
        <v>4.4326579100000003E-3</v>
      </c>
      <c r="I1906" s="45">
        <f t="shared" si="90"/>
        <v>7.1398485300000003E-3</v>
      </c>
      <c r="J1906" s="45">
        <f t="shared" si="91"/>
        <v>7.1398480200000006E-3</v>
      </c>
      <c r="K1906" t="b">
        <f t="shared" si="92"/>
        <v>1</v>
      </c>
    </row>
    <row r="1907" spans="1:11" x14ac:dyDescent="0.3">
      <c r="A1907" t="s">
        <v>163</v>
      </c>
      <c r="B1907" t="s">
        <v>13</v>
      </c>
      <c r="C1907" t="s">
        <v>67</v>
      </c>
      <c r="D1907">
        <v>305</v>
      </c>
      <c r="E1907">
        <v>6.5563901899999997E-3</v>
      </c>
      <c r="F1907">
        <v>9.0755893999999997E-4</v>
      </c>
      <c r="G1907">
        <v>1.5360501300000001E-3</v>
      </c>
      <c r="H1907">
        <v>4.1127805700000002E-3</v>
      </c>
      <c r="I1907" s="45">
        <f t="shared" si="90"/>
        <v>6.5563901899999997E-3</v>
      </c>
      <c r="J1907" s="45">
        <f t="shared" si="91"/>
        <v>6.5563896400000002E-3</v>
      </c>
      <c r="K1907" t="b">
        <f t="shared" si="92"/>
        <v>1</v>
      </c>
    </row>
    <row r="1908" spans="1:11" x14ac:dyDescent="0.3">
      <c r="A1908" t="s">
        <v>163</v>
      </c>
      <c r="B1908" t="s">
        <v>48</v>
      </c>
      <c r="C1908" t="s">
        <v>67</v>
      </c>
      <c r="D1908">
        <v>161</v>
      </c>
      <c r="E1908">
        <v>6.8180639399999998E-3</v>
      </c>
      <c r="F1908">
        <v>9.5949767000000005E-4</v>
      </c>
      <c r="G1908">
        <v>1.7416463E-3</v>
      </c>
      <c r="H1908">
        <v>4.11691946E-3</v>
      </c>
      <c r="I1908" s="45">
        <f t="shared" si="90"/>
        <v>6.8180639399999998E-3</v>
      </c>
      <c r="J1908" s="45">
        <f t="shared" si="91"/>
        <v>6.8180634300000001E-3</v>
      </c>
      <c r="K1908" t="b">
        <f t="shared" si="92"/>
        <v>1</v>
      </c>
    </row>
    <row r="1909" spans="1:11" x14ac:dyDescent="0.3">
      <c r="A1909" t="s">
        <v>163</v>
      </c>
      <c r="B1909" t="s">
        <v>108</v>
      </c>
      <c r="C1909" t="s">
        <v>67</v>
      </c>
      <c r="D1909">
        <v>72</v>
      </c>
      <c r="E1909">
        <v>8.56481454E-3</v>
      </c>
      <c r="F1909">
        <v>1.3720098E-3</v>
      </c>
      <c r="G1909">
        <v>1.9587510300000002E-3</v>
      </c>
      <c r="H1909">
        <v>5.2340532399999997E-3</v>
      </c>
      <c r="I1909" s="45">
        <f t="shared" si="90"/>
        <v>8.56481454E-3</v>
      </c>
      <c r="J1909" s="45">
        <f t="shared" si="91"/>
        <v>8.5648140699999993E-3</v>
      </c>
      <c r="K1909" t="b">
        <f t="shared" si="92"/>
        <v>1</v>
      </c>
    </row>
    <row r="1910" spans="1:11" x14ac:dyDescent="0.3">
      <c r="A1910" t="s">
        <v>163</v>
      </c>
      <c r="B1910" t="s">
        <v>6</v>
      </c>
      <c r="C1910" t="s">
        <v>67</v>
      </c>
      <c r="D1910">
        <v>171</v>
      </c>
      <c r="E1910">
        <v>7.8835009399999996E-3</v>
      </c>
      <c r="F1910">
        <v>1.0029508100000001E-3</v>
      </c>
      <c r="G1910">
        <v>1.9175057200000001E-3</v>
      </c>
      <c r="H1910">
        <v>4.96304395E-3</v>
      </c>
      <c r="I1910" s="45">
        <f t="shared" si="90"/>
        <v>7.8835009399999996E-3</v>
      </c>
      <c r="J1910" s="45">
        <f t="shared" si="91"/>
        <v>7.8835004799999997E-3</v>
      </c>
      <c r="K1910" t="b">
        <f t="shared" si="92"/>
        <v>1</v>
      </c>
    </row>
    <row r="1911" spans="1:11" x14ac:dyDescent="0.3">
      <c r="A1911" t="s">
        <v>163</v>
      </c>
      <c r="B1911" t="s">
        <v>47</v>
      </c>
      <c r="C1911" t="s">
        <v>68</v>
      </c>
      <c r="D1911">
        <v>9475</v>
      </c>
      <c r="E1911">
        <v>4.5940765200000004E-3</v>
      </c>
      <c r="F1911">
        <v>9.1941365999999997E-4</v>
      </c>
      <c r="G1911">
        <v>7.3952873000000005E-4</v>
      </c>
      <c r="H1911">
        <v>2.93513364E-3</v>
      </c>
      <c r="I1911" s="45">
        <f t="shared" si="90"/>
        <v>4.5940765200000004E-3</v>
      </c>
      <c r="J1911" s="45">
        <f t="shared" si="91"/>
        <v>4.5940760299999998E-3</v>
      </c>
      <c r="K1911" t="b">
        <f t="shared" si="92"/>
        <v>1</v>
      </c>
    </row>
    <row r="1912" spans="1:11" x14ac:dyDescent="0.3">
      <c r="A1912" t="s">
        <v>163</v>
      </c>
      <c r="B1912" t="s">
        <v>13</v>
      </c>
      <c r="C1912" t="s">
        <v>68</v>
      </c>
      <c r="D1912">
        <v>5334</v>
      </c>
      <c r="E1912">
        <v>4.3814681299999998E-3</v>
      </c>
      <c r="F1912">
        <v>8.5276641999999998E-4</v>
      </c>
      <c r="G1912">
        <v>7.0001858999999998E-4</v>
      </c>
      <c r="H1912">
        <v>2.8286826399999999E-3</v>
      </c>
      <c r="I1912" s="45">
        <f t="shared" si="90"/>
        <v>4.3814681299999998E-3</v>
      </c>
      <c r="J1912" s="45">
        <f t="shared" si="91"/>
        <v>4.38146765E-3</v>
      </c>
      <c r="K1912" t="b">
        <f t="shared" si="92"/>
        <v>1</v>
      </c>
    </row>
    <row r="1913" spans="1:11" x14ac:dyDescent="0.3">
      <c r="A1913" t="s">
        <v>163</v>
      </c>
      <c r="B1913" t="s">
        <v>48</v>
      </c>
      <c r="C1913" t="s">
        <v>68</v>
      </c>
      <c r="D1913">
        <v>2090</v>
      </c>
      <c r="E1913">
        <v>4.4889462499999996E-3</v>
      </c>
      <c r="F1913">
        <v>9.951264699999999E-4</v>
      </c>
      <c r="G1913">
        <v>7.1577594999999998E-4</v>
      </c>
      <c r="H1913">
        <v>2.7780433599999999E-3</v>
      </c>
      <c r="I1913" s="45">
        <f t="shared" si="90"/>
        <v>4.4889462499999996E-3</v>
      </c>
      <c r="J1913" s="45">
        <f t="shared" si="91"/>
        <v>4.4889457799999997E-3</v>
      </c>
      <c r="K1913" t="b">
        <f t="shared" si="92"/>
        <v>1</v>
      </c>
    </row>
    <row r="1914" spans="1:11" x14ac:dyDescent="0.3">
      <c r="A1914" t="s">
        <v>163</v>
      </c>
      <c r="B1914" t="s">
        <v>108</v>
      </c>
      <c r="C1914" t="s">
        <v>68</v>
      </c>
      <c r="D1914">
        <v>544</v>
      </c>
      <c r="E1914">
        <v>5.5377048600000001E-3</v>
      </c>
      <c r="F1914">
        <v>1.19702284E-3</v>
      </c>
      <c r="G1914">
        <v>8.2829072000000002E-4</v>
      </c>
      <c r="H1914">
        <v>3.51239082E-3</v>
      </c>
      <c r="I1914" s="45">
        <f t="shared" si="90"/>
        <v>5.5377048600000001E-3</v>
      </c>
      <c r="J1914" s="45">
        <f t="shared" si="91"/>
        <v>5.5377043799999994E-3</v>
      </c>
      <c r="K1914" t="b">
        <f t="shared" si="92"/>
        <v>1</v>
      </c>
    </row>
    <row r="1915" spans="1:11" x14ac:dyDescent="0.3">
      <c r="A1915" t="s">
        <v>163</v>
      </c>
      <c r="B1915" t="s">
        <v>6</v>
      </c>
      <c r="C1915" t="s">
        <v>68</v>
      </c>
      <c r="D1915">
        <v>1507</v>
      </c>
      <c r="E1915">
        <v>5.1517683599999996E-3</v>
      </c>
      <c r="F1915">
        <v>9.5009529999999997E-4</v>
      </c>
      <c r="G1915">
        <v>8.8027451999999999E-4</v>
      </c>
      <c r="H1915">
        <v>3.3213980499999999E-3</v>
      </c>
      <c r="I1915" s="45">
        <f t="shared" si="90"/>
        <v>5.1517683599999996E-3</v>
      </c>
      <c r="J1915" s="45">
        <f t="shared" si="91"/>
        <v>5.1517678699999998E-3</v>
      </c>
      <c r="K1915" t="b">
        <f t="shared" si="92"/>
        <v>1</v>
      </c>
    </row>
    <row r="1916" spans="1:11" x14ac:dyDescent="0.3">
      <c r="A1916" t="s">
        <v>163</v>
      </c>
      <c r="B1916" t="s">
        <v>47</v>
      </c>
      <c r="C1916" t="s">
        <v>69</v>
      </c>
      <c r="D1916">
        <v>4151</v>
      </c>
      <c r="E1916">
        <v>5.00435224E-3</v>
      </c>
      <c r="F1916">
        <v>1.04089408E-3</v>
      </c>
      <c r="G1916">
        <v>5.3547426000000002E-4</v>
      </c>
      <c r="H1916">
        <v>3.4279834299999999E-3</v>
      </c>
      <c r="I1916" s="45">
        <f t="shared" si="90"/>
        <v>5.00435224E-3</v>
      </c>
      <c r="J1916" s="45">
        <f t="shared" si="91"/>
        <v>5.0043517700000002E-3</v>
      </c>
      <c r="K1916" t="b">
        <f t="shared" si="92"/>
        <v>1</v>
      </c>
    </row>
    <row r="1917" spans="1:11" x14ac:dyDescent="0.3">
      <c r="A1917" t="s">
        <v>163</v>
      </c>
      <c r="B1917" t="s">
        <v>13</v>
      </c>
      <c r="C1917" t="s">
        <v>69</v>
      </c>
      <c r="D1917">
        <v>2131</v>
      </c>
      <c r="E1917">
        <v>4.6100713199999999E-3</v>
      </c>
      <c r="F1917">
        <v>9.3992754000000003E-4</v>
      </c>
      <c r="G1917">
        <v>4.9693000000000003E-4</v>
      </c>
      <c r="H1917">
        <v>3.1732132999999999E-3</v>
      </c>
      <c r="I1917" s="45">
        <f t="shared" si="90"/>
        <v>4.6100713199999999E-3</v>
      </c>
      <c r="J1917" s="45">
        <f t="shared" si="91"/>
        <v>4.6100708400000001E-3</v>
      </c>
      <c r="K1917" t="b">
        <f t="shared" si="92"/>
        <v>1</v>
      </c>
    </row>
    <row r="1918" spans="1:11" x14ac:dyDescent="0.3">
      <c r="A1918" t="s">
        <v>163</v>
      </c>
      <c r="B1918" t="s">
        <v>48</v>
      </c>
      <c r="C1918" t="s">
        <v>69</v>
      </c>
      <c r="D1918">
        <v>889</v>
      </c>
      <c r="E1918">
        <v>4.96689192E-3</v>
      </c>
      <c r="F1918">
        <v>1.07904457E-3</v>
      </c>
      <c r="G1918">
        <v>5.1325592000000001E-4</v>
      </c>
      <c r="H1918">
        <v>3.3745909599999999E-3</v>
      </c>
      <c r="I1918" s="45">
        <f t="shared" si="90"/>
        <v>4.96689192E-3</v>
      </c>
      <c r="J1918" s="45">
        <f t="shared" si="91"/>
        <v>4.9668914500000001E-3</v>
      </c>
      <c r="K1918" t="b">
        <f t="shared" si="92"/>
        <v>1</v>
      </c>
    </row>
    <row r="1919" spans="1:11" x14ac:dyDescent="0.3">
      <c r="A1919" t="s">
        <v>163</v>
      </c>
      <c r="B1919" t="s">
        <v>108</v>
      </c>
      <c r="C1919" t="s">
        <v>69</v>
      </c>
      <c r="D1919">
        <v>243</v>
      </c>
      <c r="E1919">
        <v>7.0398945899999999E-3</v>
      </c>
      <c r="F1919">
        <v>1.7318717999999999E-3</v>
      </c>
      <c r="G1919">
        <v>6.2190380999999995E-4</v>
      </c>
      <c r="H1919">
        <v>4.6861184900000002E-3</v>
      </c>
      <c r="I1919" s="45">
        <f t="shared" si="90"/>
        <v>7.0398945899999999E-3</v>
      </c>
      <c r="J1919" s="45">
        <f t="shared" si="91"/>
        <v>7.0398941000000001E-3</v>
      </c>
      <c r="K1919" t="b">
        <f t="shared" si="92"/>
        <v>1</v>
      </c>
    </row>
    <row r="1920" spans="1:11" x14ac:dyDescent="0.3">
      <c r="A1920" t="s">
        <v>163</v>
      </c>
      <c r="B1920" t="s">
        <v>6</v>
      </c>
      <c r="C1920" t="s">
        <v>69</v>
      </c>
      <c r="D1920">
        <v>888</v>
      </c>
      <c r="E1920">
        <v>5.43101672E-3</v>
      </c>
      <c r="F1920">
        <v>1.05591244E-3</v>
      </c>
      <c r="G1920">
        <v>6.2656381999999999E-4</v>
      </c>
      <c r="H1920">
        <v>3.7485399799999999E-3</v>
      </c>
      <c r="I1920" s="45">
        <f t="shared" si="90"/>
        <v>5.43101672E-3</v>
      </c>
      <c r="J1920" s="45">
        <f t="shared" si="91"/>
        <v>5.4310162399999994E-3</v>
      </c>
      <c r="K1920" t="b">
        <f t="shared" si="92"/>
        <v>1</v>
      </c>
    </row>
    <row r="1921" spans="1:11" x14ac:dyDescent="0.3">
      <c r="A1921" t="s">
        <v>163</v>
      </c>
      <c r="B1921" t="s">
        <v>47</v>
      </c>
      <c r="C1921" t="s">
        <v>70</v>
      </c>
      <c r="D1921">
        <v>1926</v>
      </c>
      <c r="E1921">
        <v>6.3810944700000002E-3</v>
      </c>
      <c r="F1921">
        <v>1.07694152E-3</v>
      </c>
      <c r="G1921">
        <v>1.0630297899999999E-3</v>
      </c>
      <c r="H1921">
        <v>4.2411226999999998E-3</v>
      </c>
      <c r="I1921" s="45">
        <f t="shared" si="90"/>
        <v>6.3810944700000002E-3</v>
      </c>
      <c r="J1921" s="45">
        <f t="shared" si="91"/>
        <v>6.3810940099999994E-3</v>
      </c>
      <c r="K1921" t="b">
        <f t="shared" si="92"/>
        <v>1</v>
      </c>
    </row>
    <row r="1922" spans="1:11" x14ac:dyDescent="0.3">
      <c r="A1922" t="s">
        <v>163</v>
      </c>
      <c r="B1922" t="s">
        <v>13</v>
      </c>
      <c r="C1922" t="s">
        <v>70</v>
      </c>
      <c r="D1922">
        <v>802</v>
      </c>
      <c r="E1922">
        <v>5.4358170399999997E-3</v>
      </c>
      <c r="F1922">
        <v>9.1889754000000002E-4</v>
      </c>
      <c r="G1922">
        <v>9.1315378999999998E-4</v>
      </c>
      <c r="H1922">
        <v>3.60376524E-3</v>
      </c>
      <c r="I1922" s="45">
        <f t="shared" si="90"/>
        <v>5.4358170399999997E-3</v>
      </c>
      <c r="J1922" s="45">
        <f t="shared" si="91"/>
        <v>5.4358165699999999E-3</v>
      </c>
      <c r="K1922" t="b">
        <f t="shared" si="92"/>
        <v>1</v>
      </c>
    </row>
    <row r="1923" spans="1:11" x14ac:dyDescent="0.3">
      <c r="A1923" t="s">
        <v>163</v>
      </c>
      <c r="B1923" t="s">
        <v>48</v>
      </c>
      <c r="C1923" t="s">
        <v>70</v>
      </c>
      <c r="D1923">
        <v>370</v>
      </c>
      <c r="E1923">
        <v>6.2091151199999998E-3</v>
      </c>
      <c r="F1923">
        <v>1.2306992000000001E-3</v>
      </c>
      <c r="G1923">
        <v>1.0017515100000001E-3</v>
      </c>
      <c r="H1923">
        <v>3.9766638999999999E-3</v>
      </c>
      <c r="I1923" s="45">
        <f t="shared" si="90"/>
        <v>6.2091151199999998E-3</v>
      </c>
      <c r="J1923" s="45">
        <f t="shared" si="91"/>
        <v>6.2091146100000001E-3</v>
      </c>
      <c r="K1923" t="b">
        <f t="shared" si="92"/>
        <v>1</v>
      </c>
    </row>
    <row r="1924" spans="1:11" x14ac:dyDescent="0.3">
      <c r="A1924" t="s">
        <v>163</v>
      </c>
      <c r="B1924" t="s">
        <v>108</v>
      </c>
      <c r="C1924" t="s">
        <v>70</v>
      </c>
      <c r="D1924">
        <v>300</v>
      </c>
      <c r="E1924">
        <v>8.3890043800000005E-3</v>
      </c>
      <c r="F1924">
        <v>1.36643496E-3</v>
      </c>
      <c r="G1924">
        <v>1.3535877399999999E-3</v>
      </c>
      <c r="H1924">
        <v>5.6689812399999999E-3</v>
      </c>
      <c r="I1924" s="45">
        <f t="shared" si="90"/>
        <v>8.3890043800000005E-3</v>
      </c>
      <c r="J1924" s="45">
        <f t="shared" si="91"/>
        <v>8.3890039400000005E-3</v>
      </c>
      <c r="K1924" t="b">
        <f t="shared" si="92"/>
        <v>1</v>
      </c>
    </row>
    <row r="1925" spans="1:11" x14ac:dyDescent="0.3">
      <c r="A1925" t="s">
        <v>163</v>
      </c>
      <c r="B1925" t="s">
        <v>6</v>
      </c>
      <c r="C1925" t="s">
        <v>70</v>
      </c>
      <c r="D1925">
        <v>454</v>
      </c>
      <c r="E1925">
        <v>6.86429247E-3</v>
      </c>
      <c r="F1925">
        <v>1.03952498E-3</v>
      </c>
      <c r="G1925">
        <v>1.18573051E-3</v>
      </c>
      <c r="H1925">
        <v>4.6390365199999997E-3</v>
      </c>
      <c r="I1925" s="45">
        <f t="shared" si="90"/>
        <v>6.86429247E-3</v>
      </c>
      <c r="J1925" s="45">
        <f t="shared" si="91"/>
        <v>6.8642920100000001E-3</v>
      </c>
      <c r="K1925" t="b">
        <f t="shared" si="92"/>
        <v>1</v>
      </c>
    </row>
    <row r="1926" spans="1:11" x14ac:dyDescent="0.3">
      <c r="A1926" t="s">
        <v>163</v>
      </c>
      <c r="B1926" t="s">
        <v>47</v>
      </c>
      <c r="C1926" t="s">
        <v>71</v>
      </c>
      <c r="D1926">
        <v>1067</v>
      </c>
      <c r="E1926">
        <v>7.8974124599999994E-3</v>
      </c>
      <c r="F1926">
        <v>1.21628634E-3</v>
      </c>
      <c r="G1926">
        <v>1.5921562900000001E-3</v>
      </c>
      <c r="H1926">
        <v>5.0889693499999999E-3</v>
      </c>
      <c r="I1926" s="45">
        <f t="shared" si="90"/>
        <v>7.8974124599999994E-3</v>
      </c>
      <c r="J1926" s="45">
        <f t="shared" si="91"/>
        <v>7.8974119799999996E-3</v>
      </c>
      <c r="K1926" t="b">
        <f t="shared" si="92"/>
        <v>1</v>
      </c>
    </row>
    <row r="1927" spans="1:11" x14ac:dyDescent="0.3">
      <c r="A1927" t="s">
        <v>163</v>
      </c>
      <c r="B1927" t="s">
        <v>13</v>
      </c>
      <c r="C1927" t="s">
        <v>71</v>
      </c>
      <c r="D1927">
        <v>396</v>
      </c>
      <c r="E1927">
        <v>7.1249237700000004E-3</v>
      </c>
      <c r="F1927">
        <v>1.04046809E-3</v>
      </c>
      <c r="G1927">
        <v>1.49068788E-3</v>
      </c>
      <c r="H1927">
        <v>4.5937673E-3</v>
      </c>
      <c r="I1927" s="45">
        <f t="shared" si="90"/>
        <v>7.1249237700000004E-3</v>
      </c>
      <c r="J1927" s="45">
        <f t="shared" si="91"/>
        <v>7.1249232699999998E-3</v>
      </c>
      <c r="K1927" t="b">
        <f t="shared" si="92"/>
        <v>1</v>
      </c>
    </row>
    <row r="1928" spans="1:11" x14ac:dyDescent="0.3">
      <c r="A1928" t="s">
        <v>163</v>
      </c>
      <c r="B1928" t="s">
        <v>48</v>
      </c>
      <c r="C1928" t="s">
        <v>71</v>
      </c>
      <c r="D1928">
        <v>256</v>
      </c>
      <c r="E1928">
        <v>7.2032332599999997E-3</v>
      </c>
      <c r="F1928">
        <v>1.2011716400000001E-3</v>
      </c>
      <c r="G1928">
        <v>1.4379428399999999E-3</v>
      </c>
      <c r="H1928">
        <v>4.5641183300000002E-3</v>
      </c>
      <c r="I1928" s="45">
        <f t="shared" si="90"/>
        <v>7.2032332599999997E-3</v>
      </c>
      <c r="J1928" s="45">
        <f t="shared" si="91"/>
        <v>7.2032328099999998E-3</v>
      </c>
      <c r="K1928" t="b">
        <f t="shared" si="92"/>
        <v>1</v>
      </c>
    </row>
    <row r="1929" spans="1:11" x14ac:dyDescent="0.3">
      <c r="A1929" t="s">
        <v>163</v>
      </c>
      <c r="B1929" t="s">
        <v>108</v>
      </c>
      <c r="C1929" t="s">
        <v>71</v>
      </c>
      <c r="D1929">
        <v>156</v>
      </c>
      <c r="E1929">
        <v>9.0714028500000002E-3</v>
      </c>
      <c r="F1929">
        <v>1.4561814999999999E-3</v>
      </c>
      <c r="G1929">
        <v>1.80288439E-3</v>
      </c>
      <c r="H1929">
        <v>5.81233653E-3</v>
      </c>
      <c r="I1929" s="45">
        <f t="shared" si="90"/>
        <v>9.0714028500000002E-3</v>
      </c>
      <c r="J1929" s="45">
        <f t="shared" si="91"/>
        <v>9.0714024199999993E-3</v>
      </c>
      <c r="K1929" t="b">
        <f t="shared" si="92"/>
        <v>1</v>
      </c>
    </row>
    <row r="1930" spans="1:11" x14ac:dyDescent="0.3">
      <c r="A1930" t="s">
        <v>163</v>
      </c>
      <c r="B1930" t="s">
        <v>6</v>
      </c>
      <c r="C1930" t="s">
        <v>71</v>
      </c>
      <c r="D1930">
        <v>259</v>
      </c>
      <c r="E1930">
        <v>9.0575394599999998E-3</v>
      </c>
      <c r="F1930">
        <v>1.35555175E-3</v>
      </c>
      <c r="G1930">
        <v>1.77279934E-3</v>
      </c>
      <c r="H1930">
        <v>5.9291878499999999E-3</v>
      </c>
      <c r="I1930" s="45">
        <f t="shared" si="90"/>
        <v>9.0575394599999998E-3</v>
      </c>
      <c r="J1930" s="45">
        <f t="shared" si="91"/>
        <v>9.0575389400000001E-3</v>
      </c>
      <c r="K1930" t="b">
        <f t="shared" si="92"/>
        <v>1</v>
      </c>
    </row>
    <row r="1931" spans="1:11" x14ac:dyDescent="0.3">
      <c r="A1931" t="s">
        <v>163</v>
      </c>
      <c r="B1931" t="s">
        <v>47</v>
      </c>
      <c r="C1931" t="s">
        <v>72</v>
      </c>
      <c r="D1931">
        <v>1248</v>
      </c>
      <c r="E1931">
        <v>6.1195688399999998E-3</v>
      </c>
      <c r="F1931">
        <v>1.0157174999999999E-3</v>
      </c>
      <c r="G1931">
        <v>9.8502951000000003E-4</v>
      </c>
      <c r="H1931">
        <v>4.1188213600000002E-3</v>
      </c>
      <c r="I1931" s="45">
        <f t="shared" si="90"/>
        <v>6.1195688399999998E-3</v>
      </c>
      <c r="J1931" s="45">
        <f t="shared" si="91"/>
        <v>6.11956837E-3</v>
      </c>
      <c r="K1931" t="b">
        <f t="shared" si="92"/>
        <v>1</v>
      </c>
    </row>
    <row r="1932" spans="1:11" x14ac:dyDescent="0.3">
      <c r="A1932" t="s">
        <v>163</v>
      </c>
      <c r="B1932" t="s">
        <v>13</v>
      </c>
      <c r="C1932" t="s">
        <v>72</v>
      </c>
      <c r="D1932">
        <v>463</v>
      </c>
      <c r="E1932">
        <v>5.4077671400000003E-3</v>
      </c>
      <c r="F1932">
        <v>8.3705778999999998E-4</v>
      </c>
      <c r="G1932">
        <v>9.3192521000000003E-4</v>
      </c>
      <c r="H1932">
        <v>3.63878367E-3</v>
      </c>
      <c r="I1932" s="45">
        <f t="shared" si="90"/>
        <v>5.4077671400000003E-3</v>
      </c>
      <c r="J1932" s="45">
        <f t="shared" si="91"/>
        <v>5.4077666699999995E-3</v>
      </c>
      <c r="K1932" t="b">
        <f t="shared" si="92"/>
        <v>1</v>
      </c>
    </row>
    <row r="1933" spans="1:11" x14ac:dyDescent="0.3">
      <c r="A1933" t="s">
        <v>163</v>
      </c>
      <c r="B1933" t="s">
        <v>48</v>
      </c>
      <c r="C1933" t="s">
        <v>72</v>
      </c>
      <c r="D1933">
        <v>218</v>
      </c>
      <c r="E1933">
        <v>5.6741630300000002E-3</v>
      </c>
      <c r="F1933">
        <v>9.1175011999999997E-4</v>
      </c>
      <c r="G1933">
        <v>1.0050329E-3</v>
      </c>
      <c r="H1933">
        <v>3.7573795599999999E-3</v>
      </c>
      <c r="I1933" s="45">
        <f t="shared" si="90"/>
        <v>5.6741630300000002E-3</v>
      </c>
      <c r="J1933" s="45">
        <f t="shared" si="91"/>
        <v>5.6741625799999994E-3</v>
      </c>
      <c r="K1933" t="b">
        <f t="shared" si="92"/>
        <v>1</v>
      </c>
    </row>
    <row r="1934" spans="1:11" x14ac:dyDescent="0.3">
      <c r="A1934" t="s">
        <v>163</v>
      </c>
      <c r="B1934" t="s">
        <v>108</v>
      </c>
      <c r="C1934" t="s">
        <v>72</v>
      </c>
      <c r="D1934">
        <v>263</v>
      </c>
      <c r="E1934">
        <v>7.2767037300000004E-3</v>
      </c>
      <c r="F1934">
        <v>1.3272776099999999E-3</v>
      </c>
      <c r="G1934">
        <v>1.0359014E-3</v>
      </c>
      <c r="H1934">
        <v>4.9135242699999996E-3</v>
      </c>
      <c r="I1934" s="45">
        <f t="shared" si="90"/>
        <v>7.2767037300000004E-3</v>
      </c>
      <c r="J1934" s="45">
        <f t="shared" si="91"/>
        <v>7.2767032799999996E-3</v>
      </c>
      <c r="K1934" t="b">
        <f t="shared" si="92"/>
        <v>1</v>
      </c>
    </row>
    <row r="1935" spans="1:11" x14ac:dyDescent="0.3">
      <c r="A1935" t="s">
        <v>163</v>
      </c>
      <c r="B1935" t="s">
        <v>6</v>
      </c>
      <c r="C1935" t="s">
        <v>72</v>
      </c>
      <c r="D1935">
        <v>304</v>
      </c>
      <c r="E1935">
        <v>6.5219904899999999E-3</v>
      </c>
      <c r="F1935">
        <v>1.092836E-3</v>
      </c>
      <c r="G1935">
        <v>1.0075533600000001E-3</v>
      </c>
      <c r="H1935">
        <v>4.4216006400000004E-3</v>
      </c>
      <c r="I1935" s="45">
        <f t="shared" si="90"/>
        <v>6.5219904899999999E-3</v>
      </c>
      <c r="J1935" s="45">
        <f t="shared" si="91"/>
        <v>6.5219900000000001E-3</v>
      </c>
      <c r="K1935" t="b">
        <f t="shared" si="92"/>
        <v>1</v>
      </c>
    </row>
    <row r="1936" spans="1:11" x14ac:dyDescent="0.3">
      <c r="A1936" t="s">
        <v>163</v>
      </c>
      <c r="B1936" t="s">
        <v>47</v>
      </c>
      <c r="C1936" t="s">
        <v>73</v>
      </c>
      <c r="D1936">
        <v>1294</v>
      </c>
      <c r="E1936">
        <v>5.8905505200000001E-3</v>
      </c>
      <c r="F1936">
        <v>8.2790383999999996E-4</v>
      </c>
      <c r="G1936">
        <v>1.12862403E-3</v>
      </c>
      <c r="H1936">
        <v>3.9340221699999999E-3</v>
      </c>
      <c r="I1936" s="45">
        <f t="shared" si="90"/>
        <v>5.8905505200000001E-3</v>
      </c>
      <c r="J1936" s="45">
        <f t="shared" si="91"/>
        <v>5.8905500399999994E-3</v>
      </c>
      <c r="K1936" t="b">
        <f t="shared" si="92"/>
        <v>1</v>
      </c>
    </row>
    <row r="1937" spans="1:11" x14ac:dyDescent="0.3">
      <c r="A1937" t="s">
        <v>163</v>
      </c>
      <c r="B1937" t="s">
        <v>13</v>
      </c>
      <c r="C1937" t="s">
        <v>73</v>
      </c>
      <c r="D1937">
        <v>476</v>
      </c>
      <c r="E1937">
        <v>4.9446825100000003E-3</v>
      </c>
      <c r="F1937">
        <v>7.0759879000000003E-4</v>
      </c>
      <c r="G1937">
        <v>9.2388321000000005E-4</v>
      </c>
      <c r="H1937">
        <v>3.3132000399999999E-3</v>
      </c>
      <c r="I1937" s="45">
        <f t="shared" si="90"/>
        <v>4.9446825100000003E-3</v>
      </c>
      <c r="J1937" s="45">
        <f t="shared" si="91"/>
        <v>4.9446820400000004E-3</v>
      </c>
      <c r="K1937" t="b">
        <f t="shared" si="92"/>
        <v>1</v>
      </c>
    </row>
    <row r="1938" spans="1:11" x14ac:dyDescent="0.3">
      <c r="A1938" t="s">
        <v>163</v>
      </c>
      <c r="B1938" t="s">
        <v>48</v>
      </c>
      <c r="C1938" t="s">
        <v>73</v>
      </c>
      <c r="D1938">
        <v>369</v>
      </c>
      <c r="E1938">
        <v>5.8979785300000004E-3</v>
      </c>
      <c r="F1938">
        <v>8.2593070999999998E-4</v>
      </c>
      <c r="G1938">
        <v>1.0670101799999999E-3</v>
      </c>
      <c r="H1938">
        <v>4.0050371399999998E-3</v>
      </c>
      <c r="I1938" s="45">
        <f t="shared" si="90"/>
        <v>5.8979785300000004E-3</v>
      </c>
      <c r="J1938" s="45">
        <f t="shared" si="91"/>
        <v>5.8979780299999998E-3</v>
      </c>
      <c r="K1938" t="b">
        <f t="shared" si="92"/>
        <v>1</v>
      </c>
    </row>
    <row r="1939" spans="1:11" x14ac:dyDescent="0.3">
      <c r="A1939" t="s">
        <v>163</v>
      </c>
      <c r="B1939" t="s">
        <v>108</v>
      </c>
      <c r="C1939" t="s">
        <v>73</v>
      </c>
      <c r="D1939">
        <v>124</v>
      </c>
      <c r="E1939">
        <v>8.0198996500000005E-3</v>
      </c>
      <c r="F1939">
        <v>1.1099907699999999E-3</v>
      </c>
      <c r="G1939">
        <v>1.4554395700000001E-3</v>
      </c>
      <c r="H1939">
        <v>5.4544688399999998E-3</v>
      </c>
      <c r="I1939" s="45">
        <f t="shared" si="90"/>
        <v>8.0198996500000005E-3</v>
      </c>
      <c r="J1939" s="45">
        <f t="shared" si="91"/>
        <v>8.0198991799999998E-3</v>
      </c>
      <c r="K1939" t="b">
        <f t="shared" si="92"/>
        <v>1</v>
      </c>
    </row>
    <row r="1940" spans="1:11" x14ac:dyDescent="0.3">
      <c r="A1940" t="s">
        <v>163</v>
      </c>
      <c r="B1940" t="s">
        <v>6</v>
      </c>
      <c r="C1940" t="s">
        <v>73</v>
      </c>
      <c r="D1940">
        <v>325</v>
      </c>
      <c r="E1940">
        <v>6.4550211099999996E-3</v>
      </c>
      <c r="F1940">
        <v>8.9871771000000003E-4</v>
      </c>
      <c r="G1940">
        <v>1.3737533199999999E-3</v>
      </c>
      <c r="H1940">
        <v>4.18254961E-3</v>
      </c>
      <c r="I1940" s="45">
        <f t="shared" si="90"/>
        <v>6.4550211099999996E-3</v>
      </c>
      <c r="J1940" s="45">
        <f t="shared" si="91"/>
        <v>6.4550206399999997E-3</v>
      </c>
      <c r="K1940" t="b">
        <f t="shared" si="92"/>
        <v>1</v>
      </c>
    </row>
    <row r="1941" spans="1:11" x14ac:dyDescent="0.3">
      <c r="A1941" t="s">
        <v>163</v>
      </c>
      <c r="B1941" t="s">
        <v>47</v>
      </c>
      <c r="C1941" t="s">
        <v>114</v>
      </c>
      <c r="D1941">
        <v>185</v>
      </c>
      <c r="E1941">
        <v>6.8045543099999996E-3</v>
      </c>
      <c r="F1941">
        <v>1.0003751199999999E-3</v>
      </c>
      <c r="G1941">
        <v>1.5238360900000001E-3</v>
      </c>
      <c r="H1941">
        <v>4.2803426199999996E-3</v>
      </c>
      <c r="I1941" s="45">
        <f t="shared" si="90"/>
        <v>6.8045543099999996E-3</v>
      </c>
      <c r="J1941" s="45">
        <f t="shared" si="91"/>
        <v>6.8045538299999998E-3</v>
      </c>
      <c r="K1941" t="b">
        <f t="shared" si="92"/>
        <v>1</v>
      </c>
    </row>
    <row r="1942" spans="1:11" x14ac:dyDescent="0.3">
      <c r="A1942" t="s">
        <v>163</v>
      </c>
      <c r="B1942" t="s">
        <v>13</v>
      </c>
      <c r="C1942" t="s">
        <v>114</v>
      </c>
      <c r="D1942">
        <v>83</v>
      </c>
      <c r="E1942">
        <v>6.9839076000000003E-3</v>
      </c>
      <c r="F1942">
        <v>9.4684268999999999E-4</v>
      </c>
      <c r="G1942">
        <v>1.6181389800000001E-3</v>
      </c>
      <c r="H1942">
        <v>4.4189254599999997E-3</v>
      </c>
      <c r="I1942" s="45">
        <f t="shared" si="90"/>
        <v>6.9839076000000003E-3</v>
      </c>
      <c r="J1942" s="45">
        <f t="shared" si="91"/>
        <v>6.9839071299999996E-3</v>
      </c>
      <c r="K1942" t="b">
        <f t="shared" si="92"/>
        <v>1</v>
      </c>
    </row>
    <row r="1943" spans="1:11" x14ac:dyDescent="0.3">
      <c r="A1943" t="s">
        <v>163</v>
      </c>
      <c r="B1943" t="s">
        <v>48</v>
      </c>
      <c r="C1943" t="s">
        <v>114</v>
      </c>
      <c r="D1943">
        <v>42</v>
      </c>
      <c r="E1943">
        <v>5.94383797E-3</v>
      </c>
      <c r="F1943">
        <v>1.1389437599999999E-3</v>
      </c>
      <c r="G1943">
        <v>1.2086637799999999E-3</v>
      </c>
      <c r="H1943">
        <v>3.5962299499999999E-3</v>
      </c>
      <c r="I1943" s="45">
        <f t="shared" si="90"/>
        <v>5.94383797E-3</v>
      </c>
      <c r="J1943" s="45">
        <f t="shared" si="91"/>
        <v>5.9438374899999993E-3</v>
      </c>
      <c r="K1943" t="b">
        <f t="shared" si="92"/>
        <v>1</v>
      </c>
    </row>
    <row r="1944" spans="1:11" x14ac:dyDescent="0.3">
      <c r="A1944" t="s">
        <v>163</v>
      </c>
      <c r="B1944" t="s">
        <v>108</v>
      </c>
      <c r="C1944" t="s">
        <v>114</v>
      </c>
      <c r="D1944">
        <v>26</v>
      </c>
      <c r="E1944">
        <v>6.7614847900000002E-3</v>
      </c>
      <c r="F1944">
        <v>1.10487868E-3</v>
      </c>
      <c r="G1944">
        <v>1.4823715500000001E-3</v>
      </c>
      <c r="H1944">
        <v>4.1742341000000002E-3</v>
      </c>
      <c r="I1944" s="45">
        <f t="shared" si="90"/>
        <v>6.7614847900000002E-3</v>
      </c>
      <c r="J1944" s="45">
        <f t="shared" si="91"/>
        <v>6.7614843300000003E-3</v>
      </c>
      <c r="K1944" t="b">
        <f t="shared" si="92"/>
        <v>1</v>
      </c>
    </row>
    <row r="1945" spans="1:11" x14ac:dyDescent="0.3">
      <c r="A1945" t="s">
        <v>163</v>
      </c>
      <c r="B1945" t="s">
        <v>6</v>
      </c>
      <c r="C1945" t="s">
        <v>114</v>
      </c>
      <c r="D1945">
        <v>34</v>
      </c>
      <c r="E1945">
        <v>7.4628945999999996E-3</v>
      </c>
      <c r="F1945">
        <v>8.7996972000000003E-4</v>
      </c>
      <c r="G1945">
        <v>1.7146647999999999E-3</v>
      </c>
      <c r="H1945">
        <v>4.8682596299999999E-3</v>
      </c>
      <c r="I1945" s="45">
        <f t="shared" si="90"/>
        <v>7.4628945999999996E-3</v>
      </c>
      <c r="J1945" s="45">
        <f t="shared" si="91"/>
        <v>7.4628941499999997E-3</v>
      </c>
      <c r="K1945" t="b">
        <f t="shared" si="92"/>
        <v>1</v>
      </c>
    </row>
    <row r="1946" spans="1:11" x14ac:dyDescent="0.3">
      <c r="A1946" t="s">
        <v>163</v>
      </c>
      <c r="B1946" t="s">
        <v>47</v>
      </c>
      <c r="C1946" t="s">
        <v>113</v>
      </c>
      <c r="D1946">
        <v>2</v>
      </c>
      <c r="E1946">
        <v>7.5057867999999998E-3</v>
      </c>
      <c r="F1946">
        <v>1.3368055499999999E-3</v>
      </c>
      <c r="G1946">
        <v>3.4722218700000002E-3</v>
      </c>
      <c r="H1946">
        <v>2.6967590199999999E-3</v>
      </c>
      <c r="I1946" s="45">
        <f t="shared" si="90"/>
        <v>7.5057867999999998E-3</v>
      </c>
      <c r="J1946" s="45">
        <f t="shared" si="91"/>
        <v>7.5057864400000004E-3</v>
      </c>
      <c r="K1946" t="b">
        <f t="shared" si="92"/>
        <v>1</v>
      </c>
    </row>
    <row r="1947" spans="1:11" x14ac:dyDescent="0.3">
      <c r="A1947" t="s">
        <v>163</v>
      </c>
      <c r="B1947" t="s">
        <v>48</v>
      </c>
      <c r="C1947" t="s">
        <v>113</v>
      </c>
      <c r="D1947">
        <v>1</v>
      </c>
      <c r="E1947">
        <v>8.2870367999999996E-3</v>
      </c>
      <c r="F1947">
        <v>6.5972222000000005E-4</v>
      </c>
      <c r="G1947">
        <v>4.0509256900000002E-3</v>
      </c>
      <c r="H1947">
        <v>3.5763888800000002E-3</v>
      </c>
      <c r="I1947" s="45">
        <f t="shared" si="90"/>
        <v>8.2870367999999996E-3</v>
      </c>
      <c r="J1947" s="45">
        <f t="shared" si="91"/>
        <v>8.2870367900000005E-3</v>
      </c>
      <c r="K1947" t="b">
        <f t="shared" si="92"/>
        <v>1</v>
      </c>
    </row>
    <row r="1948" spans="1:11" x14ac:dyDescent="0.3">
      <c r="A1948" t="s">
        <v>163</v>
      </c>
      <c r="B1948" t="s">
        <v>108</v>
      </c>
      <c r="C1948" t="s">
        <v>113</v>
      </c>
      <c r="D1948">
        <v>1</v>
      </c>
      <c r="E1948">
        <v>6.7245368E-3</v>
      </c>
      <c r="F1948">
        <v>2.0138888800000001E-3</v>
      </c>
      <c r="G1948">
        <v>2.8935180500000001E-3</v>
      </c>
      <c r="H1948">
        <v>1.81712916E-3</v>
      </c>
      <c r="I1948" s="45">
        <f t="shared" si="90"/>
        <v>6.7245368E-3</v>
      </c>
      <c r="J1948" s="45">
        <f t="shared" si="91"/>
        <v>6.7245360900000002E-3</v>
      </c>
      <c r="K1948" t="b">
        <f t="shared" si="92"/>
        <v>1</v>
      </c>
    </row>
    <row r="1949" spans="1:11" x14ac:dyDescent="0.3">
      <c r="A1949" t="s">
        <v>163</v>
      </c>
      <c r="B1949" t="s">
        <v>47</v>
      </c>
      <c r="C1949" t="s">
        <v>74</v>
      </c>
      <c r="D1949">
        <v>1805</v>
      </c>
      <c r="E1949">
        <v>6.9758641300000004E-3</v>
      </c>
      <c r="F1949">
        <v>1.0329970999999999E-3</v>
      </c>
      <c r="G1949">
        <v>1.20551171E-3</v>
      </c>
      <c r="H1949">
        <v>4.7373548400000002E-3</v>
      </c>
      <c r="I1949" s="45">
        <f t="shared" si="90"/>
        <v>6.9758641300000004E-3</v>
      </c>
      <c r="J1949" s="45">
        <f t="shared" si="91"/>
        <v>6.9758636500000006E-3</v>
      </c>
      <c r="K1949" t="b">
        <f t="shared" si="92"/>
        <v>1</v>
      </c>
    </row>
    <row r="1950" spans="1:11" x14ac:dyDescent="0.3">
      <c r="A1950" t="s">
        <v>163</v>
      </c>
      <c r="B1950" t="s">
        <v>13</v>
      </c>
      <c r="C1950" t="s">
        <v>74</v>
      </c>
      <c r="D1950">
        <v>572</v>
      </c>
      <c r="E1950">
        <v>6.20906557E-3</v>
      </c>
      <c r="F1950">
        <v>8.3086452000000004E-4</v>
      </c>
      <c r="G1950">
        <v>1.1282291599999999E-3</v>
      </c>
      <c r="H1950">
        <v>4.24997143E-3</v>
      </c>
      <c r="I1950" s="45">
        <f t="shared" ref="I1950:I2013" si="93">E1950</f>
        <v>6.20906557E-3</v>
      </c>
      <c r="J1950" s="45">
        <f t="shared" ref="J1950:J2013" si="94">SUM(F1950:H1950)</f>
        <v>6.2090651100000002E-3</v>
      </c>
      <c r="K1950" t="b">
        <f t="shared" ref="K1950:K2013" si="95">ROUND(I1950,5)=ROUND(J1950,5)</f>
        <v>1</v>
      </c>
    </row>
    <row r="1951" spans="1:11" x14ac:dyDescent="0.3">
      <c r="A1951" t="s">
        <v>163</v>
      </c>
      <c r="B1951" t="s">
        <v>48</v>
      </c>
      <c r="C1951" t="s">
        <v>74</v>
      </c>
      <c r="D1951">
        <v>381</v>
      </c>
      <c r="E1951">
        <v>6.7139044599999996E-3</v>
      </c>
      <c r="F1951">
        <v>9.7337636000000005E-4</v>
      </c>
      <c r="G1951">
        <v>1.2075614700000001E-3</v>
      </c>
      <c r="H1951">
        <v>4.5329661299999997E-3</v>
      </c>
      <c r="I1951" s="45">
        <f t="shared" si="93"/>
        <v>6.7139044599999996E-3</v>
      </c>
      <c r="J1951" s="45">
        <f t="shared" si="94"/>
        <v>6.7139039599999999E-3</v>
      </c>
      <c r="K1951" t="b">
        <f t="shared" si="95"/>
        <v>1</v>
      </c>
    </row>
    <row r="1952" spans="1:11" x14ac:dyDescent="0.3">
      <c r="A1952" t="s">
        <v>163</v>
      </c>
      <c r="B1952" t="s">
        <v>108</v>
      </c>
      <c r="C1952" t="s">
        <v>74</v>
      </c>
      <c r="D1952">
        <v>208</v>
      </c>
      <c r="E1952">
        <v>8.4978185000000005E-3</v>
      </c>
      <c r="F1952">
        <v>1.5635570100000001E-3</v>
      </c>
      <c r="G1952">
        <v>1.20392603E-3</v>
      </c>
      <c r="H1952">
        <v>5.7303349599999998E-3</v>
      </c>
      <c r="I1952" s="45">
        <f t="shared" si="93"/>
        <v>8.4978185000000005E-3</v>
      </c>
      <c r="J1952" s="45">
        <f t="shared" si="94"/>
        <v>8.4978180000000007E-3</v>
      </c>
      <c r="K1952" t="b">
        <f t="shared" si="95"/>
        <v>1</v>
      </c>
    </row>
    <row r="1953" spans="1:11" x14ac:dyDescent="0.3">
      <c r="A1953" t="s">
        <v>163</v>
      </c>
      <c r="B1953" t="s">
        <v>6</v>
      </c>
      <c r="C1953" t="s">
        <v>74</v>
      </c>
      <c r="D1953">
        <v>644</v>
      </c>
      <c r="E1953">
        <v>7.3203499999999998E-3</v>
      </c>
      <c r="F1953">
        <v>1.07644257E-3</v>
      </c>
      <c r="G1953">
        <v>1.2734534400000001E-3</v>
      </c>
      <c r="H1953">
        <v>4.9704535200000002E-3</v>
      </c>
      <c r="I1953" s="45">
        <f t="shared" si="93"/>
        <v>7.3203499999999998E-3</v>
      </c>
      <c r="J1953" s="45">
        <f t="shared" si="94"/>
        <v>7.3203495300000008E-3</v>
      </c>
      <c r="K1953" t="b">
        <f t="shared" si="95"/>
        <v>1</v>
      </c>
    </row>
    <row r="1954" spans="1:11" x14ac:dyDescent="0.3">
      <c r="A1954" t="s">
        <v>163</v>
      </c>
      <c r="B1954" t="s">
        <v>47</v>
      </c>
      <c r="C1954" t="s">
        <v>75</v>
      </c>
      <c r="D1954">
        <v>1906</v>
      </c>
      <c r="E1954">
        <v>5.6639241100000003E-3</v>
      </c>
      <c r="F1954">
        <v>9.9142912000000001E-4</v>
      </c>
      <c r="G1954">
        <v>9.5314238000000003E-4</v>
      </c>
      <c r="H1954">
        <v>3.7193521399999999E-3</v>
      </c>
      <c r="I1954" s="45">
        <f t="shared" si="93"/>
        <v>5.6639241100000003E-3</v>
      </c>
      <c r="J1954" s="45">
        <f t="shared" si="94"/>
        <v>5.6639236400000004E-3</v>
      </c>
      <c r="K1954" t="b">
        <f t="shared" si="95"/>
        <v>1</v>
      </c>
    </row>
    <row r="1955" spans="1:11" x14ac:dyDescent="0.3">
      <c r="A1955" t="s">
        <v>163</v>
      </c>
      <c r="B1955" t="s">
        <v>13</v>
      </c>
      <c r="C1955" t="s">
        <v>75</v>
      </c>
      <c r="D1955">
        <v>900</v>
      </c>
      <c r="E1955">
        <v>5.0954601499999998E-3</v>
      </c>
      <c r="F1955">
        <v>8.6759236000000001E-4</v>
      </c>
      <c r="G1955">
        <v>8.7064021000000003E-4</v>
      </c>
      <c r="H1955">
        <v>3.3572271099999999E-3</v>
      </c>
      <c r="I1955" s="45">
        <f t="shared" si="93"/>
        <v>5.0954601499999998E-3</v>
      </c>
      <c r="J1955" s="45">
        <f t="shared" si="94"/>
        <v>5.09545968E-3</v>
      </c>
      <c r="K1955" t="b">
        <f t="shared" si="95"/>
        <v>1</v>
      </c>
    </row>
    <row r="1956" spans="1:11" x14ac:dyDescent="0.3">
      <c r="A1956" t="s">
        <v>163</v>
      </c>
      <c r="B1956" t="s">
        <v>48</v>
      </c>
      <c r="C1956" t="s">
        <v>75</v>
      </c>
      <c r="D1956">
        <v>513</v>
      </c>
      <c r="E1956">
        <v>5.6940380999999998E-3</v>
      </c>
      <c r="F1956">
        <v>1.07697526E-3</v>
      </c>
      <c r="G1956">
        <v>8.6961204999999998E-4</v>
      </c>
      <c r="H1956">
        <v>3.7474502999999999E-3</v>
      </c>
      <c r="I1956" s="45">
        <f t="shared" si="93"/>
        <v>5.6940380999999998E-3</v>
      </c>
      <c r="J1956" s="45">
        <f t="shared" si="94"/>
        <v>5.69403761E-3</v>
      </c>
      <c r="K1956" t="b">
        <f t="shared" si="95"/>
        <v>1</v>
      </c>
    </row>
    <row r="1957" spans="1:11" x14ac:dyDescent="0.3">
      <c r="A1957" t="s">
        <v>163</v>
      </c>
      <c r="B1957" t="s">
        <v>108</v>
      </c>
      <c r="C1957" t="s">
        <v>75</v>
      </c>
      <c r="D1957">
        <v>103</v>
      </c>
      <c r="E1957">
        <v>7.1678350599999998E-3</v>
      </c>
      <c r="F1957">
        <v>1.27741795E-3</v>
      </c>
      <c r="G1957">
        <v>1.04357671E-3</v>
      </c>
      <c r="H1957">
        <v>4.8468399000000002E-3</v>
      </c>
      <c r="I1957" s="45">
        <f t="shared" si="93"/>
        <v>7.1678350599999998E-3</v>
      </c>
      <c r="J1957" s="45">
        <f t="shared" si="94"/>
        <v>7.16783456E-3</v>
      </c>
      <c r="K1957" t="b">
        <f t="shared" si="95"/>
        <v>1</v>
      </c>
    </row>
    <row r="1958" spans="1:11" x14ac:dyDescent="0.3">
      <c r="A1958" t="s">
        <v>163</v>
      </c>
      <c r="B1958" t="s">
        <v>6</v>
      </c>
      <c r="C1958" t="s">
        <v>75</v>
      </c>
      <c r="D1958">
        <v>390</v>
      </c>
      <c r="E1958">
        <v>6.5389658200000001E-3</v>
      </c>
      <c r="F1958">
        <v>1.0891498E-3</v>
      </c>
      <c r="G1958">
        <v>1.2295225699999999E-3</v>
      </c>
      <c r="H1958">
        <v>4.22029298E-3</v>
      </c>
      <c r="I1958" s="45">
        <f t="shared" si="93"/>
        <v>6.5389658200000001E-3</v>
      </c>
      <c r="J1958" s="45">
        <f t="shared" si="94"/>
        <v>6.5389653500000002E-3</v>
      </c>
      <c r="K1958" t="b">
        <f t="shared" si="95"/>
        <v>1</v>
      </c>
    </row>
    <row r="1959" spans="1:11" x14ac:dyDescent="0.3">
      <c r="A1959" t="s">
        <v>163</v>
      </c>
      <c r="B1959" t="s">
        <v>47</v>
      </c>
      <c r="C1959" t="s">
        <v>76</v>
      </c>
      <c r="D1959">
        <v>1084</v>
      </c>
      <c r="E1959">
        <v>7.1797267600000004E-3</v>
      </c>
      <c r="F1959">
        <v>1.3042398899999999E-3</v>
      </c>
      <c r="G1959">
        <v>1.45214032E-3</v>
      </c>
      <c r="H1959">
        <v>4.4233460800000004E-3</v>
      </c>
      <c r="I1959" s="45">
        <f t="shared" si="93"/>
        <v>7.1797267600000004E-3</v>
      </c>
      <c r="J1959" s="45">
        <f t="shared" si="94"/>
        <v>7.1797262900000006E-3</v>
      </c>
      <c r="K1959" t="b">
        <f t="shared" si="95"/>
        <v>1</v>
      </c>
    </row>
    <row r="1960" spans="1:11" x14ac:dyDescent="0.3">
      <c r="A1960" t="s">
        <v>163</v>
      </c>
      <c r="B1960" t="s">
        <v>13</v>
      </c>
      <c r="C1960" t="s">
        <v>76</v>
      </c>
      <c r="D1960">
        <v>405</v>
      </c>
      <c r="E1960">
        <v>6.0938211900000002E-3</v>
      </c>
      <c r="F1960">
        <v>1.0862194599999999E-3</v>
      </c>
      <c r="G1960">
        <v>1.2672322700000001E-3</v>
      </c>
      <c r="H1960">
        <v>3.7403689999999999E-3</v>
      </c>
      <c r="I1960" s="45">
        <f t="shared" si="93"/>
        <v>6.0938211900000002E-3</v>
      </c>
      <c r="J1960" s="45">
        <f t="shared" si="94"/>
        <v>6.0938207299999995E-3</v>
      </c>
      <c r="K1960" t="b">
        <f t="shared" si="95"/>
        <v>1</v>
      </c>
    </row>
    <row r="1961" spans="1:11" x14ac:dyDescent="0.3">
      <c r="A1961" t="s">
        <v>163</v>
      </c>
      <c r="B1961" t="s">
        <v>48</v>
      </c>
      <c r="C1961" t="s">
        <v>76</v>
      </c>
      <c r="D1961">
        <v>248</v>
      </c>
      <c r="E1961">
        <v>6.9846734400000002E-3</v>
      </c>
      <c r="F1961">
        <v>1.2797749999999999E-3</v>
      </c>
      <c r="G1961">
        <v>1.4409719800000001E-3</v>
      </c>
      <c r="H1961">
        <v>4.2639259800000004E-3</v>
      </c>
      <c r="I1961" s="45">
        <f t="shared" si="93"/>
        <v>6.9846734400000002E-3</v>
      </c>
      <c r="J1961" s="45">
        <f t="shared" si="94"/>
        <v>6.9846729600000004E-3</v>
      </c>
      <c r="K1961" t="b">
        <f t="shared" si="95"/>
        <v>1</v>
      </c>
    </row>
    <row r="1962" spans="1:11" x14ac:dyDescent="0.3">
      <c r="A1962" t="s">
        <v>163</v>
      </c>
      <c r="B1962" t="s">
        <v>108</v>
      </c>
      <c r="C1962" t="s">
        <v>76</v>
      </c>
      <c r="D1962">
        <v>122</v>
      </c>
      <c r="E1962">
        <v>9.5703359899999996E-3</v>
      </c>
      <c r="F1962">
        <v>1.7519540799999999E-3</v>
      </c>
      <c r="G1962">
        <v>1.8883763600000001E-3</v>
      </c>
      <c r="H1962">
        <v>5.93000509E-3</v>
      </c>
      <c r="I1962" s="45">
        <f t="shared" si="93"/>
        <v>9.5703359899999996E-3</v>
      </c>
      <c r="J1962" s="45">
        <f t="shared" si="94"/>
        <v>9.5703355299999997E-3</v>
      </c>
      <c r="K1962" t="b">
        <f t="shared" si="95"/>
        <v>1</v>
      </c>
    </row>
    <row r="1963" spans="1:11" x14ac:dyDescent="0.3">
      <c r="A1963" t="s">
        <v>163</v>
      </c>
      <c r="B1963" t="s">
        <v>6</v>
      </c>
      <c r="C1963" t="s">
        <v>76</v>
      </c>
      <c r="D1963">
        <v>309</v>
      </c>
      <c r="E1963">
        <v>7.8156835599999998E-3</v>
      </c>
      <c r="F1963">
        <v>1.4328626400000001E-3</v>
      </c>
      <c r="G1963">
        <v>1.53122352E-3</v>
      </c>
      <c r="H1963">
        <v>4.8515969000000004E-3</v>
      </c>
      <c r="I1963" s="45">
        <f t="shared" si="93"/>
        <v>7.8156835599999998E-3</v>
      </c>
      <c r="J1963" s="45">
        <f t="shared" si="94"/>
        <v>7.8156830600000001E-3</v>
      </c>
      <c r="K1963" t="b">
        <f t="shared" si="95"/>
        <v>1</v>
      </c>
    </row>
    <row r="1964" spans="1:11" x14ac:dyDescent="0.3">
      <c r="A1964" t="s">
        <v>163</v>
      </c>
      <c r="B1964" t="s">
        <v>47</v>
      </c>
      <c r="C1964" t="s">
        <v>77</v>
      </c>
      <c r="D1964">
        <v>957</v>
      </c>
      <c r="E1964">
        <v>7.3662629699999998E-3</v>
      </c>
      <c r="F1964">
        <v>7.4621913000000003E-4</v>
      </c>
      <c r="G1964">
        <v>1.52174258E-3</v>
      </c>
      <c r="H1964">
        <v>5.0983007699999996E-3</v>
      </c>
      <c r="I1964" s="45">
        <f t="shared" si="93"/>
        <v>7.3662629699999998E-3</v>
      </c>
      <c r="J1964" s="45">
        <f t="shared" si="94"/>
        <v>7.36626248E-3</v>
      </c>
      <c r="K1964" t="b">
        <f t="shared" si="95"/>
        <v>1</v>
      </c>
    </row>
    <row r="1965" spans="1:11" x14ac:dyDescent="0.3">
      <c r="A1965" t="s">
        <v>163</v>
      </c>
      <c r="B1965" t="s">
        <v>13</v>
      </c>
      <c r="C1965" t="s">
        <v>77</v>
      </c>
      <c r="D1965">
        <v>324</v>
      </c>
      <c r="E1965">
        <v>6.14497576E-3</v>
      </c>
      <c r="F1965">
        <v>6.5647123999999996E-4</v>
      </c>
      <c r="G1965">
        <v>1.3233022300000001E-3</v>
      </c>
      <c r="H1965">
        <v>4.1652017999999997E-3</v>
      </c>
      <c r="I1965" s="45">
        <f t="shared" si="93"/>
        <v>6.14497576E-3</v>
      </c>
      <c r="J1965" s="45">
        <f t="shared" si="94"/>
        <v>6.1449752700000002E-3</v>
      </c>
      <c r="K1965" t="b">
        <f t="shared" si="95"/>
        <v>1</v>
      </c>
    </row>
    <row r="1966" spans="1:11" x14ac:dyDescent="0.3">
      <c r="A1966" t="s">
        <v>163</v>
      </c>
      <c r="B1966" t="s">
        <v>48</v>
      </c>
      <c r="C1966" t="s">
        <v>77</v>
      </c>
      <c r="D1966">
        <v>231</v>
      </c>
      <c r="E1966">
        <v>6.8035511599999999E-3</v>
      </c>
      <c r="F1966">
        <v>7.4159225999999995E-4</v>
      </c>
      <c r="G1966">
        <v>1.3440955099999999E-3</v>
      </c>
      <c r="H1966">
        <v>4.7178629099999996E-3</v>
      </c>
      <c r="I1966" s="45">
        <f t="shared" si="93"/>
        <v>6.8035511599999999E-3</v>
      </c>
      <c r="J1966" s="45">
        <f t="shared" si="94"/>
        <v>6.8035506799999992E-3</v>
      </c>
      <c r="K1966" t="b">
        <f t="shared" si="95"/>
        <v>1</v>
      </c>
    </row>
    <row r="1967" spans="1:11" x14ac:dyDescent="0.3">
      <c r="A1967" t="s">
        <v>163</v>
      </c>
      <c r="B1967" t="s">
        <v>108</v>
      </c>
      <c r="C1967" t="s">
        <v>77</v>
      </c>
      <c r="D1967">
        <v>138</v>
      </c>
      <c r="E1967">
        <v>9.4852889399999994E-3</v>
      </c>
      <c r="F1967">
        <v>8.9179055999999998E-4</v>
      </c>
      <c r="G1967">
        <v>1.7038208899999999E-3</v>
      </c>
      <c r="H1967">
        <v>6.8896769900000003E-3</v>
      </c>
      <c r="I1967" s="45">
        <f t="shared" si="93"/>
        <v>9.4852889399999994E-3</v>
      </c>
      <c r="J1967" s="45">
        <f t="shared" si="94"/>
        <v>9.4852884399999997E-3</v>
      </c>
      <c r="K1967" t="b">
        <f t="shared" si="95"/>
        <v>1</v>
      </c>
    </row>
    <row r="1968" spans="1:11" x14ac:dyDescent="0.3">
      <c r="A1968" t="s">
        <v>163</v>
      </c>
      <c r="B1968" t="s">
        <v>6</v>
      </c>
      <c r="C1968" t="s">
        <v>77</v>
      </c>
      <c r="D1968">
        <v>264</v>
      </c>
      <c r="E1968">
        <v>8.2498156199999999E-3</v>
      </c>
      <c r="F1968">
        <v>7.8431862999999997E-4</v>
      </c>
      <c r="G1968">
        <v>1.8255468799999999E-3</v>
      </c>
      <c r="H1968">
        <v>5.6399496000000002E-3</v>
      </c>
      <c r="I1968" s="45">
        <f t="shared" si="93"/>
        <v>8.2498156199999999E-3</v>
      </c>
      <c r="J1968" s="45">
        <f t="shared" si="94"/>
        <v>8.2498151099999993E-3</v>
      </c>
      <c r="K1968" t="b">
        <f t="shared" si="95"/>
        <v>1</v>
      </c>
    </row>
    <row r="1969" spans="1:11" x14ac:dyDescent="0.3">
      <c r="A1969" t="s">
        <v>163</v>
      </c>
      <c r="B1969" t="s">
        <v>47</v>
      </c>
      <c r="C1969" t="s">
        <v>78</v>
      </c>
      <c r="D1969">
        <v>1953</v>
      </c>
      <c r="E1969">
        <v>5.3569292599999997E-3</v>
      </c>
      <c r="F1969">
        <v>1.0053381699999999E-3</v>
      </c>
      <c r="G1969">
        <v>5.5607683999999997E-4</v>
      </c>
      <c r="H1969">
        <v>3.7955137799999998E-3</v>
      </c>
      <c r="I1969" s="45">
        <f t="shared" si="93"/>
        <v>5.3569292599999997E-3</v>
      </c>
      <c r="J1969" s="45">
        <f t="shared" si="94"/>
        <v>5.3569287899999998E-3</v>
      </c>
      <c r="K1969" t="b">
        <f t="shared" si="95"/>
        <v>1</v>
      </c>
    </row>
    <row r="1970" spans="1:11" x14ac:dyDescent="0.3">
      <c r="A1970" t="s">
        <v>163</v>
      </c>
      <c r="B1970" t="s">
        <v>13</v>
      </c>
      <c r="C1970" t="s">
        <v>78</v>
      </c>
      <c r="D1970">
        <v>986</v>
      </c>
      <c r="E1970">
        <v>5.10482377E-3</v>
      </c>
      <c r="F1970">
        <v>9.3245223999999997E-4</v>
      </c>
      <c r="G1970">
        <v>5.0874253000000001E-4</v>
      </c>
      <c r="H1970">
        <v>3.66362852E-3</v>
      </c>
      <c r="I1970" s="45">
        <f t="shared" si="93"/>
        <v>5.10482377E-3</v>
      </c>
      <c r="J1970" s="45">
        <f t="shared" si="94"/>
        <v>5.1048232900000002E-3</v>
      </c>
      <c r="K1970" t="b">
        <f t="shared" si="95"/>
        <v>1</v>
      </c>
    </row>
    <row r="1971" spans="1:11" x14ac:dyDescent="0.3">
      <c r="A1971" t="s">
        <v>163</v>
      </c>
      <c r="B1971" t="s">
        <v>48</v>
      </c>
      <c r="C1971" t="s">
        <v>78</v>
      </c>
      <c r="D1971">
        <v>341</v>
      </c>
      <c r="E1971">
        <v>5.2532038299999998E-3</v>
      </c>
      <c r="F1971">
        <v>1.06467879E-3</v>
      </c>
      <c r="G1971">
        <v>4.9944992000000002E-4</v>
      </c>
      <c r="H1971">
        <v>3.6890746400000001E-3</v>
      </c>
      <c r="I1971" s="45">
        <f t="shared" si="93"/>
        <v>5.2532038299999998E-3</v>
      </c>
      <c r="J1971" s="45">
        <f t="shared" si="94"/>
        <v>5.25320335E-3</v>
      </c>
      <c r="K1971" t="b">
        <f t="shared" si="95"/>
        <v>1</v>
      </c>
    </row>
    <row r="1972" spans="1:11" x14ac:dyDescent="0.3">
      <c r="A1972" t="s">
        <v>163</v>
      </c>
      <c r="B1972" t="s">
        <v>108</v>
      </c>
      <c r="C1972" t="s">
        <v>78</v>
      </c>
      <c r="D1972">
        <v>125</v>
      </c>
      <c r="E1972">
        <v>6.6764812600000004E-3</v>
      </c>
      <c r="F1972">
        <v>1.5407404900000001E-3</v>
      </c>
      <c r="G1972">
        <v>6.7879607E-4</v>
      </c>
      <c r="H1972">
        <v>4.4569442000000001E-3</v>
      </c>
      <c r="I1972" s="45">
        <f t="shared" si="93"/>
        <v>6.6764812600000004E-3</v>
      </c>
      <c r="J1972" s="45">
        <f t="shared" si="94"/>
        <v>6.6764807600000007E-3</v>
      </c>
      <c r="K1972" t="b">
        <f t="shared" si="95"/>
        <v>1</v>
      </c>
    </row>
    <row r="1973" spans="1:11" x14ac:dyDescent="0.3">
      <c r="A1973" t="s">
        <v>163</v>
      </c>
      <c r="B1973" t="s">
        <v>6</v>
      </c>
      <c r="C1973" t="s">
        <v>78</v>
      </c>
      <c r="D1973">
        <v>501</v>
      </c>
      <c r="E1973">
        <v>5.5944589899999996E-3</v>
      </c>
      <c r="F1973">
        <v>9.7480940999999997E-4</v>
      </c>
      <c r="G1973">
        <v>6.5715767000000004E-4</v>
      </c>
      <c r="H1973">
        <v>3.9624914500000002E-3</v>
      </c>
      <c r="I1973" s="45">
        <f t="shared" si="93"/>
        <v>5.5944589899999996E-3</v>
      </c>
      <c r="J1973" s="45">
        <f t="shared" si="94"/>
        <v>5.5944585300000006E-3</v>
      </c>
      <c r="K1973" t="b">
        <f t="shared" si="95"/>
        <v>1</v>
      </c>
    </row>
    <row r="1974" spans="1:11" x14ac:dyDescent="0.3">
      <c r="A1974" t="s">
        <v>163</v>
      </c>
      <c r="B1974" t="s">
        <v>47</v>
      </c>
      <c r="C1974" t="s">
        <v>79</v>
      </c>
      <c r="D1974">
        <v>1303</v>
      </c>
      <c r="E1974">
        <v>7.2017030999999999E-3</v>
      </c>
      <c r="F1974">
        <v>8.8834326000000003E-4</v>
      </c>
      <c r="G1974">
        <v>1.39230846E-3</v>
      </c>
      <c r="H1974">
        <v>4.9210508999999996E-3</v>
      </c>
      <c r="I1974" s="45">
        <f t="shared" si="93"/>
        <v>7.2017030999999999E-3</v>
      </c>
      <c r="J1974" s="45">
        <f t="shared" si="94"/>
        <v>7.2017026200000001E-3</v>
      </c>
      <c r="K1974" t="b">
        <f t="shared" si="95"/>
        <v>1</v>
      </c>
    </row>
    <row r="1975" spans="1:11" x14ac:dyDescent="0.3">
      <c r="A1975" t="s">
        <v>163</v>
      </c>
      <c r="B1975" t="s">
        <v>13</v>
      </c>
      <c r="C1975" t="s">
        <v>79</v>
      </c>
      <c r="D1975">
        <v>454</v>
      </c>
      <c r="E1975">
        <v>6.0577783400000002E-3</v>
      </c>
      <c r="F1975">
        <v>7.1096402000000005E-4</v>
      </c>
      <c r="G1975">
        <v>1.26037565E-3</v>
      </c>
      <c r="H1975">
        <v>4.0864382200000004E-3</v>
      </c>
      <c r="I1975" s="45">
        <f t="shared" si="93"/>
        <v>6.0577783400000002E-3</v>
      </c>
      <c r="J1975" s="45">
        <f t="shared" si="94"/>
        <v>6.0577778900000002E-3</v>
      </c>
      <c r="K1975" t="b">
        <f t="shared" si="95"/>
        <v>1</v>
      </c>
    </row>
    <row r="1976" spans="1:11" x14ac:dyDescent="0.3">
      <c r="A1976" t="s">
        <v>163</v>
      </c>
      <c r="B1976" t="s">
        <v>48</v>
      </c>
      <c r="C1976" t="s">
        <v>79</v>
      </c>
      <c r="D1976">
        <v>260</v>
      </c>
      <c r="E1976">
        <v>6.9378113799999997E-3</v>
      </c>
      <c r="F1976">
        <v>8.2260481999999998E-4</v>
      </c>
      <c r="G1976">
        <v>1.3255873700000001E-3</v>
      </c>
      <c r="H1976">
        <v>4.7896187099999996E-3</v>
      </c>
      <c r="I1976" s="45">
        <f t="shared" si="93"/>
        <v>6.9378113799999997E-3</v>
      </c>
      <c r="J1976" s="45">
        <f t="shared" si="94"/>
        <v>6.9378108999999999E-3</v>
      </c>
      <c r="K1976" t="b">
        <f t="shared" si="95"/>
        <v>1</v>
      </c>
    </row>
    <row r="1977" spans="1:11" x14ac:dyDescent="0.3">
      <c r="A1977" t="s">
        <v>163</v>
      </c>
      <c r="B1977" t="s">
        <v>108</v>
      </c>
      <c r="C1977" t="s">
        <v>79</v>
      </c>
      <c r="D1977">
        <v>309</v>
      </c>
      <c r="E1977">
        <v>8.7514605800000003E-3</v>
      </c>
      <c r="F1977">
        <v>1.23190825E-3</v>
      </c>
      <c r="G1977">
        <v>1.5269909399999999E-3</v>
      </c>
      <c r="H1977">
        <v>5.9925608999999999E-3</v>
      </c>
      <c r="I1977" s="45">
        <f t="shared" si="93"/>
        <v>8.7514605800000003E-3</v>
      </c>
      <c r="J1977" s="45">
        <f t="shared" si="94"/>
        <v>8.7514600899999996E-3</v>
      </c>
      <c r="K1977" t="b">
        <f t="shared" si="95"/>
        <v>1</v>
      </c>
    </row>
    <row r="1978" spans="1:11" x14ac:dyDescent="0.3">
      <c r="A1978" t="s">
        <v>163</v>
      </c>
      <c r="B1978" t="s">
        <v>6</v>
      </c>
      <c r="C1978" t="s">
        <v>79</v>
      </c>
      <c r="D1978">
        <v>280</v>
      </c>
      <c r="E1978">
        <v>7.5912695999999997E-3</v>
      </c>
      <c r="F1978">
        <v>8.5784534000000003E-4</v>
      </c>
      <c r="G1978">
        <v>1.51955167E-3</v>
      </c>
      <c r="H1978">
        <v>5.2138721000000001E-3</v>
      </c>
      <c r="I1978" s="45">
        <f t="shared" si="93"/>
        <v>7.5912695999999997E-3</v>
      </c>
      <c r="J1978" s="45">
        <f t="shared" si="94"/>
        <v>7.5912691099999999E-3</v>
      </c>
      <c r="K1978" t="b">
        <f t="shared" si="95"/>
        <v>1</v>
      </c>
    </row>
    <row r="1979" spans="1:11" x14ac:dyDescent="0.3">
      <c r="A1979" t="s">
        <v>163</v>
      </c>
      <c r="B1979" t="s">
        <v>47</v>
      </c>
      <c r="C1979" t="s">
        <v>80</v>
      </c>
      <c r="D1979">
        <v>1024</v>
      </c>
      <c r="E1979">
        <v>8.0979408399999998E-3</v>
      </c>
      <c r="F1979">
        <v>1.19258151E-3</v>
      </c>
      <c r="G1979">
        <v>1.7226153200000001E-3</v>
      </c>
      <c r="H1979">
        <v>5.1827435399999996E-3</v>
      </c>
      <c r="I1979" s="45">
        <f t="shared" si="93"/>
        <v>8.0979408399999998E-3</v>
      </c>
      <c r="J1979" s="45">
        <f t="shared" si="94"/>
        <v>8.0979403700000008E-3</v>
      </c>
      <c r="K1979" t="b">
        <f t="shared" si="95"/>
        <v>1</v>
      </c>
    </row>
    <row r="1980" spans="1:11" x14ac:dyDescent="0.3">
      <c r="A1980" t="s">
        <v>163</v>
      </c>
      <c r="B1980" t="s">
        <v>13</v>
      </c>
      <c r="C1980" t="s">
        <v>80</v>
      </c>
      <c r="D1980">
        <v>297</v>
      </c>
      <c r="E1980">
        <v>6.6640554400000003E-3</v>
      </c>
      <c r="F1980">
        <v>1.03472978E-3</v>
      </c>
      <c r="G1980">
        <v>1.612771E-3</v>
      </c>
      <c r="H1980">
        <v>4.0165541900000004E-3</v>
      </c>
      <c r="I1980" s="45">
        <f t="shared" si="93"/>
        <v>6.6640554400000003E-3</v>
      </c>
      <c r="J1980" s="45">
        <f t="shared" si="94"/>
        <v>6.6640549700000004E-3</v>
      </c>
      <c r="K1980" t="b">
        <f t="shared" si="95"/>
        <v>1</v>
      </c>
    </row>
    <row r="1981" spans="1:11" x14ac:dyDescent="0.3">
      <c r="A1981" t="s">
        <v>163</v>
      </c>
      <c r="B1981" t="s">
        <v>48</v>
      </c>
      <c r="C1981" t="s">
        <v>80</v>
      </c>
      <c r="D1981">
        <v>268</v>
      </c>
      <c r="E1981">
        <v>7.49926558E-3</v>
      </c>
      <c r="F1981">
        <v>1.0917199900000001E-3</v>
      </c>
      <c r="G1981">
        <v>1.64425246E-3</v>
      </c>
      <c r="H1981">
        <v>4.7632927000000004E-3</v>
      </c>
      <c r="I1981" s="45">
        <f t="shared" si="93"/>
        <v>7.49926558E-3</v>
      </c>
      <c r="J1981" s="45">
        <f t="shared" si="94"/>
        <v>7.49926515E-3</v>
      </c>
      <c r="K1981" t="b">
        <f t="shared" si="95"/>
        <v>1</v>
      </c>
    </row>
    <row r="1982" spans="1:11" x14ac:dyDescent="0.3">
      <c r="A1982" t="s">
        <v>163</v>
      </c>
      <c r="B1982" t="s">
        <v>108</v>
      </c>
      <c r="C1982" t="s">
        <v>80</v>
      </c>
      <c r="D1982">
        <v>206</v>
      </c>
      <c r="E1982">
        <v>1.0186308640000001E-2</v>
      </c>
      <c r="F1982">
        <v>1.52412552E-3</v>
      </c>
      <c r="G1982">
        <v>1.81252223E-3</v>
      </c>
      <c r="H1982">
        <v>6.8496603799999998E-3</v>
      </c>
      <c r="I1982" s="45">
        <f t="shared" si="93"/>
        <v>1.0186308640000001E-2</v>
      </c>
      <c r="J1982" s="45">
        <f t="shared" si="94"/>
        <v>1.018630813E-2</v>
      </c>
      <c r="K1982" t="b">
        <f t="shared" si="95"/>
        <v>1</v>
      </c>
    </row>
    <row r="1983" spans="1:11" x14ac:dyDescent="0.3">
      <c r="A1983" t="s">
        <v>163</v>
      </c>
      <c r="B1983" t="s">
        <v>6</v>
      </c>
      <c r="C1983" t="s">
        <v>80</v>
      </c>
      <c r="D1983">
        <v>253</v>
      </c>
      <c r="E1983">
        <v>8.7149573199999993E-3</v>
      </c>
      <c r="F1983">
        <v>1.21477435E-3</v>
      </c>
      <c r="G1983">
        <v>1.86136706E-3</v>
      </c>
      <c r="H1983">
        <v>5.6388154500000001E-3</v>
      </c>
      <c r="I1983" s="45">
        <f t="shared" si="93"/>
        <v>8.7149573199999993E-3</v>
      </c>
      <c r="J1983" s="45">
        <f t="shared" si="94"/>
        <v>8.7149568600000012E-3</v>
      </c>
      <c r="K1983" t="b">
        <f t="shared" si="95"/>
        <v>1</v>
      </c>
    </row>
    <row r="1984" spans="1:11" x14ac:dyDescent="0.3">
      <c r="A1984" t="s">
        <v>163</v>
      </c>
      <c r="B1984" t="s">
        <v>47</v>
      </c>
      <c r="C1984" t="s">
        <v>81</v>
      </c>
      <c r="D1984">
        <v>926</v>
      </c>
      <c r="E1984">
        <v>7.3227139400000004E-3</v>
      </c>
      <c r="F1984">
        <v>1.0512031599999999E-3</v>
      </c>
      <c r="G1984">
        <v>1.4587830599999999E-3</v>
      </c>
      <c r="H1984">
        <v>4.8127272400000001E-3</v>
      </c>
      <c r="I1984" s="45">
        <f t="shared" si="93"/>
        <v>7.3227139400000004E-3</v>
      </c>
      <c r="J1984" s="45">
        <f t="shared" si="94"/>
        <v>7.3227134599999997E-3</v>
      </c>
      <c r="K1984" t="b">
        <f t="shared" si="95"/>
        <v>1</v>
      </c>
    </row>
    <row r="1985" spans="1:11" x14ac:dyDescent="0.3">
      <c r="A1985" t="s">
        <v>163</v>
      </c>
      <c r="B1985" t="s">
        <v>13</v>
      </c>
      <c r="C1985" t="s">
        <v>81</v>
      </c>
      <c r="D1985">
        <v>317</v>
      </c>
      <c r="E1985">
        <v>6.6560051399999999E-3</v>
      </c>
      <c r="F1985">
        <v>8.8244075999999996E-4</v>
      </c>
      <c r="G1985">
        <v>1.24174821E-3</v>
      </c>
      <c r="H1985">
        <v>4.5318156699999997E-3</v>
      </c>
      <c r="I1985" s="45">
        <f t="shared" si="93"/>
        <v>6.6560051399999999E-3</v>
      </c>
      <c r="J1985" s="45">
        <f t="shared" si="94"/>
        <v>6.6560046399999993E-3</v>
      </c>
      <c r="K1985" t="b">
        <f t="shared" si="95"/>
        <v>1</v>
      </c>
    </row>
    <row r="1986" spans="1:11" x14ac:dyDescent="0.3">
      <c r="A1986" t="s">
        <v>163</v>
      </c>
      <c r="B1986" t="s">
        <v>48</v>
      </c>
      <c r="C1986" t="s">
        <v>81</v>
      </c>
      <c r="D1986">
        <v>172</v>
      </c>
      <c r="E1986">
        <v>6.9835403500000002E-3</v>
      </c>
      <c r="F1986">
        <v>1.1821703000000001E-3</v>
      </c>
      <c r="G1986">
        <v>1.2688412799999999E-3</v>
      </c>
      <c r="H1986">
        <v>4.5325282899999998E-3</v>
      </c>
      <c r="I1986" s="45">
        <f t="shared" si="93"/>
        <v>6.9835403500000002E-3</v>
      </c>
      <c r="J1986" s="45">
        <f t="shared" si="94"/>
        <v>6.9835398699999995E-3</v>
      </c>
      <c r="K1986" t="b">
        <f t="shared" si="95"/>
        <v>1</v>
      </c>
    </row>
    <row r="1987" spans="1:11" x14ac:dyDescent="0.3">
      <c r="A1987" t="s">
        <v>163</v>
      </c>
      <c r="B1987" t="s">
        <v>108</v>
      </c>
      <c r="C1987" t="s">
        <v>81</v>
      </c>
      <c r="D1987">
        <v>124</v>
      </c>
      <c r="E1987">
        <v>7.9326274399999994E-3</v>
      </c>
      <c r="F1987">
        <v>1.24113255E-3</v>
      </c>
      <c r="G1987">
        <v>1.4940820600000001E-3</v>
      </c>
      <c r="H1987">
        <v>5.1974124000000003E-3</v>
      </c>
      <c r="I1987" s="45">
        <f t="shared" si="93"/>
        <v>7.9326274399999994E-3</v>
      </c>
      <c r="J1987" s="45">
        <f t="shared" si="94"/>
        <v>7.9326270100000002E-3</v>
      </c>
      <c r="K1987" t="b">
        <f t="shared" si="95"/>
        <v>1</v>
      </c>
    </row>
    <row r="1988" spans="1:11" x14ac:dyDescent="0.3">
      <c r="A1988" t="s">
        <v>163</v>
      </c>
      <c r="B1988" t="s">
        <v>6</v>
      </c>
      <c r="C1988" t="s">
        <v>81</v>
      </c>
      <c r="D1988">
        <v>313</v>
      </c>
      <c r="E1988">
        <v>7.9426988399999999E-3</v>
      </c>
      <c r="F1988">
        <v>1.07490953E-3</v>
      </c>
      <c r="G1988">
        <v>1.7689842E-3</v>
      </c>
      <c r="H1988">
        <v>5.0988046300000003E-3</v>
      </c>
      <c r="I1988" s="45">
        <f t="shared" si="93"/>
        <v>7.9426988399999999E-3</v>
      </c>
      <c r="J1988" s="45">
        <f t="shared" si="94"/>
        <v>7.9426983600000001E-3</v>
      </c>
      <c r="K1988" t="b">
        <f t="shared" si="95"/>
        <v>1</v>
      </c>
    </row>
    <row r="1989" spans="1:11" x14ac:dyDescent="0.3">
      <c r="A1989" t="s">
        <v>163</v>
      </c>
      <c r="B1989" t="s">
        <v>47</v>
      </c>
      <c r="C1989" t="s">
        <v>82</v>
      </c>
      <c r="D1989">
        <v>469</v>
      </c>
      <c r="E1989">
        <v>8.0503482100000006E-3</v>
      </c>
      <c r="F1989">
        <v>8.3464103E-4</v>
      </c>
      <c r="G1989">
        <v>1.40473204E-3</v>
      </c>
      <c r="H1989">
        <v>5.81097465E-3</v>
      </c>
      <c r="I1989" s="45">
        <f t="shared" si="93"/>
        <v>8.0503482100000006E-3</v>
      </c>
      <c r="J1989" s="45">
        <f t="shared" si="94"/>
        <v>8.05034772E-3</v>
      </c>
      <c r="K1989" t="b">
        <f t="shared" si="95"/>
        <v>1</v>
      </c>
    </row>
    <row r="1990" spans="1:11" x14ac:dyDescent="0.3">
      <c r="A1990" t="s">
        <v>163</v>
      </c>
      <c r="B1990" t="s">
        <v>13</v>
      </c>
      <c r="C1990" t="s">
        <v>82</v>
      </c>
      <c r="D1990">
        <v>150</v>
      </c>
      <c r="E1990">
        <v>7.1962960700000002E-3</v>
      </c>
      <c r="F1990">
        <v>7.6172816000000005E-4</v>
      </c>
      <c r="G1990">
        <v>1.23287013E-3</v>
      </c>
      <c r="H1990">
        <v>5.2016972899999996E-3</v>
      </c>
      <c r="I1990" s="45">
        <f t="shared" si="93"/>
        <v>7.1962960700000002E-3</v>
      </c>
      <c r="J1990" s="45">
        <f t="shared" si="94"/>
        <v>7.1962955799999995E-3</v>
      </c>
      <c r="K1990" t="b">
        <f t="shared" si="95"/>
        <v>1</v>
      </c>
    </row>
    <row r="1991" spans="1:11" x14ac:dyDescent="0.3">
      <c r="A1991" t="s">
        <v>163</v>
      </c>
      <c r="B1991" t="s">
        <v>48</v>
      </c>
      <c r="C1991" t="s">
        <v>82</v>
      </c>
      <c r="D1991">
        <v>122</v>
      </c>
      <c r="E1991">
        <v>8.0999542000000004E-3</v>
      </c>
      <c r="F1991">
        <v>8.7488590000000003E-4</v>
      </c>
      <c r="G1991">
        <v>1.1562687299999999E-3</v>
      </c>
      <c r="H1991">
        <v>6.0687990900000002E-3</v>
      </c>
      <c r="I1991" s="45">
        <f t="shared" si="93"/>
        <v>8.0999542000000004E-3</v>
      </c>
      <c r="J1991" s="45">
        <f t="shared" si="94"/>
        <v>8.0999537200000006E-3</v>
      </c>
      <c r="K1991" t="b">
        <f t="shared" si="95"/>
        <v>1</v>
      </c>
    </row>
    <row r="1992" spans="1:11" x14ac:dyDescent="0.3">
      <c r="A1992" t="s">
        <v>163</v>
      </c>
      <c r="B1992" t="s">
        <v>108</v>
      </c>
      <c r="C1992" t="s">
        <v>82</v>
      </c>
      <c r="D1992">
        <v>72</v>
      </c>
      <c r="E1992">
        <v>9.9365030899999998E-3</v>
      </c>
      <c r="F1992">
        <v>1.0908562499999999E-3</v>
      </c>
      <c r="G1992">
        <v>1.7013886399999999E-3</v>
      </c>
      <c r="H1992">
        <v>7.1442577599999998E-3</v>
      </c>
      <c r="I1992" s="45">
        <f t="shared" si="93"/>
        <v>9.9365030899999998E-3</v>
      </c>
      <c r="J1992" s="45">
        <f t="shared" si="94"/>
        <v>9.9365026499999998E-3</v>
      </c>
      <c r="K1992" t="b">
        <f t="shared" si="95"/>
        <v>1</v>
      </c>
    </row>
    <row r="1993" spans="1:11" x14ac:dyDescent="0.3">
      <c r="A1993" t="s">
        <v>163</v>
      </c>
      <c r="B1993" t="s">
        <v>6</v>
      </c>
      <c r="C1993" t="s">
        <v>82</v>
      </c>
      <c r="D1993">
        <v>125</v>
      </c>
      <c r="E1993">
        <v>7.9403701300000008E-3</v>
      </c>
      <c r="F1993">
        <v>7.3527751999999998E-4</v>
      </c>
      <c r="G1993">
        <v>1.6825923400000001E-3</v>
      </c>
      <c r="H1993">
        <v>5.5224997699999997E-3</v>
      </c>
      <c r="I1993" s="45">
        <f t="shared" si="93"/>
        <v>7.9403701300000008E-3</v>
      </c>
      <c r="J1993" s="45">
        <f t="shared" si="94"/>
        <v>7.9403696299999993E-3</v>
      </c>
      <c r="K1993" t="b">
        <f t="shared" si="95"/>
        <v>1</v>
      </c>
    </row>
    <row r="1994" spans="1:11" x14ac:dyDescent="0.3">
      <c r="A1994" t="s">
        <v>163</v>
      </c>
      <c r="B1994" t="s">
        <v>47</v>
      </c>
      <c r="C1994" t="s">
        <v>83</v>
      </c>
      <c r="D1994">
        <v>1568</v>
      </c>
      <c r="E1994">
        <v>6.8246732099999999E-3</v>
      </c>
      <c r="F1994">
        <v>1.25062718E-3</v>
      </c>
      <c r="G1994">
        <v>1.44626446E-3</v>
      </c>
      <c r="H1994">
        <v>4.1277810800000002E-3</v>
      </c>
      <c r="I1994" s="45">
        <f t="shared" si="93"/>
        <v>6.8246732099999999E-3</v>
      </c>
      <c r="J1994" s="45">
        <f t="shared" si="94"/>
        <v>6.8246727200000001E-3</v>
      </c>
      <c r="K1994" t="b">
        <f t="shared" si="95"/>
        <v>1</v>
      </c>
    </row>
    <row r="1995" spans="1:11" x14ac:dyDescent="0.3">
      <c r="A1995" t="s">
        <v>163</v>
      </c>
      <c r="B1995" t="s">
        <v>13</v>
      </c>
      <c r="C1995" t="s">
        <v>83</v>
      </c>
      <c r="D1995">
        <v>648</v>
      </c>
      <c r="E1995">
        <v>6.1015908399999997E-3</v>
      </c>
      <c r="F1995">
        <v>1.08280083E-3</v>
      </c>
      <c r="G1995">
        <v>1.30503021E-3</v>
      </c>
      <c r="H1995">
        <v>3.7137593300000001E-3</v>
      </c>
      <c r="I1995" s="45">
        <f t="shared" si="93"/>
        <v>6.1015908399999997E-3</v>
      </c>
      <c r="J1995" s="45">
        <f t="shared" si="94"/>
        <v>6.1015903699999999E-3</v>
      </c>
      <c r="K1995" t="b">
        <f t="shared" si="95"/>
        <v>1</v>
      </c>
    </row>
    <row r="1996" spans="1:11" x14ac:dyDescent="0.3">
      <c r="A1996" t="s">
        <v>163</v>
      </c>
      <c r="B1996" t="s">
        <v>48</v>
      </c>
      <c r="C1996" t="s">
        <v>83</v>
      </c>
      <c r="D1996">
        <v>332</v>
      </c>
      <c r="E1996">
        <v>6.4843399100000003E-3</v>
      </c>
      <c r="F1996">
        <v>1.2093162000000001E-3</v>
      </c>
      <c r="G1996">
        <v>1.2872320100000001E-3</v>
      </c>
      <c r="H1996">
        <v>3.9877912100000001E-3</v>
      </c>
      <c r="I1996" s="45">
        <f t="shared" si="93"/>
        <v>6.4843399100000003E-3</v>
      </c>
      <c r="J1996" s="45">
        <f t="shared" si="94"/>
        <v>6.4843394200000005E-3</v>
      </c>
      <c r="K1996" t="b">
        <f t="shared" si="95"/>
        <v>1</v>
      </c>
    </row>
    <row r="1997" spans="1:11" x14ac:dyDescent="0.3">
      <c r="A1997" t="s">
        <v>163</v>
      </c>
      <c r="B1997" t="s">
        <v>108</v>
      </c>
      <c r="C1997" t="s">
        <v>83</v>
      </c>
      <c r="D1997">
        <v>197</v>
      </c>
      <c r="E1997">
        <v>8.6072332599999996E-3</v>
      </c>
      <c r="F1997">
        <v>1.5559196E-3</v>
      </c>
      <c r="G1997">
        <v>1.6869357499999999E-3</v>
      </c>
      <c r="H1997">
        <v>5.3643774599999999E-3</v>
      </c>
      <c r="I1997" s="45">
        <f t="shared" si="93"/>
        <v>8.6072332599999996E-3</v>
      </c>
      <c r="J1997" s="45">
        <f t="shared" si="94"/>
        <v>8.6072328100000005E-3</v>
      </c>
      <c r="K1997" t="b">
        <f t="shared" si="95"/>
        <v>1</v>
      </c>
    </row>
    <row r="1998" spans="1:11" x14ac:dyDescent="0.3">
      <c r="A1998" t="s">
        <v>163</v>
      </c>
      <c r="B1998" t="s">
        <v>6</v>
      </c>
      <c r="C1998" t="s">
        <v>83</v>
      </c>
      <c r="D1998">
        <v>391</v>
      </c>
      <c r="E1998">
        <v>7.41388984E-3</v>
      </c>
      <c r="F1998">
        <v>1.4100239100000001E-3</v>
      </c>
      <c r="G1998">
        <v>1.69410674E-3</v>
      </c>
      <c r="H1998">
        <v>4.3097586700000003E-3</v>
      </c>
      <c r="I1998" s="45">
        <f t="shared" si="93"/>
        <v>7.41388984E-3</v>
      </c>
      <c r="J1998" s="45">
        <f t="shared" si="94"/>
        <v>7.4138893200000004E-3</v>
      </c>
      <c r="K1998" t="b">
        <f t="shared" si="95"/>
        <v>1</v>
      </c>
    </row>
    <row r="1999" spans="1:11" x14ac:dyDescent="0.3">
      <c r="A1999" t="s">
        <v>163</v>
      </c>
      <c r="B1999" t="s">
        <v>47</v>
      </c>
      <c r="C1999" t="s">
        <v>84</v>
      </c>
      <c r="D1999">
        <v>786</v>
      </c>
      <c r="E1999">
        <v>7.3074961099999997E-3</v>
      </c>
      <c r="F1999">
        <v>9.0371996000000005E-4</v>
      </c>
      <c r="G1999">
        <v>1.50090389E-3</v>
      </c>
      <c r="H1999">
        <v>4.90287178E-3</v>
      </c>
      <c r="I1999" s="45">
        <f t="shared" si="93"/>
        <v>7.3074961099999997E-3</v>
      </c>
      <c r="J1999" s="45">
        <f t="shared" si="94"/>
        <v>7.3074956299999999E-3</v>
      </c>
      <c r="K1999" t="b">
        <f t="shared" si="95"/>
        <v>1</v>
      </c>
    </row>
    <row r="2000" spans="1:11" x14ac:dyDescent="0.3">
      <c r="A2000" t="s">
        <v>163</v>
      </c>
      <c r="B2000" t="s">
        <v>13</v>
      </c>
      <c r="C2000" t="s">
        <v>84</v>
      </c>
      <c r="D2000">
        <v>302</v>
      </c>
      <c r="E2000">
        <v>6.2414150200000001E-3</v>
      </c>
      <c r="F2000">
        <v>6.8156708000000001E-4</v>
      </c>
      <c r="G2000">
        <v>1.35064054E-3</v>
      </c>
      <c r="H2000">
        <v>4.2092068999999999E-3</v>
      </c>
      <c r="I2000" s="45">
        <f t="shared" si="93"/>
        <v>6.2414150200000001E-3</v>
      </c>
      <c r="J2000" s="45">
        <f t="shared" si="94"/>
        <v>6.2414145200000003E-3</v>
      </c>
      <c r="K2000" t="b">
        <f t="shared" si="95"/>
        <v>1</v>
      </c>
    </row>
    <row r="2001" spans="1:11" x14ac:dyDescent="0.3">
      <c r="A2001" t="s">
        <v>163</v>
      </c>
      <c r="B2001" t="s">
        <v>48</v>
      </c>
      <c r="C2001" t="s">
        <v>84</v>
      </c>
      <c r="D2001">
        <v>171</v>
      </c>
      <c r="E2001">
        <v>7.05537934E-3</v>
      </c>
      <c r="F2001">
        <v>9.2497808999999999E-4</v>
      </c>
      <c r="G2001">
        <v>1.40323779E-3</v>
      </c>
      <c r="H2001">
        <v>4.7271629499999997E-3</v>
      </c>
      <c r="I2001" s="45">
        <f t="shared" si="93"/>
        <v>7.05537934E-3</v>
      </c>
      <c r="J2001" s="45">
        <f t="shared" si="94"/>
        <v>7.0553788299999995E-3</v>
      </c>
      <c r="K2001" t="b">
        <f t="shared" si="95"/>
        <v>1</v>
      </c>
    </row>
    <row r="2002" spans="1:11" x14ac:dyDescent="0.3">
      <c r="A2002" t="s">
        <v>163</v>
      </c>
      <c r="B2002" t="s">
        <v>108</v>
      </c>
      <c r="C2002" t="s">
        <v>84</v>
      </c>
      <c r="D2002">
        <v>104</v>
      </c>
      <c r="E2002">
        <v>8.8861064199999996E-3</v>
      </c>
      <c r="F2002">
        <v>1.4199383400000001E-3</v>
      </c>
      <c r="G2002">
        <v>1.8920270100000001E-3</v>
      </c>
      <c r="H2002">
        <v>5.5741406200000001E-3</v>
      </c>
      <c r="I2002" s="45">
        <f t="shared" si="93"/>
        <v>8.8861064199999996E-3</v>
      </c>
      <c r="J2002" s="45">
        <f t="shared" si="94"/>
        <v>8.8861059700000005E-3</v>
      </c>
      <c r="K2002" t="b">
        <f t="shared" si="95"/>
        <v>1</v>
      </c>
    </row>
    <row r="2003" spans="1:11" x14ac:dyDescent="0.3">
      <c r="A2003" t="s">
        <v>163</v>
      </c>
      <c r="B2003" t="s">
        <v>6</v>
      </c>
      <c r="C2003" t="s">
        <v>84</v>
      </c>
      <c r="D2003">
        <v>209</v>
      </c>
      <c r="E2003">
        <v>8.2687065699999993E-3</v>
      </c>
      <c r="F2003">
        <v>9.5045831000000001E-4</v>
      </c>
      <c r="G2003">
        <v>1.6033136000000001E-3</v>
      </c>
      <c r="H2003">
        <v>5.7149341999999997E-3</v>
      </c>
      <c r="I2003" s="45">
        <f t="shared" si="93"/>
        <v>8.2687065699999993E-3</v>
      </c>
      <c r="J2003" s="45">
        <f t="shared" si="94"/>
        <v>8.2687061099999994E-3</v>
      </c>
      <c r="K2003" t="b">
        <f t="shared" si="95"/>
        <v>1</v>
      </c>
    </row>
    <row r="2004" spans="1:11" x14ac:dyDescent="0.3">
      <c r="A2004" t="s">
        <v>163</v>
      </c>
      <c r="B2004" t="s">
        <v>47</v>
      </c>
      <c r="C2004" t="s">
        <v>85</v>
      </c>
      <c r="D2004">
        <v>561</v>
      </c>
      <c r="E2004">
        <v>6.8238138699999997E-3</v>
      </c>
      <c r="F2004">
        <v>2.3746427999999999E-4</v>
      </c>
      <c r="G2004">
        <v>1.73014848E-3</v>
      </c>
      <c r="H2004">
        <v>4.8443790100000002E-3</v>
      </c>
      <c r="I2004" s="45">
        <f t="shared" si="93"/>
        <v>6.8238138699999997E-3</v>
      </c>
      <c r="J2004" s="45">
        <f t="shared" si="94"/>
        <v>6.8119917700000003E-3</v>
      </c>
      <c r="K2004" t="b">
        <f t="shared" si="95"/>
        <v>0</v>
      </c>
    </row>
    <row r="2005" spans="1:11" x14ac:dyDescent="0.3">
      <c r="A2005" t="s">
        <v>163</v>
      </c>
      <c r="B2005" t="s">
        <v>13</v>
      </c>
      <c r="C2005" t="s">
        <v>85</v>
      </c>
      <c r="D2005">
        <v>218</v>
      </c>
      <c r="E2005">
        <v>6.3211431499999998E-3</v>
      </c>
      <c r="F2005">
        <v>1.6904497E-4</v>
      </c>
      <c r="G2005">
        <v>1.6510573700000001E-3</v>
      </c>
      <c r="H2005">
        <v>4.48973173E-3</v>
      </c>
      <c r="I2005" s="45">
        <f t="shared" si="93"/>
        <v>6.3211431499999998E-3</v>
      </c>
      <c r="J2005" s="45">
        <f t="shared" si="94"/>
        <v>6.30983407E-3</v>
      </c>
      <c r="K2005" t="b">
        <f t="shared" si="95"/>
        <v>0</v>
      </c>
    </row>
    <row r="2006" spans="1:11" x14ac:dyDescent="0.3">
      <c r="A2006" t="s">
        <v>163</v>
      </c>
      <c r="B2006" t="s">
        <v>48</v>
      </c>
      <c r="C2006" t="s">
        <v>85</v>
      </c>
      <c r="D2006">
        <v>154</v>
      </c>
      <c r="E2006">
        <v>6.8894297500000003E-3</v>
      </c>
      <c r="F2006">
        <v>3.2249554000000002E-4</v>
      </c>
      <c r="G2006">
        <v>1.6829002E-3</v>
      </c>
      <c r="H2006">
        <v>4.8722340400000003E-3</v>
      </c>
      <c r="I2006" s="45">
        <f t="shared" si="93"/>
        <v>6.8894297500000003E-3</v>
      </c>
      <c r="J2006" s="45">
        <f t="shared" si="94"/>
        <v>6.87762978E-3</v>
      </c>
      <c r="K2006" t="b">
        <f t="shared" si="95"/>
        <v>0</v>
      </c>
    </row>
    <row r="2007" spans="1:11" x14ac:dyDescent="0.3">
      <c r="A2007" t="s">
        <v>163</v>
      </c>
      <c r="B2007" t="s">
        <v>108</v>
      </c>
      <c r="C2007" t="s">
        <v>85</v>
      </c>
      <c r="D2007">
        <v>35</v>
      </c>
      <c r="E2007">
        <v>8.5175262200000001E-3</v>
      </c>
      <c r="F2007">
        <v>7.1494684000000005E-4</v>
      </c>
      <c r="G2007">
        <v>2.3091928499999999E-3</v>
      </c>
      <c r="H2007">
        <v>5.4821426299999998E-3</v>
      </c>
      <c r="I2007" s="45">
        <f t="shared" si="93"/>
        <v>8.5175262200000001E-3</v>
      </c>
      <c r="J2007" s="45">
        <f t="shared" si="94"/>
        <v>8.5062823199999991E-3</v>
      </c>
      <c r="K2007" t="b">
        <f t="shared" si="95"/>
        <v>0</v>
      </c>
    </row>
    <row r="2008" spans="1:11" x14ac:dyDescent="0.3">
      <c r="A2008" t="s">
        <v>163</v>
      </c>
      <c r="B2008" t="s">
        <v>6</v>
      </c>
      <c r="C2008" t="s">
        <v>85</v>
      </c>
      <c r="D2008">
        <v>154</v>
      </c>
      <c r="E2008">
        <v>7.0848362099999998E-3</v>
      </c>
      <c r="F2008">
        <v>1.4076755E-4</v>
      </c>
      <c r="G2008">
        <v>1.7577559E-3</v>
      </c>
      <c r="H2008">
        <v>5.1736108800000003E-3</v>
      </c>
      <c r="I2008" s="45">
        <f t="shared" si="93"/>
        <v>7.0848362099999998E-3</v>
      </c>
      <c r="J2008" s="45">
        <f t="shared" si="94"/>
        <v>7.0721343300000003E-3</v>
      </c>
      <c r="K2008" t="b">
        <f t="shared" si="95"/>
        <v>0</v>
      </c>
    </row>
    <row r="2009" spans="1:11" x14ac:dyDescent="0.3">
      <c r="A2009" t="s">
        <v>163</v>
      </c>
      <c r="B2009" t="s">
        <v>47</v>
      </c>
      <c r="C2009" t="s">
        <v>86</v>
      </c>
      <c r="D2009">
        <v>1919</v>
      </c>
      <c r="E2009">
        <v>6.1866891499999998E-3</v>
      </c>
      <c r="F2009">
        <v>1.10333651E-3</v>
      </c>
      <c r="G2009">
        <v>9.1631177999999998E-4</v>
      </c>
      <c r="H2009">
        <v>4.1670403699999997E-3</v>
      </c>
      <c r="I2009" s="45">
        <f t="shared" si="93"/>
        <v>6.1866891499999998E-3</v>
      </c>
      <c r="J2009" s="45">
        <f t="shared" si="94"/>
        <v>6.18668866E-3</v>
      </c>
      <c r="K2009" t="b">
        <f t="shared" si="95"/>
        <v>1</v>
      </c>
    </row>
    <row r="2010" spans="1:11" x14ac:dyDescent="0.3">
      <c r="A2010" t="s">
        <v>163</v>
      </c>
      <c r="B2010" t="s">
        <v>13</v>
      </c>
      <c r="C2010" t="s">
        <v>86</v>
      </c>
      <c r="D2010">
        <v>636</v>
      </c>
      <c r="E2010">
        <v>5.5286947300000003E-3</v>
      </c>
      <c r="F2010">
        <v>1.0224308900000001E-3</v>
      </c>
      <c r="G2010">
        <v>7.7513516000000005E-4</v>
      </c>
      <c r="H2010">
        <v>3.7311281999999999E-3</v>
      </c>
      <c r="I2010" s="45">
        <f t="shared" si="93"/>
        <v>5.5286947300000003E-3</v>
      </c>
      <c r="J2010" s="45">
        <f t="shared" si="94"/>
        <v>5.5286942500000005E-3</v>
      </c>
      <c r="K2010" t="b">
        <f t="shared" si="95"/>
        <v>1</v>
      </c>
    </row>
    <row r="2011" spans="1:11" x14ac:dyDescent="0.3">
      <c r="A2011" t="s">
        <v>163</v>
      </c>
      <c r="B2011" t="s">
        <v>48</v>
      </c>
      <c r="C2011" t="s">
        <v>86</v>
      </c>
      <c r="D2011">
        <v>410</v>
      </c>
      <c r="E2011">
        <v>6.2383409899999997E-3</v>
      </c>
      <c r="F2011">
        <v>1.2043245000000001E-3</v>
      </c>
      <c r="G2011">
        <v>8.3530914999999995E-4</v>
      </c>
      <c r="H2011">
        <v>4.19870686E-3</v>
      </c>
      <c r="I2011" s="45">
        <f t="shared" si="93"/>
        <v>6.2383409899999997E-3</v>
      </c>
      <c r="J2011" s="45">
        <f t="shared" si="94"/>
        <v>6.2383405099999999E-3</v>
      </c>
      <c r="K2011" t="b">
        <f t="shared" si="95"/>
        <v>1</v>
      </c>
    </row>
    <row r="2012" spans="1:11" x14ac:dyDescent="0.3">
      <c r="A2012" t="s">
        <v>163</v>
      </c>
      <c r="B2012" t="s">
        <v>108</v>
      </c>
      <c r="C2012" t="s">
        <v>86</v>
      </c>
      <c r="D2012">
        <v>170</v>
      </c>
      <c r="E2012">
        <v>7.6260210100000001E-3</v>
      </c>
      <c r="F2012">
        <v>1.26273123E-3</v>
      </c>
      <c r="G2012">
        <v>1.1601304900000001E-3</v>
      </c>
      <c r="H2012">
        <v>5.2031587799999997E-3</v>
      </c>
      <c r="I2012" s="45">
        <f t="shared" si="93"/>
        <v>7.6260210100000001E-3</v>
      </c>
      <c r="J2012" s="45">
        <f t="shared" si="94"/>
        <v>7.6260204999999996E-3</v>
      </c>
      <c r="K2012" t="b">
        <f t="shared" si="95"/>
        <v>1</v>
      </c>
    </row>
    <row r="2013" spans="1:11" x14ac:dyDescent="0.3">
      <c r="A2013" t="s">
        <v>163</v>
      </c>
      <c r="B2013" t="s">
        <v>6</v>
      </c>
      <c r="C2013" t="s">
        <v>86</v>
      </c>
      <c r="D2013">
        <v>703</v>
      </c>
      <c r="E2013">
        <v>6.4037884099999998E-3</v>
      </c>
      <c r="F2013">
        <v>1.0790887099999999E-3</v>
      </c>
      <c r="G2013">
        <v>1.0323149699999999E-3</v>
      </c>
      <c r="H2013">
        <v>4.2923842499999997E-3</v>
      </c>
      <c r="I2013" s="45">
        <f t="shared" si="93"/>
        <v>6.4037884099999998E-3</v>
      </c>
      <c r="J2013" s="45">
        <f t="shared" si="94"/>
        <v>6.4037879299999999E-3</v>
      </c>
      <c r="K2013" t="b">
        <f t="shared" si="95"/>
        <v>1</v>
      </c>
    </row>
    <row r="2014" spans="1:11" x14ac:dyDescent="0.3">
      <c r="A2014" t="s">
        <v>163</v>
      </c>
      <c r="B2014" t="s">
        <v>47</v>
      </c>
      <c r="C2014" t="s">
        <v>87</v>
      </c>
      <c r="D2014">
        <v>1413</v>
      </c>
      <c r="E2014">
        <v>7.4664652500000001E-3</v>
      </c>
      <c r="F2014">
        <v>1.11123374E-3</v>
      </c>
      <c r="G2014">
        <v>1.17116827E-3</v>
      </c>
      <c r="H2014">
        <v>5.1840627600000001E-3</v>
      </c>
      <c r="I2014" s="45">
        <f t="shared" ref="I2014:I2053" si="96">E2014</f>
        <v>7.4664652500000001E-3</v>
      </c>
      <c r="J2014" s="45">
        <f t="shared" ref="J2014:J2053" si="97">SUM(F2014:H2014)</f>
        <v>7.4664647700000003E-3</v>
      </c>
      <c r="K2014" t="b">
        <f t="shared" ref="K2014:K2053" si="98">ROUND(I2014,5)=ROUND(J2014,5)</f>
        <v>1</v>
      </c>
    </row>
    <row r="2015" spans="1:11" x14ac:dyDescent="0.3">
      <c r="A2015" t="s">
        <v>163</v>
      </c>
      <c r="B2015" t="s">
        <v>13</v>
      </c>
      <c r="C2015" t="s">
        <v>87</v>
      </c>
      <c r="D2015">
        <v>615</v>
      </c>
      <c r="E2015">
        <v>6.6318689199999998E-3</v>
      </c>
      <c r="F2015">
        <v>1.0141709499999999E-3</v>
      </c>
      <c r="G2015">
        <v>9.898747800000001E-4</v>
      </c>
      <c r="H2015">
        <v>4.6278227E-3</v>
      </c>
      <c r="I2015" s="45">
        <f t="shared" si="96"/>
        <v>6.6318689199999998E-3</v>
      </c>
      <c r="J2015" s="45">
        <f t="shared" si="97"/>
        <v>6.63186843E-3</v>
      </c>
      <c r="K2015" t="b">
        <f t="shared" si="98"/>
        <v>1</v>
      </c>
    </row>
    <row r="2016" spans="1:11" x14ac:dyDescent="0.3">
      <c r="A2016" t="s">
        <v>163</v>
      </c>
      <c r="B2016" t="s">
        <v>48</v>
      </c>
      <c r="C2016" t="s">
        <v>87</v>
      </c>
      <c r="D2016">
        <v>370</v>
      </c>
      <c r="E2016">
        <v>7.7890075100000003E-3</v>
      </c>
      <c r="F2016">
        <v>1.11179904E-3</v>
      </c>
      <c r="G2016">
        <v>1.17774001E-3</v>
      </c>
      <c r="H2016">
        <v>5.4994679699999997E-3</v>
      </c>
      <c r="I2016" s="45">
        <f t="shared" si="96"/>
        <v>7.7890075100000003E-3</v>
      </c>
      <c r="J2016" s="45">
        <f t="shared" si="97"/>
        <v>7.7890070199999996E-3</v>
      </c>
      <c r="K2016" t="b">
        <f t="shared" si="98"/>
        <v>1</v>
      </c>
    </row>
    <row r="2017" spans="1:11" x14ac:dyDescent="0.3">
      <c r="A2017" t="s">
        <v>163</v>
      </c>
      <c r="B2017" t="s">
        <v>108</v>
      </c>
      <c r="C2017" t="s">
        <v>87</v>
      </c>
      <c r="D2017">
        <v>117</v>
      </c>
      <c r="E2017">
        <v>8.8542653600000003E-3</v>
      </c>
      <c r="F2017">
        <v>1.26384911E-3</v>
      </c>
      <c r="G2017">
        <v>1.5231281200000001E-3</v>
      </c>
      <c r="H2017">
        <v>6.0672876700000001E-3</v>
      </c>
      <c r="I2017" s="45">
        <f t="shared" si="96"/>
        <v>8.8542653600000003E-3</v>
      </c>
      <c r="J2017" s="45">
        <f t="shared" si="97"/>
        <v>8.8542649000000005E-3</v>
      </c>
      <c r="K2017" t="b">
        <f t="shared" si="98"/>
        <v>1</v>
      </c>
    </row>
    <row r="2018" spans="1:11" x14ac:dyDescent="0.3">
      <c r="A2018" t="s">
        <v>163</v>
      </c>
      <c r="B2018" t="s">
        <v>6</v>
      </c>
      <c r="C2018" t="s">
        <v>87</v>
      </c>
      <c r="D2018">
        <v>311</v>
      </c>
      <c r="E2018">
        <v>8.2110423800000002E-3</v>
      </c>
      <c r="F2018">
        <v>1.2450872899999999E-3</v>
      </c>
      <c r="G2018">
        <v>1.3894468800000001E-3</v>
      </c>
      <c r="H2018">
        <v>5.57650777E-3</v>
      </c>
      <c r="I2018" s="45">
        <f t="shared" si="96"/>
        <v>8.2110423800000002E-3</v>
      </c>
      <c r="J2018" s="45">
        <f t="shared" si="97"/>
        <v>8.2110419400000002E-3</v>
      </c>
      <c r="K2018" t="b">
        <f t="shared" si="98"/>
        <v>1</v>
      </c>
    </row>
    <row r="2019" spans="1:11" x14ac:dyDescent="0.3">
      <c r="A2019" t="s">
        <v>163</v>
      </c>
      <c r="B2019" t="s">
        <v>47</v>
      </c>
      <c r="C2019" t="s">
        <v>88</v>
      </c>
      <c r="D2019">
        <v>803</v>
      </c>
      <c r="E2019">
        <v>7.7420751900000003E-3</v>
      </c>
      <c r="F2019">
        <v>8.3238180000000004E-4</v>
      </c>
      <c r="G2019">
        <v>2.0266878700000001E-3</v>
      </c>
      <c r="H2019">
        <v>4.88300504E-3</v>
      </c>
      <c r="I2019" s="45">
        <f t="shared" si="96"/>
        <v>7.7420751900000003E-3</v>
      </c>
      <c r="J2019" s="45">
        <f t="shared" si="97"/>
        <v>7.7420747099999996E-3</v>
      </c>
      <c r="K2019" t="b">
        <f t="shared" si="98"/>
        <v>1</v>
      </c>
    </row>
    <row r="2020" spans="1:11" x14ac:dyDescent="0.3">
      <c r="A2020" t="s">
        <v>163</v>
      </c>
      <c r="B2020" t="s">
        <v>13</v>
      </c>
      <c r="C2020" t="s">
        <v>88</v>
      </c>
      <c r="D2020">
        <v>262</v>
      </c>
      <c r="E2020">
        <v>6.6694936500000003E-3</v>
      </c>
      <c r="F2020">
        <v>7.3694139000000003E-4</v>
      </c>
      <c r="G2020">
        <v>1.8912122799999999E-3</v>
      </c>
      <c r="H2020">
        <v>4.0413395200000002E-3</v>
      </c>
      <c r="I2020" s="45">
        <f t="shared" si="96"/>
        <v>6.6694936500000003E-3</v>
      </c>
      <c r="J2020" s="45">
        <f t="shared" si="97"/>
        <v>6.6694931900000004E-3</v>
      </c>
      <c r="K2020" t="b">
        <f t="shared" si="98"/>
        <v>1</v>
      </c>
    </row>
    <row r="2021" spans="1:11" x14ac:dyDescent="0.3">
      <c r="A2021" t="s">
        <v>163</v>
      </c>
      <c r="B2021" t="s">
        <v>48</v>
      </c>
      <c r="C2021" t="s">
        <v>88</v>
      </c>
      <c r="D2021">
        <v>203</v>
      </c>
      <c r="E2021">
        <v>7.54601102E-3</v>
      </c>
      <c r="F2021">
        <v>9.3231138000000001E-4</v>
      </c>
      <c r="G2021">
        <v>2.0081871200000002E-3</v>
      </c>
      <c r="H2021">
        <v>4.60551199E-3</v>
      </c>
      <c r="I2021" s="45">
        <f t="shared" si="96"/>
        <v>7.54601102E-3</v>
      </c>
      <c r="J2021" s="45">
        <f t="shared" si="97"/>
        <v>7.5460104900000003E-3</v>
      </c>
      <c r="K2021" t="b">
        <f t="shared" si="98"/>
        <v>1</v>
      </c>
    </row>
    <row r="2022" spans="1:11" x14ac:dyDescent="0.3">
      <c r="A2022" t="s">
        <v>163</v>
      </c>
      <c r="B2022" t="s">
        <v>108</v>
      </c>
      <c r="C2022" t="s">
        <v>88</v>
      </c>
      <c r="D2022">
        <v>101</v>
      </c>
      <c r="E2022">
        <v>9.8057615800000008E-3</v>
      </c>
      <c r="F2022">
        <v>9.0701753999999999E-4</v>
      </c>
      <c r="G2022">
        <v>2.1739775899999999E-3</v>
      </c>
      <c r="H2022">
        <v>6.7247659700000002E-3</v>
      </c>
      <c r="I2022" s="45">
        <f t="shared" si="96"/>
        <v>9.8057615800000008E-3</v>
      </c>
      <c r="J2022" s="45">
        <f t="shared" si="97"/>
        <v>9.805761100000001E-3</v>
      </c>
      <c r="K2022" t="b">
        <f t="shared" si="98"/>
        <v>1</v>
      </c>
    </row>
    <row r="2023" spans="1:11" x14ac:dyDescent="0.3">
      <c r="A2023" t="s">
        <v>163</v>
      </c>
      <c r="B2023" t="s">
        <v>6</v>
      </c>
      <c r="C2023" t="s">
        <v>88</v>
      </c>
      <c r="D2023">
        <v>237</v>
      </c>
      <c r="E2023">
        <v>8.21627378E-3</v>
      </c>
      <c r="F2023">
        <v>8.2048926999999999E-4</v>
      </c>
      <c r="G2023">
        <v>2.1295317200000002E-3</v>
      </c>
      <c r="H2023">
        <v>5.2662523100000004E-3</v>
      </c>
      <c r="I2023" s="45">
        <f t="shared" si="96"/>
        <v>8.21627378E-3</v>
      </c>
      <c r="J2023" s="45">
        <f t="shared" si="97"/>
        <v>8.2162733000000002E-3</v>
      </c>
      <c r="K2023" t="b">
        <f t="shared" si="98"/>
        <v>1</v>
      </c>
    </row>
    <row r="2024" spans="1:11" x14ac:dyDescent="0.3">
      <c r="A2024" t="s">
        <v>163</v>
      </c>
      <c r="B2024" t="s">
        <v>47</v>
      </c>
      <c r="C2024" t="s">
        <v>89</v>
      </c>
      <c r="D2024">
        <v>1235</v>
      </c>
      <c r="E2024">
        <v>6.52184524E-3</v>
      </c>
      <c r="F2024">
        <v>9.2337658000000002E-4</v>
      </c>
      <c r="G2024">
        <v>9.0494239999999997E-4</v>
      </c>
      <c r="H2024">
        <v>4.69352577E-3</v>
      </c>
      <c r="I2024" s="45">
        <f t="shared" si="96"/>
        <v>6.52184524E-3</v>
      </c>
      <c r="J2024" s="45">
        <f t="shared" si="97"/>
        <v>6.5218447500000002E-3</v>
      </c>
      <c r="K2024" t="b">
        <f t="shared" si="98"/>
        <v>1</v>
      </c>
    </row>
    <row r="2025" spans="1:11" x14ac:dyDescent="0.3">
      <c r="A2025" t="s">
        <v>163</v>
      </c>
      <c r="B2025" t="s">
        <v>13</v>
      </c>
      <c r="C2025" t="s">
        <v>89</v>
      </c>
      <c r="D2025">
        <v>530</v>
      </c>
      <c r="E2025">
        <v>6.0120979399999998E-3</v>
      </c>
      <c r="F2025">
        <v>8.2990454999999999E-4</v>
      </c>
      <c r="G2025">
        <v>8.8404064000000004E-4</v>
      </c>
      <c r="H2025">
        <v>4.2981522600000002E-3</v>
      </c>
      <c r="I2025" s="45">
        <f t="shared" si="96"/>
        <v>6.0120979399999998E-3</v>
      </c>
      <c r="J2025" s="45">
        <f t="shared" si="97"/>
        <v>6.01209745E-3</v>
      </c>
      <c r="K2025" t="b">
        <f t="shared" si="98"/>
        <v>1</v>
      </c>
    </row>
    <row r="2026" spans="1:11" x14ac:dyDescent="0.3">
      <c r="A2026" t="s">
        <v>163</v>
      </c>
      <c r="B2026" t="s">
        <v>48</v>
      </c>
      <c r="C2026" t="s">
        <v>89</v>
      </c>
      <c r="D2026">
        <v>291</v>
      </c>
      <c r="E2026">
        <v>6.2102660699999996E-3</v>
      </c>
      <c r="F2026">
        <v>9.2425519999999998E-4</v>
      </c>
      <c r="G2026">
        <v>8.1806008000000002E-4</v>
      </c>
      <c r="H2026">
        <v>4.4679502999999997E-3</v>
      </c>
      <c r="I2026" s="45">
        <f t="shared" si="96"/>
        <v>6.2102660699999996E-3</v>
      </c>
      <c r="J2026" s="45">
        <f t="shared" si="97"/>
        <v>6.2102655799999998E-3</v>
      </c>
      <c r="K2026" t="b">
        <f t="shared" si="98"/>
        <v>1</v>
      </c>
    </row>
    <row r="2027" spans="1:11" x14ac:dyDescent="0.3">
      <c r="A2027" t="s">
        <v>163</v>
      </c>
      <c r="B2027" t="s">
        <v>108</v>
      </c>
      <c r="C2027" t="s">
        <v>89</v>
      </c>
      <c r="D2027">
        <v>99</v>
      </c>
      <c r="E2027">
        <v>8.6920125000000004E-3</v>
      </c>
      <c r="F2027">
        <v>1.12537387E-3</v>
      </c>
      <c r="G2027">
        <v>1.1443132800000001E-3</v>
      </c>
      <c r="H2027">
        <v>6.4223248600000001E-3</v>
      </c>
      <c r="I2027" s="45">
        <f t="shared" si="96"/>
        <v>8.6920125000000004E-3</v>
      </c>
      <c r="J2027" s="45">
        <f t="shared" si="97"/>
        <v>8.6920120099999998E-3</v>
      </c>
      <c r="K2027" t="b">
        <f t="shared" si="98"/>
        <v>1</v>
      </c>
    </row>
    <row r="2028" spans="1:11" x14ac:dyDescent="0.3">
      <c r="A2028" t="s">
        <v>163</v>
      </c>
      <c r="B2028" t="s">
        <v>6</v>
      </c>
      <c r="C2028" t="s">
        <v>89</v>
      </c>
      <c r="D2028">
        <v>315</v>
      </c>
      <c r="E2028">
        <v>6.9853025300000001E-3</v>
      </c>
      <c r="F2028">
        <v>1.01635044E-3</v>
      </c>
      <c r="G2028">
        <v>9.4514231000000001E-4</v>
      </c>
      <c r="H2028">
        <v>5.0238092900000003E-3</v>
      </c>
      <c r="I2028" s="45">
        <f t="shared" si="96"/>
        <v>6.9853025300000001E-3</v>
      </c>
      <c r="J2028" s="45">
        <f t="shared" si="97"/>
        <v>6.9853020400000004E-3</v>
      </c>
      <c r="K2028" t="b">
        <f t="shared" si="98"/>
        <v>1</v>
      </c>
    </row>
    <row r="2029" spans="1:11" x14ac:dyDescent="0.3">
      <c r="A2029" t="s">
        <v>163</v>
      </c>
      <c r="B2029" t="s">
        <v>47</v>
      </c>
      <c r="C2029" t="s">
        <v>90</v>
      </c>
      <c r="D2029">
        <v>1722</v>
      </c>
      <c r="E2029">
        <v>4.7626640299999997E-3</v>
      </c>
      <c r="F2029">
        <v>7.9035040000000002E-4</v>
      </c>
      <c r="G2029">
        <v>5.9730801000000002E-4</v>
      </c>
      <c r="H2029">
        <v>3.3750051399999998E-3</v>
      </c>
      <c r="I2029" s="45">
        <f t="shared" si="96"/>
        <v>4.7626640299999997E-3</v>
      </c>
      <c r="J2029" s="45">
        <f t="shared" si="97"/>
        <v>4.7626635499999998E-3</v>
      </c>
      <c r="K2029" t="b">
        <f t="shared" si="98"/>
        <v>1</v>
      </c>
    </row>
    <row r="2030" spans="1:11" x14ac:dyDescent="0.3">
      <c r="A2030" t="s">
        <v>163</v>
      </c>
      <c r="B2030" t="s">
        <v>13</v>
      </c>
      <c r="C2030" t="s">
        <v>90</v>
      </c>
      <c r="D2030">
        <v>658</v>
      </c>
      <c r="E2030">
        <v>4.3132772199999999E-3</v>
      </c>
      <c r="F2030">
        <v>7.0035438000000004E-4</v>
      </c>
      <c r="G2030">
        <v>5.1773729000000003E-4</v>
      </c>
      <c r="H2030">
        <v>3.09518508E-3</v>
      </c>
      <c r="I2030" s="45">
        <f t="shared" si="96"/>
        <v>4.3132772199999999E-3</v>
      </c>
      <c r="J2030" s="45">
        <f t="shared" si="97"/>
        <v>4.31327675E-3</v>
      </c>
      <c r="K2030" t="b">
        <f t="shared" si="98"/>
        <v>1</v>
      </c>
    </row>
    <row r="2031" spans="1:11" x14ac:dyDescent="0.3">
      <c r="A2031" t="s">
        <v>163</v>
      </c>
      <c r="B2031" t="s">
        <v>48</v>
      </c>
      <c r="C2031" t="s">
        <v>90</v>
      </c>
      <c r="D2031">
        <v>345</v>
      </c>
      <c r="E2031">
        <v>4.9405190799999997E-3</v>
      </c>
      <c r="F2031">
        <v>8.9566535000000004E-4</v>
      </c>
      <c r="G2031">
        <v>5.7944151000000001E-4</v>
      </c>
      <c r="H2031">
        <v>3.46541173E-3</v>
      </c>
      <c r="I2031" s="45">
        <f t="shared" si="96"/>
        <v>4.9405190799999997E-3</v>
      </c>
      <c r="J2031" s="45">
        <f t="shared" si="97"/>
        <v>4.9405185899999999E-3</v>
      </c>
      <c r="K2031" t="b">
        <f t="shared" si="98"/>
        <v>1</v>
      </c>
    </row>
    <row r="2032" spans="1:11" x14ac:dyDescent="0.3">
      <c r="A2032" t="s">
        <v>163</v>
      </c>
      <c r="B2032" t="s">
        <v>108</v>
      </c>
      <c r="C2032" t="s">
        <v>90</v>
      </c>
      <c r="D2032">
        <v>90</v>
      </c>
      <c r="E2032">
        <v>6.3162291999999997E-3</v>
      </c>
      <c r="F2032">
        <v>1.07793193E-3</v>
      </c>
      <c r="G2032">
        <v>5.6237118000000003E-4</v>
      </c>
      <c r="H2032">
        <v>4.6759256799999999E-3</v>
      </c>
      <c r="I2032" s="45">
        <f t="shared" si="96"/>
        <v>6.3162291999999997E-3</v>
      </c>
      <c r="J2032" s="45">
        <f t="shared" si="97"/>
        <v>6.3162287899999996E-3</v>
      </c>
      <c r="K2032" t="b">
        <f t="shared" si="98"/>
        <v>1</v>
      </c>
    </row>
    <row r="2033" spans="1:11" x14ac:dyDescent="0.3">
      <c r="A2033" t="s">
        <v>163</v>
      </c>
      <c r="B2033" t="s">
        <v>6</v>
      </c>
      <c r="C2033" t="s">
        <v>90</v>
      </c>
      <c r="D2033">
        <v>629</v>
      </c>
      <c r="E2033">
        <v>4.9129274000000002E-3</v>
      </c>
      <c r="F2033">
        <v>7.8558314000000005E-4</v>
      </c>
      <c r="G2033">
        <v>6.9534583000000004E-4</v>
      </c>
      <c r="H2033">
        <v>3.4319979400000001E-3</v>
      </c>
      <c r="I2033" s="45">
        <f t="shared" si="96"/>
        <v>4.9129274000000002E-3</v>
      </c>
      <c r="J2033" s="45">
        <f t="shared" si="97"/>
        <v>4.9129269100000005E-3</v>
      </c>
      <c r="K2033" t="b">
        <f t="shared" si="98"/>
        <v>1</v>
      </c>
    </row>
    <row r="2034" spans="1:11" x14ac:dyDescent="0.3">
      <c r="A2034" t="s">
        <v>163</v>
      </c>
      <c r="B2034" t="s">
        <v>47</v>
      </c>
      <c r="C2034" t="s">
        <v>91</v>
      </c>
      <c r="D2034">
        <v>634</v>
      </c>
      <c r="E2034">
        <v>6.9028578600000001E-3</v>
      </c>
      <c r="F2034">
        <v>8.1723163000000005E-4</v>
      </c>
      <c r="G2034">
        <v>1.30551515E-3</v>
      </c>
      <c r="H2034">
        <v>4.7801106099999999E-3</v>
      </c>
      <c r="I2034" s="45">
        <f t="shared" si="96"/>
        <v>6.9028578600000001E-3</v>
      </c>
      <c r="J2034" s="45">
        <f t="shared" si="97"/>
        <v>6.9028573899999994E-3</v>
      </c>
      <c r="K2034" t="b">
        <f t="shared" si="98"/>
        <v>1</v>
      </c>
    </row>
    <row r="2035" spans="1:11" x14ac:dyDescent="0.3">
      <c r="A2035" t="s">
        <v>163</v>
      </c>
      <c r="B2035" t="s">
        <v>13</v>
      </c>
      <c r="C2035" t="s">
        <v>91</v>
      </c>
      <c r="D2035">
        <v>174</v>
      </c>
      <c r="E2035">
        <v>5.6538684000000004E-3</v>
      </c>
      <c r="F2035">
        <v>6.0185160999999998E-4</v>
      </c>
      <c r="G2035">
        <v>1.19731776E-3</v>
      </c>
      <c r="H2035">
        <v>3.85469857E-3</v>
      </c>
      <c r="I2035" s="45">
        <f t="shared" si="96"/>
        <v>5.6538684000000004E-3</v>
      </c>
      <c r="J2035" s="45">
        <f t="shared" si="97"/>
        <v>5.6538679399999996E-3</v>
      </c>
      <c r="K2035" t="b">
        <f t="shared" si="98"/>
        <v>1</v>
      </c>
    </row>
    <row r="2036" spans="1:11" x14ac:dyDescent="0.3">
      <c r="A2036" t="s">
        <v>163</v>
      </c>
      <c r="B2036" t="s">
        <v>48</v>
      </c>
      <c r="C2036" t="s">
        <v>91</v>
      </c>
      <c r="D2036">
        <v>119</v>
      </c>
      <c r="E2036">
        <v>6.4892621200000004E-3</v>
      </c>
      <c r="F2036">
        <v>7.1963487000000002E-4</v>
      </c>
      <c r="G2036">
        <v>1.12414386E-3</v>
      </c>
      <c r="H2036">
        <v>4.6454829499999999E-3</v>
      </c>
      <c r="I2036" s="45">
        <f t="shared" si="96"/>
        <v>6.4892621200000004E-3</v>
      </c>
      <c r="J2036" s="45">
        <f t="shared" si="97"/>
        <v>6.4892616800000004E-3</v>
      </c>
      <c r="K2036" t="b">
        <f t="shared" si="98"/>
        <v>1</v>
      </c>
    </row>
    <row r="2037" spans="1:11" x14ac:dyDescent="0.3">
      <c r="A2037" t="s">
        <v>163</v>
      </c>
      <c r="B2037" t="s">
        <v>108</v>
      </c>
      <c r="C2037" t="s">
        <v>91</v>
      </c>
      <c r="D2037">
        <v>121</v>
      </c>
      <c r="E2037">
        <v>7.7462119000000001E-3</v>
      </c>
      <c r="F2037">
        <v>9.1636036000000004E-4</v>
      </c>
      <c r="G2037">
        <v>1.51629912E-3</v>
      </c>
      <c r="H2037">
        <v>5.3135519500000002E-3</v>
      </c>
      <c r="I2037" s="45">
        <f t="shared" si="96"/>
        <v>7.7462119000000001E-3</v>
      </c>
      <c r="J2037" s="45">
        <f t="shared" si="97"/>
        <v>7.7462114300000003E-3</v>
      </c>
      <c r="K2037" t="b">
        <f t="shared" si="98"/>
        <v>1</v>
      </c>
    </row>
    <row r="2038" spans="1:11" x14ac:dyDescent="0.3">
      <c r="A2038" t="s">
        <v>163</v>
      </c>
      <c r="B2038" t="s">
        <v>6</v>
      </c>
      <c r="C2038" t="s">
        <v>91</v>
      </c>
      <c r="D2038">
        <v>220</v>
      </c>
      <c r="E2038">
        <v>7.6505679500000002E-3</v>
      </c>
      <c r="F2038">
        <v>9.8584782999999992E-4</v>
      </c>
      <c r="G2038">
        <v>1.37326364E-3</v>
      </c>
      <c r="H2038">
        <v>5.29145599E-3</v>
      </c>
      <c r="I2038" s="45">
        <f t="shared" si="96"/>
        <v>7.6505679500000002E-3</v>
      </c>
      <c r="J2038" s="45">
        <f t="shared" si="97"/>
        <v>7.6505674600000004E-3</v>
      </c>
      <c r="K2038" t="b">
        <f t="shared" si="98"/>
        <v>1</v>
      </c>
    </row>
    <row r="2039" spans="1:11" x14ac:dyDescent="0.3">
      <c r="A2039" t="s">
        <v>163</v>
      </c>
      <c r="B2039" t="s">
        <v>47</v>
      </c>
      <c r="C2039" t="s">
        <v>50</v>
      </c>
      <c r="D2039">
        <v>3747</v>
      </c>
      <c r="E2039">
        <v>4.63564346E-3</v>
      </c>
      <c r="F2039">
        <v>8.8215918999999998E-4</v>
      </c>
      <c r="G2039">
        <v>7.1520464000000004E-4</v>
      </c>
      <c r="H2039">
        <v>3.0382791499999999E-3</v>
      </c>
      <c r="I2039" s="45">
        <f t="shared" si="96"/>
        <v>4.63564346E-3</v>
      </c>
      <c r="J2039" s="45">
        <f t="shared" si="97"/>
        <v>4.6356429800000001E-3</v>
      </c>
      <c r="K2039" t="b">
        <f t="shared" si="98"/>
        <v>1</v>
      </c>
    </row>
    <row r="2040" spans="1:11" x14ac:dyDescent="0.3">
      <c r="A2040" t="s">
        <v>163</v>
      </c>
      <c r="B2040" t="s">
        <v>13</v>
      </c>
      <c r="C2040" t="s">
        <v>50</v>
      </c>
      <c r="D2040">
        <v>1838</v>
      </c>
      <c r="E2040">
        <v>4.3891934299999996E-3</v>
      </c>
      <c r="F2040">
        <v>8.4519052999999995E-4</v>
      </c>
      <c r="G2040">
        <v>6.5430017999999995E-4</v>
      </c>
      <c r="H2040">
        <v>2.88970224E-3</v>
      </c>
      <c r="I2040" s="45">
        <f t="shared" si="96"/>
        <v>4.3891934299999996E-3</v>
      </c>
      <c r="J2040" s="45">
        <f t="shared" si="97"/>
        <v>4.3891929499999998E-3</v>
      </c>
      <c r="K2040" t="b">
        <f t="shared" si="98"/>
        <v>1</v>
      </c>
    </row>
    <row r="2041" spans="1:11" x14ac:dyDescent="0.3">
      <c r="A2041" t="s">
        <v>163</v>
      </c>
      <c r="B2041" t="s">
        <v>48</v>
      </c>
      <c r="C2041" t="s">
        <v>50</v>
      </c>
      <c r="D2041">
        <v>791</v>
      </c>
      <c r="E2041">
        <v>4.6377063700000004E-3</v>
      </c>
      <c r="F2041">
        <v>9.7741640999999993E-4</v>
      </c>
      <c r="G2041">
        <v>6.6939387E-4</v>
      </c>
      <c r="H2041">
        <v>2.9908955900000002E-3</v>
      </c>
      <c r="I2041" s="45">
        <f t="shared" si="96"/>
        <v>4.6377063700000004E-3</v>
      </c>
      <c r="J2041" s="45">
        <f t="shared" si="97"/>
        <v>4.6377058699999998E-3</v>
      </c>
      <c r="K2041" t="b">
        <f t="shared" si="98"/>
        <v>1</v>
      </c>
    </row>
    <row r="2042" spans="1:11" x14ac:dyDescent="0.3">
      <c r="A2042" t="s">
        <v>163</v>
      </c>
      <c r="B2042" t="s">
        <v>108</v>
      </c>
      <c r="C2042" t="s">
        <v>50</v>
      </c>
      <c r="D2042">
        <v>144</v>
      </c>
      <c r="E2042">
        <v>5.5793464699999996E-3</v>
      </c>
      <c r="F2042">
        <v>1.01771455E-3</v>
      </c>
      <c r="G2042">
        <v>9.0768043999999999E-4</v>
      </c>
      <c r="H2042">
        <v>3.6539510099999999E-3</v>
      </c>
      <c r="I2042" s="45">
        <f t="shared" si="96"/>
        <v>5.5793464699999996E-3</v>
      </c>
      <c r="J2042" s="45">
        <f t="shared" si="97"/>
        <v>5.5793459999999998E-3</v>
      </c>
      <c r="K2042" t="b">
        <f t="shared" si="98"/>
        <v>1</v>
      </c>
    </row>
    <row r="2043" spans="1:11" x14ac:dyDescent="0.3">
      <c r="A2043" t="s">
        <v>163</v>
      </c>
      <c r="B2043" t="s">
        <v>6</v>
      </c>
      <c r="C2043" t="s">
        <v>50</v>
      </c>
      <c r="D2043">
        <v>974</v>
      </c>
      <c r="E2043">
        <v>4.9595142599999998E-3</v>
      </c>
      <c r="F2043">
        <v>8.5452054000000001E-4</v>
      </c>
      <c r="G2043">
        <v>8.3888248000000003E-4</v>
      </c>
      <c r="H2043">
        <v>3.26611077E-3</v>
      </c>
      <c r="I2043" s="45">
        <f t="shared" si="96"/>
        <v>4.9595142599999998E-3</v>
      </c>
      <c r="J2043" s="45">
        <f t="shared" si="97"/>
        <v>4.9595137899999999E-3</v>
      </c>
      <c r="K2043" t="b">
        <f t="shared" si="98"/>
        <v>1</v>
      </c>
    </row>
    <row r="2044" spans="1:11" x14ac:dyDescent="0.3">
      <c r="A2044" t="s">
        <v>163</v>
      </c>
      <c r="B2044" t="s">
        <v>47</v>
      </c>
      <c r="C2044" t="s">
        <v>92</v>
      </c>
      <c r="D2044">
        <v>905</v>
      </c>
      <c r="E2044">
        <v>6.7845301399999999E-3</v>
      </c>
      <c r="F2044">
        <v>9.5443242999999997E-4</v>
      </c>
      <c r="G2044">
        <v>1.69169456E-3</v>
      </c>
      <c r="H2044">
        <v>4.1384026600000002E-3</v>
      </c>
      <c r="I2044" s="45">
        <f t="shared" si="96"/>
        <v>6.7845301399999999E-3</v>
      </c>
      <c r="J2044" s="45">
        <f t="shared" si="97"/>
        <v>6.7845296500000001E-3</v>
      </c>
      <c r="K2044" t="b">
        <f t="shared" si="98"/>
        <v>1</v>
      </c>
    </row>
    <row r="2045" spans="1:11" x14ac:dyDescent="0.3">
      <c r="A2045" t="s">
        <v>163</v>
      </c>
      <c r="B2045" t="s">
        <v>13</v>
      </c>
      <c r="C2045" t="s">
        <v>92</v>
      </c>
      <c r="D2045">
        <v>414</v>
      </c>
      <c r="E2045">
        <v>6.1205043200000002E-3</v>
      </c>
      <c r="F2045">
        <v>8.1790099000000004E-4</v>
      </c>
      <c r="G2045">
        <v>1.61382825E-3</v>
      </c>
      <c r="H2045">
        <v>3.6887745899999999E-3</v>
      </c>
      <c r="I2045" s="45">
        <f t="shared" si="96"/>
        <v>6.1205043200000002E-3</v>
      </c>
      <c r="J2045" s="45">
        <f t="shared" si="97"/>
        <v>6.1205038300000004E-3</v>
      </c>
      <c r="K2045" t="b">
        <f t="shared" si="98"/>
        <v>1</v>
      </c>
    </row>
    <row r="2046" spans="1:11" x14ac:dyDescent="0.3">
      <c r="A2046" t="s">
        <v>163</v>
      </c>
      <c r="B2046" t="s">
        <v>48</v>
      </c>
      <c r="C2046" t="s">
        <v>92</v>
      </c>
      <c r="D2046">
        <v>190</v>
      </c>
      <c r="E2046">
        <v>6.2693101700000003E-3</v>
      </c>
      <c r="F2046">
        <v>9.2324536999999999E-4</v>
      </c>
      <c r="G2046">
        <v>1.5686522999999999E-3</v>
      </c>
      <c r="H2046">
        <v>3.7774120199999999E-3</v>
      </c>
      <c r="I2046" s="45">
        <f t="shared" si="96"/>
        <v>6.2693101700000003E-3</v>
      </c>
      <c r="J2046" s="45">
        <f t="shared" si="97"/>
        <v>6.2693096899999997E-3</v>
      </c>
      <c r="K2046" t="b">
        <f t="shared" si="98"/>
        <v>1</v>
      </c>
    </row>
    <row r="2047" spans="1:11" x14ac:dyDescent="0.3">
      <c r="A2047" t="s">
        <v>163</v>
      </c>
      <c r="B2047" t="s">
        <v>108</v>
      </c>
      <c r="C2047" t="s">
        <v>92</v>
      </c>
      <c r="D2047">
        <v>78</v>
      </c>
      <c r="E2047">
        <v>8.7173549399999998E-3</v>
      </c>
      <c r="F2047">
        <v>1.25059331E-3</v>
      </c>
      <c r="G2047">
        <v>1.88419967E-3</v>
      </c>
      <c r="H2047">
        <v>5.5825614699999996E-3</v>
      </c>
      <c r="I2047" s="45">
        <f t="shared" si="96"/>
        <v>8.7173549399999998E-3</v>
      </c>
      <c r="J2047" s="45">
        <f t="shared" si="97"/>
        <v>8.7173544499999991E-3</v>
      </c>
      <c r="K2047" t="b">
        <f t="shared" si="98"/>
        <v>1</v>
      </c>
    </row>
    <row r="2048" spans="1:11" x14ac:dyDescent="0.3">
      <c r="A2048" t="s">
        <v>163</v>
      </c>
      <c r="B2048" t="s">
        <v>6</v>
      </c>
      <c r="C2048" t="s">
        <v>92</v>
      </c>
      <c r="D2048">
        <v>223</v>
      </c>
      <c r="E2048">
        <v>7.7802169200000002E-3</v>
      </c>
      <c r="F2048">
        <v>1.1308854E-3</v>
      </c>
      <c r="G2048">
        <v>1.87375412E-3</v>
      </c>
      <c r="H2048">
        <v>4.77557691E-3</v>
      </c>
      <c r="I2048" s="45">
        <f t="shared" si="96"/>
        <v>7.7802169200000002E-3</v>
      </c>
      <c r="J2048" s="45">
        <f t="shared" si="97"/>
        <v>7.7802164300000004E-3</v>
      </c>
      <c r="K2048" t="b">
        <f t="shared" si="98"/>
        <v>1</v>
      </c>
    </row>
    <row r="2049" spans="1:11" x14ac:dyDescent="0.3">
      <c r="A2049" t="s">
        <v>163</v>
      </c>
      <c r="B2049" t="s">
        <v>47</v>
      </c>
      <c r="C2049" t="s">
        <v>93</v>
      </c>
      <c r="D2049">
        <v>3290</v>
      </c>
      <c r="E2049">
        <v>5.8285697799999999E-3</v>
      </c>
      <c r="F2049">
        <v>9.5403765999999999E-4</v>
      </c>
      <c r="G2049">
        <v>1.02932544E-3</v>
      </c>
      <c r="H2049">
        <v>3.84520619E-3</v>
      </c>
      <c r="I2049" s="45">
        <f t="shared" si="96"/>
        <v>5.8285697799999999E-3</v>
      </c>
      <c r="J2049" s="45">
        <f t="shared" si="97"/>
        <v>5.8285692900000002E-3</v>
      </c>
      <c r="K2049" t="b">
        <f t="shared" si="98"/>
        <v>1</v>
      </c>
    </row>
    <row r="2050" spans="1:11" x14ac:dyDescent="0.3">
      <c r="A2050" t="s">
        <v>163</v>
      </c>
      <c r="B2050" t="s">
        <v>13</v>
      </c>
      <c r="C2050" t="s">
        <v>93</v>
      </c>
      <c r="D2050">
        <v>1164</v>
      </c>
      <c r="E2050">
        <v>5.2159497099999999E-3</v>
      </c>
      <c r="F2050">
        <v>8.6118443999999995E-4</v>
      </c>
      <c r="G2050">
        <v>8.9364952999999999E-4</v>
      </c>
      <c r="H2050">
        <v>3.4611152500000002E-3</v>
      </c>
      <c r="I2050" s="45">
        <f t="shared" si="96"/>
        <v>5.2159497099999999E-3</v>
      </c>
      <c r="J2050" s="45">
        <f t="shared" si="97"/>
        <v>5.2159492200000001E-3</v>
      </c>
      <c r="K2050" t="b">
        <f t="shared" si="98"/>
        <v>1</v>
      </c>
    </row>
    <row r="2051" spans="1:11" x14ac:dyDescent="0.3">
      <c r="A2051" t="s">
        <v>163</v>
      </c>
      <c r="B2051" t="s">
        <v>48</v>
      </c>
      <c r="C2051" t="s">
        <v>93</v>
      </c>
      <c r="D2051">
        <v>664</v>
      </c>
      <c r="E2051">
        <v>5.5412097399999997E-3</v>
      </c>
      <c r="F2051">
        <v>9.4642434999999997E-4</v>
      </c>
      <c r="G2051">
        <v>1.03373539E-3</v>
      </c>
      <c r="H2051">
        <v>3.5610495199999998E-3</v>
      </c>
      <c r="I2051" s="45">
        <f t="shared" si="96"/>
        <v>5.5412097399999997E-3</v>
      </c>
      <c r="J2051" s="45">
        <f t="shared" si="97"/>
        <v>5.5412092599999999E-3</v>
      </c>
      <c r="K2051" t="b">
        <f t="shared" si="98"/>
        <v>1</v>
      </c>
    </row>
    <row r="2052" spans="1:11" x14ac:dyDescent="0.3">
      <c r="A2052" t="s">
        <v>163</v>
      </c>
      <c r="B2052" t="s">
        <v>108</v>
      </c>
      <c r="C2052" t="s">
        <v>93</v>
      </c>
      <c r="D2052">
        <v>314</v>
      </c>
      <c r="E2052">
        <v>7.7562881099999996E-3</v>
      </c>
      <c r="F2052">
        <v>1.3449882599999999E-3</v>
      </c>
      <c r="G2052">
        <v>1.1240118999999999E-3</v>
      </c>
      <c r="H2052">
        <v>5.2872874299999999E-3</v>
      </c>
      <c r="I2052" s="45">
        <f t="shared" si="96"/>
        <v>7.7562881099999996E-3</v>
      </c>
      <c r="J2052" s="45">
        <f t="shared" si="97"/>
        <v>7.75628759E-3</v>
      </c>
      <c r="K2052" t="b">
        <f t="shared" si="98"/>
        <v>1</v>
      </c>
    </row>
    <row r="2053" spans="1:11" x14ac:dyDescent="0.3">
      <c r="A2053" t="s">
        <v>163</v>
      </c>
      <c r="B2053" t="s">
        <v>6</v>
      </c>
      <c r="C2053" t="s">
        <v>93</v>
      </c>
      <c r="D2053">
        <v>1148</v>
      </c>
      <c r="E2053">
        <v>6.0886684600000001E-3</v>
      </c>
      <c r="F2053">
        <v>9.4565605000000003E-4</v>
      </c>
      <c r="G2053">
        <v>1.1384430400000001E-3</v>
      </c>
      <c r="H2053">
        <v>4.0045688899999999E-3</v>
      </c>
      <c r="I2053" s="45">
        <f t="shared" si="96"/>
        <v>6.0886684600000001E-3</v>
      </c>
      <c r="J2053" s="45">
        <f t="shared" si="97"/>
        <v>6.0886679800000003E-3</v>
      </c>
      <c r="K2053" t="b">
        <f t="shared" si="98"/>
        <v>1</v>
      </c>
    </row>
    <row r="2054" spans="1:11" x14ac:dyDescent="0.3">
      <c r="A2054" t="s">
        <v>177</v>
      </c>
      <c r="B2054" t="s">
        <v>47</v>
      </c>
      <c r="C2054" t="s">
        <v>44</v>
      </c>
      <c r="D2054">
        <v>61732</v>
      </c>
      <c r="E2054">
        <v>6.0495280300000001E-3</v>
      </c>
      <c r="F2054">
        <v>9.4553048000000002E-4</v>
      </c>
      <c r="G2054">
        <v>1.0995898500000001E-3</v>
      </c>
      <c r="H2054">
        <v>4.0043093499999996E-3</v>
      </c>
      <c r="I2054" s="45">
        <f t="shared" ref="I2054:I2069" si="99">E2054</f>
        <v>6.0495280300000001E-3</v>
      </c>
      <c r="J2054" s="45">
        <f t="shared" ref="J2054:J2069" si="100">SUM(F2054:H2054)</f>
        <v>6.0494296799999993E-3</v>
      </c>
      <c r="K2054" t="b">
        <f t="shared" ref="K2054:K2069" si="101">ROUND(I2054,5)=ROUND(J2054,5)</f>
        <v>1</v>
      </c>
    </row>
    <row r="2055" spans="1:11" x14ac:dyDescent="0.3">
      <c r="A2055" t="s">
        <v>177</v>
      </c>
      <c r="B2055" t="s">
        <v>13</v>
      </c>
      <c r="C2055" t="s">
        <v>44</v>
      </c>
      <c r="D2055">
        <v>27199</v>
      </c>
      <c r="E2055">
        <v>5.3857833600000002E-3</v>
      </c>
      <c r="F2055">
        <v>8.4770291999999999E-4</v>
      </c>
      <c r="G2055">
        <v>9.5355851999999995E-4</v>
      </c>
      <c r="H2055">
        <v>3.5844333500000001E-3</v>
      </c>
      <c r="I2055" s="45">
        <f t="shared" si="99"/>
        <v>5.3857833600000002E-3</v>
      </c>
      <c r="J2055" s="45">
        <f t="shared" si="100"/>
        <v>5.3856947900000002E-3</v>
      </c>
      <c r="K2055" t="b">
        <f t="shared" si="101"/>
        <v>1</v>
      </c>
    </row>
    <row r="2056" spans="1:11" x14ac:dyDescent="0.3">
      <c r="A2056" t="s">
        <v>177</v>
      </c>
      <c r="B2056" t="s">
        <v>48</v>
      </c>
      <c r="C2056" t="s">
        <v>44</v>
      </c>
      <c r="D2056">
        <v>13727</v>
      </c>
      <c r="E2056">
        <v>5.9824571099999996E-3</v>
      </c>
      <c r="F2056">
        <v>9.8793428999999992E-4</v>
      </c>
      <c r="G2056">
        <v>1.0665540099999999E-3</v>
      </c>
      <c r="H2056">
        <v>3.9278502799999998E-3</v>
      </c>
      <c r="I2056" s="45">
        <f t="shared" si="99"/>
        <v>5.9824571099999996E-3</v>
      </c>
      <c r="J2056" s="45">
        <f t="shared" si="100"/>
        <v>5.9823385799999997E-3</v>
      </c>
      <c r="K2056" t="b">
        <f t="shared" si="101"/>
        <v>1</v>
      </c>
    </row>
    <row r="2057" spans="1:11" x14ac:dyDescent="0.3">
      <c r="A2057" t="s">
        <v>177</v>
      </c>
      <c r="B2057" t="s">
        <v>108</v>
      </c>
      <c r="C2057" t="s">
        <v>44</v>
      </c>
      <c r="D2057">
        <v>5207</v>
      </c>
      <c r="E2057">
        <v>7.7058946800000003E-3</v>
      </c>
      <c r="F2057">
        <v>1.23962599E-3</v>
      </c>
      <c r="G2057">
        <v>1.38826404E-3</v>
      </c>
      <c r="H2057">
        <v>5.0779308299999997E-3</v>
      </c>
      <c r="I2057" s="45">
        <f t="shared" si="99"/>
        <v>7.7058946800000003E-3</v>
      </c>
      <c r="J2057" s="45">
        <f t="shared" si="100"/>
        <v>7.7058208599999995E-3</v>
      </c>
      <c r="K2057" t="b">
        <f t="shared" si="101"/>
        <v>1</v>
      </c>
    </row>
    <row r="2058" spans="1:11" x14ac:dyDescent="0.3">
      <c r="A2058" t="s">
        <v>177</v>
      </c>
      <c r="B2058" t="s">
        <v>6</v>
      </c>
      <c r="C2058" t="s">
        <v>44</v>
      </c>
      <c r="D2058">
        <v>15599</v>
      </c>
      <c r="E2058">
        <v>6.7129790499999998E-3</v>
      </c>
      <c r="F2058">
        <v>9.8062113999999997E-4</v>
      </c>
      <c r="G2058">
        <v>1.28692639E-3</v>
      </c>
      <c r="H2058">
        <v>4.4453256699999999E-3</v>
      </c>
      <c r="I2058" s="45">
        <f t="shared" si="99"/>
        <v>6.7129790499999998E-3</v>
      </c>
      <c r="J2058" s="45">
        <f t="shared" si="100"/>
        <v>6.7128732000000003E-3</v>
      </c>
      <c r="K2058" t="b">
        <f t="shared" si="101"/>
        <v>1</v>
      </c>
    </row>
    <row r="2059" spans="1:11" x14ac:dyDescent="0.3">
      <c r="A2059" t="s">
        <v>177</v>
      </c>
      <c r="B2059" t="s">
        <v>47</v>
      </c>
      <c r="C2059" t="s">
        <v>52</v>
      </c>
      <c r="D2059">
        <v>1274</v>
      </c>
      <c r="E2059">
        <v>6.4865869099999997E-3</v>
      </c>
      <c r="F2059">
        <v>1.2240353099999999E-3</v>
      </c>
      <c r="G2059">
        <v>1.17570402E-3</v>
      </c>
      <c r="H2059">
        <v>4.0868471099999998E-3</v>
      </c>
      <c r="I2059" s="45">
        <f t="shared" si="99"/>
        <v>6.4865869099999997E-3</v>
      </c>
      <c r="J2059" s="45">
        <f t="shared" si="100"/>
        <v>6.4865864399999999E-3</v>
      </c>
      <c r="K2059" t="b">
        <f t="shared" si="101"/>
        <v>1</v>
      </c>
    </row>
    <row r="2060" spans="1:11" x14ac:dyDescent="0.3">
      <c r="A2060" t="s">
        <v>177</v>
      </c>
      <c r="B2060" t="s">
        <v>13</v>
      </c>
      <c r="C2060" t="s">
        <v>52</v>
      </c>
      <c r="D2060">
        <v>520</v>
      </c>
      <c r="E2060">
        <v>5.9136615999999999E-3</v>
      </c>
      <c r="F2060">
        <v>1.15124174E-3</v>
      </c>
      <c r="G2060">
        <v>1.0614091099999999E-3</v>
      </c>
      <c r="H2060">
        <v>3.7010102600000001E-3</v>
      </c>
      <c r="I2060" s="45">
        <f t="shared" si="99"/>
        <v>5.9136615999999999E-3</v>
      </c>
      <c r="J2060" s="45">
        <f t="shared" si="100"/>
        <v>5.9136611100000002E-3</v>
      </c>
      <c r="K2060" t="b">
        <f t="shared" si="101"/>
        <v>1</v>
      </c>
    </row>
    <row r="2061" spans="1:11" x14ac:dyDescent="0.3">
      <c r="A2061" t="s">
        <v>177</v>
      </c>
      <c r="B2061" t="s">
        <v>48</v>
      </c>
      <c r="C2061" t="s">
        <v>52</v>
      </c>
      <c r="D2061">
        <v>309</v>
      </c>
      <c r="E2061">
        <v>6.2016808200000004E-3</v>
      </c>
      <c r="F2061">
        <v>1.2474901699999999E-3</v>
      </c>
      <c r="G2061">
        <v>1.06312904E-3</v>
      </c>
      <c r="H2061">
        <v>3.8910611299999998E-3</v>
      </c>
      <c r="I2061" s="45">
        <f t="shared" si="99"/>
        <v>6.2016808200000004E-3</v>
      </c>
      <c r="J2061" s="45">
        <f t="shared" si="100"/>
        <v>6.2016803399999997E-3</v>
      </c>
      <c r="K2061" t="b">
        <f t="shared" si="101"/>
        <v>1</v>
      </c>
    </row>
    <row r="2062" spans="1:11" x14ac:dyDescent="0.3">
      <c r="A2062" t="s">
        <v>177</v>
      </c>
      <c r="B2062" t="s">
        <v>108</v>
      </c>
      <c r="C2062" t="s">
        <v>52</v>
      </c>
      <c r="D2062">
        <v>96</v>
      </c>
      <c r="E2062">
        <v>7.6004289799999998E-3</v>
      </c>
      <c r="F2062">
        <v>1.5838394199999999E-3</v>
      </c>
      <c r="G2062">
        <v>1.53537302E-3</v>
      </c>
      <c r="H2062">
        <v>4.4812160199999996E-3</v>
      </c>
      <c r="I2062" s="45">
        <f t="shared" si="99"/>
        <v>7.6004289799999998E-3</v>
      </c>
      <c r="J2062" s="45">
        <f t="shared" si="100"/>
        <v>7.6004284599999992E-3</v>
      </c>
      <c r="K2062" t="b">
        <f t="shared" si="101"/>
        <v>1</v>
      </c>
    </row>
    <row r="2063" spans="1:11" x14ac:dyDescent="0.3">
      <c r="A2063" t="s">
        <v>177</v>
      </c>
      <c r="B2063" t="s">
        <v>6</v>
      </c>
      <c r="C2063" t="s">
        <v>52</v>
      </c>
      <c r="D2063">
        <v>349</v>
      </c>
      <c r="E2063">
        <v>7.2860949499999996E-3</v>
      </c>
      <c r="F2063">
        <v>1.2127571000000001E-3</v>
      </c>
      <c r="G2063">
        <v>1.34673781E-3</v>
      </c>
      <c r="H2063">
        <v>4.7265995600000001E-3</v>
      </c>
      <c r="I2063" s="45">
        <f t="shared" si="99"/>
        <v>7.2860949499999996E-3</v>
      </c>
      <c r="J2063" s="45">
        <f t="shared" si="100"/>
        <v>7.2860944700000006E-3</v>
      </c>
      <c r="K2063" t="b">
        <f t="shared" si="101"/>
        <v>1</v>
      </c>
    </row>
    <row r="2064" spans="1:11" x14ac:dyDescent="0.3">
      <c r="A2064" t="s">
        <v>177</v>
      </c>
      <c r="B2064" t="s">
        <v>47</v>
      </c>
      <c r="C2064" t="s">
        <v>53</v>
      </c>
      <c r="D2064">
        <v>767</v>
      </c>
      <c r="E2064">
        <v>7.2231273800000004E-3</v>
      </c>
      <c r="F2064">
        <v>1.27692042E-3</v>
      </c>
      <c r="G2064">
        <v>1.82693793E-3</v>
      </c>
      <c r="H2064">
        <v>4.1192685600000001E-3</v>
      </c>
      <c r="I2064" s="45">
        <f t="shared" si="99"/>
        <v>7.2231273800000004E-3</v>
      </c>
      <c r="J2064" s="45">
        <f t="shared" si="100"/>
        <v>7.2231269100000006E-3</v>
      </c>
      <c r="K2064" t="b">
        <f t="shared" si="101"/>
        <v>1</v>
      </c>
    </row>
    <row r="2065" spans="1:11" x14ac:dyDescent="0.3">
      <c r="A2065" t="s">
        <v>177</v>
      </c>
      <c r="B2065" t="s">
        <v>13</v>
      </c>
      <c r="C2065" t="s">
        <v>53</v>
      </c>
      <c r="D2065">
        <v>309</v>
      </c>
      <c r="E2065">
        <v>6.3635305600000004E-3</v>
      </c>
      <c r="F2065">
        <v>1.0518171399999999E-3</v>
      </c>
      <c r="G2065">
        <v>1.53433244E-3</v>
      </c>
      <c r="H2065">
        <v>3.7773804900000001E-3</v>
      </c>
      <c r="I2065" s="45">
        <f t="shared" si="99"/>
        <v>6.3635305600000004E-3</v>
      </c>
      <c r="J2065" s="45">
        <f t="shared" si="100"/>
        <v>6.3635300699999998E-3</v>
      </c>
      <c r="K2065" t="b">
        <f t="shared" si="101"/>
        <v>1</v>
      </c>
    </row>
    <row r="2066" spans="1:11" x14ac:dyDescent="0.3">
      <c r="A2066" t="s">
        <v>177</v>
      </c>
      <c r="B2066" t="s">
        <v>48</v>
      </c>
      <c r="C2066" t="s">
        <v>53</v>
      </c>
      <c r="D2066">
        <v>159</v>
      </c>
      <c r="E2066">
        <v>7.1834233499999999E-3</v>
      </c>
      <c r="F2066">
        <v>1.3096171599999999E-3</v>
      </c>
      <c r="G2066">
        <v>1.74775774E-3</v>
      </c>
      <c r="H2066">
        <v>4.1260479600000004E-3</v>
      </c>
      <c r="I2066" s="45">
        <f t="shared" si="99"/>
        <v>7.1834233499999999E-3</v>
      </c>
      <c r="J2066" s="45">
        <f t="shared" si="100"/>
        <v>7.1834228600000001E-3</v>
      </c>
      <c r="K2066" t="b">
        <f t="shared" si="101"/>
        <v>1</v>
      </c>
    </row>
    <row r="2067" spans="1:11" x14ac:dyDescent="0.3">
      <c r="A2067" t="s">
        <v>177</v>
      </c>
      <c r="B2067" t="s">
        <v>108</v>
      </c>
      <c r="C2067" t="s">
        <v>53</v>
      </c>
      <c r="D2067">
        <v>88</v>
      </c>
      <c r="E2067">
        <v>9.4495736200000003E-3</v>
      </c>
      <c r="F2067">
        <v>1.74216096E-3</v>
      </c>
      <c r="G2067">
        <v>2.52932952E-3</v>
      </c>
      <c r="H2067">
        <v>5.1780827100000003E-3</v>
      </c>
      <c r="I2067" s="45">
        <f t="shared" si="99"/>
        <v>9.4495736200000003E-3</v>
      </c>
      <c r="J2067" s="45">
        <f t="shared" si="100"/>
        <v>9.4495731900000011E-3</v>
      </c>
      <c r="K2067" t="b">
        <f t="shared" si="101"/>
        <v>1</v>
      </c>
    </row>
    <row r="2068" spans="1:11" x14ac:dyDescent="0.3">
      <c r="A2068" t="s">
        <v>177</v>
      </c>
      <c r="B2068" t="s">
        <v>6</v>
      </c>
      <c r="C2068" t="s">
        <v>53</v>
      </c>
      <c r="D2068">
        <v>211</v>
      </c>
      <c r="E2068">
        <v>7.5833221100000004E-3</v>
      </c>
      <c r="F2068">
        <v>1.3879012899999999E-3</v>
      </c>
      <c r="G2068">
        <v>2.0221715099999998E-3</v>
      </c>
      <c r="H2068">
        <v>4.1732488600000001E-3</v>
      </c>
      <c r="I2068" s="45">
        <f t="shared" si="99"/>
        <v>7.5833221100000004E-3</v>
      </c>
      <c r="J2068" s="45">
        <f t="shared" si="100"/>
        <v>7.5833216599999996E-3</v>
      </c>
      <c r="K2068" t="b">
        <f t="shared" si="101"/>
        <v>1</v>
      </c>
    </row>
    <row r="2069" spans="1:11" x14ac:dyDescent="0.3">
      <c r="A2069" t="s">
        <v>177</v>
      </c>
      <c r="B2069" t="s">
        <v>47</v>
      </c>
      <c r="C2069" t="s">
        <v>54</v>
      </c>
      <c r="D2069">
        <v>810</v>
      </c>
      <c r="E2069">
        <v>5.5039006499999999E-3</v>
      </c>
      <c r="F2069">
        <v>7.8017809000000004E-4</v>
      </c>
      <c r="G2069">
        <v>5.6565760999999996E-4</v>
      </c>
      <c r="H2069">
        <v>4.1580644600000003E-3</v>
      </c>
      <c r="I2069" s="45">
        <f t="shared" si="99"/>
        <v>5.5039006499999999E-3</v>
      </c>
      <c r="J2069" s="45">
        <f t="shared" si="100"/>
        <v>5.5039001600000002E-3</v>
      </c>
      <c r="K2069" t="b">
        <f t="shared" si="101"/>
        <v>1</v>
      </c>
    </row>
    <row r="2070" spans="1:11" x14ac:dyDescent="0.3">
      <c r="A2070" t="s">
        <v>177</v>
      </c>
      <c r="B2070" t="s">
        <v>13</v>
      </c>
      <c r="C2070" t="s">
        <v>54</v>
      </c>
      <c r="D2070">
        <v>382</v>
      </c>
      <c r="E2070">
        <v>5.0858660800000002E-3</v>
      </c>
      <c r="F2070">
        <v>7.5810161000000001E-4</v>
      </c>
      <c r="G2070">
        <v>4.6590165999999998E-4</v>
      </c>
      <c r="H2070">
        <v>3.8618622799999999E-3</v>
      </c>
      <c r="I2070" s="45">
        <f t="shared" ref="I2070:I2133" si="102">E2070</f>
        <v>5.0858660800000002E-3</v>
      </c>
      <c r="J2070" s="45">
        <f t="shared" ref="J2070:J2133" si="103">SUM(F2070:H2070)</f>
        <v>5.0858655499999997E-3</v>
      </c>
      <c r="K2070" t="b">
        <f t="shared" ref="K2070:K2133" si="104">ROUND(I2070,5)=ROUND(J2070,5)</f>
        <v>1</v>
      </c>
    </row>
    <row r="2071" spans="1:11" x14ac:dyDescent="0.3">
      <c r="A2071" t="s">
        <v>177</v>
      </c>
      <c r="B2071" t="s">
        <v>48</v>
      </c>
      <c r="C2071" t="s">
        <v>54</v>
      </c>
      <c r="D2071">
        <v>188</v>
      </c>
      <c r="E2071">
        <v>5.1308852799999997E-3</v>
      </c>
      <c r="F2071">
        <v>7.7872563000000005E-4</v>
      </c>
      <c r="G2071">
        <v>5.7039228000000004E-4</v>
      </c>
      <c r="H2071">
        <v>3.78176691E-3</v>
      </c>
      <c r="I2071" s="45">
        <f t="shared" si="102"/>
        <v>5.1308852799999997E-3</v>
      </c>
      <c r="J2071" s="45">
        <f t="shared" si="103"/>
        <v>5.1308848200000007E-3</v>
      </c>
      <c r="K2071" t="b">
        <f t="shared" si="104"/>
        <v>1</v>
      </c>
    </row>
    <row r="2072" spans="1:11" x14ac:dyDescent="0.3">
      <c r="A2072" t="s">
        <v>177</v>
      </c>
      <c r="B2072" t="s">
        <v>108</v>
      </c>
      <c r="C2072" t="s">
        <v>54</v>
      </c>
      <c r="D2072">
        <v>26</v>
      </c>
      <c r="E2072">
        <v>7.7056621399999997E-3</v>
      </c>
      <c r="F2072">
        <v>1.0091700199999999E-3</v>
      </c>
      <c r="G2072">
        <v>6.5794135999999997E-4</v>
      </c>
      <c r="H2072">
        <v>6.0385503599999996E-3</v>
      </c>
      <c r="I2072" s="45">
        <f t="shared" si="102"/>
        <v>7.7056621399999997E-3</v>
      </c>
      <c r="J2072" s="45">
        <f t="shared" si="103"/>
        <v>7.7056617399999996E-3</v>
      </c>
      <c r="K2072" t="b">
        <f t="shared" si="104"/>
        <v>1</v>
      </c>
    </row>
    <row r="2073" spans="1:11" x14ac:dyDescent="0.3">
      <c r="A2073" t="s">
        <v>177</v>
      </c>
      <c r="B2073" t="s">
        <v>6</v>
      </c>
      <c r="C2073" t="s">
        <v>54</v>
      </c>
      <c r="D2073">
        <v>214</v>
      </c>
      <c r="E2073">
        <v>6.3103039099999996E-3</v>
      </c>
      <c r="F2073">
        <v>7.9304018E-4</v>
      </c>
      <c r="G2073">
        <v>7.2835515000000003E-4</v>
      </c>
      <c r="H2073">
        <v>4.7889081200000001E-3</v>
      </c>
      <c r="I2073" s="45">
        <f t="shared" si="102"/>
        <v>6.3103039099999996E-3</v>
      </c>
      <c r="J2073" s="45">
        <f t="shared" si="103"/>
        <v>6.3103034500000005E-3</v>
      </c>
      <c r="K2073" t="b">
        <f t="shared" si="104"/>
        <v>1</v>
      </c>
    </row>
    <row r="2074" spans="1:11" x14ac:dyDescent="0.3">
      <c r="A2074" t="s">
        <v>177</v>
      </c>
      <c r="B2074" t="s">
        <v>47</v>
      </c>
      <c r="C2074" t="s">
        <v>55</v>
      </c>
      <c r="D2074">
        <v>841</v>
      </c>
      <c r="E2074">
        <v>6.7317895199999998E-3</v>
      </c>
      <c r="F2074">
        <v>8.3695258000000003E-4</v>
      </c>
      <c r="G2074">
        <v>1.1001010400000001E-3</v>
      </c>
      <c r="H2074">
        <v>4.7947354099999997E-3</v>
      </c>
      <c r="I2074" s="45">
        <f t="shared" si="102"/>
        <v>6.7317895199999998E-3</v>
      </c>
      <c r="J2074" s="45">
        <f t="shared" si="103"/>
        <v>6.7317890300000001E-3</v>
      </c>
      <c r="K2074" t="b">
        <f t="shared" si="104"/>
        <v>1</v>
      </c>
    </row>
    <row r="2075" spans="1:11" x14ac:dyDescent="0.3">
      <c r="A2075" t="s">
        <v>177</v>
      </c>
      <c r="B2075" t="s">
        <v>13</v>
      </c>
      <c r="C2075" t="s">
        <v>55</v>
      </c>
      <c r="D2075">
        <v>321</v>
      </c>
      <c r="E2075">
        <v>6.2143040300000002E-3</v>
      </c>
      <c r="F2075">
        <v>6.7616365999999999E-4</v>
      </c>
      <c r="G2075">
        <v>9.8567096999999993E-4</v>
      </c>
      <c r="H2075">
        <v>4.5524688799999996E-3</v>
      </c>
      <c r="I2075" s="45">
        <f t="shared" si="102"/>
        <v>6.2143040300000002E-3</v>
      </c>
      <c r="J2075" s="45">
        <f t="shared" si="103"/>
        <v>6.2143035099999997E-3</v>
      </c>
      <c r="K2075" t="b">
        <f t="shared" si="104"/>
        <v>1</v>
      </c>
    </row>
    <row r="2076" spans="1:11" x14ac:dyDescent="0.3">
      <c r="A2076" t="s">
        <v>177</v>
      </c>
      <c r="B2076" t="s">
        <v>48</v>
      </c>
      <c r="C2076" t="s">
        <v>55</v>
      </c>
      <c r="D2076">
        <v>181</v>
      </c>
      <c r="E2076">
        <v>6.3571079099999997E-3</v>
      </c>
      <c r="F2076">
        <v>8.2124745000000004E-4</v>
      </c>
      <c r="G2076">
        <v>9.4549290000000002E-4</v>
      </c>
      <c r="H2076">
        <v>4.5903670600000003E-3</v>
      </c>
      <c r="I2076" s="45">
        <f t="shared" si="102"/>
        <v>6.3571079099999997E-3</v>
      </c>
      <c r="J2076" s="45">
        <f t="shared" si="103"/>
        <v>6.35710741E-3</v>
      </c>
      <c r="K2076" t="b">
        <f t="shared" si="104"/>
        <v>1</v>
      </c>
    </row>
    <row r="2077" spans="1:11" x14ac:dyDescent="0.3">
      <c r="A2077" t="s">
        <v>177</v>
      </c>
      <c r="B2077" t="s">
        <v>108</v>
      </c>
      <c r="C2077" t="s">
        <v>55</v>
      </c>
      <c r="D2077">
        <v>96</v>
      </c>
      <c r="E2077">
        <v>8.0513355799999992E-3</v>
      </c>
      <c r="F2077">
        <v>1.12280553E-3</v>
      </c>
      <c r="G2077">
        <v>1.5439330099999999E-3</v>
      </c>
      <c r="H2077">
        <v>5.3845965900000004E-3</v>
      </c>
      <c r="I2077" s="45">
        <f t="shared" si="102"/>
        <v>8.0513355799999992E-3</v>
      </c>
      <c r="J2077" s="45">
        <f t="shared" si="103"/>
        <v>8.0513351300000001E-3</v>
      </c>
      <c r="K2077" t="b">
        <f t="shared" si="104"/>
        <v>1</v>
      </c>
    </row>
    <row r="2078" spans="1:11" x14ac:dyDescent="0.3">
      <c r="A2078" t="s">
        <v>177</v>
      </c>
      <c r="B2078" t="s">
        <v>6</v>
      </c>
      <c r="C2078" t="s">
        <v>55</v>
      </c>
      <c r="D2078">
        <v>243</v>
      </c>
      <c r="E2078">
        <v>7.1731631400000001E-3</v>
      </c>
      <c r="F2078">
        <v>9.4812124000000003E-4</v>
      </c>
      <c r="G2078">
        <v>1.19108152E-3</v>
      </c>
      <c r="H2078">
        <v>5.0339599E-3</v>
      </c>
      <c r="I2078" s="45">
        <f t="shared" si="102"/>
        <v>7.1731631400000001E-3</v>
      </c>
      <c r="J2078" s="45">
        <f t="shared" si="103"/>
        <v>7.1731626600000003E-3</v>
      </c>
      <c r="K2078" t="b">
        <f t="shared" si="104"/>
        <v>1</v>
      </c>
    </row>
    <row r="2079" spans="1:11" x14ac:dyDescent="0.3">
      <c r="A2079" t="s">
        <v>177</v>
      </c>
      <c r="B2079" t="s">
        <v>47</v>
      </c>
      <c r="C2079" t="s">
        <v>56</v>
      </c>
      <c r="D2079">
        <v>820</v>
      </c>
      <c r="E2079">
        <v>7.5644475900000004E-3</v>
      </c>
      <c r="F2079">
        <v>7.5491168000000003E-4</v>
      </c>
      <c r="G2079">
        <v>1.67929911E-3</v>
      </c>
      <c r="H2079">
        <v>5.1302363200000003E-3</v>
      </c>
      <c r="I2079" s="45">
        <f t="shared" si="102"/>
        <v>7.5644475900000004E-3</v>
      </c>
      <c r="J2079" s="45">
        <f t="shared" si="103"/>
        <v>7.5644471100000006E-3</v>
      </c>
      <c r="K2079" t="b">
        <f t="shared" si="104"/>
        <v>1</v>
      </c>
    </row>
    <row r="2080" spans="1:11" x14ac:dyDescent="0.3">
      <c r="A2080" t="s">
        <v>177</v>
      </c>
      <c r="B2080" t="s">
        <v>13</v>
      </c>
      <c r="C2080" t="s">
        <v>56</v>
      </c>
      <c r="D2080">
        <v>266</v>
      </c>
      <c r="E2080">
        <v>6.9319999100000002E-3</v>
      </c>
      <c r="F2080">
        <v>6.3887994999999996E-4</v>
      </c>
      <c r="G2080">
        <v>1.4689064E-3</v>
      </c>
      <c r="H2080">
        <v>4.8242130499999997E-3</v>
      </c>
      <c r="I2080" s="45">
        <f t="shared" si="102"/>
        <v>6.9319999100000002E-3</v>
      </c>
      <c r="J2080" s="45">
        <f t="shared" si="103"/>
        <v>6.9319993999999996E-3</v>
      </c>
      <c r="K2080" t="b">
        <f t="shared" si="104"/>
        <v>1</v>
      </c>
    </row>
    <row r="2081" spans="1:11" x14ac:dyDescent="0.3">
      <c r="A2081" t="s">
        <v>177</v>
      </c>
      <c r="B2081" t="s">
        <v>48</v>
      </c>
      <c r="C2081" t="s">
        <v>56</v>
      </c>
      <c r="D2081">
        <v>215</v>
      </c>
      <c r="E2081">
        <v>6.78337616E-3</v>
      </c>
      <c r="F2081">
        <v>6.8836109000000004E-4</v>
      </c>
      <c r="G2081">
        <v>1.5808029599999999E-3</v>
      </c>
      <c r="H2081">
        <v>4.5142116499999997E-3</v>
      </c>
      <c r="I2081" s="45">
        <f t="shared" si="102"/>
        <v>6.78337616E-3</v>
      </c>
      <c r="J2081" s="45">
        <f t="shared" si="103"/>
        <v>6.7833757000000001E-3</v>
      </c>
      <c r="K2081" t="b">
        <f t="shared" si="104"/>
        <v>1</v>
      </c>
    </row>
    <row r="2082" spans="1:11" x14ac:dyDescent="0.3">
      <c r="A2082" t="s">
        <v>177</v>
      </c>
      <c r="B2082" t="s">
        <v>108</v>
      </c>
      <c r="C2082" t="s">
        <v>56</v>
      </c>
      <c r="D2082">
        <v>88</v>
      </c>
      <c r="E2082">
        <v>9.4862686799999998E-3</v>
      </c>
      <c r="F2082">
        <v>8.7279014000000001E-4</v>
      </c>
      <c r="G2082">
        <v>2.4857952500000001E-3</v>
      </c>
      <c r="H2082">
        <v>6.1276828299999999E-3</v>
      </c>
      <c r="I2082" s="45">
        <f t="shared" si="102"/>
        <v>9.4862686799999998E-3</v>
      </c>
      <c r="J2082" s="45">
        <f t="shared" si="103"/>
        <v>9.4862682199999999E-3</v>
      </c>
      <c r="K2082" t="b">
        <f t="shared" si="104"/>
        <v>1</v>
      </c>
    </row>
    <row r="2083" spans="1:11" x14ac:dyDescent="0.3">
      <c r="A2083" t="s">
        <v>177</v>
      </c>
      <c r="B2083" t="s">
        <v>6</v>
      </c>
      <c r="C2083" t="s">
        <v>56</v>
      </c>
      <c r="D2083">
        <v>251</v>
      </c>
      <c r="E2083">
        <v>8.2299503299999993E-3</v>
      </c>
      <c r="F2083">
        <v>8.9355515999999999E-4</v>
      </c>
      <c r="G2083">
        <v>1.7038786900000001E-3</v>
      </c>
      <c r="H2083">
        <v>5.6325159999999997E-3</v>
      </c>
      <c r="I2083" s="45">
        <f t="shared" si="102"/>
        <v>8.2299503299999993E-3</v>
      </c>
      <c r="J2083" s="45">
        <f t="shared" si="103"/>
        <v>8.2299498499999995E-3</v>
      </c>
      <c r="K2083" t="b">
        <f t="shared" si="104"/>
        <v>1</v>
      </c>
    </row>
    <row r="2084" spans="1:11" x14ac:dyDescent="0.3">
      <c r="A2084" t="s">
        <v>177</v>
      </c>
      <c r="B2084" t="s">
        <v>47</v>
      </c>
      <c r="C2084" t="s">
        <v>57</v>
      </c>
      <c r="D2084">
        <v>866</v>
      </c>
      <c r="E2084">
        <v>6.8756279100000003E-3</v>
      </c>
      <c r="F2084">
        <v>1.0585063E-3</v>
      </c>
      <c r="G2084">
        <v>1.26905822E-3</v>
      </c>
      <c r="H2084">
        <v>4.5480629100000001E-3</v>
      </c>
      <c r="I2084" s="45">
        <f t="shared" si="102"/>
        <v>6.8756279100000003E-3</v>
      </c>
      <c r="J2084" s="45">
        <f t="shared" si="103"/>
        <v>6.8756274299999996E-3</v>
      </c>
      <c r="K2084" t="b">
        <f t="shared" si="104"/>
        <v>1</v>
      </c>
    </row>
    <row r="2085" spans="1:11" x14ac:dyDescent="0.3">
      <c r="A2085" t="s">
        <v>177</v>
      </c>
      <c r="B2085" t="s">
        <v>13</v>
      </c>
      <c r="C2085" t="s">
        <v>57</v>
      </c>
      <c r="D2085">
        <v>347</v>
      </c>
      <c r="E2085">
        <v>6.1387618900000003E-3</v>
      </c>
      <c r="F2085">
        <v>8.51945E-4</v>
      </c>
      <c r="G2085">
        <v>1.17064898E-3</v>
      </c>
      <c r="H2085">
        <v>4.1161674400000004E-3</v>
      </c>
      <c r="I2085" s="45">
        <f t="shared" si="102"/>
        <v>6.1387618900000003E-3</v>
      </c>
      <c r="J2085" s="45">
        <f t="shared" si="103"/>
        <v>6.1387614200000004E-3</v>
      </c>
      <c r="K2085" t="b">
        <f t="shared" si="104"/>
        <v>1</v>
      </c>
    </row>
    <row r="2086" spans="1:11" x14ac:dyDescent="0.3">
      <c r="A2086" t="s">
        <v>177</v>
      </c>
      <c r="B2086" t="s">
        <v>48</v>
      </c>
      <c r="C2086" t="s">
        <v>57</v>
      </c>
      <c r="D2086">
        <v>202</v>
      </c>
      <c r="E2086">
        <v>6.8913868099999996E-3</v>
      </c>
      <c r="F2086">
        <v>1.05404267E-3</v>
      </c>
      <c r="G2086">
        <v>1.27165816E-3</v>
      </c>
      <c r="H2086">
        <v>4.5656854999999996E-3</v>
      </c>
      <c r="I2086" s="45">
        <f t="shared" si="102"/>
        <v>6.8913868099999996E-3</v>
      </c>
      <c r="J2086" s="45">
        <f t="shared" si="103"/>
        <v>6.8913863299999998E-3</v>
      </c>
      <c r="K2086" t="b">
        <f t="shared" si="104"/>
        <v>1</v>
      </c>
    </row>
    <row r="2087" spans="1:11" x14ac:dyDescent="0.3">
      <c r="A2087" t="s">
        <v>177</v>
      </c>
      <c r="B2087" t="s">
        <v>108</v>
      </c>
      <c r="C2087" t="s">
        <v>57</v>
      </c>
      <c r="D2087">
        <v>72</v>
      </c>
      <c r="E2087">
        <v>7.8858022599999997E-3</v>
      </c>
      <c r="F2087">
        <v>1.3064233900000001E-3</v>
      </c>
      <c r="G2087">
        <v>1.3351978E-3</v>
      </c>
      <c r="H2087">
        <v>5.2441806200000003E-3</v>
      </c>
      <c r="I2087" s="45">
        <f t="shared" si="102"/>
        <v>7.8858022599999997E-3</v>
      </c>
      <c r="J2087" s="45">
        <f t="shared" si="103"/>
        <v>7.8858018100000007E-3</v>
      </c>
      <c r="K2087" t="b">
        <f t="shared" si="104"/>
        <v>1</v>
      </c>
    </row>
    <row r="2088" spans="1:11" x14ac:dyDescent="0.3">
      <c r="A2088" t="s">
        <v>177</v>
      </c>
      <c r="B2088" t="s">
        <v>6</v>
      </c>
      <c r="C2088" t="s">
        <v>57</v>
      </c>
      <c r="D2088">
        <v>245</v>
      </c>
      <c r="E2088">
        <v>7.6094101799999998E-3</v>
      </c>
      <c r="F2088">
        <v>1.2818875099999999E-3</v>
      </c>
      <c r="G2088">
        <v>1.3868572899999999E-3</v>
      </c>
      <c r="H2088">
        <v>4.9406649099999998E-3</v>
      </c>
      <c r="I2088" s="45">
        <f t="shared" si="102"/>
        <v>7.6094101799999998E-3</v>
      </c>
      <c r="J2088" s="45">
        <f t="shared" si="103"/>
        <v>7.6094097099999999E-3</v>
      </c>
      <c r="K2088" t="b">
        <f t="shared" si="104"/>
        <v>1</v>
      </c>
    </row>
    <row r="2089" spans="1:11" x14ac:dyDescent="0.3">
      <c r="A2089" t="s">
        <v>177</v>
      </c>
      <c r="B2089" t="s">
        <v>47</v>
      </c>
      <c r="C2089" t="s">
        <v>58</v>
      </c>
      <c r="D2089">
        <v>637</v>
      </c>
      <c r="E2089">
        <v>4.8284963300000002E-3</v>
      </c>
      <c r="F2089">
        <v>9.1224394000000001E-4</v>
      </c>
      <c r="G2089">
        <v>6.1956703E-4</v>
      </c>
      <c r="H2089">
        <v>3.2966848900000002E-3</v>
      </c>
      <c r="I2089" s="45">
        <f t="shared" si="102"/>
        <v>4.8284963300000002E-3</v>
      </c>
      <c r="J2089" s="45">
        <f t="shared" si="103"/>
        <v>4.8284958600000004E-3</v>
      </c>
      <c r="K2089" t="b">
        <f t="shared" si="104"/>
        <v>1</v>
      </c>
    </row>
    <row r="2090" spans="1:11" x14ac:dyDescent="0.3">
      <c r="A2090" t="s">
        <v>177</v>
      </c>
      <c r="B2090" t="s">
        <v>13</v>
      </c>
      <c r="C2090" t="s">
        <v>58</v>
      </c>
      <c r="D2090">
        <v>238</v>
      </c>
      <c r="E2090">
        <v>4.2737509200000004E-3</v>
      </c>
      <c r="F2090">
        <v>7.7930453999999999E-4</v>
      </c>
      <c r="G2090">
        <v>5.4563468999999998E-4</v>
      </c>
      <c r="H2090">
        <v>2.9488112299999999E-3</v>
      </c>
      <c r="I2090" s="45">
        <f t="shared" si="102"/>
        <v>4.2737509200000004E-3</v>
      </c>
      <c r="J2090" s="45">
        <f t="shared" si="103"/>
        <v>4.2737504599999997E-3</v>
      </c>
      <c r="K2090" t="b">
        <f t="shared" si="104"/>
        <v>1</v>
      </c>
    </row>
    <row r="2091" spans="1:11" x14ac:dyDescent="0.3">
      <c r="A2091" t="s">
        <v>177</v>
      </c>
      <c r="B2091" t="s">
        <v>48</v>
      </c>
      <c r="C2091" t="s">
        <v>58</v>
      </c>
      <c r="D2091">
        <v>146</v>
      </c>
      <c r="E2091">
        <v>4.8042710400000004E-3</v>
      </c>
      <c r="F2091">
        <v>8.4807815999999995E-4</v>
      </c>
      <c r="G2091">
        <v>6.0581534000000005E-4</v>
      </c>
      <c r="H2091">
        <v>3.3503771199999998E-3</v>
      </c>
      <c r="I2091" s="45">
        <f t="shared" si="102"/>
        <v>4.8042710400000004E-3</v>
      </c>
      <c r="J2091" s="45">
        <f t="shared" si="103"/>
        <v>4.8042706200000004E-3</v>
      </c>
      <c r="K2091" t="b">
        <f t="shared" si="104"/>
        <v>1</v>
      </c>
    </row>
    <row r="2092" spans="1:11" x14ac:dyDescent="0.3">
      <c r="A2092" t="s">
        <v>177</v>
      </c>
      <c r="B2092" t="s">
        <v>108</v>
      </c>
      <c r="C2092" t="s">
        <v>58</v>
      </c>
      <c r="D2092">
        <v>51</v>
      </c>
      <c r="E2092">
        <v>6.7694714599999999E-3</v>
      </c>
      <c r="F2092">
        <v>1.20597293E-3</v>
      </c>
      <c r="G2092">
        <v>7.9497973999999999E-4</v>
      </c>
      <c r="H2092">
        <v>4.7685182400000001E-3</v>
      </c>
      <c r="I2092" s="45">
        <f t="shared" si="102"/>
        <v>6.7694714599999999E-3</v>
      </c>
      <c r="J2092" s="45">
        <f t="shared" si="103"/>
        <v>6.7694709100000004E-3</v>
      </c>
      <c r="K2092" t="b">
        <f t="shared" si="104"/>
        <v>1</v>
      </c>
    </row>
    <row r="2093" spans="1:11" x14ac:dyDescent="0.3">
      <c r="A2093" t="s">
        <v>177</v>
      </c>
      <c r="B2093" t="s">
        <v>6</v>
      </c>
      <c r="C2093" t="s">
        <v>58</v>
      </c>
      <c r="D2093">
        <v>202</v>
      </c>
      <c r="E2093">
        <v>5.0095684299999999E-3</v>
      </c>
      <c r="F2093">
        <v>1.0410934400000001E-3</v>
      </c>
      <c r="G2093">
        <v>6.7232740000000004E-4</v>
      </c>
      <c r="H2093">
        <v>3.2961470900000002E-3</v>
      </c>
      <c r="I2093" s="45">
        <f t="shared" si="102"/>
        <v>5.0095684299999999E-3</v>
      </c>
      <c r="J2093" s="45">
        <f t="shared" si="103"/>
        <v>5.0095679300000001E-3</v>
      </c>
      <c r="K2093" t="b">
        <f t="shared" si="104"/>
        <v>1</v>
      </c>
    </row>
    <row r="2094" spans="1:11" x14ac:dyDescent="0.3">
      <c r="A2094" t="s">
        <v>177</v>
      </c>
      <c r="B2094" t="s">
        <v>47</v>
      </c>
      <c r="C2094" t="s">
        <v>59</v>
      </c>
      <c r="D2094">
        <v>699</v>
      </c>
      <c r="E2094">
        <v>8.5747825100000001E-3</v>
      </c>
      <c r="F2094">
        <v>1.2171982700000001E-3</v>
      </c>
      <c r="G2094">
        <v>1.9975955300000001E-3</v>
      </c>
      <c r="H2094">
        <v>5.3599882400000003E-3</v>
      </c>
      <c r="I2094" s="45">
        <f t="shared" si="102"/>
        <v>8.5747825100000001E-3</v>
      </c>
      <c r="J2094" s="45">
        <f t="shared" si="103"/>
        <v>8.5747820399999994E-3</v>
      </c>
      <c r="K2094" t="b">
        <f t="shared" si="104"/>
        <v>1</v>
      </c>
    </row>
    <row r="2095" spans="1:11" x14ac:dyDescent="0.3">
      <c r="A2095" t="s">
        <v>177</v>
      </c>
      <c r="B2095" t="s">
        <v>13</v>
      </c>
      <c r="C2095" t="s">
        <v>59</v>
      </c>
      <c r="D2095">
        <v>252</v>
      </c>
      <c r="E2095">
        <v>7.6797194199999998E-3</v>
      </c>
      <c r="F2095">
        <v>1.09636771E-3</v>
      </c>
      <c r="G2095">
        <v>1.72311301E-3</v>
      </c>
      <c r="H2095">
        <v>4.8602382300000002E-3</v>
      </c>
      <c r="I2095" s="45">
        <f t="shared" si="102"/>
        <v>7.6797194199999998E-3</v>
      </c>
      <c r="J2095" s="45">
        <f t="shared" si="103"/>
        <v>7.67971895E-3</v>
      </c>
      <c r="K2095" t="b">
        <f t="shared" si="104"/>
        <v>1</v>
      </c>
    </row>
    <row r="2096" spans="1:11" x14ac:dyDescent="0.3">
      <c r="A2096" t="s">
        <v>177</v>
      </c>
      <c r="B2096" t="s">
        <v>48</v>
      </c>
      <c r="C2096" t="s">
        <v>59</v>
      </c>
      <c r="D2096">
        <v>171</v>
      </c>
      <c r="E2096">
        <v>8.3128922900000003E-3</v>
      </c>
      <c r="F2096">
        <v>1.19598741E-3</v>
      </c>
      <c r="G2096">
        <v>1.8370963300000001E-3</v>
      </c>
      <c r="H2096">
        <v>5.2798080600000002E-3</v>
      </c>
      <c r="I2096" s="45">
        <f t="shared" si="102"/>
        <v>8.3128922900000003E-3</v>
      </c>
      <c r="J2096" s="45">
        <f t="shared" si="103"/>
        <v>8.3128917999999996E-3</v>
      </c>
      <c r="K2096" t="b">
        <f t="shared" si="104"/>
        <v>1</v>
      </c>
    </row>
    <row r="2097" spans="1:11" x14ac:dyDescent="0.3">
      <c r="A2097" t="s">
        <v>177</v>
      </c>
      <c r="B2097" t="s">
        <v>108</v>
      </c>
      <c r="C2097" t="s">
        <v>59</v>
      </c>
      <c r="D2097">
        <v>77</v>
      </c>
      <c r="E2097">
        <v>1.029250818E-2</v>
      </c>
      <c r="F2097">
        <v>1.4599864899999999E-3</v>
      </c>
      <c r="G2097">
        <v>2.6043167299999999E-3</v>
      </c>
      <c r="H2097">
        <v>6.2282044400000002E-3</v>
      </c>
      <c r="I2097" s="45">
        <f t="shared" si="102"/>
        <v>1.029250818E-2</v>
      </c>
      <c r="J2097" s="45">
        <f t="shared" si="103"/>
        <v>1.029250766E-2</v>
      </c>
      <c r="K2097" t="b">
        <f t="shared" si="104"/>
        <v>1</v>
      </c>
    </row>
    <row r="2098" spans="1:11" x14ac:dyDescent="0.3">
      <c r="A2098" t="s">
        <v>177</v>
      </c>
      <c r="B2098" t="s">
        <v>6</v>
      </c>
      <c r="C2098" t="s">
        <v>59</v>
      </c>
      <c r="D2098">
        <v>199</v>
      </c>
      <c r="E2098">
        <v>9.2686229499999995E-3</v>
      </c>
      <c r="F2098">
        <v>1.29449307E-3</v>
      </c>
      <c r="G2098">
        <v>2.24833635E-3</v>
      </c>
      <c r="H2098">
        <v>5.7257930900000004E-3</v>
      </c>
      <c r="I2098" s="45">
        <f t="shared" si="102"/>
        <v>9.2686229499999995E-3</v>
      </c>
      <c r="J2098" s="45">
        <f t="shared" si="103"/>
        <v>9.2686225100000012E-3</v>
      </c>
      <c r="K2098" t="b">
        <f t="shared" si="104"/>
        <v>1</v>
      </c>
    </row>
    <row r="2099" spans="1:11" x14ac:dyDescent="0.3">
      <c r="A2099" t="s">
        <v>177</v>
      </c>
      <c r="B2099" t="s">
        <v>47</v>
      </c>
      <c r="C2099" t="s">
        <v>60</v>
      </c>
      <c r="D2099">
        <v>576</v>
      </c>
      <c r="E2099">
        <v>7.3606888899999997E-3</v>
      </c>
      <c r="F2099">
        <v>1.1928527499999999E-3</v>
      </c>
      <c r="G2099">
        <v>1.5051518300000001E-3</v>
      </c>
      <c r="H2099">
        <v>4.6626838300000001E-3</v>
      </c>
      <c r="I2099" s="45">
        <f t="shared" si="102"/>
        <v>7.3606888899999997E-3</v>
      </c>
      <c r="J2099" s="45">
        <f t="shared" si="103"/>
        <v>7.3606884099999999E-3</v>
      </c>
      <c r="K2099" t="b">
        <f t="shared" si="104"/>
        <v>1</v>
      </c>
    </row>
    <row r="2100" spans="1:11" x14ac:dyDescent="0.3">
      <c r="A2100" t="s">
        <v>177</v>
      </c>
      <c r="B2100" t="s">
        <v>13</v>
      </c>
      <c r="C2100" t="s">
        <v>60</v>
      </c>
      <c r="D2100">
        <v>239</v>
      </c>
      <c r="E2100">
        <v>6.5124745800000002E-3</v>
      </c>
      <c r="F2100">
        <v>9.7072073000000001E-4</v>
      </c>
      <c r="G2100">
        <v>1.2904363700000001E-3</v>
      </c>
      <c r="H2100">
        <v>4.2513169900000002E-3</v>
      </c>
      <c r="I2100" s="45">
        <f t="shared" si="102"/>
        <v>6.5124745800000002E-3</v>
      </c>
      <c r="J2100" s="45">
        <f t="shared" si="103"/>
        <v>6.5124740900000004E-3</v>
      </c>
      <c r="K2100" t="b">
        <f t="shared" si="104"/>
        <v>1</v>
      </c>
    </row>
    <row r="2101" spans="1:11" x14ac:dyDescent="0.3">
      <c r="A2101" t="s">
        <v>177</v>
      </c>
      <c r="B2101" t="s">
        <v>48</v>
      </c>
      <c r="C2101" t="s">
        <v>60</v>
      </c>
      <c r="D2101">
        <v>136</v>
      </c>
      <c r="E2101">
        <v>7.2610291399999999E-3</v>
      </c>
      <c r="F2101">
        <v>1.11298314E-3</v>
      </c>
      <c r="G2101">
        <v>1.5139907799999999E-3</v>
      </c>
      <c r="H2101">
        <v>4.6340547899999997E-3</v>
      </c>
      <c r="I2101" s="45">
        <f t="shared" si="102"/>
        <v>7.2610291399999999E-3</v>
      </c>
      <c r="J2101" s="45">
        <f t="shared" si="103"/>
        <v>7.2610287099999999E-3</v>
      </c>
      <c r="K2101" t="b">
        <f t="shared" si="104"/>
        <v>1</v>
      </c>
    </row>
    <row r="2102" spans="1:11" x14ac:dyDescent="0.3">
      <c r="A2102" t="s">
        <v>177</v>
      </c>
      <c r="B2102" t="s">
        <v>108</v>
      </c>
      <c r="C2102" t="s">
        <v>60</v>
      </c>
      <c r="D2102">
        <v>55</v>
      </c>
      <c r="E2102">
        <v>9.2209593500000003E-3</v>
      </c>
      <c r="F2102">
        <v>1.6691916699999999E-3</v>
      </c>
      <c r="G2102">
        <v>1.8890990699999999E-3</v>
      </c>
      <c r="H2102">
        <v>5.6626681300000004E-3</v>
      </c>
      <c r="I2102" s="45">
        <f t="shared" si="102"/>
        <v>9.2209593500000003E-3</v>
      </c>
      <c r="J2102" s="45">
        <f t="shared" si="103"/>
        <v>9.2209588700000004E-3</v>
      </c>
      <c r="K2102" t="b">
        <f t="shared" si="104"/>
        <v>1</v>
      </c>
    </row>
    <row r="2103" spans="1:11" x14ac:dyDescent="0.3">
      <c r="A2103" t="s">
        <v>177</v>
      </c>
      <c r="B2103" t="s">
        <v>6</v>
      </c>
      <c r="C2103" t="s">
        <v>60</v>
      </c>
      <c r="D2103">
        <v>146</v>
      </c>
      <c r="E2103">
        <v>8.1412510299999994E-3</v>
      </c>
      <c r="F2103">
        <v>1.4514361900000001E-3</v>
      </c>
      <c r="G2103">
        <v>1.70376688E-3</v>
      </c>
      <c r="H2103">
        <v>4.9860474600000003E-3</v>
      </c>
      <c r="I2103" s="45">
        <f t="shared" si="102"/>
        <v>8.1412510299999994E-3</v>
      </c>
      <c r="J2103" s="45">
        <f t="shared" si="103"/>
        <v>8.1412505300000014E-3</v>
      </c>
      <c r="K2103" t="b">
        <f t="shared" si="104"/>
        <v>1</v>
      </c>
    </row>
    <row r="2104" spans="1:11" x14ac:dyDescent="0.3">
      <c r="A2104" t="s">
        <v>177</v>
      </c>
      <c r="B2104" t="s">
        <v>47</v>
      </c>
      <c r="C2104" t="s">
        <v>61</v>
      </c>
      <c r="D2104">
        <v>960</v>
      </c>
      <c r="E2104">
        <v>7.0134787399999997E-3</v>
      </c>
      <c r="F2104">
        <v>1.03507161E-3</v>
      </c>
      <c r="G2104">
        <v>1.54433088E-3</v>
      </c>
      <c r="H2104">
        <v>4.4340757700000004E-3</v>
      </c>
      <c r="I2104" s="45">
        <f t="shared" si="102"/>
        <v>7.0134787399999997E-3</v>
      </c>
      <c r="J2104" s="45">
        <f t="shared" si="103"/>
        <v>7.0134782600000008E-3</v>
      </c>
      <c r="K2104" t="b">
        <f t="shared" si="104"/>
        <v>1</v>
      </c>
    </row>
    <row r="2105" spans="1:11" x14ac:dyDescent="0.3">
      <c r="A2105" t="s">
        <v>177</v>
      </c>
      <c r="B2105" t="s">
        <v>13</v>
      </c>
      <c r="C2105" t="s">
        <v>61</v>
      </c>
      <c r="D2105">
        <v>399</v>
      </c>
      <c r="E2105">
        <v>6.3763573400000004E-3</v>
      </c>
      <c r="F2105">
        <v>8.6219575999999995E-4</v>
      </c>
      <c r="G2105">
        <v>1.3551236700000001E-3</v>
      </c>
      <c r="H2105">
        <v>4.1590373900000002E-3</v>
      </c>
      <c r="I2105" s="45">
        <f t="shared" si="102"/>
        <v>6.3763573400000004E-3</v>
      </c>
      <c r="J2105" s="45">
        <f t="shared" si="103"/>
        <v>6.3763568199999999E-3</v>
      </c>
      <c r="K2105" t="b">
        <f t="shared" si="104"/>
        <v>1</v>
      </c>
    </row>
    <row r="2106" spans="1:11" x14ac:dyDescent="0.3">
      <c r="A2106" t="s">
        <v>177</v>
      </c>
      <c r="B2106" t="s">
        <v>48</v>
      </c>
      <c r="C2106" t="s">
        <v>61</v>
      </c>
      <c r="D2106">
        <v>219</v>
      </c>
      <c r="E2106">
        <v>7.1256128200000001E-3</v>
      </c>
      <c r="F2106">
        <v>1.22690444E-3</v>
      </c>
      <c r="G2106">
        <v>1.60964165E-3</v>
      </c>
      <c r="H2106">
        <v>4.2890662300000002E-3</v>
      </c>
      <c r="I2106" s="45">
        <f t="shared" si="102"/>
        <v>7.1256128200000001E-3</v>
      </c>
      <c r="J2106" s="45">
        <f t="shared" si="103"/>
        <v>7.1256123200000004E-3</v>
      </c>
      <c r="K2106" t="b">
        <f t="shared" si="104"/>
        <v>1</v>
      </c>
    </row>
    <row r="2107" spans="1:11" x14ac:dyDescent="0.3">
      <c r="A2107" t="s">
        <v>177</v>
      </c>
      <c r="B2107" t="s">
        <v>108</v>
      </c>
      <c r="C2107" t="s">
        <v>61</v>
      </c>
      <c r="D2107">
        <v>86</v>
      </c>
      <c r="E2107">
        <v>7.6363315999999999E-3</v>
      </c>
      <c r="F2107">
        <v>1.2070680099999999E-3</v>
      </c>
      <c r="G2107">
        <v>1.6295217499999999E-3</v>
      </c>
      <c r="H2107">
        <v>4.7997413899999999E-3</v>
      </c>
      <c r="I2107" s="45">
        <f t="shared" si="102"/>
        <v>7.6363315999999999E-3</v>
      </c>
      <c r="J2107" s="45">
        <f t="shared" si="103"/>
        <v>7.6363311499999999E-3</v>
      </c>
      <c r="K2107" t="b">
        <f t="shared" si="104"/>
        <v>1</v>
      </c>
    </row>
    <row r="2108" spans="1:11" x14ac:dyDescent="0.3">
      <c r="A2108" t="s">
        <v>177</v>
      </c>
      <c r="B2108" t="s">
        <v>6</v>
      </c>
      <c r="C2108" t="s">
        <v>61</v>
      </c>
      <c r="D2108">
        <v>256</v>
      </c>
      <c r="E2108">
        <v>7.7013253599999996E-3</v>
      </c>
      <c r="F2108">
        <v>1.0826277999999999E-3</v>
      </c>
      <c r="G2108">
        <v>1.75473791E-3</v>
      </c>
      <c r="H2108">
        <v>4.8639591900000003E-3</v>
      </c>
      <c r="I2108" s="45">
        <f t="shared" si="102"/>
        <v>7.7013253599999996E-3</v>
      </c>
      <c r="J2108" s="45">
        <f t="shared" si="103"/>
        <v>7.7013249000000006E-3</v>
      </c>
      <c r="K2108" t="b">
        <f t="shared" si="104"/>
        <v>1</v>
      </c>
    </row>
    <row r="2109" spans="1:11" x14ac:dyDescent="0.3">
      <c r="A2109" t="s">
        <v>177</v>
      </c>
      <c r="B2109" t="s">
        <v>47</v>
      </c>
      <c r="C2109" t="s">
        <v>62</v>
      </c>
      <c r="D2109">
        <v>2141</v>
      </c>
      <c r="E2109">
        <v>6.9600997499999996E-3</v>
      </c>
      <c r="F2109">
        <v>6.4338529000000004E-4</v>
      </c>
      <c r="G2109">
        <v>1.8238273300000001E-3</v>
      </c>
      <c r="H2109">
        <v>4.4928866499999998E-3</v>
      </c>
      <c r="I2109" s="45">
        <f t="shared" si="102"/>
        <v>6.9600997499999996E-3</v>
      </c>
      <c r="J2109" s="45">
        <f t="shared" si="103"/>
        <v>6.9600992699999998E-3</v>
      </c>
      <c r="K2109" t="b">
        <f t="shared" si="104"/>
        <v>1</v>
      </c>
    </row>
    <row r="2110" spans="1:11" x14ac:dyDescent="0.3">
      <c r="A2110" t="s">
        <v>177</v>
      </c>
      <c r="B2110" t="s">
        <v>13</v>
      </c>
      <c r="C2110" t="s">
        <v>62</v>
      </c>
      <c r="D2110">
        <v>925</v>
      </c>
      <c r="E2110">
        <v>6.3583831399999999E-3</v>
      </c>
      <c r="F2110">
        <v>6.0051275999999998E-4</v>
      </c>
      <c r="G2110">
        <v>1.6566564199999999E-3</v>
      </c>
      <c r="H2110">
        <v>4.1012134600000002E-3</v>
      </c>
      <c r="I2110" s="45">
        <f t="shared" si="102"/>
        <v>6.3583831399999999E-3</v>
      </c>
      <c r="J2110" s="45">
        <f t="shared" si="103"/>
        <v>6.3583826400000001E-3</v>
      </c>
      <c r="K2110" t="b">
        <f t="shared" si="104"/>
        <v>1</v>
      </c>
    </row>
    <row r="2111" spans="1:11" x14ac:dyDescent="0.3">
      <c r="A2111" t="s">
        <v>177</v>
      </c>
      <c r="B2111" t="s">
        <v>48</v>
      </c>
      <c r="C2111" t="s">
        <v>62</v>
      </c>
      <c r="D2111">
        <v>481</v>
      </c>
      <c r="E2111">
        <v>6.86405131E-3</v>
      </c>
      <c r="F2111">
        <v>6.4333540999999997E-4</v>
      </c>
      <c r="G2111">
        <v>1.7338008799999999E-3</v>
      </c>
      <c r="H2111">
        <v>4.4869145600000002E-3</v>
      </c>
      <c r="I2111" s="45">
        <f t="shared" si="102"/>
        <v>6.86405131E-3</v>
      </c>
      <c r="J2111" s="45">
        <f t="shared" si="103"/>
        <v>6.8640508500000001E-3</v>
      </c>
      <c r="K2111" t="b">
        <f t="shared" si="104"/>
        <v>1</v>
      </c>
    </row>
    <row r="2112" spans="1:11" x14ac:dyDescent="0.3">
      <c r="A2112" t="s">
        <v>177</v>
      </c>
      <c r="B2112" t="s">
        <v>108</v>
      </c>
      <c r="C2112" t="s">
        <v>62</v>
      </c>
      <c r="D2112">
        <v>117</v>
      </c>
      <c r="E2112">
        <v>8.6903487599999992E-3</v>
      </c>
      <c r="F2112">
        <v>7.2570410999999997E-4</v>
      </c>
      <c r="G2112">
        <v>2.1385325499999998E-3</v>
      </c>
      <c r="H2112">
        <v>5.8261116700000001E-3</v>
      </c>
      <c r="I2112" s="45">
        <f t="shared" si="102"/>
        <v>8.6903487599999992E-3</v>
      </c>
      <c r="J2112" s="45">
        <f t="shared" si="103"/>
        <v>8.6903483300000001E-3</v>
      </c>
      <c r="K2112" t="b">
        <f t="shared" si="104"/>
        <v>1</v>
      </c>
    </row>
    <row r="2113" spans="1:11" x14ac:dyDescent="0.3">
      <c r="A2113" t="s">
        <v>177</v>
      </c>
      <c r="B2113" t="s">
        <v>6</v>
      </c>
      <c r="C2113" t="s">
        <v>62</v>
      </c>
      <c r="D2113">
        <v>618</v>
      </c>
      <c r="E2113">
        <v>7.6079120800000002E-3</v>
      </c>
      <c r="F2113">
        <v>6.9200952999999999E-4</v>
      </c>
      <c r="G2113">
        <v>2.0845317099999999E-3</v>
      </c>
      <c r="H2113">
        <v>4.83137038E-3</v>
      </c>
      <c r="I2113" s="45">
        <f t="shared" si="102"/>
        <v>7.6079120800000002E-3</v>
      </c>
      <c r="J2113" s="45">
        <f t="shared" si="103"/>
        <v>7.6079116199999994E-3</v>
      </c>
      <c r="K2113" t="b">
        <f t="shared" si="104"/>
        <v>1</v>
      </c>
    </row>
    <row r="2114" spans="1:11" x14ac:dyDescent="0.3">
      <c r="A2114" t="s">
        <v>177</v>
      </c>
      <c r="B2114" t="s">
        <v>47</v>
      </c>
      <c r="C2114" t="s">
        <v>63</v>
      </c>
      <c r="D2114">
        <v>1708</v>
      </c>
      <c r="E2114">
        <v>6.90646253E-3</v>
      </c>
      <c r="F2114">
        <v>8.1480644000000004E-4</v>
      </c>
      <c r="G2114">
        <v>1.6101242300000001E-3</v>
      </c>
      <c r="H2114">
        <v>4.4815313799999998E-3</v>
      </c>
      <c r="I2114" s="45">
        <f t="shared" si="102"/>
        <v>6.90646253E-3</v>
      </c>
      <c r="J2114" s="45">
        <f t="shared" si="103"/>
        <v>6.9064620499999993E-3</v>
      </c>
      <c r="K2114" t="b">
        <f t="shared" si="104"/>
        <v>1</v>
      </c>
    </row>
    <row r="2115" spans="1:11" x14ac:dyDescent="0.3">
      <c r="A2115" t="s">
        <v>177</v>
      </c>
      <c r="B2115" t="s">
        <v>13</v>
      </c>
      <c r="C2115" t="s">
        <v>63</v>
      </c>
      <c r="D2115">
        <v>740</v>
      </c>
      <c r="E2115">
        <v>6.1596594199999997E-3</v>
      </c>
      <c r="F2115">
        <v>6.9757233000000002E-4</v>
      </c>
      <c r="G2115">
        <v>1.45930282E-3</v>
      </c>
      <c r="H2115">
        <v>4.0027837799999997E-3</v>
      </c>
      <c r="I2115" s="45">
        <f t="shared" si="102"/>
        <v>6.1596594199999997E-3</v>
      </c>
      <c r="J2115" s="45">
        <f t="shared" si="103"/>
        <v>6.1596589299999999E-3</v>
      </c>
      <c r="K2115" t="b">
        <f t="shared" si="104"/>
        <v>1</v>
      </c>
    </row>
    <row r="2116" spans="1:11" x14ac:dyDescent="0.3">
      <c r="A2116" t="s">
        <v>177</v>
      </c>
      <c r="B2116" t="s">
        <v>48</v>
      </c>
      <c r="C2116" t="s">
        <v>63</v>
      </c>
      <c r="D2116">
        <v>410</v>
      </c>
      <c r="E2116">
        <v>6.6390015599999998E-3</v>
      </c>
      <c r="F2116">
        <v>8.1153995000000001E-4</v>
      </c>
      <c r="G2116">
        <v>1.43394285E-3</v>
      </c>
      <c r="H2116">
        <v>4.3935182799999997E-3</v>
      </c>
      <c r="I2116" s="45">
        <f t="shared" si="102"/>
        <v>6.6390015599999998E-3</v>
      </c>
      <c r="J2116" s="45">
        <f t="shared" si="103"/>
        <v>6.63900108E-3</v>
      </c>
      <c r="K2116" t="b">
        <f t="shared" si="104"/>
        <v>1</v>
      </c>
    </row>
    <row r="2117" spans="1:11" x14ac:dyDescent="0.3">
      <c r="A2117" t="s">
        <v>177</v>
      </c>
      <c r="B2117" t="s">
        <v>108</v>
      </c>
      <c r="C2117" t="s">
        <v>63</v>
      </c>
      <c r="D2117">
        <v>180</v>
      </c>
      <c r="E2117">
        <v>8.0104806999999993E-3</v>
      </c>
      <c r="F2117">
        <v>1.13940305E-3</v>
      </c>
      <c r="G2117">
        <v>1.6417178500000001E-3</v>
      </c>
      <c r="H2117">
        <v>5.2293593199999999E-3</v>
      </c>
      <c r="I2117" s="45">
        <f t="shared" si="102"/>
        <v>8.0104806999999993E-3</v>
      </c>
      <c r="J2117" s="45">
        <f t="shared" si="103"/>
        <v>8.0104802199999995E-3</v>
      </c>
      <c r="K2117" t="b">
        <f t="shared" si="104"/>
        <v>1</v>
      </c>
    </row>
    <row r="2118" spans="1:11" x14ac:dyDescent="0.3">
      <c r="A2118" t="s">
        <v>177</v>
      </c>
      <c r="B2118" t="s">
        <v>6</v>
      </c>
      <c r="C2118" t="s">
        <v>63</v>
      </c>
      <c r="D2118">
        <v>378</v>
      </c>
      <c r="E2118">
        <v>8.1328382800000005E-3</v>
      </c>
      <c r="F2118">
        <v>8.9328556999999996E-4</v>
      </c>
      <c r="G2118">
        <v>2.0814346999999999E-3</v>
      </c>
      <c r="H2118">
        <v>5.1581175199999999E-3</v>
      </c>
      <c r="I2118" s="45">
        <f t="shared" si="102"/>
        <v>8.1328382800000005E-3</v>
      </c>
      <c r="J2118" s="45">
        <f t="shared" si="103"/>
        <v>8.1328377899999998E-3</v>
      </c>
      <c r="K2118" t="b">
        <f t="shared" si="104"/>
        <v>1</v>
      </c>
    </row>
    <row r="2119" spans="1:11" x14ac:dyDescent="0.3">
      <c r="A2119" t="s">
        <v>177</v>
      </c>
      <c r="B2119" t="s">
        <v>47</v>
      </c>
      <c r="C2119" t="s">
        <v>64</v>
      </c>
      <c r="D2119">
        <v>877</v>
      </c>
      <c r="E2119">
        <v>5.8506348099999998E-3</v>
      </c>
      <c r="F2119">
        <v>6.0046590999999995E-4</v>
      </c>
      <c r="G2119">
        <v>1.1741150100000001E-3</v>
      </c>
      <c r="H2119">
        <v>4.0760534399999996E-3</v>
      </c>
      <c r="I2119" s="45">
        <f t="shared" si="102"/>
        <v>5.8506348099999998E-3</v>
      </c>
      <c r="J2119" s="45">
        <f t="shared" si="103"/>
        <v>5.8506343599999998E-3</v>
      </c>
      <c r="K2119" t="b">
        <f t="shared" si="104"/>
        <v>1</v>
      </c>
    </row>
    <row r="2120" spans="1:11" x14ac:dyDescent="0.3">
      <c r="A2120" t="s">
        <v>177</v>
      </c>
      <c r="B2120" t="s">
        <v>13</v>
      </c>
      <c r="C2120" t="s">
        <v>64</v>
      </c>
      <c r="D2120">
        <v>282</v>
      </c>
      <c r="E2120">
        <v>5.2473648100000003E-3</v>
      </c>
      <c r="F2120">
        <v>5.0581143000000002E-4</v>
      </c>
      <c r="G2120">
        <v>9.3216418999999997E-4</v>
      </c>
      <c r="H2120">
        <v>3.8093887100000001E-3</v>
      </c>
      <c r="I2120" s="45">
        <f t="shared" si="102"/>
        <v>5.2473648100000003E-3</v>
      </c>
      <c r="J2120" s="45">
        <f t="shared" si="103"/>
        <v>5.2473643300000004E-3</v>
      </c>
      <c r="K2120" t="b">
        <f t="shared" si="104"/>
        <v>1</v>
      </c>
    </row>
    <row r="2121" spans="1:11" x14ac:dyDescent="0.3">
      <c r="A2121" t="s">
        <v>177</v>
      </c>
      <c r="B2121" t="s">
        <v>48</v>
      </c>
      <c r="C2121" t="s">
        <v>64</v>
      </c>
      <c r="D2121">
        <v>197</v>
      </c>
      <c r="E2121">
        <v>5.9930200599999997E-3</v>
      </c>
      <c r="F2121">
        <v>6.3863014000000004E-4</v>
      </c>
      <c r="G2121">
        <v>1.2525848199999999E-3</v>
      </c>
      <c r="H2121">
        <v>4.1018046299999998E-3</v>
      </c>
      <c r="I2121" s="45">
        <f t="shared" si="102"/>
        <v>5.9930200599999997E-3</v>
      </c>
      <c r="J2121" s="45">
        <f t="shared" si="103"/>
        <v>5.9930195899999998E-3</v>
      </c>
      <c r="K2121" t="b">
        <f t="shared" si="104"/>
        <v>1</v>
      </c>
    </row>
    <row r="2122" spans="1:11" x14ac:dyDescent="0.3">
      <c r="A2122" t="s">
        <v>177</v>
      </c>
      <c r="B2122" t="s">
        <v>108</v>
      </c>
      <c r="C2122" t="s">
        <v>64</v>
      </c>
      <c r="D2122">
        <v>82</v>
      </c>
      <c r="E2122">
        <v>6.6679367299999999E-3</v>
      </c>
      <c r="F2122">
        <v>6.9613797000000002E-4</v>
      </c>
      <c r="G2122">
        <v>1.23179178E-3</v>
      </c>
      <c r="H2122">
        <v>4.7400065400000002E-3</v>
      </c>
      <c r="I2122" s="45">
        <f t="shared" si="102"/>
        <v>6.6679367299999999E-3</v>
      </c>
      <c r="J2122" s="45">
        <f t="shared" si="103"/>
        <v>6.6679362900000008E-3</v>
      </c>
      <c r="K2122" t="b">
        <f t="shared" si="104"/>
        <v>1</v>
      </c>
    </row>
    <row r="2123" spans="1:11" x14ac:dyDescent="0.3">
      <c r="A2123" t="s">
        <v>177</v>
      </c>
      <c r="B2123" t="s">
        <v>6</v>
      </c>
      <c r="C2123" t="s">
        <v>64</v>
      </c>
      <c r="D2123">
        <v>316</v>
      </c>
      <c r="E2123">
        <v>6.0881458699999997E-3</v>
      </c>
      <c r="F2123">
        <v>6.3631747999999999E-4</v>
      </c>
      <c r="G2123">
        <v>1.3261469200000001E-3</v>
      </c>
      <c r="H2123">
        <v>4.1256810299999998E-3</v>
      </c>
      <c r="I2123" s="45">
        <f t="shared" si="102"/>
        <v>6.0881458699999997E-3</v>
      </c>
      <c r="J2123" s="45">
        <f t="shared" si="103"/>
        <v>6.0881454299999997E-3</v>
      </c>
      <c r="K2123" t="b">
        <f t="shared" si="104"/>
        <v>1</v>
      </c>
    </row>
    <row r="2124" spans="1:11" x14ac:dyDescent="0.3">
      <c r="A2124" t="s">
        <v>177</v>
      </c>
      <c r="B2124" t="s">
        <v>47</v>
      </c>
      <c r="C2124" t="s">
        <v>65</v>
      </c>
      <c r="D2124">
        <v>986</v>
      </c>
      <c r="E2124">
        <v>6.1021075100000004E-3</v>
      </c>
      <c r="F2124">
        <v>9.8189444000000006E-4</v>
      </c>
      <c r="G2124">
        <v>1.54292009E-3</v>
      </c>
      <c r="H2124">
        <v>3.5772925099999998E-3</v>
      </c>
      <c r="I2124" s="45">
        <f t="shared" si="102"/>
        <v>6.1021075100000004E-3</v>
      </c>
      <c r="J2124" s="45">
        <f t="shared" si="103"/>
        <v>6.1021070399999997E-3</v>
      </c>
      <c r="K2124" t="b">
        <f t="shared" si="104"/>
        <v>1</v>
      </c>
    </row>
    <row r="2125" spans="1:11" x14ac:dyDescent="0.3">
      <c r="A2125" t="s">
        <v>177</v>
      </c>
      <c r="B2125" t="s">
        <v>13</v>
      </c>
      <c r="C2125" t="s">
        <v>65</v>
      </c>
      <c r="D2125">
        <v>496</v>
      </c>
      <c r="E2125">
        <v>5.5887607700000003E-3</v>
      </c>
      <c r="F2125">
        <v>8.6674856999999998E-4</v>
      </c>
      <c r="G2125">
        <v>1.43870851E-3</v>
      </c>
      <c r="H2125">
        <v>3.28330322E-3</v>
      </c>
      <c r="I2125" s="45">
        <f t="shared" si="102"/>
        <v>5.5887607700000003E-3</v>
      </c>
      <c r="J2125" s="45">
        <f t="shared" si="103"/>
        <v>5.5887603000000004E-3</v>
      </c>
      <c r="K2125" t="b">
        <f t="shared" si="104"/>
        <v>1</v>
      </c>
    </row>
    <row r="2126" spans="1:11" x14ac:dyDescent="0.3">
      <c r="A2126" t="s">
        <v>177</v>
      </c>
      <c r="B2126" t="s">
        <v>48</v>
      </c>
      <c r="C2126" t="s">
        <v>65</v>
      </c>
      <c r="D2126">
        <v>205</v>
      </c>
      <c r="E2126">
        <v>6.0572491000000003E-3</v>
      </c>
      <c r="F2126">
        <v>1.02885026E-3</v>
      </c>
      <c r="G2126">
        <v>1.4104559300000001E-3</v>
      </c>
      <c r="H2126">
        <v>3.6179424299999999E-3</v>
      </c>
      <c r="I2126" s="45">
        <f t="shared" si="102"/>
        <v>6.0572491000000003E-3</v>
      </c>
      <c r="J2126" s="45">
        <f t="shared" si="103"/>
        <v>6.0572486200000004E-3</v>
      </c>
      <c r="K2126" t="b">
        <f t="shared" si="104"/>
        <v>1</v>
      </c>
    </row>
    <row r="2127" spans="1:11" x14ac:dyDescent="0.3">
      <c r="A2127" t="s">
        <v>177</v>
      </c>
      <c r="B2127" t="s">
        <v>108</v>
      </c>
      <c r="C2127" t="s">
        <v>65</v>
      </c>
      <c r="D2127">
        <v>100</v>
      </c>
      <c r="E2127">
        <v>7.37245347E-3</v>
      </c>
      <c r="F2127">
        <v>1.47291641E-3</v>
      </c>
      <c r="G2127">
        <v>1.6195599399999999E-3</v>
      </c>
      <c r="H2127">
        <v>4.2799766399999996E-3</v>
      </c>
      <c r="I2127" s="45">
        <f t="shared" si="102"/>
        <v>7.37245347E-3</v>
      </c>
      <c r="J2127" s="45">
        <f t="shared" si="103"/>
        <v>7.3724529899999993E-3</v>
      </c>
      <c r="K2127" t="b">
        <f t="shared" si="104"/>
        <v>1</v>
      </c>
    </row>
    <row r="2128" spans="1:11" x14ac:dyDescent="0.3">
      <c r="A2128" t="s">
        <v>177</v>
      </c>
      <c r="B2128" t="s">
        <v>6</v>
      </c>
      <c r="C2128" t="s">
        <v>65</v>
      </c>
      <c r="D2128">
        <v>185</v>
      </c>
      <c r="E2128">
        <v>6.8414662100000001E-3</v>
      </c>
      <c r="F2128">
        <v>9.7316041999999999E-4</v>
      </c>
      <c r="G2128">
        <v>1.92767745E-3</v>
      </c>
      <c r="H2128">
        <v>3.9406278900000003E-3</v>
      </c>
      <c r="I2128" s="45">
        <f t="shared" si="102"/>
        <v>6.8414662100000001E-3</v>
      </c>
      <c r="J2128" s="45">
        <f t="shared" si="103"/>
        <v>6.8414657600000001E-3</v>
      </c>
      <c r="K2128" t="b">
        <f t="shared" si="104"/>
        <v>1</v>
      </c>
    </row>
    <row r="2129" spans="1:11" x14ac:dyDescent="0.3">
      <c r="A2129" t="s">
        <v>177</v>
      </c>
      <c r="B2129" t="s">
        <v>47</v>
      </c>
      <c r="C2129" t="s">
        <v>66</v>
      </c>
      <c r="D2129">
        <v>1931</v>
      </c>
      <c r="E2129">
        <v>6.7390178799999999E-3</v>
      </c>
      <c r="F2129">
        <v>9.2258711999999995E-4</v>
      </c>
      <c r="G2129">
        <v>1.4805881599999999E-3</v>
      </c>
      <c r="H2129">
        <v>4.3358421099999999E-3</v>
      </c>
      <c r="I2129" s="45">
        <f t="shared" si="102"/>
        <v>6.7390178799999999E-3</v>
      </c>
      <c r="J2129" s="45">
        <f t="shared" si="103"/>
        <v>6.7390173899999992E-3</v>
      </c>
      <c r="K2129" t="b">
        <f t="shared" si="104"/>
        <v>1</v>
      </c>
    </row>
    <row r="2130" spans="1:11" x14ac:dyDescent="0.3">
      <c r="A2130" t="s">
        <v>177</v>
      </c>
      <c r="B2130" t="s">
        <v>13</v>
      </c>
      <c r="C2130" t="s">
        <v>66</v>
      </c>
      <c r="D2130">
        <v>839</v>
      </c>
      <c r="E2130">
        <v>5.9652002800000001E-3</v>
      </c>
      <c r="F2130">
        <v>8.1192312000000005E-4</v>
      </c>
      <c r="G2130">
        <v>1.2875775699999999E-3</v>
      </c>
      <c r="H2130">
        <v>3.8656991100000002E-3</v>
      </c>
      <c r="I2130" s="45">
        <f t="shared" si="102"/>
        <v>5.9652002800000001E-3</v>
      </c>
      <c r="J2130" s="45">
        <f t="shared" si="103"/>
        <v>5.9651998000000003E-3</v>
      </c>
      <c r="K2130" t="b">
        <f t="shared" si="104"/>
        <v>1</v>
      </c>
    </row>
    <row r="2131" spans="1:11" x14ac:dyDescent="0.3">
      <c r="A2131" t="s">
        <v>177</v>
      </c>
      <c r="B2131" t="s">
        <v>48</v>
      </c>
      <c r="C2131" t="s">
        <v>66</v>
      </c>
      <c r="D2131">
        <v>352</v>
      </c>
      <c r="E2131">
        <v>6.7477835899999996E-3</v>
      </c>
      <c r="F2131">
        <v>1.0026696899999999E-3</v>
      </c>
      <c r="G2131">
        <v>1.4484359200000001E-3</v>
      </c>
      <c r="H2131">
        <v>4.2966774900000003E-3</v>
      </c>
      <c r="I2131" s="45">
        <f t="shared" si="102"/>
        <v>6.7477835899999996E-3</v>
      </c>
      <c r="J2131" s="45">
        <f t="shared" si="103"/>
        <v>6.7477830999999999E-3</v>
      </c>
      <c r="K2131" t="b">
        <f t="shared" si="104"/>
        <v>1</v>
      </c>
    </row>
    <row r="2132" spans="1:11" x14ac:dyDescent="0.3">
      <c r="A2132" t="s">
        <v>177</v>
      </c>
      <c r="B2132" t="s">
        <v>108</v>
      </c>
      <c r="C2132" t="s">
        <v>66</v>
      </c>
      <c r="D2132">
        <v>246</v>
      </c>
      <c r="E2132">
        <v>7.8975645000000008E-3</v>
      </c>
      <c r="F2132">
        <v>9.7113986000000002E-4</v>
      </c>
      <c r="G2132">
        <v>1.62587487E-3</v>
      </c>
      <c r="H2132">
        <v>5.3005493000000004E-3</v>
      </c>
      <c r="I2132" s="45">
        <f t="shared" si="102"/>
        <v>7.8975645000000008E-3</v>
      </c>
      <c r="J2132" s="45">
        <f t="shared" si="103"/>
        <v>7.89756403E-3</v>
      </c>
      <c r="K2132" t="b">
        <f t="shared" si="104"/>
        <v>1</v>
      </c>
    </row>
    <row r="2133" spans="1:11" x14ac:dyDescent="0.3">
      <c r="A2133" t="s">
        <v>177</v>
      </c>
      <c r="B2133" t="s">
        <v>6</v>
      </c>
      <c r="C2133" t="s">
        <v>66</v>
      </c>
      <c r="D2133">
        <v>494</v>
      </c>
      <c r="E2133">
        <v>7.47008055E-3</v>
      </c>
      <c r="F2133">
        <v>1.0292957599999999E-3</v>
      </c>
      <c r="G2133">
        <v>1.75895444E-3</v>
      </c>
      <c r="H2133">
        <v>4.6818298700000002E-3</v>
      </c>
      <c r="I2133" s="45">
        <f t="shared" si="102"/>
        <v>7.47008055E-3</v>
      </c>
      <c r="J2133" s="45">
        <f t="shared" si="103"/>
        <v>7.4700800700000002E-3</v>
      </c>
      <c r="K2133" t="b">
        <f t="shared" si="104"/>
        <v>1</v>
      </c>
    </row>
    <row r="2134" spans="1:11" x14ac:dyDescent="0.3">
      <c r="A2134" t="s">
        <v>177</v>
      </c>
      <c r="B2134" t="s">
        <v>47</v>
      </c>
      <c r="C2134" t="s">
        <v>67</v>
      </c>
      <c r="D2134">
        <v>655</v>
      </c>
      <c r="E2134">
        <v>7.2152951900000002E-3</v>
      </c>
      <c r="F2134">
        <v>1.03654202E-3</v>
      </c>
      <c r="G2134">
        <v>1.73270048E-3</v>
      </c>
      <c r="H2134">
        <v>4.4460522099999998E-3</v>
      </c>
      <c r="I2134" s="45">
        <f t="shared" ref="I2134:I2197" si="105">E2134</f>
        <v>7.2152951900000002E-3</v>
      </c>
      <c r="J2134" s="45">
        <f t="shared" ref="J2134:J2197" si="106">SUM(F2134:H2134)</f>
        <v>7.2152947100000003E-3</v>
      </c>
      <c r="K2134" t="b">
        <f t="shared" ref="K2134:K2197" si="107">ROUND(I2134,5)=ROUND(J2134,5)</f>
        <v>1</v>
      </c>
    </row>
    <row r="2135" spans="1:11" x14ac:dyDescent="0.3">
      <c r="A2135" t="s">
        <v>177</v>
      </c>
      <c r="B2135" t="s">
        <v>13</v>
      </c>
      <c r="C2135" t="s">
        <v>67</v>
      </c>
      <c r="D2135">
        <v>293</v>
      </c>
      <c r="E2135">
        <v>6.5642773399999998E-3</v>
      </c>
      <c r="F2135">
        <v>9.1759076999999999E-4</v>
      </c>
      <c r="G2135">
        <v>1.6277174799999999E-3</v>
      </c>
      <c r="H2135">
        <v>4.0189686099999997E-3</v>
      </c>
      <c r="I2135" s="45">
        <f t="shared" si="105"/>
        <v>6.5642773399999998E-3</v>
      </c>
      <c r="J2135" s="45">
        <f t="shared" si="106"/>
        <v>6.5642768599999991E-3</v>
      </c>
      <c r="K2135" t="b">
        <f t="shared" si="107"/>
        <v>1</v>
      </c>
    </row>
    <row r="2136" spans="1:11" x14ac:dyDescent="0.3">
      <c r="A2136" t="s">
        <v>177</v>
      </c>
      <c r="B2136" t="s">
        <v>48</v>
      </c>
      <c r="C2136" t="s">
        <v>67</v>
      </c>
      <c r="D2136">
        <v>129</v>
      </c>
      <c r="E2136">
        <v>7.4214036899999999E-3</v>
      </c>
      <c r="F2136">
        <v>1.24542394E-3</v>
      </c>
      <c r="G2136">
        <v>1.7281256400000001E-3</v>
      </c>
      <c r="H2136">
        <v>4.44785362E-3</v>
      </c>
      <c r="I2136" s="45">
        <f t="shared" si="105"/>
        <v>7.4214036899999999E-3</v>
      </c>
      <c r="J2136" s="45">
        <f t="shared" si="106"/>
        <v>7.4214032000000001E-3</v>
      </c>
      <c r="K2136" t="b">
        <f t="shared" si="107"/>
        <v>1</v>
      </c>
    </row>
    <row r="2137" spans="1:11" x14ac:dyDescent="0.3">
      <c r="A2137" t="s">
        <v>177</v>
      </c>
      <c r="B2137" t="s">
        <v>108</v>
      </c>
      <c r="C2137" t="s">
        <v>67</v>
      </c>
      <c r="D2137">
        <v>58</v>
      </c>
      <c r="E2137">
        <v>7.70893176E-3</v>
      </c>
      <c r="F2137">
        <v>9.7940588999999995E-4</v>
      </c>
      <c r="G2137">
        <v>1.9833570099999998E-3</v>
      </c>
      <c r="H2137">
        <v>4.7461683799999996E-3</v>
      </c>
      <c r="I2137" s="45">
        <f t="shared" si="105"/>
        <v>7.70893176E-3</v>
      </c>
      <c r="J2137" s="45">
        <f t="shared" si="106"/>
        <v>7.7089312799999993E-3</v>
      </c>
      <c r="K2137" t="b">
        <f t="shared" si="107"/>
        <v>1</v>
      </c>
    </row>
    <row r="2138" spans="1:11" x14ac:dyDescent="0.3">
      <c r="A2138" t="s">
        <v>177</v>
      </c>
      <c r="B2138" t="s">
        <v>6</v>
      </c>
      <c r="C2138" t="s">
        <v>67</v>
      </c>
      <c r="D2138">
        <v>175</v>
      </c>
      <c r="E2138">
        <v>7.9897484100000006E-3</v>
      </c>
      <c r="F2138">
        <v>1.1006611300000001E-3</v>
      </c>
      <c r="G2138">
        <v>1.82876961E-3</v>
      </c>
      <c r="H2138">
        <v>5.0603172E-3</v>
      </c>
      <c r="I2138" s="45">
        <f t="shared" si="105"/>
        <v>7.9897484100000006E-3</v>
      </c>
      <c r="J2138" s="45">
        <f t="shared" si="106"/>
        <v>7.9897479399999999E-3</v>
      </c>
      <c r="K2138" t="b">
        <f t="shared" si="107"/>
        <v>1</v>
      </c>
    </row>
    <row r="2139" spans="1:11" x14ac:dyDescent="0.3">
      <c r="A2139" t="s">
        <v>177</v>
      </c>
      <c r="B2139" t="s">
        <v>47</v>
      </c>
      <c r="C2139" t="s">
        <v>68</v>
      </c>
      <c r="D2139">
        <v>8909</v>
      </c>
      <c r="E2139">
        <v>4.6210719199999998E-3</v>
      </c>
      <c r="F2139">
        <v>9.3601872999999995E-4</v>
      </c>
      <c r="G2139">
        <v>7.4209161000000001E-4</v>
      </c>
      <c r="H2139">
        <v>2.9429611E-3</v>
      </c>
      <c r="I2139" s="45">
        <f t="shared" si="105"/>
        <v>4.6210719199999998E-3</v>
      </c>
      <c r="J2139" s="45">
        <f t="shared" si="106"/>
        <v>4.62107144E-3</v>
      </c>
      <c r="K2139" t="b">
        <f t="shared" si="107"/>
        <v>1</v>
      </c>
    </row>
    <row r="2140" spans="1:11" x14ac:dyDescent="0.3">
      <c r="A2140" t="s">
        <v>177</v>
      </c>
      <c r="B2140" t="s">
        <v>13</v>
      </c>
      <c r="C2140" t="s">
        <v>68</v>
      </c>
      <c r="D2140">
        <v>5124</v>
      </c>
      <c r="E2140">
        <v>4.4018455500000001E-3</v>
      </c>
      <c r="F2140">
        <v>8.8423959000000002E-4</v>
      </c>
      <c r="G2140">
        <v>7.0311121E-4</v>
      </c>
      <c r="H2140">
        <v>2.81449428E-3</v>
      </c>
      <c r="I2140" s="45">
        <f t="shared" si="105"/>
        <v>4.4018455500000001E-3</v>
      </c>
      <c r="J2140" s="45">
        <f t="shared" si="106"/>
        <v>4.4018450800000003E-3</v>
      </c>
      <c r="K2140" t="b">
        <f t="shared" si="107"/>
        <v>1</v>
      </c>
    </row>
    <row r="2141" spans="1:11" x14ac:dyDescent="0.3">
      <c r="A2141" t="s">
        <v>177</v>
      </c>
      <c r="B2141" t="s">
        <v>48</v>
      </c>
      <c r="C2141" t="s">
        <v>68</v>
      </c>
      <c r="D2141">
        <v>1936</v>
      </c>
      <c r="E2141">
        <v>4.5210208E-3</v>
      </c>
      <c r="F2141">
        <v>9.9572284999999996E-4</v>
      </c>
      <c r="G2141">
        <v>7.1948748999999998E-4</v>
      </c>
      <c r="H2141">
        <v>2.8058099900000002E-3</v>
      </c>
      <c r="I2141" s="45">
        <f t="shared" si="105"/>
        <v>4.5210208E-3</v>
      </c>
      <c r="J2141" s="45">
        <f t="shared" si="106"/>
        <v>4.5210203300000001E-3</v>
      </c>
      <c r="K2141" t="b">
        <f t="shared" si="107"/>
        <v>1</v>
      </c>
    </row>
    <row r="2142" spans="1:11" x14ac:dyDescent="0.3">
      <c r="A2142" t="s">
        <v>177</v>
      </c>
      <c r="B2142" t="s">
        <v>108</v>
      </c>
      <c r="C2142" t="s">
        <v>68</v>
      </c>
      <c r="D2142">
        <v>517</v>
      </c>
      <c r="E2142">
        <v>5.33473004E-3</v>
      </c>
      <c r="F2142">
        <v>1.2021587500000001E-3</v>
      </c>
      <c r="G2142">
        <v>8.1631900000000003E-4</v>
      </c>
      <c r="H2142">
        <v>3.3162518099999999E-3</v>
      </c>
      <c r="I2142" s="45">
        <f t="shared" si="105"/>
        <v>5.33473004E-3</v>
      </c>
      <c r="J2142" s="45">
        <f t="shared" si="106"/>
        <v>5.3347295599999994E-3</v>
      </c>
      <c r="K2142" t="b">
        <f t="shared" si="107"/>
        <v>1</v>
      </c>
    </row>
    <row r="2143" spans="1:11" x14ac:dyDescent="0.3">
      <c r="A2143" t="s">
        <v>177</v>
      </c>
      <c r="B2143" t="s">
        <v>6</v>
      </c>
      <c r="C2143" t="s">
        <v>68</v>
      </c>
      <c r="D2143">
        <v>1332</v>
      </c>
      <c r="E2143">
        <v>5.3328239100000003E-3</v>
      </c>
      <c r="F2143">
        <v>9.4512890999999999E-4</v>
      </c>
      <c r="G2143">
        <v>8.9608682000000002E-4</v>
      </c>
      <c r="H2143">
        <v>3.4916076800000002E-3</v>
      </c>
      <c r="I2143" s="45">
        <f t="shared" si="105"/>
        <v>5.3328239100000003E-3</v>
      </c>
      <c r="J2143" s="45">
        <f t="shared" si="106"/>
        <v>5.3328234099999997E-3</v>
      </c>
      <c r="K2143" t="b">
        <f t="shared" si="107"/>
        <v>1</v>
      </c>
    </row>
    <row r="2144" spans="1:11" x14ac:dyDescent="0.3">
      <c r="A2144" t="s">
        <v>177</v>
      </c>
      <c r="B2144" t="s">
        <v>47</v>
      </c>
      <c r="C2144" t="s">
        <v>69</v>
      </c>
      <c r="D2144">
        <v>4020</v>
      </c>
      <c r="E2144">
        <v>4.9245782499999996E-3</v>
      </c>
      <c r="F2144">
        <v>9.9319350999999998E-4</v>
      </c>
      <c r="G2144">
        <v>5.2124767999999996E-4</v>
      </c>
      <c r="H2144">
        <v>3.4101365700000001E-3</v>
      </c>
      <c r="I2144" s="45">
        <f t="shared" si="105"/>
        <v>4.9245782499999996E-3</v>
      </c>
      <c r="J2144" s="45">
        <f t="shared" si="106"/>
        <v>4.9245777599999999E-3</v>
      </c>
      <c r="K2144" t="b">
        <f t="shared" si="107"/>
        <v>1</v>
      </c>
    </row>
    <row r="2145" spans="1:11" x14ac:dyDescent="0.3">
      <c r="A2145" t="s">
        <v>177</v>
      </c>
      <c r="B2145" t="s">
        <v>13</v>
      </c>
      <c r="C2145" t="s">
        <v>69</v>
      </c>
      <c r="D2145">
        <v>2098</v>
      </c>
      <c r="E2145">
        <v>4.5687193000000003E-3</v>
      </c>
      <c r="F2145">
        <v>9.0270582000000004E-4</v>
      </c>
      <c r="G2145">
        <v>4.7183910999999999E-4</v>
      </c>
      <c r="H2145">
        <v>3.1941738800000002E-3</v>
      </c>
      <c r="I2145" s="45">
        <f t="shared" si="105"/>
        <v>4.5687193000000003E-3</v>
      </c>
      <c r="J2145" s="45">
        <f t="shared" si="106"/>
        <v>4.5687188100000005E-3</v>
      </c>
      <c r="K2145" t="b">
        <f t="shared" si="107"/>
        <v>1</v>
      </c>
    </row>
    <row r="2146" spans="1:11" x14ac:dyDescent="0.3">
      <c r="A2146" t="s">
        <v>177</v>
      </c>
      <c r="B2146" t="s">
        <v>48</v>
      </c>
      <c r="C2146" t="s">
        <v>69</v>
      </c>
      <c r="D2146">
        <v>898</v>
      </c>
      <c r="E2146">
        <v>4.9039787600000002E-3</v>
      </c>
      <c r="F2146">
        <v>1.09212577E-3</v>
      </c>
      <c r="G2146">
        <v>5.0856304000000002E-4</v>
      </c>
      <c r="H2146">
        <v>3.3032894799999999E-3</v>
      </c>
      <c r="I2146" s="45">
        <f t="shared" si="105"/>
        <v>4.9039787600000002E-3</v>
      </c>
      <c r="J2146" s="45">
        <f t="shared" si="106"/>
        <v>4.9039782899999995E-3</v>
      </c>
      <c r="K2146" t="b">
        <f t="shared" si="107"/>
        <v>1</v>
      </c>
    </row>
    <row r="2147" spans="1:11" x14ac:dyDescent="0.3">
      <c r="A2147" t="s">
        <v>177</v>
      </c>
      <c r="B2147" t="s">
        <v>108</v>
      </c>
      <c r="C2147" t="s">
        <v>69</v>
      </c>
      <c r="D2147">
        <v>189</v>
      </c>
      <c r="E2147">
        <v>6.4836245699999998E-3</v>
      </c>
      <c r="F2147">
        <v>1.4391042100000001E-3</v>
      </c>
      <c r="G2147">
        <v>6.0577085999999997E-4</v>
      </c>
      <c r="H2147">
        <v>4.4387490200000004E-3</v>
      </c>
      <c r="I2147" s="45">
        <f t="shared" si="105"/>
        <v>6.4836245699999998E-3</v>
      </c>
      <c r="J2147" s="45">
        <f t="shared" si="106"/>
        <v>6.4836240900000008E-3</v>
      </c>
      <c r="K2147" t="b">
        <f t="shared" si="107"/>
        <v>1</v>
      </c>
    </row>
    <row r="2148" spans="1:11" x14ac:dyDescent="0.3">
      <c r="A2148" t="s">
        <v>177</v>
      </c>
      <c r="B2148" t="s">
        <v>6</v>
      </c>
      <c r="C2148" t="s">
        <v>69</v>
      </c>
      <c r="D2148">
        <v>835</v>
      </c>
      <c r="E2148">
        <v>5.48796827E-3</v>
      </c>
      <c r="F2148">
        <v>1.01322332E-3</v>
      </c>
      <c r="G2148">
        <v>6.3990051000000002E-4</v>
      </c>
      <c r="H2148">
        <v>3.8348439500000002E-3</v>
      </c>
      <c r="I2148" s="45">
        <f t="shared" si="105"/>
        <v>5.48796827E-3</v>
      </c>
      <c r="J2148" s="45">
        <f t="shared" si="106"/>
        <v>5.4879677800000002E-3</v>
      </c>
      <c r="K2148" t="b">
        <f t="shared" si="107"/>
        <v>1</v>
      </c>
    </row>
    <row r="2149" spans="1:11" x14ac:dyDescent="0.3">
      <c r="A2149" t="s">
        <v>177</v>
      </c>
      <c r="B2149" t="s">
        <v>47</v>
      </c>
      <c r="C2149" t="s">
        <v>70</v>
      </c>
      <c r="D2149">
        <v>1855</v>
      </c>
      <c r="E2149">
        <v>6.4011677699999997E-3</v>
      </c>
      <c r="F2149">
        <v>1.11630205E-3</v>
      </c>
      <c r="G2149">
        <v>1.1125334399999999E-3</v>
      </c>
      <c r="H2149">
        <v>4.1723317899999999E-3</v>
      </c>
      <c r="I2149" s="45">
        <f t="shared" si="105"/>
        <v>6.4011677699999997E-3</v>
      </c>
      <c r="J2149" s="45">
        <f t="shared" si="106"/>
        <v>6.4011672799999999E-3</v>
      </c>
      <c r="K2149" t="b">
        <f t="shared" si="107"/>
        <v>1</v>
      </c>
    </row>
    <row r="2150" spans="1:11" x14ac:dyDescent="0.3">
      <c r="A2150" t="s">
        <v>177</v>
      </c>
      <c r="B2150" t="s">
        <v>13</v>
      </c>
      <c r="C2150" t="s">
        <v>70</v>
      </c>
      <c r="D2150">
        <v>754</v>
      </c>
      <c r="E2150">
        <v>5.6587088700000001E-3</v>
      </c>
      <c r="F2150">
        <v>9.5364821E-4</v>
      </c>
      <c r="G2150">
        <v>9.6405565000000002E-4</v>
      </c>
      <c r="H2150">
        <v>3.7410045200000001E-3</v>
      </c>
      <c r="I2150" s="45">
        <f t="shared" si="105"/>
        <v>5.6587088700000001E-3</v>
      </c>
      <c r="J2150" s="45">
        <f t="shared" si="106"/>
        <v>5.6587083800000004E-3</v>
      </c>
      <c r="K2150" t="b">
        <f t="shared" si="107"/>
        <v>1</v>
      </c>
    </row>
    <row r="2151" spans="1:11" x14ac:dyDescent="0.3">
      <c r="A2151" t="s">
        <v>177</v>
      </c>
      <c r="B2151" t="s">
        <v>48</v>
      </c>
      <c r="C2151" t="s">
        <v>70</v>
      </c>
      <c r="D2151">
        <v>389</v>
      </c>
      <c r="E2151">
        <v>5.8345232400000002E-3</v>
      </c>
      <c r="F2151">
        <v>1.1981990899999999E-3</v>
      </c>
      <c r="G2151">
        <v>9.8998475E-4</v>
      </c>
      <c r="H2151">
        <v>3.6463389000000001E-3</v>
      </c>
      <c r="I2151" s="45">
        <f t="shared" si="105"/>
        <v>5.8345232400000002E-3</v>
      </c>
      <c r="J2151" s="45">
        <f t="shared" si="106"/>
        <v>5.8345227400000005E-3</v>
      </c>
      <c r="K2151" t="b">
        <f t="shared" si="107"/>
        <v>1</v>
      </c>
    </row>
    <row r="2152" spans="1:11" x14ac:dyDescent="0.3">
      <c r="A2152" t="s">
        <v>177</v>
      </c>
      <c r="B2152" t="s">
        <v>108</v>
      </c>
      <c r="C2152" t="s">
        <v>70</v>
      </c>
      <c r="D2152">
        <v>252</v>
      </c>
      <c r="E2152">
        <v>8.3759091200000003E-3</v>
      </c>
      <c r="F2152">
        <v>1.5700780100000001E-3</v>
      </c>
      <c r="G2152">
        <v>1.4479531700000001E-3</v>
      </c>
      <c r="H2152">
        <v>5.3578775000000002E-3</v>
      </c>
      <c r="I2152" s="45">
        <f t="shared" si="105"/>
        <v>8.3759091200000003E-3</v>
      </c>
      <c r="J2152" s="45">
        <f t="shared" si="106"/>
        <v>8.3759086800000004E-3</v>
      </c>
      <c r="K2152" t="b">
        <f t="shared" si="107"/>
        <v>1</v>
      </c>
    </row>
    <row r="2153" spans="1:11" x14ac:dyDescent="0.3">
      <c r="A2153" t="s">
        <v>177</v>
      </c>
      <c r="B2153" t="s">
        <v>6</v>
      </c>
      <c r="C2153" t="s">
        <v>70</v>
      </c>
      <c r="D2153">
        <v>460</v>
      </c>
      <c r="E2153">
        <v>7.0155241199999999E-3</v>
      </c>
      <c r="F2153">
        <v>1.0650661800000001E-3</v>
      </c>
      <c r="G2153">
        <v>1.2757898100000001E-3</v>
      </c>
      <c r="H2153">
        <v>4.6746676199999997E-3</v>
      </c>
      <c r="I2153" s="45">
        <f t="shared" si="105"/>
        <v>7.0155241199999999E-3</v>
      </c>
      <c r="J2153" s="45">
        <f t="shared" si="106"/>
        <v>7.0155236099999994E-3</v>
      </c>
      <c r="K2153" t="b">
        <f t="shared" si="107"/>
        <v>1</v>
      </c>
    </row>
    <row r="2154" spans="1:11" x14ac:dyDescent="0.3">
      <c r="A2154" t="s">
        <v>177</v>
      </c>
      <c r="B2154" t="s">
        <v>47</v>
      </c>
      <c r="C2154" t="s">
        <v>71</v>
      </c>
      <c r="D2154">
        <v>930</v>
      </c>
      <c r="E2154">
        <v>7.6915195800000002E-3</v>
      </c>
      <c r="F2154">
        <v>1.0875644800000001E-3</v>
      </c>
      <c r="G2154">
        <v>1.60299658E-3</v>
      </c>
      <c r="H2154">
        <v>5.0009580399999996E-3</v>
      </c>
      <c r="I2154" s="45">
        <f t="shared" si="105"/>
        <v>7.6915195800000002E-3</v>
      </c>
      <c r="J2154" s="45">
        <f t="shared" si="106"/>
        <v>7.6915190999999996E-3</v>
      </c>
      <c r="K2154" t="b">
        <f t="shared" si="107"/>
        <v>1</v>
      </c>
    </row>
    <row r="2155" spans="1:11" x14ac:dyDescent="0.3">
      <c r="A2155" t="s">
        <v>177</v>
      </c>
      <c r="B2155" t="s">
        <v>13</v>
      </c>
      <c r="C2155" t="s">
        <v>71</v>
      </c>
      <c r="D2155">
        <v>368</v>
      </c>
      <c r="E2155">
        <v>7.2102076099999999E-3</v>
      </c>
      <c r="F2155">
        <v>9.7093248999999997E-4</v>
      </c>
      <c r="G2155">
        <v>1.55029666E-3</v>
      </c>
      <c r="H2155">
        <v>4.6889779600000001E-3</v>
      </c>
      <c r="I2155" s="45">
        <f t="shared" si="105"/>
        <v>7.2102076099999999E-3</v>
      </c>
      <c r="J2155" s="45">
        <f t="shared" si="106"/>
        <v>7.2102071100000002E-3</v>
      </c>
      <c r="K2155" t="b">
        <f t="shared" si="107"/>
        <v>1</v>
      </c>
    </row>
    <row r="2156" spans="1:11" x14ac:dyDescent="0.3">
      <c r="A2156" t="s">
        <v>177</v>
      </c>
      <c r="B2156" t="s">
        <v>48</v>
      </c>
      <c r="C2156" t="s">
        <v>71</v>
      </c>
      <c r="D2156">
        <v>239</v>
      </c>
      <c r="E2156">
        <v>7.2921506899999997E-3</v>
      </c>
      <c r="F2156">
        <v>1.00612095E-3</v>
      </c>
      <c r="G2156">
        <v>1.5280680799999999E-3</v>
      </c>
      <c r="H2156">
        <v>4.75796116E-3</v>
      </c>
      <c r="I2156" s="45">
        <f t="shared" si="105"/>
        <v>7.2921506899999997E-3</v>
      </c>
      <c r="J2156" s="45">
        <f t="shared" si="106"/>
        <v>7.29215019E-3</v>
      </c>
      <c r="K2156" t="b">
        <f t="shared" si="107"/>
        <v>1</v>
      </c>
    </row>
    <row r="2157" spans="1:11" x14ac:dyDescent="0.3">
      <c r="A2157" t="s">
        <v>177</v>
      </c>
      <c r="B2157" t="s">
        <v>108</v>
      </c>
      <c r="C2157" t="s">
        <v>71</v>
      </c>
      <c r="D2157">
        <v>91</v>
      </c>
      <c r="E2157">
        <v>9.4768770700000005E-3</v>
      </c>
      <c r="F2157">
        <v>1.4845337700000001E-3</v>
      </c>
      <c r="G2157">
        <v>1.9995164700000001E-3</v>
      </c>
      <c r="H2157">
        <v>5.9928263899999999E-3</v>
      </c>
      <c r="I2157" s="45">
        <f t="shared" si="105"/>
        <v>9.4768770700000005E-3</v>
      </c>
      <c r="J2157" s="45">
        <f t="shared" si="106"/>
        <v>9.4768766300000005E-3</v>
      </c>
      <c r="K2157" t="b">
        <f t="shared" si="107"/>
        <v>1</v>
      </c>
    </row>
    <row r="2158" spans="1:11" x14ac:dyDescent="0.3">
      <c r="A2158" t="s">
        <v>177</v>
      </c>
      <c r="B2158" t="s">
        <v>6</v>
      </c>
      <c r="C2158" t="s">
        <v>71</v>
      </c>
      <c r="D2158">
        <v>232</v>
      </c>
      <c r="E2158">
        <v>8.1661076700000005E-3</v>
      </c>
      <c r="F2158">
        <v>1.2007600599999999E-3</v>
      </c>
      <c r="G2158">
        <v>1.6082473E-3</v>
      </c>
      <c r="H2158">
        <v>5.3570998499999998E-3</v>
      </c>
      <c r="I2158" s="45">
        <f t="shared" si="105"/>
        <v>8.1661076700000005E-3</v>
      </c>
      <c r="J2158" s="45">
        <f t="shared" si="106"/>
        <v>8.1661072099999989E-3</v>
      </c>
      <c r="K2158" t="b">
        <f t="shared" si="107"/>
        <v>1</v>
      </c>
    </row>
    <row r="2159" spans="1:11" x14ac:dyDescent="0.3">
      <c r="A2159" t="s">
        <v>177</v>
      </c>
      <c r="B2159" t="s">
        <v>47</v>
      </c>
      <c r="C2159" t="s">
        <v>72</v>
      </c>
      <c r="D2159">
        <v>1218</v>
      </c>
      <c r="E2159">
        <v>6.1294887500000002E-3</v>
      </c>
      <c r="F2159">
        <v>1.07909688E-3</v>
      </c>
      <c r="G2159">
        <v>9.5205763000000005E-4</v>
      </c>
      <c r="H2159">
        <v>4.0983337800000004E-3</v>
      </c>
      <c r="I2159" s="45">
        <f t="shared" si="105"/>
        <v>6.1294887500000002E-3</v>
      </c>
      <c r="J2159" s="45">
        <f t="shared" si="106"/>
        <v>6.1294882900000004E-3</v>
      </c>
      <c r="K2159" t="b">
        <f t="shared" si="107"/>
        <v>1</v>
      </c>
    </row>
    <row r="2160" spans="1:11" x14ac:dyDescent="0.3">
      <c r="A2160" t="s">
        <v>177</v>
      </c>
      <c r="B2160" t="s">
        <v>13</v>
      </c>
      <c r="C2160" t="s">
        <v>72</v>
      </c>
      <c r="D2160">
        <v>444</v>
      </c>
      <c r="E2160">
        <v>5.52106769E-3</v>
      </c>
      <c r="F2160">
        <v>9.3332892999999995E-4</v>
      </c>
      <c r="G2160">
        <v>8.8093277999999999E-4</v>
      </c>
      <c r="H2160">
        <v>3.7068055300000001E-3</v>
      </c>
      <c r="I2160" s="45">
        <f t="shared" si="105"/>
        <v>5.52106769E-3</v>
      </c>
      <c r="J2160" s="45">
        <f t="shared" si="106"/>
        <v>5.5210672400000001E-3</v>
      </c>
      <c r="K2160" t="b">
        <f t="shared" si="107"/>
        <v>1</v>
      </c>
    </row>
    <row r="2161" spans="1:11" x14ac:dyDescent="0.3">
      <c r="A2161" t="s">
        <v>177</v>
      </c>
      <c r="B2161" t="s">
        <v>48</v>
      </c>
      <c r="C2161" t="s">
        <v>72</v>
      </c>
      <c r="D2161">
        <v>201</v>
      </c>
      <c r="E2161">
        <v>5.9616843900000003E-3</v>
      </c>
      <c r="F2161">
        <v>1.0312440099999999E-3</v>
      </c>
      <c r="G2161">
        <v>1.0362536800000001E-3</v>
      </c>
      <c r="H2161">
        <v>3.8941862299999999E-3</v>
      </c>
      <c r="I2161" s="45">
        <f t="shared" si="105"/>
        <v>5.9616843900000003E-3</v>
      </c>
      <c r="J2161" s="45">
        <f t="shared" si="106"/>
        <v>5.9616839200000004E-3</v>
      </c>
      <c r="K2161" t="b">
        <f t="shared" si="107"/>
        <v>1</v>
      </c>
    </row>
    <row r="2162" spans="1:11" x14ac:dyDescent="0.3">
      <c r="A2162" t="s">
        <v>177</v>
      </c>
      <c r="B2162" t="s">
        <v>108</v>
      </c>
      <c r="C2162" t="s">
        <v>72</v>
      </c>
      <c r="D2162">
        <v>280</v>
      </c>
      <c r="E2162">
        <v>6.9076551699999997E-3</v>
      </c>
      <c r="F2162">
        <v>1.3411456200000001E-3</v>
      </c>
      <c r="G2162">
        <v>9.7019651999999997E-4</v>
      </c>
      <c r="H2162">
        <v>4.5963126000000002E-3</v>
      </c>
      <c r="I2162" s="45">
        <f t="shared" si="105"/>
        <v>6.9076551699999997E-3</v>
      </c>
      <c r="J2162" s="45">
        <f t="shared" si="106"/>
        <v>6.9076547399999997E-3</v>
      </c>
      <c r="K2162" t="b">
        <f t="shared" si="107"/>
        <v>1</v>
      </c>
    </row>
    <row r="2163" spans="1:11" x14ac:dyDescent="0.3">
      <c r="A2163" t="s">
        <v>177</v>
      </c>
      <c r="B2163" t="s">
        <v>6</v>
      </c>
      <c r="C2163" t="s">
        <v>72</v>
      </c>
      <c r="D2163">
        <v>293</v>
      </c>
      <c r="E2163">
        <v>6.4229393600000002E-3</v>
      </c>
      <c r="F2163">
        <v>1.0823929500000001E-3</v>
      </c>
      <c r="G2163">
        <v>9.8474408999999993E-4</v>
      </c>
      <c r="H2163">
        <v>4.3558018099999997E-3</v>
      </c>
      <c r="I2163" s="45">
        <f t="shared" si="105"/>
        <v>6.4229393600000002E-3</v>
      </c>
      <c r="J2163" s="45">
        <f t="shared" si="106"/>
        <v>6.4229388499999996E-3</v>
      </c>
      <c r="K2163" t="b">
        <f t="shared" si="107"/>
        <v>1</v>
      </c>
    </row>
    <row r="2164" spans="1:11" x14ac:dyDescent="0.3">
      <c r="A2164" t="s">
        <v>177</v>
      </c>
      <c r="B2164" t="s">
        <v>47</v>
      </c>
      <c r="C2164" t="s">
        <v>73</v>
      </c>
      <c r="D2164">
        <v>1198</v>
      </c>
      <c r="E2164">
        <v>5.9773810400000002E-3</v>
      </c>
      <c r="F2164">
        <v>9.0395620999999995E-4</v>
      </c>
      <c r="G2164">
        <v>1.11499465E-3</v>
      </c>
      <c r="H2164">
        <v>3.9584297000000001E-3</v>
      </c>
      <c r="I2164" s="45">
        <f t="shared" si="105"/>
        <v>5.9773810400000002E-3</v>
      </c>
      <c r="J2164" s="45">
        <f t="shared" si="106"/>
        <v>5.9773805600000004E-3</v>
      </c>
      <c r="K2164" t="b">
        <f t="shared" si="107"/>
        <v>1</v>
      </c>
    </row>
    <row r="2165" spans="1:11" x14ac:dyDescent="0.3">
      <c r="A2165" t="s">
        <v>177</v>
      </c>
      <c r="B2165" t="s">
        <v>13</v>
      </c>
      <c r="C2165" t="s">
        <v>73</v>
      </c>
      <c r="D2165">
        <v>462</v>
      </c>
      <c r="E2165">
        <v>5.1131601299999998E-3</v>
      </c>
      <c r="F2165">
        <v>7.8074872E-4</v>
      </c>
      <c r="G2165">
        <v>9.4220955000000003E-4</v>
      </c>
      <c r="H2165">
        <v>3.39020138E-3</v>
      </c>
      <c r="I2165" s="45">
        <f t="shared" si="105"/>
        <v>5.1131601299999998E-3</v>
      </c>
      <c r="J2165" s="45">
        <f t="shared" si="106"/>
        <v>5.1131596499999999E-3</v>
      </c>
      <c r="K2165" t="b">
        <f t="shared" si="107"/>
        <v>1</v>
      </c>
    </row>
    <row r="2166" spans="1:11" x14ac:dyDescent="0.3">
      <c r="A2166" t="s">
        <v>177</v>
      </c>
      <c r="B2166" t="s">
        <v>48</v>
      </c>
      <c r="C2166" t="s">
        <v>73</v>
      </c>
      <c r="D2166">
        <v>317</v>
      </c>
      <c r="E2166">
        <v>5.8565177499999999E-3</v>
      </c>
      <c r="F2166">
        <v>9.1146722999999995E-4</v>
      </c>
      <c r="G2166">
        <v>1.03560554E-3</v>
      </c>
      <c r="H2166">
        <v>3.9094444900000004E-3</v>
      </c>
      <c r="I2166" s="45">
        <f t="shared" si="105"/>
        <v>5.8565177499999999E-3</v>
      </c>
      <c r="J2166" s="45">
        <f t="shared" si="106"/>
        <v>5.8565172600000001E-3</v>
      </c>
      <c r="K2166" t="b">
        <f t="shared" si="107"/>
        <v>1</v>
      </c>
    </row>
    <row r="2167" spans="1:11" x14ac:dyDescent="0.3">
      <c r="A2167" t="s">
        <v>177</v>
      </c>
      <c r="B2167" t="s">
        <v>108</v>
      </c>
      <c r="C2167" t="s">
        <v>73</v>
      </c>
      <c r="D2167">
        <v>139</v>
      </c>
      <c r="E2167">
        <v>8.3326669400000004E-3</v>
      </c>
      <c r="F2167">
        <v>1.1241004699999999E-3</v>
      </c>
      <c r="G2167">
        <v>1.5559216799999999E-3</v>
      </c>
      <c r="H2167">
        <v>5.6526443099999997E-3</v>
      </c>
      <c r="I2167" s="45">
        <f t="shared" si="105"/>
        <v>8.3326669400000004E-3</v>
      </c>
      <c r="J2167" s="45">
        <f t="shared" si="106"/>
        <v>8.3326664599999989E-3</v>
      </c>
      <c r="K2167" t="b">
        <f t="shared" si="107"/>
        <v>1</v>
      </c>
    </row>
    <row r="2168" spans="1:11" x14ac:dyDescent="0.3">
      <c r="A2168" t="s">
        <v>177</v>
      </c>
      <c r="B2168" t="s">
        <v>6</v>
      </c>
      <c r="C2168" t="s">
        <v>73</v>
      </c>
      <c r="D2168">
        <v>280</v>
      </c>
      <c r="E2168">
        <v>6.3709488399999997E-3</v>
      </c>
      <c r="F2168">
        <v>9.8945912E-4</v>
      </c>
      <c r="G2168">
        <v>1.2710811100000001E-3</v>
      </c>
      <c r="H2168">
        <v>4.1104081499999997E-3</v>
      </c>
      <c r="I2168" s="45">
        <f t="shared" si="105"/>
        <v>6.3709488399999997E-3</v>
      </c>
      <c r="J2168" s="45">
        <f t="shared" si="106"/>
        <v>6.3709483799999998E-3</v>
      </c>
      <c r="K2168" t="b">
        <f t="shared" si="107"/>
        <v>1</v>
      </c>
    </row>
    <row r="2169" spans="1:11" x14ac:dyDescent="0.3">
      <c r="A2169" t="s">
        <v>177</v>
      </c>
      <c r="B2169" t="s">
        <v>47</v>
      </c>
      <c r="C2169" t="s">
        <v>114</v>
      </c>
      <c r="D2169">
        <v>141</v>
      </c>
      <c r="E2169">
        <v>6.4272226399999998E-3</v>
      </c>
      <c r="F2169">
        <v>9.1968716999999995E-4</v>
      </c>
      <c r="G2169">
        <v>1.5702158000000001E-3</v>
      </c>
      <c r="H2169">
        <v>3.9373191500000002E-3</v>
      </c>
      <c r="I2169" s="45">
        <f t="shared" si="105"/>
        <v>6.4272226399999998E-3</v>
      </c>
      <c r="J2169" s="45">
        <f t="shared" si="106"/>
        <v>6.4272221200000002E-3</v>
      </c>
      <c r="K2169" t="b">
        <f t="shared" si="107"/>
        <v>1</v>
      </c>
    </row>
    <row r="2170" spans="1:11" x14ac:dyDescent="0.3">
      <c r="A2170" t="s">
        <v>177</v>
      </c>
      <c r="B2170" t="s">
        <v>13</v>
      </c>
      <c r="C2170" t="s">
        <v>114</v>
      </c>
      <c r="D2170">
        <v>56</v>
      </c>
      <c r="E2170">
        <v>6.2156909000000002E-3</v>
      </c>
      <c r="F2170">
        <v>8.0481129000000004E-4</v>
      </c>
      <c r="G2170">
        <v>1.4409719800000001E-3</v>
      </c>
      <c r="H2170">
        <v>3.9699071800000001E-3</v>
      </c>
      <c r="I2170" s="45">
        <f t="shared" si="105"/>
        <v>6.2156909000000002E-3</v>
      </c>
      <c r="J2170" s="45">
        <f t="shared" si="106"/>
        <v>6.2156904500000002E-3</v>
      </c>
      <c r="K2170" t="b">
        <f t="shared" si="107"/>
        <v>1</v>
      </c>
    </row>
    <row r="2171" spans="1:11" x14ac:dyDescent="0.3">
      <c r="A2171" t="s">
        <v>177</v>
      </c>
      <c r="B2171" t="s">
        <v>48</v>
      </c>
      <c r="C2171" t="s">
        <v>114</v>
      </c>
      <c r="D2171">
        <v>36</v>
      </c>
      <c r="E2171">
        <v>6.3805295999999996E-3</v>
      </c>
      <c r="F2171">
        <v>1.01883973E-3</v>
      </c>
      <c r="G2171">
        <v>1.3930681200000001E-3</v>
      </c>
      <c r="H2171">
        <v>3.9686210899999999E-3</v>
      </c>
      <c r="I2171" s="45">
        <f t="shared" si="105"/>
        <v>6.3805295999999996E-3</v>
      </c>
      <c r="J2171" s="45">
        <f t="shared" si="106"/>
        <v>6.3805289399999996E-3</v>
      </c>
      <c r="K2171" t="b">
        <f t="shared" si="107"/>
        <v>1</v>
      </c>
    </row>
    <row r="2172" spans="1:11" x14ac:dyDescent="0.3">
      <c r="A2172" t="s">
        <v>177</v>
      </c>
      <c r="B2172" t="s">
        <v>108</v>
      </c>
      <c r="C2172" t="s">
        <v>114</v>
      </c>
      <c r="D2172">
        <v>24</v>
      </c>
      <c r="E2172">
        <v>7.1132327500000002E-3</v>
      </c>
      <c r="F2172">
        <v>1.1222026500000001E-3</v>
      </c>
      <c r="G2172">
        <v>1.7853007399999999E-3</v>
      </c>
      <c r="H2172">
        <v>4.2057289800000001E-3</v>
      </c>
      <c r="I2172" s="45">
        <f t="shared" si="105"/>
        <v>7.1132327500000002E-3</v>
      </c>
      <c r="J2172" s="45">
        <f t="shared" si="106"/>
        <v>7.11323237E-3</v>
      </c>
      <c r="K2172" t="b">
        <f t="shared" si="107"/>
        <v>1</v>
      </c>
    </row>
    <row r="2173" spans="1:11" x14ac:dyDescent="0.3">
      <c r="A2173" t="s">
        <v>177</v>
      </c>
      <c r="B2173" t="s">
        <v>6</v>
      </c>
      <c r="C2173" t="s">
        <v>114</v>
      </c>
      <c r="D2173">
        <v>25</v>
      </c>
      <c r="E2173">
        <v>6.3097219900000003E-3</v>
      </c>
      <c r="F2173">
        <v>8.3981457999999999E-4</v>
      </c>
      <c r="G2173">
        <v>1.9083330700000001E-3</v>
      </c>
      <c r="H2173">
        <v>3.5615737399999998E-3</v>
      </c>
      <c r="I2173" s="45">
        <f t="shared" si="105"/>
        <v>6.3097219900000003E-3</v>
      </c>
      <c r="J2173" s="45">
        <f t="shared" si="106"/>
        <v>6.3097213900000001E-3</v>
      </c>
      <c r="K2173" t="b">
        <f t="shared" si="107"/>
        <v>1</v>
      </c>
    </row>
    <row r="2174" spans="1:11" x14ac:dyDescent="0.3">
      <c r="A2174" t="s">
        <v>177</v>
      </c>
      <c r="B2174" t="s">
        <v>47</v>
      </c>
      <c r="C2174" t="s">
        <v>113</v>
      </c>
      <c r="D2174">
        <v>6</v>
      </c>
      <c r="E2174">
        <v>8.2195214000000006E-3</v>
      </c>
      <c r="F2174">
        <v>1.58950601E-3</v>
      </c>
      <c r="G2174">
        <v>3.5493826299999999E-3</v>
      </c>
      <c r="H2174">
        <v>3.0806325099999999E-3</v>
      </c>
      <c r="I2174" s="45">
        <f t="shared" si="105"/>
        <v>8.2195214000000006E-3</v>
      </c>
      <c r="J2174" s="45">
        <f t="shared" si="106"/>
        <v>8.2195211500000007E-3</v>
      </c>
      <c r="K2174" t="b">
        <f t="shared" si="107"/>
        <v>1</v>
      </c>
    </row>
    <row r="2175" spans="1:11" x14ac:dyDescent="0.3">
      <c r="A2175" t="s">
        <v>177</v>
      </c>
      <c r="B2175" t="s">
        <v>13</v>
      </c>
      <c r="C2175" t="s">
        <v>113</v>
      </c>
      <c r="D2175">
        <v>2</v>
      </c>
      <c r="E2175">
        <v>8.7442128399999996E-3</v>
      </c>
      <c r="F2175">
        <v>1.85185173E-3</v>
      </c>
      <c r="G2175">
        <v>2.9976850600000001E-3</v>
      </c>
      <c r="H2175">
        <v>3.8946756900000001E-3</v>
      </c>
      <c r="I2175" s="45">
        <f t="shared" si="105"/>
        <v>8.7442128399999996E-3</v>
      </c>
      <c r="J2175" s="45">
        <f t="shared" si="106"/>
        <v>8.7442124799999993E-3</v>
      </c>
      <c r="K2175" t="b">
        <f t="shared" si="107"/>
        <v>1</v>
      </c>
    </row>
    <row r="2176" spans="1:11" x14ac:dyDescent="0.3">
      <c r="A2176" t="s">
        <v>177</v>
      </c>
      <c r="B2176" t="s">
        <v>48</v>
      </c>
      <c r="C2176" t="s">
        <v>113</v>
      </c>
      <c r="D2176">
        <v>3</v>
      </c>
      <c r="E2176">
        <v>7.5771601799999996E-3</v>
      </c>
      <c r="F2176">
        <v>1.62037013E-3</v>
      </c>
      <c r="G2176">
        <v>4.0933641099999999E-3</v>
      </c>
      <c r="H2176">
        <v>1.86342569E-3</v>
      </c>
      <c r="I2176" s="45">
        <f t="shared" si="105"/>
        <v>7.5771601799999996E-3</v>
      </c>
      <c r="J2176" s="45">
        <f t="shared" si="106"/>
        <v>7.5771599299999997E-3</v>
      </c>
      <c r="K2176" t="b">
        <f t="shared" si="107"/>
        <v>1</v>
      </c>
    </row>
    <row r="2177" spans="1:11" x14ac:dyDescent="0.3">
      <c r="A2177" t="s">
        <v>177</v>
      </c>
      <c r="B2177" t="s">
        <v>6</v>
      </c>
      <c r="C2177" t="s">
        <v>113</v>
      </c>
      <c r="D2177">
        <v>1</v>
      </c>
      <c r="E2177">
        <v>9.0972222199999994E-3</v>
      </c>
      <c r="F2177">
        <v>9.7222222000000001E-4</v>
      </c>
      <c r="G2177">
        <v>3.0208333300000001E-3</v>
      </c>
      <c r="H2177">
        <v>5.1041666600000002E-3</v>
      </c>
      <c r="I2177" s="45">
        <f t="shared" si="105"/>
        <v>9.0972222199999994E-3</v>
      </c>
      <c r="J2177" s="45">
        <f t="shared" si="106"/>
        <v>9.0972222100000003E-3</v>
      </c>
      <c r="K2177" t="b">
        <f t="shared" si="107"/>
        <v>1</v>
      </c>
    </row>
    <row r="2178" spans="1:11" x14ac:dyDescent="0.3">
      <c r="A2178" t="s">
        <v>177</v>
      </c>
      <c r="B2178" t="s">
        <v>47</v>
      </c>
      <c r="C2178" t="s">
        <v>74</v>
      </c>
      <c r="D2178">
        <v>1741</v>
      </c>
      <c r="E2178">
        <v>6.9092499699999997E-3</v>
      </c>
      <c r="F2178">
        <v>9.2292747E-4</v>
      </c>
      <c r="G2178">
        <v>1.2313589099999999E-3</v>
      </c>
      <c r="H2178">
        <v>4.7549631099999996E-3</v>
      </c>
      <c r="I2178" s="45">
        <f t="shared" si="105"/>
        <v>6.9092499699999997E-3</v>
      </c>
      <c r="J2178" s="45">
        <f t="shared" si="106"/>
        <v>6.9092494899999999E-3</v>
      </c>
      <c r="K2178" t="b">
        <f t="shared" si="107"/>
        <v>1</v>
      </c>
    </row>
    <row r="2179" spans="1:11" x14ac:dyDescent="0.3">
      <c r="A2179" t="s">
        <v>177</v>
      </c>
      <c r="B2179" t="s">
        <v>13</v>
      </c>
      <c r="C2179" t="s">
        <v>74</v>
      </c>
      <c r="D2179">
        <v>589</v>
      </c>
      <c r="E2179">
        <v>6.0821658499999997E-3</v>
      </c>
      <c r="F2179">
        <v>7.5166613000000003E-4</v>
      </c>
      <c r="G2179">
        <v>1.1158858999999999E-3</v>
      </c>
      <c r="H2179">
        <v>4.2146133600000002E-3</v>
      </c>
      <c r="I2179" s="45">
        <f t="shared" si="105"/>
        <v>6.0821658499999997E-3</v>
      </c>
      <c r="J2179" s="45">
        <f t="shared" si="106"/>
        <v>6.0821653899999998E-3</v>
      </c>
      <c r="K2179" t="b">
        <f t="shared" si="107"/>
        <v>1</v>
      </c>
    </row>
    <row r="2180" spans="1:11" x14ac:dyDescent="0.3">
      <c r="A2180" t="s">
        <v>177</v>
      </c>
      <c r="B2180" t="s">
        <v>48</v>
      </c>
      <c r="C2180" t="s">
        <v>74</v>
      </c>
      <c r="D2180">
        <v>391</v>
      </c>
      <c r="E2180">
        <v>6.7969709599999999E-3</v>
      </c>
      <c r="F2180">
        <v>8.5195224999999998E-4</v>
      </c>
      <c r="G2180">
        <v>1.21512953E-3</v>
      </c>
      <c r="H2180">
        <v>4.7298886899999996E-3</v>
      </c>
      <c r="I2180" s="45">
        <f t="shared" si="105"/>
        <v>6.7969709599999999E-3</v>
      </c>
      <c r="J2180" s="45">
        <f t="shared" si="106"/>
        <v>6.7969704700000001E-3</v>
      </c>
      <c r="K2180" t="b">
        <f t="shared" si="107"/>
        <v>1</v>
      </c>
    </row>
    <row r="2181" spans="1:11" x14ac:dyDescent="0.3">
      <c r="A2181" t="s">
        <v>177</v>
      </c>
      <c r="B2181" t="s">
        <v>108</v>
      </c>
      <c r="C2181" t="s">
        <v>74</v>
      </c>
      <c r="D2181">
        <v>183</v>
      </c>
      <c r="E2181">
        <v>8.4550822099999992E-3</v>
      </c>
      <c r="F2181">
        <v>1.3404419799999999E-3</v>
      </c>
      <c r="G2181">
        <v>1.3351925199999999E-3</v>
      </c>
      <c r="H2181">
        <v>5.7794472499999999E-3</v>
      </c>
      <c r="I2181" s="45">
        <f t="shared" si="105"/>
        <v>8.4550822099999992E-3</v>
      </c>
      <c r="J2181" s="45">
        <f t="shared" si="106"/>
        <v>8.4550817499999993E-3</v>
      </c>
      <c r="K2181" t="b">
        <f t="shared" si="107"/>
        <v>1</v>
      </c>
    </row>
    <row r="2182" spans="1:11" x14ac:dyDescent="0.3">
      <c r="A2182" t="s">
        <v>177</v>
      </c>
      <c r="B2182" t="s">
        <v>6</v>
      </c>
      <c r="C2182" t="s">
        <v>74</v>
      </c>
      <c r="D2182">
        <v>578</v>
      </c>
      <c r="E2182">
        <v>7.3386034899999997E-3</v>
      </c>
      <c r="F2182">
        <v>1.0132719100000001E-3</v>
      </c>
      <c r="G2182">
        <v>1.32713356E-3</v>
      </c>
      <c r="H2182">
        <v>4.9981975599999997E-3</v>
      </c>
      <c r="I2182" s="45">
        <f t="shared" si="105"/>
        <v>7.3386034899999997E-3</v>
      </c>
      <c r="J2182" s="45">
        <f t="shared" si="106"/>
        <v>7.3386030299999998E-3</v>
      </c>
      <c r="K2182" t="b">
        <f t="shared" si="107"/>
        <v>1</v>
      </c>
    </row>
    <row r="2183" spans="1:11" x14ac:dyDescent="0.3">
      <c r="A2183" t="s">
        <v>177</v>
      </c>
      <c r="B2183" t="s">
        <v>47</v>
      </c>
      <c r="C2183" t="s">
        <v>75</v>
      </c>
      <c r="D2183">
        <v>1859</v>
      </c>
      <c r="E2183">
        <v>5.4710253500000004E-3</v>
      </c>
      <c r="F2183">
        <v>9.8302403999999993E-4</v>
      </c>
      <c r="G2183">
        <v>9.5633953999999996E-4</v>
      </c>
      <c r="H2183">
        <v>3.5316612999999998E-3</v>
      </c>
      <c r="I2183" s="45">
        <f t="shared" si="105"/>
        <v>5.4710253500000004E-3</v>
      </c>
      <c r="J2183" s="45">
        <f t="shared" si="106"/>
        <v>5.4710248799999996E-3</v>
      </c>
      <c r="K2183" t="b">
        <f t="shared" si="107"/>
        <v>1</v>
      </c>
    </row>
    <row r="2184" spans="1:11" x14ac:dyDescent="0.3">
      <c r="A2184" t="s">
        <v>177</v>
      </c>
      <c r="B2184" t="s">
        <v>13</v>
      </c>
      <c r="C2184" t="s">
        <v>75</v>
      </c>
      <c r="D2184">
        <v>906</v>
      </c>
      <c r="E2184">
        <v>4.8805798299999996E-3</v>
      </c>
      <c r="F2184">
        <v>8.4187952E-4</v>
      </c>
      <c r="G2184">
        <v>8.8797140999999997E-4</v>
      </c>
      <c r="H2184">
        <v>3.1507284500000001E-3</v>
      </c>
      <c r="I2184" s="45">
        <f t="shared" si="105"/>
        <v>4.8805798299999996E-3</v>
      </c>
      <c r="J2184" s="45">
        <f t="shared" si="106"/>
        <v>4.8805793799999997E-3</v>
      </c>
      <c r="K2184" t="b">
        <f t="shared" si="107"/>
        <v>1</v>
      </c>
    </row>
    <row r="2185" spans="1:11" x14ac:dyDescent="0.3">
      <c r="A2185" t="s">
        <v>177</v>
      </c>
      <c r="B2185" t="s">
        <v>48</v>
      </c>
      <c r="C2185" t="s">
        <v>75</v>
      </c>
      <c r="D2185">
        <v>431</v>
      </c>
      <c r="E2185">
        <v>5.2830677700000002E-3</v>
      </c>
      <c r="F2185">
        <v>1.10823749E-3</v>
      </c>
      <c r="G2185">
        <v>7.7645633E-4</v>
      </c>
      <c r="H2185">
        <v>3.3983734799999999E-3</v>
      </c>
      <c r="I2185" s="45">
        <f t="shared" si="105"/>
        <v>5.2830677700000002E-3</v>
      </c>
      <c r="J2185" s="45">
        <f t="shared" si="106"/>
        <v>5.2830672999999995E-3</v>
      </c>
      <c r="K2185" t="b">
        <f t="shared" si="107"/>
        <v>1</v>
      </c>
    </row>
    <row r="2186" spans="1:11" x14ac:dyDescent="0.3">
      <c r="A2186" t="s">
        <v>177</v>
      </c>
      <c r="B2186" t="s">
        <v>108</v>
      </c>
      <c r="C2186" t="s">
        <v>75</v>
      </c>
      <c r="D2186">
        <v>105</v>
      </c>
      <c r="E2186">
        <v>8.2322528499999999E-3</v>
      </c>
      <c r="F2186">
        <v>1.4134697600000001E-3</v>
      </c>
      <c r="G2186">
        <v>1.0470676400000001E-3</v>
      </c>
      <c r="H2186">
        <v>5.7717149400000004E-3</v>
      </c>
      <c r="I2186" s="45">
        <f t="shared" si="105"/>
        <v>8.2322528499999999E-3</v>
      </c>
      <c r="J2186" s="45">
        <f t="shared" si="106"/>
        <v>8.232252340000001E-3</v>
      </c>
      <c r="K2186" t="b">
        <f t="shared" si="107"/>
        <v>1</v>
      </c>
    </row>
    <row r="2187" spans="1:11" x14ac:dyDescent="0.3">
      <c r="A2187" t="s">
        <v>177</v>
      </c>
      <c r="B2187" t="s">
        <v>6</v>
      </c>
      <c r="C2187" t="s">
        <v>75</v>
      </c>
      <c r="D2187">
        <v>417</v>
      </c>
      <c r="E2187">
        <v>6.2528586000000002E-3</v>
      </c>
      <c r="F2187">
        <v>1.0518805E-3</v>
      </c>
      <c r="G2187">
        <v>1.2679576100000001E-3</v>
      </c>
      <c r="H2187">
        <v>3.9330199999999997E-3</v>
      </c>
      <c r="I2187" s="45">
        <f t="shared" si="105"/>
        <v>6.2528586000000002E-3</v>
      </c>
      <c r="J2187" s="45">
        <f t="shared" si="106"/>
        <v>6.2528581099999996E-3</v>
      </c>
      <c r="K2187" t="b">
        <f t="shared" si="107"/>
        <v>1</v>
      </c>
    </row>
    <row r="2188" spans="1:11" x14ac:dyDescent="0.3">
      <c r="A2188" t="s">
        <v>177</v>
      </c>
      <c r="B2188" t="s">
        <v>47</v>
      </c>
      <c r="C2188" t="s">
        <v>76</v>
      </c>
      <c r="D2188">
        <v>997</v>
      </c>
      <c r="E2188">
        <v>6.6652733699999996E-3</v>
      </c>
      <c r="F2188">
        <v>1.1792667299999999E-3</v>
      </c>
      <c r="G2188">
        <v>1.08497922E-3</v>
      </c>
      <c r="H2188">
        <v>4.4010269100000004E-3</v>
      </c>
      <c r="I2188" s="45">
        <f t="shared" si="105"/>
        <v>6.6652733699999996E-3</v>
      </c>
      <c r="J2188" s="45">
        <f t="shared" si="106"/>
        <v>6.6652728599999999E-3</v>
      </c>
      <c r="K2188" t="b">
        <f t="shared" si="107"/>
        <v>1</v>
      </c>
    </row>
    <row r="2189" spans="1:11" x14ac:dyDescent="0.3">
      <c r="A2189" t="s">
        <v>177</v>
      </c>
      <c r="B2189" t="s">
        <v>13</v>
      </c>
      <c r="C2189" t="s">
        <v>76</v>
      </c>
      <c r="D2189">
        <v>378</v>
      </c>
      <c r="E2189">
        <v>5.9021345500000003E-3</v>
      </c>
      <c r="F2189">
        <v>1.02353985E-3</v>
      </c>
      <c r="G2189">
        <v>9.3015112E-4</v>
      </c>
      <c r="H2189">
        <v>3.94844307E-3</v>
      </c>
      <c r="I2189" s="45">
        <f t="shared" si="105"/>
        <v>5.9021345500000003E-3</v>
      </c>
      <c r="J2189" s="45">
        <f t="shared" si="106"/>
        <v>5.9021340399999997E-3</v>
      </c>
      <c r="K2189" t="b">
        <f t="shared" si="107"/>
        <v>1</v>
      </c>
    </row>
    <row r="2190" spans="1:11" x14ac:dyDescent="0.3">
      <c r="A2190" t="s">
        <v>177</v>
      </c>
      <c r="B2190" t="s">
        <v>48</v>
      </c>
      <c r="C2190" t="s">
        <v>76</v>
      </c>
      <c r="D2190">
        <v>239</v>
      </c>
      <c r="E2190">
        <v>6.7810996299999997E-3</v>
      </c>
      <c r="F2190">
        <v>1.25421291E-3</v>
      </c>
      <c r="G2190">
        <v>1.09866511E-3</v>
      </c>
      <c r="H2190">
        <v>4.4282211199999999E-3</v>
      </c>
      <c r="I2190" s="45">
        <f t="shared" si="105"/>
        <v>6.7810996299999997E-3</v>
      </c>
      <c r="J2190" s="45">
        <f t="shared" si="106"/>
        <v>6.7810991399999999E-3</v>
      </c>
      <c r="K2190" t="b">
        <f t="shared" si="107"/>
        <v>1</v>
      </c>
    </row>
    <row r="2191" spans="1:11" x14ac:dyDescent="0.3">
      <c r="A2191" t="s">
        <v>177</v>
      </c>
      <c r="B2191" t="s">
        <v>108</v>
      </c>
      <c r="C2191" t="s">
        <v>76</v>
      </c>
      <c r="D2191">
        <v>95</v>
      </c>
      <c r="E2191">
        <v>7.9439568600000003E-3</v>
      </c>
      <c r="F2191">
        <v>1.40436134E-3</v>
      </c>
      <c r="G2191">
        <v>1.2928847299999999E-3</v>
      </c>
      <c r="H2191">
        <v>5.2467102799999997E-3</v>
      </c>
      <c r="I2191" s="45">
        <f t="shared" si="105"/>
        <v>7.9439568600000003E-3</v>
      </c>
      <c r="J2191" s="45">
        <f t="shared" si="106"/>
        <v>7.9439563499999997E-3</v>
      </c>
      <c r="K2191" t="b">
        <f t="shared" si="107"/>
        <v>1</v>
      </c>
    </row>
    <row r="2192" spans="1:11" x14ac:dyDescent="0.3">
      <c r="A2192" t="s">
        <v>177</v>
      </c>
      <c r="B2192" t="s">
        <v>6</v>
      </c>
      <c r="C2192" t="s">
        <v>76</v>
      </c>
      <c r="D2192">
        <v>285</v>
      </c>
      <c r="E2192">
        <v>7.1540770999999996E-3</v>
      </c>
      <c r="F2192">
        <v>1.2479286100000001E-3</v>
      </c>
      <c r="G2192">
        <v>1.2095514E-3</v>
      </c>
      <c r="H2192">
        <v>4.6965965700000003E-3</v>
      </c>
      <c r="I2192" s="45">
        <f t="shared" si="105"/>
        <v>7.1540770999999996E-3</v>
      </c>
      <c r="J2192" s="45">
        <f t="shared" si="106"/>
        <v>7.1540765799999999E-3</v>
      </c>
      <c r="K2192" t="b">
        <f t="shared" si="107"/>
        <v>1</v>
      </c>
    </row>
    <row r="2193" spans="1:11" x14ac:dyDescent="0.3">
      <c r="A2193" t="s">
        <v>177</v>
      </c>
      <c r="B2193" t="s">
        <v>47</v>
      </c>
      <c r="C2193" t="s">
        <v>77</v>
      </c>
      <c r="D2193">
        <v>892</v>
      </c>
      <c r="E2193">
        <v>7.19389664E-3</v>
      </c>
      <c r="F2193">
        <v>7.7298440999999999E-4</v>
      </c>
      <c r="G2193">
        <v>1.5343820200000001E-3</v>
      </c>
      <c r="H2193">
        <v>4.8865297100000003E-3</v>
      </c>
      <c r="I2193" s="45">
        <f t="shared" si="105"/>
        <v>7.19389664E-3</v>
      </c>
      <c r="J2193" s="45">
        <f t="shared" si="106"/>
        <v>7.1938961400000003E-3</v>
      </c>
      <c r="K2193" t="b">
        <f t="shared" si="107"/>
        <v>1</v>
      </c>
    </row>
    <row r="2194" spans="1:11" x14ac:dyDescent="0.3">
      <c r="A2194" t="s">
        <v>177</v>
      </c>
      <c r="B2194" t="s">
        <v>13</v>
      </c>
      <c r="C2194" t="s">
        <v>77</v>
      </c>
      <c r="D2194">
        <v>333</v>
      </c>
      <c r="E2194">
        <v>6.4285116099999998E-3</v>
      </c>
      <c r="F2194">
        <v>6.7188690999999995E-4</v>
      </c>
      <c r="G2194">
        <v>1.3919820200000001E-3</v>
      </c>
      <c r="H2194">
        <v>4.3646421700000004E-3</v>
      </c>
      <c r="I2194" s="45">
        <f t="shared" si="105"/>
        <v>6.4285116099999998E-3</v>
      </c>
      <c r="J2194" s="45">
        <f t="shared" si="106"/>
        <v>6.4285111000000009E-3</v>
      </c>
      <c r="K2194" t="b">
        <f t="shared" si="107"/>
        <v>1</v>
      </c>
    </row>
    <row r="2195" spans="1:11" x14ac:dyDescent="0.3">
      <c r="A2195" t="s">
        <v>177</v>
      </c>
      <c r="B2195" t="s">
        <v>48</v>
      </c>
      <c r="C2195" t="s">
        <v>77</v>
      </c>
      <c r="D2195">
        <v>234</v>
      </c>
      <c r="E2195">
        <v>6.89661458E-3</v>
      </c>
      <c r="F2195">
        <v>7.6176179E-4</v>
      </c>
      <c r="G2195">
        <v>1.4267764300000001E-3</v>
      </c>
      <c r="H2195">
        <v>4.70807586E-3</v>
      </c>
      <c r="I2195" s="45">
        <f t="shared" si="105"/>
        <v>6.89661458E-3</v>
      </c>
      <c r="J2195" s="45">
        <f t="shared" si="106"/>
        <v>6.8966140800000002E-3</v>
      </c>
      <c r="K2195" t="b">
        <f t="shared" si="107"/>
        <v>1</v>
      </c>
    </row>
    <row r="2196" spans="1:11" x14ac:dyDescent="0.3">
      <c r="A2196" t="s">
        <v>177</v>
      </c>
      <c r="B2196" t="s">
        <v>108</v>
      </c>
      <c r="C2196" t="s">
        <v>77</v>
      </c>
      <c r="D2196">
        <v>83</v>
      </c>
      <c r="E2196">
        <v>9.2546572200000003E-3</v>
      </c>
      <c r="F2196">
        <v>9.9746183999999995E-4</v>
      </c>
      <c r="G2196">
        <v>1.7513105299999999E-3</v>
      </c>
      <c r="H2196">
        <v>6.5058843800000002E-3</v>
      </c>
      <c r="I2196" s="45">
        <f t="shared" si="105"/>
        <v>9.2546572200000003E-3</v>
      </c>
      <c r="J2196" s="45">
        <f t="shared" si="106"/>
        <v>9.2546567499999996E-3</v>
      </c>
      <c r="K2196" t="b">
        <f t="shared" si="107"/>
        <v>1</v>
      </c>
    </row>
    <row r="2197" spans="1:11" x14ac:dyDescent="0.3">
      <c r="A2197" t="s">
        <v>177</v>
      </c>
      <c r="B2197" t="s">
        <v>6</v>
      </c>
      <c r="C2197" t="s">
        <v>77</v>
      </c>
      <c r="D2197">
        <v>242</v>
      </c>
      <c r="E2197">
        <v>7.8277564900000006E-3</v>
      </c>
      <c r="F2197">
        <v>8.4595934000000002E-4</v>
      </c>
      <c r="G2197">
        <v>1.75997642E-3</v>
      </c>
      <c r="H2197">
        <v>5.2218202600000001E-3</v>
      </c>
      <c r="I2197" s="45">
        <f t="shared" si="105"/>
        <v>7.8277564900000006E-3</v>
      </c>
      <c r="J2197" s="45">
        <f t="shared" si="106"/>
        <v>7.8277560199999999E-3</v>
      </c>
      <c r="K2197" t="b">
        <f t="shared" si="107"/>
        <v>1</v>
      </c>
    </row>
    <row r="2198" spans="1:11" x14ac:dyDescent="0.3">
      <c r="A2198" t="s">
        <v>177</v>
      </c>
      <c r="B2198" t="s">
        <v>47</v>
      </c>
      <c r="C2198" t="s">
        <v>78</v>
      </c>
      <c r="D2198">
        <v>1761</v>
      </c>
      <c r="E2198">
        <v>5.0892009699999999E-3</v>
      </c>
      <c r="F2198">
        <v>9.3772322E-4</v>
      </c>
      <c r="G2198">
        <v>5.6099730999999999E-4</v>
      </c>
      <c r="H2198">
        <v>3.5904799700000002E-3</v>
      </c>
      <c r="I2198" s="45">
        <f t="shared" ref="I2198:I2261" si="108">E2198</f>
        <v>5.0892009699999999E-3</v>
      </c>
      <c r="J2198" s="45">
        <f t="shared" ref="J2198:J2261" si="109">SUM(F2198:H2198)</f>
        <v>5.0892005000000001E-3</v>
      </c>
      <c r="K2198" t="b">
        <f t="shared" ref="K2198:K2261" si="110">ROUND(I2198,5)=ROUND(J2198,5)</f>
        <v>1</v>
      </c>
    </row>
    <row r="2199" spans="1:11" x14ac:dyDescent="0.3">
      <c r="A2199" t="s">
        <v>177</v>
      </c>
      <c r="B2199" t="s">
        <v>13</v>
      </c>
      <c r="C2199" t="s">
        <v>78</v>
      </c>
      <c r="D2199">
        <v>935</v>
      </c>
      <c r="E2199">
        <v>4.87365048E-3</v>
      </c>
      <c r="F2199">
        <v>8.8165949000000002E-4</v>
      </c>
      <c r="G2199">
        <v>4.9181745000000002E-4</v>
      </c>
      <c r="H2199">
        <v>3.5001730599999998E-3</v>
      </c>
      <c r="I2199" s="45">
        <f t="shared" si="108"/>
        <v>4.87365048E-3</v>
      </c>
      <c r="J2199" s="45">
        <f t="shared" si="109"/>
        <v>4.8736500000000002E-3</v>
      </c>
      <c r="K2199" t="b">
        <f t="shared" si="110"/>
        <v>1</v>
      </c>
    </row>
    <row r="2200" spans="1:11" x14ac:dyDescent="0.3">
      <c r="A2200" t="s">
        <v>177</v>
      </c>
      <c r="B2200" t="s">
        <v>48</v>
      </c>
      <c r="C2200" t="s">
        <v>78</v>
      </c>
      <c r="D2200">
        <v>296</v>
      </c>
      <c r="E2200">
        <v>4.94564854E-3</v>
      </c>
      <c r="F2200">
        <v>1.01343507E-3</v>
      </c>
      <c r="G2200">
        <v>5.1586719000000004E-4</v>
      </c>
      <c r="H2200">
        <v>3.4163457900000002E-3</v>
      </c>
      <c r="I2200" s="45">
        <f t="shared" si="108"/>
        <v>4.94564854E-3</v>
      </c>
      <c r="J2200" s="45">
        <f t="shared" si="109"/>
        <v>4.9456480500000002E-3</v>
      </c>
      <c r="K2200" t="b">
        <f t="shared" si="110"/>
        <v>1</v>
      </c>
    </row>
    <row r="2201" spans="1:11" x14ac:dyDescent="0.3">
      <c r="A2201" t="s">
        <v>177</v>
      </c>
      <c r="B2201" t="s">
        <v>108</v>
      </c>
      <c r="C2201" t="s">
        <v>78</v>
      </c>
      <c r="D2201">
        <v>79</v>
      </c>
      <c r="E2201">
        <v>6.0620309200000002E-3</v>
      </c>
      <c r="F2201">
        <v>1.27607803E-3</v>
      </c>
      <c r="G2201">
        <v>6.9444419999999997E-4</v>
      </c>
      <c r="H2201">
        <v>4.0915082199999998E-3</v>
      </c>
      <c r="I2201" s="45">
        <f t="shared" si="108"/>
        <v>6.0620309200000002E-3</v>
      </c>
      <c r="J2201" s="45">
        <f t="shared" si="109"/>
        <v>6.0620304500000003E-3</v>
      </c>
      <c r="K2201" t="b">
        <f t="shared" si="110"/>
        <v>1</v>
      </c>
    </row>
    <row r="2202" spans="1:11" x14ac:dyDescent="0.3">
      <c r="A2202" t="s">
        <v>177</v>
      </c>
      <c r="B2202" t="s">
        <v>6</v>
      </c>
      <c r="C2202" t="s">
        <v>78</v>
      </c>
      <c r="D2202">
        <v>451</v>
      </c>
      <c r="E2202">
        <v>5.4598831499999998E-3</v>
      </c>
      <c r="F2202">
        <v>9.4499339000000005E-4</v>
      </c>
      <c r="G2202">
        <v>7.1066331999999996E-4</v>
      </c>
      <c r="H2202">
        <v>3.8042259700000001E-3</v>
      </c>
      <c r="I2202" s="45">
        <f t="shared" si="108"/>
        <v>5.4598831499999998E-3</v>
      </c>
      <c r="J2202" s="45">
        <f t="shared" si="109"/>
        <v>5.45988268E-3</v>
      </c>
      <c r="K2202" t="b">
        <f t="shared" si="110"/>
        <v>1</v>
      </c>
    </row>
    <row r="2203" spans="1:11" x14ac:dyDescent="0.3">
      <c r="A2203" t="s">
        <v>177</v>
      </c>
      <c r="B2203" t="s">
        <v>47</v>
      </c>
      <c r="C2203" t="s">
        <v>79</v>
      </c>
      <c r="D2203">
        <v>1186</v>
      </c>
      <c r="E2203">
        <v>7.0706367399999996E-3</v>
      </c>
      <c r="F2203">
        <v>8.6752832999999999E-4</v>
      </c>
      <c r="G2203">
        <v>1.3722984900000001E-3</v>
      </c>
      <c r="H2203">
        <v>4.8308094400000001E-3</v>
      </c>
      <c r="I2203" s="45">
        <f t="shared" si="108"/>
        <v>7.0706367399999996E-3</v>
      </c>
      <c r="J2203" s="45">
        <f t="shared" si="109"/>
        <v>7.0706362600000006E-3</v>
      </c>
      <c r="K2203" t="b">
        <f t="shared" si="110"/>
        <v>1</v>
      </c>
    </row>
    <row r="2204" spans="1:11" x14ac:dyDescent="0.3">
      <c r="A2204" t="s">
        <v>177</v>
      </c>
      <c r="B2204" t="s">
        <v>13</v>
      </c>
      <c r="C2204" t="s">
        <v>79</v>
      </c>
      <c r="D2204">
        <v>443</v>
      </c>
      <c r="E2204">
        <v>6.4328335400000002E-3</v>
      </c>
      <c r="F2204">
        <v>7.6161565E-4</v>
      </c>
      <c r="G2204">
        <v>1.36135123E-3</v>
      </c>
      <c r="H2204">
        <v>4.30986618E-3</v>
      </c>
      <c r="I2204" s="45">
        <f t="shared" si="108"/>
        <v>6.4328335400000002E-3</v>
      </c>
      <c r="J2204" s="45">
        <f t="shared" si="109"/>
        <v>6.4328330600000004E-3</v>
      </c>
      <c r="K2204" t="b">
        <f t="shared" si="110"/>
        <v>1</v>
      </c>
    </row>
    <row r="2205" spans="1:11" x14ac:dyDescent="0.3">
      <c r="A2205" t="s">
        <v>177</v>
      </c>
      <c r="B2205" t="s">
        <v>48</v>
      </c>
      <c r="C2205" t="s">
        <v>79</v>
      </c>
      <c r="D2205">
        <v>307</v>
      </c>
      <c r="E2205">
        <v>6.4538844200000001E-3</v>
      </c>
      <c r="F2205">
        <v>8.0528385000000003E-4</v>
      </c>
      <c r="G2205">
        <v>1.0946357399999999E-3</v>
      </c>
      <c r="H2205">
        <v>4.5539643600000001E-3</v>
      </c>
      <c r="I2205" s="45">
        <f t="shared" si="108"/>
        <v>6.4538844200000001E-3</v>
      </c>
      <c r="J2205" s="45">
        <f t="shared" si="109"/>
        <v>6.4538839500000002E-3</v>
      </c>
      <c r="K2205" t="b">
        <f t="shared" si="110"/>
        <v>1</v>
      </c>
    </row>
    <row r="2206" spans="1:11" x14ac:dyDescent="0.3">
      <c r="A2206" t="s">
        <v>177</v>
      </c>
      <c r="B2206" t="s">
        <v>108</v>
      </c>
      <c r="C2206" t="s">
        <v>79</v>
      </c>
      <c r="D2206">
        <v>200</v>
      </c>
      <c r="E2206">
        <v>8.5278354100000002E-3</v>
      </c>
      <c r="F2206">
        <v>1.1844326400000001E-3</v>
      </c>
      <c r="G2206">
        <v>1.57233771E-3</v>
      </c>
      <c r="H2206">
        <v>5.7710645899999996E-3</v>
      </c>
      <c r="I2206" s="45">
        <f t="shared" si="108"/>
        <v>8.5278354100000002E-3</v>
      </c>
      <c r="J2206" s="45">
        <f t="shared" si="109"/>
        <v>8.5278349399999995E-3</v>
      </c>
      <c r="K2206" t="b">
        <f t="shared" si="110"/>
        <v>1</v>
      </c>
    </row>
    <row r="2207" spans="1:11" x14ac:dyDescent="0.3">
      <c r="A2207" t="s">
        <v>177</v>
      </c>
      <c r="B2207" t="s">
        <v>6</v>
      </c>
      <c r="C2207" t="s">
        <v>79</v>
      </c>
      <c r="D2207">
        <v>236</v>
      </c>
      <c r="E2207">
        <v>7.8352555600000005E-3</v>
      </c>
      <c r="F2207">
        <v>8.7874660000000001E-4</v>
      </c>
      <c r="G2207">
        <v>1.5845199299999999E-3</v>
      </c>
      <c r="H2207">
        <v>5.3719885499999998E-3</v>
      </c>
      <c r="I2207" s="45">
        <f t="shared" si="108"/>
        <v>7.8352555600000005E-3</v>
      </c>
      <c r="J2207" s="45">
        <f t="shared" si="109"/>
        <v>7.835255079999999E-3</v>
      </c>
      <c r="K2207" t="b">
        <f t="shared" si="110"/>
        <v>1</v>
      </c>
    </row>
    <row r="2208" spans="1:11" x14ac:dyDescent="0.3">
      <c r="A2208" t="s">
        <v>177</v>
      </c>
      <c r="B2208" t="s">
        <v>47</v>
      </c>
      <c r="C2208" t="s">
        <v>80</v>
      </c>
      <c r="D2208">
        <v>957</v>
      </c>
      <c r="E2208">
        <v>7.9454141400000008E-3</v>
      </c>
      <c r="F2208">
        <v>1.2214576199999999E-3</v>
      </c>
      <c r="G2208">
        <v>1.6841908099999999E-3</v>
      </c>
      <c r="H2208">
        <v>5.0397652199999999E-3</v>
      </c>
      <c r="I2208" s="45">
        <f t="shared" si="108"/>
        <v>7.9454141400000008E-3</v>
      </c>
      <c r="J2208" s="45">
        <f t="shared" si="109"/>
        <v>7.9454136500000001E-3</v>
      </c>
      <c r="K2208" t="b">
        <f t="shared" si="110"/>
        <v>1</v>
      </c>
    </row>
    <row r="2209" spans="1:11" x14ac:dyDescent="0.3">
      <c r="A2209" t="s">
        <v>177</v>
      </c>
      <c r="B2209" t="s">
        <v>13</v>
      </c>
      <c r="C2209" t="s">
        <v>80</v>
      </c>
      <c r="D2209">
        <v>336</v>
      </c>
      <c r="E2209">
        <v>6.6443449900000003E-3</v>
      </c>
      <c r="F2209">
        <v>1.03715389E-3</v>
      </c>
      <c r="G2209">
        <v>1.5234717E-3</v>
      </c>
      <c r="H2209">
        <v>4.08371888E-3</v>
      </c>
      <c r="I2209" s="45">
        <f t="shared" si="108"/>
        <v>6.6443449900000003E-3</v>
      </c>
      <c r="J2209" s="45">
        <f t="shared" si="109"/>
        <v>6.6443444699999998E-3</v>
      </c>
      <c r="K2209" t="b">
        <f t="shared" si="110"/>
        <v>1</v>
      </c>
    </row>
    <row r="2210" spans="1:11" x14ac:dyDescent="0.3">
      <c r="A2210" t="s">
        <v>177</v>
      </c>
      <c r="B2210" t="s">
        <v>48</v>
      </c>
      <c r="C2210" t="s">
        <v>80</v>
      </c>
      <c r="D2210">
        <v>249</v>
      </c>
      <c r="E2210">
        <v>7.7820074299999997E-3</v>
      </c>
      <c r="F2210">
        <v>1.14857555E-3</v>
      </c>
      <c r="G2210">
        <v>1.78765966E-3</v>
      </c>
      <c r="H2210">
        <v>4.8457717300000001E-3</v>
      </c>
      <c r="I2210" s="45">
        <f t="shared" si="108"/>
        <v>7.7820074299999997E-3</v>
      </c>
      <c r="J2210" s="45">
        <f t="shared" si="109"/>
        <v>7.7820069399999999E-3</v>
      </c>
      <c r="K2210" t="b">
        <f t="shared" si="110"/>
        <v>1</v>
      </c>
    </row>
    <row r="2211" spans="1:11" x14ac:dyDescent="0.3">
      <c r="A2211" t="s">
        <v>177</v>
      </c>
      <c r="B2211" t="s">
        <v>108</v>
      </c>
      <c r="C2211" t="s">
        <v>80</v>
      </c>
      <c r="D2211">
        <v>151</v>
      </c>
      <c r="E2211">
        <v>9.3629657399999996E-3</v>
      </c>
      <c r="F2211">
        <v>1.6001346699999999E-3</v>
      </c>
      <c r="G2211">
        <v>1.69901249E-3</v>
      </c>
      <c r="H2211">
        <v>6.0638181199999999E-3</v>
      </c>
      <c r="I2211" s="45">
        <f t="shared" si="108"/>
        <v>9.3629657399999996E-3</v>
      </c>
      <c r="J2211" s="45">
        <f t="shared" si="109"/>
        <v>9.3629652799999998E-3</v>
      </c>
      <c r="K2211" t="b">
        <f t="shared" si="110"/>
        <v>1</v>
      </c>
    </row>
    <row r="2212" spans="1:11" x14ac:dyDescent="0.3">
      <c r="A2212" t="s">
        <v>177</v>
      </c>
      <c r="B2212" t="s">
        <v>6</v>
      </c>
      <c r="C2212" t="s">
        <v>80</v>
      </c>
      <c r="D2212">
        <v>221</v>
      </c>
      <c r="E2212">
        <v>9.1390667000000002E-3</v>
      </c>
      <c r="F2212">
        <v>1.32504792E-3</v>
      </c>
      <c r="G2212">
        <v>1.80183698E-3</v>
      </c>
      <c r="H2212">
        <v>6.0121813399999996E-3</v>
      </c>
      <c r="I2212" s="45">
        <f t="shared" si="108"/>
        <v>9.1390667000000002E-3</v>
      </c>
      <c r="J2212" s="45">
        <f t="shared" si="109"/>
        <v>9.1390662400000003E-3</v>
      </c>
      <c r="K2212" t="b">
        <f t="shared" si="110"/>
        <v>1</v>
      </c>
    </row>
    <row r="2213" spans="1:11" x14ac:dyDescent="0.3">
      <c r="A2213" t="s">
        <v>177</v>
      </c>
      <c r="B2213" t="s">
        <v>47</v>
      </c>
      <c r="C2213" t="s">
        <v>81</v>
      </c>
      <c r="D2213">
        <v>928</v>
      </c>
      <c r="E2213">
        <v>6.9149727199999999E-3</v>
      </c>
      <c r="F2213">
        <v>1.0174082600000001E-3</v>
      </c>
      <c r="G2213">
        <v>1.4271279999999999E-3</v>
      </c>
      <c r="H2213">
        <v>4.4704359799999996E-3</v>
      </c>
      <c r="I2213" s="45">
        <f t="shared" si="108"/>
        <v>6.9149727199999999E-3</v>
      </c>
      <c r="J2213" s="45">
        <f t="shared" si="109"/>
        <v>6.9149722399999992E-3</v>
      </c>
      <c r="K2213" t="b">
        <f t="shared" si="110"/>
        <v>1</v>
      </c>
    </row>
    <row r="2214" spans="1:11" x14ac:dyDescent="0.3">
      <c r="A2214" t="s">
        <v>177</v>
      </c>
      <c r="B2214" t="s">
        <v>13</v>
      </c>
      <c r="C2214" t="s">
        <v>81</v>
      </c>
      <c r="D2214">
        <v>340</v>
      </c>
      <c r="E2214">
        <v>6.0746184800000002E-3</v>
      </c>
      <c r="F2214">
        <v>8.7425084000000003E-4</v>
      </c>
      <c r="G2214">
        <v>1.2142222499999999E-3</v>
      </c>
      <c r="H2214">
        <v>3.9861449000000004E-3</v>
      </c>
      <c r="I2214" s="45">
        <f t="shared" si="108"/>
        <v>6.0746184800000002E-3</v>
      </c>
      <c r="J2214" s="45">
        <f t="shared" si="109"/>
        <v>6.0746179900000004E-3</v>
      </c>
      <c r="K2214" t="b">
        <f t="shared" si="110"/>
        <v>1</v>
      </c>
    </row>
    <row r="2215" spans="1:11" x14ac:dyDescent="0.3">
      <c r="A2215" t="s">
        <v>177</v>
      </c>
      <c r="B2215" t="s">
        <v>48</v>
      </c>
      <c r="C2215" t="s">
        <v>81</v>
      </c>
      <c r="D2215">
        <v>191</v>
      </c>
      <c r="E2215">
        <v>6.9054195999999997E-3</v>
      </c>
      <c r="F2215">
        <v>1.0856600300000001E-3</v>
      </c>
      <c r="G2215">
        <v>1.3315030800000001E-3</v>
      </c>
      <c r="H2215">
        <v>4.4882560200000003E-3</v>
      </c>
      <c r="I2215" s="45">
        <f t="shared" si="108"/>
        <v>6.9054195999999997E-3</v>
      </c>
      <c r="J2215" s="45">
        <f t="shared" si="109"/>
        <v>6.9054191300000007E-3</v>
      </c>
      <c r="K2215" t="b">
        <f t="shared" si="110"/>
        <v>1</v>
      </c>
    </row>
    <row r="2216" spans="1:11" x14ac:dyDescent="0.3">
      <c r="A2216" t="s">
        <v>177</v>
      </c>
      <c r="B2216" t="s">
        <v>108</v>
      </c>
      <c r="C2216" t="s">
        <v>81</v>
      </c>
      <c r="D2216">
        <v>133</v>
      </c>
      <c r="E2216">
        <v>7.3930483700000004E-3</v>
      </c>
      <c r="F2216">
        <v>1.12825443E-3</v>
      </c>
      <c r="G2216">
        <v>1.46973315E-3</v>
      </c>
      <c r="H2216">
        <v>4.7950603399999998E-3</v>
      </c>
      <c r="I2216" s="45">
        <f t="shared" si="108"/>
        <v>7.3930483700000004E-3</v>
      </c>
      <c r="J2216" s="45">
        <f t="shared" si="109"/>
        <v>7.3930479199999996E-3</v>
      </c>
      <c r="K2216" t="b">
        <f t="shared" si="110"/>
        <v>1</v>
      </c>
    </row>
    <row r="2217" spans="1:11" x14ac:dyDescent="0.3">
      <c r="A2217" t="s">
        <v>177</v>
      </c>
      <c r="B2217" t="s">
        <v>6</v>
      </c>
      <c r="C2217" t="s">
        <v>81</v>
      </c>
      <c r="D2217">
        <v>264</v>
      </c>
      <c r="E2217">
        <v>7.7633099400000001E-3</v>
      </c>
      <c r="F2217">
        <v>1.09655559E-3</v>
      </c>
      <c r="G2217">
        <v>1.7490440200000001E-3</v>
      </c>
      <c r="H2217">
        <v>4.9177098400000003E-3</v>
      </c>
      <c r="I2217" s="45">
        <f t="shared" si="108"/>
        <v>7.7633099400000001E-3</v>
      </c>
      <c r="J2217" s="45">
        <f t="shared" si="109"/>
        <v>7.7633094500000003E-3</v>
      </c>
      <c r="K2217" t="b">
        <f t="shared" si="110"/>
        <v>1</v>
      </c>
    </row>
    <row r="2218" spans="1:11" x14ac:dyDescent="0.3">
      <c r="A2218" t="s">
        <v>177</v>
      </c>
      <c r="B2218" t="s">
        <v>47</v>
      </c>
      <c r="C2218" t="s">
        <v>82</v>
      </c>
      <c r="D2218">
        <v>445</v>
      </c>
      <c r="E2218">
        <v>8.1120471999999999E-3</v>
      </c>
      <c r="F2218">
        <v>8.0334453000000005E-4</v>
      </c>
      <c r="G2218">
        <v>1.29504764E-3</v>
      </c>
      <c r="H2218">
        <v>6.0136545599999997E-3</v>
      </c>
      <c r="I2218" s="45">
        <f t="shared" si="108"/>
        <v>8.1120471999999999E-3</v>
      </c>
      <c r="J2218" s="45">
        <f t="shared" si="109"/>
        <v>8.1120467299999992E-3</v>
      </c>
      <c r="K2218" t="b">
        <f t="shared" si="110"/>
        <v>1</v>
      </c>
    </row>
    <row r="2219" spans="1:11" x14ac:dyDescent="0.3">
      <c r="A2219" t="s">
        <v>177</v>
      </c>
      <c r="B2219" t="s">
        <v>13</v>
      </c>
      <c r="C2219" t="s">
        <v>82</v>
      </c>
      <c r="D2219">
        <v>137</v>
      </c>
      <c r="E2219">
        <v>7.3473402399999999E-3</v>
      </c>
      <c r="F2219">
        <v>7.4825938999999999E-4</v>
      </c>
      <c r="G2219">
        <v>1.0991143999999999E-3</v>
      </c>
      <c r="H2219">
        <v>5.4999659700000003E-3</v>
      </c>
      <c r="I2219" s="45">
        <f t="shared" si="108"/>
        <v>7.3473402399999999E-3</v>
      </c>
      <c r="J2219" s="45">
        <f t="shared" si="109"/>
        <v>7.34733976E-3</v>
      </c>
      <c r="K2219" t="b">
        <f t="shared" si="110"/>
        <v>1</v>
      </c>
    </row>
    <row r="2220" spans="1:11" x14ac:dyDescent="0.3">
      <c r="A2220" t="s">
        <v>177</v>
      </c>
      <c r="B2220" t="s">
        <v>48</v>
      </c>
      <c r="C2220" t="s">
        <v>82</v>
      </c>
      <c r="D2220">
        <v>118</v>
      </c>
      <c r="E2220">
        <v>8.4779109399999997E-3</v>
      </c>
      <c r="F2220">
        <v>8.9787324999999996E-4</v>
      </c>
      <c r="G2220">
        <v>1.3103223099999999E-3</v>
      </c>
      <c r="H2220">
        <v>6.2697149099999998E-3</v>
      </c>
      <c r="I2220" s="45">
        <f t="shared" si="108"/>
        <v>8.4779109399999997E-3</v>
      </c>
      <c r="J2220" s="45">
        <f t="shared" si="109"/>
        <v>8.4779104699999989E-3</v>
      </c>
      <c r="K2220" t="b">
        <f t="shared" si="110"/>
        <v>1</v>
      </c>
    </row>
    <row r="2221" spans="1:11" x14ac:dyDescent="0.3">
      <c r="A2221" t="s">
        <v>177</v>
      </c>
      <c r="B2221" t="s">
        <v>108</v>
      </c>
      <c r="C2221" t="s">
        <v>82</v>
      </c>
      <c r="D2221">
        <v>34</v>
      </c>
      <c r="E2221">
        <v>9.8311544599999998E-3</v>
      </c>
      <c r="F2221">
        <v>7.9861083999999995E-4</v>
      </c>
      <c r="G2221">
        <v>1.2724670900000001E-3</v>
      </c>
      <c r="H2221">
        <v>7.7600760100000003E-3</v>
      </c>
      <c r="I2221" s="45">
        <f t="shared" si="108"/>
        <v>9.8311544599999998E-3</v>
      </c>
      <c r="J2221" s="45">
        <f t="shared" si="109"/>
        <v>9.8311539400000002E-3</v>
      </c>
      <c r="K2221" t="b">
        <f t="shared" si="110"/>
        <v>1</v>
      </c>
    </row>
    <row r="2222" spans="1:11" x14ac:dyDescent="0.3">
      <c r="A2222" t="s">
        <v>177</v>
      </c>
      <c r="B2222" t="s">
        <v>6</v>
      </c>
      <c r="C2222" t="s">
        <v>82</v>
      </c>
      <c r="D2222">
        <v>156</v>
      </c>
      <c r="E2222">
        <v>8.1321964599999994E-3</v>
      </c>
      <c r="F2222">
        <v>7.8124976999999999E-4</v>
      </c>
      <c r="G2222">
        <v>1.46048469E-3</v>
      </c>
      <c r="H2222">
        <v>5.8904615300000001E-3</v>
      </c>
      <c r="I2222" s="45">
        <f t="shared" si="108"/>
        <v>8.1321964599999994E-3</v>
      </c>
      <c r="J2222" s="45">
        <f t="shared" si="109"/>
        <v>8.1321959900000004E-3</v>
      </c>
      <c r="K2222" t="b">
        <f t="shared" si="110"/>
        <v>1</v>
      </c>
    </row>
    <row r="2223" spans="1:11" x14ac:dyDescent="0.3">
      <c r="A2223" t="s">
        <v>177</v>
      </c>
      <c r="B2223" t="s">
        <v>47</v>
      </c>
      <c r="C2223" t="s">
        <v>83</v>
      </c>
      <c r="D2223">
        <v>1358</v>
      </c>
      <c r="E2223">
        <v>6.8077542200000001E-3</v>
      </c>
      <c r="F2223">
        <v>1.18327411E-3</v>
      </c>
      <c r="G2223">
        <v>1.4198011399999999E-3</v>
      </c>
      <c r="H2223">
        <v>4.2046784899999997E-3</v>
      </c>
      <c r="I2223" s="45">
        <f t="shared" si="108"/>
        <v>6.8077542200000001E-3</v>
      </c>
      <c r="J2223" s="45">
        <f t="shared" si="109"/>
        <v>6.8077537399999994E-3</v>
      </c>
      <c r="K2223" t="b">
        <f t="shared" si="110"/>
        <v>1</v>
      </c>
    </row>
    <row r="2224" spans="1:11" x14ac:dyDescent="0.3">
      <c r="A2224" t="s">
        <v>177</v>
      </c>
      <c r="B2224" t="s">
        <v>13</v>
      </c>
      <c r="C2224" t="s">
        <v>83</v>
      </c>
      <c r="D2224">
        <v>592</v>
      </c>
      <c r="E2224">
        <v>5.9651250399999998E-3</v>
      </c>
      <c r="F2224">
        <v>1.0580499900000001E-3</v>
      </c>
      <c r="G2224">
        <v>1.2333620400000001E-3</v>
      </c>
      <c r="H2224">
        <v>3.67371254E-3</v>
      </c>
      <c r="I2224" s="45">
        <f t="shared" si="108"/>
        <v>5.9651250399999998E-3</v>
      </c>
      <c r="J2224" s="45">
        <f t="shared" si="109"/>
        <v>5.9651245700000008E-3</v>
      </c>
      <c r="K2224" t="b">
        <f t="shared" si="110"/>
        <v>1</v>
      </c>
    </row>
    <row r="2225" spans="1:11" x14ac:dyDescent="0.3">
      <c r="A2225" t="s">
        <v>177</v>
      </c>
      <c r="B2225" t="s">
        <v>48</v>
      </c>
      <c r="C2225" t="s">
        <v>83</v>
      </c>
      <c r="D2225">
        <v>337</v>
      </c>
      <c r="E2225">
        <v>6.5826942899999998E-3</v>
      </c>
      <c r="F2225">
        <v>1.2026387799999999E-3</v>
      </c>
      <c r="G2225">
        <v>1.1796280000000001E-3</v>
      </c>
      <c r="H2225">
        <v>4.2004270099999996E-3</v>
      </c>
      <c r="I2225" s="45">
        <f t="shared" si="108"/>
        <v>6.5826942899999998E-3</v>
      </c>
      <c r="J2225" s="45">
        <f t="shared" si="109"/>
        <v>6.58269379E-3</v>
      </c>
      <c r="K2225" t="b">
        <f t="shared" si="110"/>
        <v>1</v>
      </c>
    </row>
    <row r="2226" spans="1:11" x14ac:dyDescent="0.3">
      <c r="A2226" t="s">
        <v>177</v>
      </c>
      <c r="B2226" t="s">
        <v>108</v>
      </c>
      <c r="C2226" t="s">
        <v>83</v>
      </c>
      <c r="D2226">
        <v>138</v>
      </c>
      <c r="E2226">
        <v>8.7122582199999996E-3</v>
      </c>
      <c r="F2226">
        <v>1.4239463500000001E-3</v>
      </c>
      <c r="G2226">
        <v>1.9211282999999999E-3</v>
      </c>
      <c r="H2226">
        <v>5.3671830799999999E-3</v>
      </c>
      <c r="I2226" s="45">
        <f t="shared" si="108"/>
        <v>8.7122582199999996E-3</v>
      </c>
      <c r="J2226" s="45">
        <f t="shared" si="109"/>
        <v>8.712257729999999E-3</v>
      </c>
      <c r="K2226" t="b">
        <f t="shared" si="110"/>
        <v>1</v>
      </c>
    </row>
    <row r="2227" spans="1:11" x14ac:dyDescent="0.3">
      <c r="A2227" t="s">
        <v>177</v>
      </c>
      <c r="B2227" t="s">
        <v>6</v>
      </c>
      <c r="C2227" t="s">
        <v>83</v>
      </c>
      <c r="D2227">
        <v>291</v>
      </c>
      <c r="E2227">
        <v>7.8794384800000006E-3</v>
      </c>
      <c r="F2227">
        <v>1.3014666E-3</v>
      </c>
      <c r="G2227">
        <v>1.8394820499999999E-3</v>
      </c>
      <c r="H2227">
        <v>4.7384893199999998E-3</v>
      </c>
      <c r="I2227" s="45">
        <f t="shared" si="108"/>
        <v>7.8794384800000006E-3</v>
      </c>
      <c r="J2227" s="45">
        <f t="shared" si="109"/>
        <v>7.87943797E-3</v>
      </c>
      <c r="K2227" t="b">
        <f t="shared" si="110"/>
        <v>1</v>
      </c>
    </row>
    <row r="2228" spans="1:11" x14ac:dyDescent="0.3">
      <c r="A2228" t="s">
        <v>177</v>
      </c>
      <c r="B2228" t="s">
        <v>47</v>
      </c>
      <c r="C2228" t="s">
        <v>84</v>
      </c>
      <c r="D2228">
        <v>649</v>
      </c>
      <c r="E2228">
        <v>7.0141739999999998E-3</v>
      </c>
      <c r="F2228">
        <v>7.9454476999999996E-4</v>
      </c>
      <c r="G2228">
        <v>1.39020833E-3</v>
      </c>
      <c r="H2228">
        <v>4.8294203800000003E-3</v>
      </c>
      <c r="I2228" s="45">
        <f t="shared" si="108"/>
        <v>7.0141739999999998E-3</v>
      </c>
      <c r="J2228" s="45">
        <f t="shared" si="109"/>
        <v>7.0141734800000001E-3</v>
      </c>
      <c r="K2228" t="b">
        <f t="shared" si="110"/>
        <v>1</v>
      </c>
    </row>
    <row r="2229" spans="1:11" x14ac:dyDescent="0.3">
      <c r="A2229" t="s">
        <v>177</v>
      </c>
      <c r="B2229" t="s">
        <v>13</v>
      </c>
      <c r="C2229" t="s">
        <v>84</v>
      </c>
      <c r="D2229">
        <v>257</v>
      </c>
      <c r="E2229">
        <v>6.3958691399999996E-3</v>
      </c>
      <c r="F2229">
        <v>5.9329488999999998E-4</v>
      </c>
      <c r="G2229">
        <v>1.2322107999999999E-3</v>
      </c>
      <c r="H2229">
        <v>4.5703629100000004E-3</v>
      </c>
      <c r="I2229" s="45">
        <f t="shared" si="108"/>
        <v>6.3958691399999996E-3</v>
      </c>
      <c r="J2229" s="45">
        <f t="shared" si="109"/>
        <v>6.3958686000000001E-3</v>
      </c>
      <c r="K2229" t="b">
        <f t="shared" si="110"/>
        <v>1</v>
      </c>
    </row>
    <row r="2230" spans="1:11" x14ac:dyDescent="0.3">
      <c r="A2230" t="s">
        <v>177</v>
      </c>
      <c r="B2230" t="s">
        <v>48</v>
      </c>
      <c r="C2230" t="s">
        <v>84</v>
      </c>
      <c r="D2230">
        <v>149</v>
      </c>
      <c r="E2230">
        <v>6.6968833100000003E-3</v>
      </c>
      <c r="F2230">
        <v>8.2401166999999996E-4</v>
      </c>
      <c r="G2230">
        <v>1.1111885399999999E-3</v>
      </c>
      <c r="H2230">
        <v>4.7616826199999998E-3</v>
      </c>
      <c r="I2230" s="45">
        <f t="shared" si="108"/>
        <v>6.6968833100000003E-3</v>
      </c>
      <c r="J2230" s="45">
        <f t="shared" si="109"/>
        <v>6.6968828299999996E-3</v>
      </c>
      <c r="K2230" t="b">
        <f t="shared" si="110"/>
        <v>1</v>
      </c>
    </row>
    <row r="2231" spans="1:11" x14ac:dyDescent="0.3">
      <c r="A2231" t="s">
        <v>177</v>
      </c>
      <c r="B2231" t="s">
        <v>108</v>
      </c>
      <c r="C2231" t="s">
        <v>84</v>
      </c>
      <c r="D2231">
        <v>81</v>
      </c>
      <c r="E2231">
        <v>7.9883971000000008E-3</v>
      </c>
      <c r="F2231">
        <v>1.0822471300000001E-3</v>
      </c>
      <c r="G2231">
        <v>1.50577251E-3</v>
      </c>
      <c r="H2231">
        <v>5.4003769899999996E-3</v>
      </c>
      <c r="I2231" s="45">
        <f t="shared" si="108"/>
        <v>7.9883971000000008E-3</v>
      </c>
      <c r="J2231" s="45">
        <f t="shared" si="109"/>
        <v>7.9883966300000001E-3</v>
      </c>
      <c r="K2231" t="b">
        <f t="shared" si="110"/>
        <v>1</v>
      </c>
    </row>
    <row r="2232" spans="1:11" x14ac:dyDescent="0.3">
      <c r="A2232" t="s">
        <v>177</v>
      </c>
      <c r="B2232" t="s">
        <v>6</v>
      </c>
      <c r="C2232" t="s">
        <v>84</v>
      </c>
      <c r="D2232">
        <v>162</v>
      </c>
      <c r="E2232">
        <v>7.7997825600000003E-3</v>
      </c>
      <c r="F2232">
        <v>9.4285812000000004E-4</v>
      </c>
      <c r="G2232">
        <v>1.83970594E-3</v>
      </c>
      <c r="H2232">
        <v>5.0172179900000004E-3</v>
      </c>
      <c r="I2232" s="45">
        <f t="shared" si="108"/>
        <v>7.7997825600000003E-3</v>
      </c>
      <c r="J2232" s="45">
        <f t="shared" si="109"/>
        <v>7.7997820500000006E-3</v>
      </c>
      <c r="K2232" t="b">
        <f t="shared" si="110"/>
        <v>1</v>
      </c>
    </row>
    <row r="2233" spans="1:11" x14ac:dyDescent="0.3">
      <c r="A2233" t="s">
        <v>177</v>
      </c>
      <c r="B2233" t="s">
        <v>47</v>
      </c>
      <c r="C2233" t="s">
        <v>85</v>
      </c>
      <c r="D2233">
        <v>541</v>
      </c>
      <c r="E2233">
        <v>7.06360796E-3</v>
      </c>
      <c r="F2233">
        <v>2.6549747999999999E-4</v>
      </c>
      <c r="G2233">
        <v>1.7479630800000001E-3</v>
      </c>
      <c r="H2233">
        <v>5.0389793600000002E-3</v>
      </c>
      <c r="I2233" s="45">
        <f t="shared" si="108"/>
        <v>7.06360796E-3</v>
      </c>
      <c r="J2233" s="45">
        <f t="shared" si="109"/>
        <v>7.0524399200000004E-3</v>
      </c>
      <c r="K2233" t="b">
        <f t="shared" si="110"/>
        <v>0</v>
      </c>
    </row>
    <row r="2234" spans="1:11" x14ac:dyDescent="0.3">
      <c r="A2234" t="s">
        <v>177</v>
      </c>
      <c r="B2234" t="s">
        <v>13</v>
      </c>
      <c r="C2234" t="s">
        <v>85</v>
      </c>
      <c r="D2234">
        <v>212</v>
      </c>
      <c r="E2234">
        <v>6.56997924E-3</v>
      </c>
      <c r="F2234">
        <v>3.1583005999999999E-4</v>
      </c>
      <c r="G2234">
        <v>1.61299986E-3</v>
      </c>
      <c r="H2234">
        <v>4.6298477799999998E-3</v>
      </c>
      <c r="I2234" s="45">
        <f t="shared" si="108"/>
        <v>6.56997924E-3</v>
      </c>
      <c r="J2234" s="45">
        <f t="shared" si="109"/>
        <v>6.5586776999999995E-3</v>
      </c>
      <c r="K2234" t="b">
        <f t="shared" si="110"/>
        <v>0</v>
      </c>
    </row>
    <row r="2235" spans="1:11" x14ac:dyDescent="0.3">
      <c r="A2235" t="s">
        <v>177</v>
      </c>
      <c r="B2235" t="s">
        <v>48</v>
      </c>
      <c r="C2235" t="s">
        <v>85</v>
      </c>
      <c r="D2235">
        <v>140</v>
      </c>
      <c r="E2235">
        <v>6.8564812500000001E-3</v>
      </c>
      <c r="F2235">
        <v>2.1445085999999999E-4</v>
      </c>
      <c r="G2235">
        <v>1.9805718400000001E-3</v>
      </c>
      <c r="H2235">
        <v>4.6498840099999999E-3</v>
      </c>
      <c r="I2235" s="45">
        <f t="shared" si="108"/>
        <v>6.8564812500000001E-3</v>
      </c>
      <c r="J2235" s="45">
        <f t="shared" si="109"/>
        <v>6.8449067100000002E-3</v>
      </c>
      <c r="K2235" t="b">
        <f t="shared" si="110"/>
        <v>0</v>
      </c>
    </row>
    <row r="2236" spans="1:11" x14ac:dyDescent="0.3">
      <c r="A2236" t="s">
        <v>177</v>
      </c>
      <c r="B2236" t="s">
        <v>108</v>
      </c>
      <c r="C2236" t="s">
        <v>85</v>
      </c>
      <c r="D2236">
        <v>33</v>
      </c>
      <c r="E2236">
        <v>1.014520172E-2</v>
      </c>
      <c r="F2236">
        <v>6.3517089000000003E-4</v>
      </c>
      <c r="G2236">
        <v>2.3116580500000001E-3</v>
      </c>
      <c r="H2236">
        <v>7.1867983299999999E-3</v>
      </c>
      <c r="I2236" s="45">
        <f t="shared" si="108"/>
        <v>1.014520172E-2</v>
      </c>
      <c r="J2236" s="45">
        <f t="shared" si="109"/>
        <v>1.0133627270000001E-2</v>
      </c>
      <c r="K2236" t="b">
        <f t="shared" si="110"/>
        <v>0</v>
      </c>
    </row>
    <row r="2237" spans="1:11" x14ac:dyDescent="0.3">
      <c r="A2237" t="s">
        <v>177</v>
      </c>
      <c r="B2237" t="s">
        <v>6</v>
      </c>
      <c r="C2237" t="s">
        <v>85</v>
      </c>
      <c r="D2237">
        <v>156</v>
      </c>
      <c r="E2237">
        <v>7.2684440800000003E-3</v>
      </c>
      <c r="F2237">
        <v>1.6470771999999999E-4</v>
      </c>
      <c r="G2237">
        <v>1.6033800099999999E-3</v>
      </c>
      <c r="H2237">
        <v>5.48982051E-3</v>
      </c>
      <c r="I2237" s="45">
        <f t="shared" si="108"/>
        <v>7.2684440800000003E-3</v>
      </c>
      <c r="J2237" s="45">
        <f t="shared" si="109"/>
        <v>7.2579082399999995E-3</v>
      </c>
      <c r="K2237" t="b">
        <f t="shared" si="110"/>
        <v>0</v>
      </c>
    </row>
    <row r="2238" spans="1:11" x14ac:dyDescent="0.3">
      <c r="A2238" t="s">
        <v>177</v>
      </c>
      <c r="B2238" t="s">
        <v>47</v>
      </c>
      <c r="C2238" t="s">
        <v>86</v>
      </c>
      <c r="D2238">
        <v>1783</v>
      </c>
      <c r="E2238">
        <v>6.04872902E-3</v>
      </c>
      <c r="F2238">
        <v>1.00539926E-3</v>
      </c>
      <c r="G2238">
        <v>8.7905814000000004E-4</v>
      </c>
      <c r="H2238">
        <v>4.1642711200000002E-3</v>
      </c>
      <c r="I2238" s="45">
        <f t="shared" si="108"/>
        <v>6.04872902E-3</v>
      </c>
      <c r="J2238" s="45">
        <f t="shared" si="109"/>
        <v>6.0487285200000003E-3</v>
      </c>
      <c r="K2238" t="b">
        <f t="shared" si="110"/>
        <v>1</v>
      </c>
    </row>
    <row r="2239" spans="1:11" x14ac:dyDescent="0.3">
      <c r="A2239" t="s">
        <v>177</v>
      </c>
      <c r="B2239" t="s">
        <v>13</v>
      </c>
      <c r="C2239" t="s">
        <v>86</v>
      </c>
      <c r="D2239">
        <v>600</v>
      </c>
      <c r="E2239">
        <v>5.3283755400000002E-3</v>
      </c>
      <c r="F2239">
        <v>9.2704451000000005E-4</v>
      </c>
      <c r="G2239">
        <v>7.2413169999999995E-4</v>
      </c>
      <c r="H2239">
        <v>3.6771988400000001E-3</v>
      </c>
      <c r="I2239" s="45">
        <f t="shared" si="108"/>
        <v>5.3283755400000002E-3</v>
      </c>
      <c r="J2239" s="45">
        <f t="shared" si="109"/>
        <v>5.3283750500000004E-3</v>
      </c>
      <c r="K2239" t="b">
        <f t="shared" si="110"/>
        <v>1</v>
      </c>
    </row>
    <row r="2240" spans="1:11" x14ac:dyDescent="0.3">
      <c r="A2240" t="s">
        <v>177</v>
      </c>
      <c r="B2240" t="s">
        <v>48</v>
      </c>
      <c r="C2240" t="s">
        <v>86</v>
      </c>
      <c r="D2240">
        <v>351</v>
      </c>
      <c r="E2240">
        <v>5.8649886899999996E-3</v>
      </c>
      <c r="F2240">
        <v>1.1383808399999999E-3</v>
      </c>
      <c r="G2240">
        <v>7.9534639000000001E-4</v>
      </c>
      <c r="H2240">
        <v>3.9312609600000003E-3</v>
      </c>
      <c r="I2240" s="45">
        <f t="shared" si="108"/>
        <v>5.8649886899999996E-3</v>
      </c>
      <c r="J2240" s="45">
        <f t="shared" si="109"/>
        <v>5.8649881899999999E-3</v>
      </c>
      <c r="K2240" t="b">
        <f t="shared" si="110"/>
        <v>1</v>
      </c>
    </row>
    <row r="2241" spans="1:11" x14ac:dyDescent="0.3">
      <c r="A2241" t="s">
        <v>177</v>
      </c>
      <c r="B2241" t="s">
        <v>108</v>
      </c>
      <c r="C2241" t="s">
        <v>86</v>
      </c>
      <c r="D2241">
        <v>148</v>
      </c>
      <c r="E2241">
        <v>7.6225441700000004E-3</v>
      </c>
      <c r="F2241">
        <v>1.14794458E-3</v>
      </c>
      <c r="G2241">
        <v>1.1172107299999999E-3</v>
      </c>
      <c r="H2241">
        <v>5.3573884200000003E-3</v>
      </c>
      <c r="I2241" s="45">
        <f t="shared" si="108"/>
        <v>7.6225441700000004E-3</v>
      </c>
      <c r="J2241" s="45">
        <f t="shared" si="109"/>
        <v>7.6225437300000004E-3</v>
      </c>
      <c r="K2241" t="b">
        <f t="shared" si="110"/>
        <v>1</v>
      </c>
    </row>
    <row r="2242" spans="1:11" x14ac:dyDescent="0.3">
      <c r="A2242" t="s">
        <v>177</v>
      </c>
      <c r="B2242" t="s">
        <v>6</v>
      </c>
      <c r="C2242" t="s">
        <v>86</v>
      </c>
      <c r="D2242">
        <v>684</v>
      </c>
      <c r="E2242">
        <v>6.4343727200000004E-3</v>
      </c>
      <c r="F2242">
        <v>9.7504780999999995E-4</v>
      </c>
      <c r="G2242">
        <v>1.0063857899999999E-3</v>
      </c>
      <c r="H2242">
        <v>4.4529386300000001E-3</v>
      </c>
      <c r="I2242" s="45">
        <f t="shared" si="108"/>
        <v>6.4343727200000004E-3</v>
      </c>
      <c r="J2242" s="45">
        <f t="shared" si="109"/>
        <v>6.4343722299999998E-3</v>
      </c>
      <c r="K2242" t="b">
        <f t="shared" si="110"/>
        <v>1</v>
      </c>
    </row>
    <row r="2243" spans="1:11" x14ac:dyDescent="0.3">
      <c r="A2243" t="s">
        <v>177</v>
      </c>
      <c r="B2243" t="s">
        <v>47</v>
      </c>
      <c r="C2243" t="s">
        <v>87</v>
      </c>
      <c r="D2243">
        <v>1293</v>
      </c>
      <c r="E2243">
        <v>7.5241504500000002E-3</v>
      </c>
      <c r="F2243">
        <v>1.0148840300000001E-3</v>
      </c>
      <c r="G2243">
        <v>1.24827215E-3</v>
      </c>
      <c r="H2243">
        <v>5.2609937799999998E-3</v>
      </c>
      <c r="I2243" s="45">
        <f t="shared" si="108"/>
        <v>7.5241504500000002E-3</v>
      </c>
      <c r="J2243" s="45">
        <f t="shared" si="109"/>
        <v>7.5241499599999996E-3</v>
      </c>
      <c r="K2243" t="b">
        <f t="shared" si="110"/>
        <v>1</v>
      </c>
    </row>
    <row r="2244" spans="1:11" x14ac:dyDescent="0.3">
      <c r="A2244" t="s">
        <v>177</v>
      </c>
      <c r="B2244" t="s">
        <v>13</v>
      </c>
      <c r="C2244" t="s">
        <v>87</v>
      </c>
      <c r="D2244">
        <v>585</v>
      </c>
      <c r="E2244">
        <v>6.8403170899999999E-3</v>
      </c>
      <c r="F2244">
        <v>8.8989766000000003E-4</v>
      </c>
      <c r="G2244">
        <v>1.0995368E-3</v>
      </c>
      <c r="H2244">
        <v>4.8508821600000002E-3</v>
      </c>
      <c r="I2244" s="45">
        <f t="shared" si="108"/>
        <v>6.8403170899999999E-3</v>
      </c>
      <c r="J2244" s="45">
        <f t="shared" si="109"/>
        <v>6.8403166200000001E-3</v>
      </c>
      <c r="K2244" t="b">
        <f t="shared" si="110"/>
        <v>1</v>
      </c>
    </row>
    <row r="2245" spans="1:11" x14ac:dyDescent="0.3">
      <c r="A2245" t="s">
        <v>177</v>
      </c>
      <c r="B2245" t="s">
        <v>48</v>
      </c>
      <c r="C2245" t="s">
        <v>87</v>
      </c>
      <c r="D2245">
        <v>315</v>
      </c>
      <c r="E2245">
        <v>7.8513739500000006E-3</v>
      </c>
      <c r="F2245">
        <v>1.0257566799999999E-3</v>
      </c>
      <c r="G2245">
        <v>1.25569495E-3</v>
      </c>
      <c r="H2245">
        <v>5.5699218600000003E-3</v>
      </c>
      <c r="I2245" s="45">
        <f t="shared" si="108"/>
        <v>7.8513739500000006E-3</v>
      </c>
      <c r="J2245" s="45">
        <f t="shared" si="109"/>
        <v>7.8513734900000007E-3</v>
      </c>
      <c r="K2245" t="b">
        <f t="shared" si="110"/>
        <v>1</v>
      </c>
    </row>
    <row r="2246" spans="1:11" x14ac:dyDescent="0.3">
      <c r="A2246" t="s">
        <v>177</v>
      </c>
      <c r="B2246" t="s">
        <v>108</v>
      </c>
      <c r="C2246" t="s">
        <v>87</v>
      </c>
      <c r="D2246">
        <v>69</v>
      </c>
      <c r="E2246">
        <v>8.0830647100000007E-3</v>
      </c>
      <c r="F2246">
        <v>1.09819488E-3</v>
      </c>
      <c r="G2246">
        <v>1.5489128E-3</v>
      </c>
      <c r="H2246">
        <v>5.4359565899999998E-3</v>
      </c>
      <c r="I2246" s="45">
        <f t="shared" si="108"/>
        <v>8.0830647100000007E-3</v>
      </c>
      <c r="J2246" s="45">
        <f t="shared" si="109"/>
        <v>8.083064269999999E-3</v>
      </c>
      <c r="K2246" t="b">
        <f t="shared" si="110"/>
        <v>1</v>
      </c>
    </row>
    <row r="2247" spans="1:11" x14ac:dyDescent="0.3">
      <c r="A2247" t="s">
        <v>177</v>
      </c>
      <c r="B2247" t="s">
        <v>6</v>
      </c>
      <c r="C2247" t="s">
        <v>87</v>
      </c>
      <c r="D2247">
        <v>324</v>
      </c>
      <c r="E2247">
        <v>8.3216875699999998E-3</v>
      </c>
      <c r="F2247">
        <v>1.2122411199999999E-3</v>
      </c>
      <c r="G2247">
        <v>1.4455801700000001E-3</v>
      </c>
      <c r="H2247">
        <v>5.6638657800000001E-3</v>
      </c>
      <c r="I2247" s="45">
        <f t="shared" si="108"/>
        <v>8.3216875699999998E-3</v>
      </c>
      <c r="J2247" s="45">
        <f t="shared" si="109"/>
        <v>8.3216870700000001E-3</v>
      </c>
      <c r="K2247" t="b">
        <f t="shared" si="110"/>
        <v>1</v>
      </c>
    </row>
    <row r="2248" spans="1:11" x14ac:dyDescent="0.3">
      <c r="A2248" t="s">
        <v>177</v>
      </c>
      <c r="B2248" t="s">
        <v>47</v>
      </c>
      <c r="C2248" t="s">
        <v>88</v>
      </c>
      <c r="D2248">
        <v>741</v>
      </c>
      <c r="E2248">
        <v>7.6853099000000003E-3</v>
      </c>
      <c r="F2248">
        <v>8.0276565999999995E-4</v>
      </c>
      <c r="G2248">
        <v>2.1586660900000001E-3</v>
      </c>
      <c r="H2248">
        <v>4.7238776499999996E-3</v>
      </c>
      <c r="I2248" s="45">
        <f t="shared" si="108"/>
        <v>7.6853099000000003E-3</v>
      </c>
      <c r="J2248" s="45">
        <f t="shared" si="109"/>
        <v>7.6853093999999997E-3</v>
      </c>
      <c r="K2248" t="b">
        <f t="shared" si="110"/>
        <v>1</v>
      </c>
    </row>
    <row r="2249" spans="1:11" x14ac:dyDescent="0.3">
      <c r="A2249" t="s">
        <v>177</v>
      </c>
      <c r="B2249" t="s">
        <v>13</v>
      </c>
      <c r="C2249" t="s">
        <v>88</v>
      </c>
      <c r="D2249">
        <v>277</v>
      </c>
      <c r="E2249">
        <v>6.7279212800000002E-3</v>
      </c>
      <c r="F2249">
        <v>6.7463875999999997E-4</v>
      </c>
      <c r="G2249">
        <v>1.97548944E-3</v>
      </c>
      <c r="H2249">
        <v>4.0777925599999997E-3</v>
      </c>
      <c r="I2249" s="45">
        <f t="shared" si="108"/>
        <v>6.7279212800000002E-3</v>
      </c>
      <c r="J2249" s="45">
        <f t="shared" si="109"/>
        <v>6.7279207599999996E-3</v>
      </c>
      <c r="K2249" t="b">
        <f t="shared" si="110"/>
        <v>1</v>
      </c>
    </row>
    <row r="2250" spans="1:11" x14ac:dyDescent="0.3">
      <c r="A2250" t="s">
        <v>177</v>
      </c>
      <c r="B2250" t="s">
        <v>48</v>
      </c>
      <c r="C2250" t="s">
        <v>88</v>
      </c>
      <c r="D2250">
        <v>202</v>
      </c>
      <c r="E2250">
        <v>7.5944831400000003E-3</v>
      </c>
      <c r="F2250">
        <v>7.8892757000000003E-4</v>
      </c>
      <c r="G2250">
        <v>2.2268057600000001E-3</v>
      </c>
      <c r="H2250">
        <v>4.5787492999999997E-3</v>
      </c>
      <c r="I2250" s="45">
        <f t="shared" si="108"/>
        <v>7.5944831400000003E-3</v>
      </c>
      <c r="J2250" s="45">
        <f t="shared" si="109"/>
        <v>7.5944826299999997E-3</v>
      </c>
      <c r="K2250" t="b">
        <f t="shared" si="110"/>
        <v>1</v>
      </c>
    </row>
    <row r="2251" spans="1:11" x14ac:dyDescent="0.3">
      <c r="A2251" t="s">
        <v>177</v>
      </c>
      <c r="B2251" t="s">
        <v>108</v>
      </c>
      <c r="C2251" t="s">
        <v>88</v>
      </c>
      <c r="D2251">
        <v>62</v>
      </c>
      <c r="E2251">
        <v>9.7589976799999992E-3</v>
      </c>
      <c r="F2251">
        <v>1.1111108500000001E-3</v>
      </c>
      <c r="G2251">
        <v>1.69280144E-3</v>
      </c>
      <c r="H2251">
        <v>6.9550849000000001E-3</v>
      </c>
      <c r="I2251" s="45">
        <f t="shared" si="108"/>
        <v>9.7589976799999992E-3</v>
      </c>
      <c r="J2251" s="45">
        <f t="shared" si="109"/>
        <v>9.7589971900000003E-3</v>
      </c>
      <c r="K2251" t="b">
        <f t="shared" si="110"/>
        <v>1</v>
      </c>
    </row>
    <row r="2252" spans="1:11" x14ac:dyDescent="0.3">
      <c r="A2252" t="s">
        <v>177</v>
      </c>
      <c r="B2252" t="s">
        <v>6</v>
      </c>
      <c r="C2252" t="s">
        <v>88</v>
      </c>
      <c r="D2252">
        <v>200</v>
      </c>
      <c r="E2252">
        <v>8.4601849499999996E-3</v>
      </c>
      <c r="F2252">
        <v>8.9861088000000005E-4</v>
      </c>
      <c r="G2252">
        <v>2.4879627299999999E-3</v>
      </c>
      <c r="H2252">
        <v>5.0736108800000001E-3</v>
      </c>
      <c r="I2252" s="45">
        <f t="shared" si="108"/>
        <v>8.4601849499999996E-3</v>
      </c>
      <c r="J2252" s="45">
        <f t="shared" si="109"/>
        <v>8.4601844899999997E-3</v>
      </c>
      <c r="K2252" t="b">
        <f t="shared" si="110"/>
        <v>1</v>
      </c>
    </row>
    <row r="2253" spans="1:11" x14ac:dyDescent="0.3">
      <c r="A2253" t="s">
        <v>177</v>
      </c>
      <c r="B2253" t="s">
        <v>47</v>
      </c>
      <c r="C2253" t="s">
        <v>89</v>
      </c>
      <c r="D2253">
        <v>1125</v>
      </c>
      <c r="E2253">
        <v>6.8205758899999996E-3</v>
      </c>
      <c r="F2253">
        <v>1.02213967E-3</v>
      </c>
      <c r="G2253">
        <v>8.7340511000000005E-4</v>
      </c>
      <c r="H2253">
        <v>4.9250306199999996E-3</v>
      </c>
      <c r="I2253" s="45">
        <f t="shared" si="108"/>
        <v>6.8205758899999996E-3</v>
      </c>
      <c r="J2253" s="45">
        <f t="shared" si="109"/>
        <v>6.8205753999999999E-3</v>
      </c>
      <c r="K2253" t="b">
        <f t="shared" si="110"/>
        <v>1</v>
      </c>
    </row>
    <row r="2254" spans="1:11" x14ac:dyDescent="0.3">
      <c r="A2254" t="s">
        <v>177</v>
      </c>
      <c r="B2254" t="s">
        <v>13</v>
      </c>
      <c r="C2254" t="s">
        <v>89</v>
      </c>
      <c r="D2254">
        <v>446</v>
      </c>
      <c r="E2254">
        <v>6.2322234300000003E-3</v>
      </c>
      <c r="F2254">
        <v>8.0660371999999997E-4</v>
      </c>
      <c r="G2254">
        <v>8.0984757000000004E-4</v>
      </c>
      <c r="H2254">
        <v>4.6157716600000002E-3</v>
      </c>
      <c r="I2254" s="45">
        <f t="shared" si="108"/>
        <v>6.2322234300000003E-3</v>
      </c>
      <c r="J2254" s="45">
        <f t="shared" si="109"/>
        <v>6.2322229500000005E-3</v>
      </c>
      <c r="K2254" t="b">
        <f t="shared" si="110"/>
        <v>1</v>
      </c>
    </row>
    <row r="2255" spans="1:11" x14ac:dyDescent="0.3">
      <c r="A2255" t="s">
        <v>177</v>
      </c>
      <c r="B2255" t="s">
        <v>48</v>
      </c>
      <c r="C2255" t="s">
        <v>89</v>
      </c>
      <c r="D2255">
        <v>283</v>
      </c>
      <c r="E2255">
        <v>6.4587420499999998E-3</v>
      </c>
      <c r="F2255">
        <v>1.0918888999999999E-3</v>
      </c>
      <c r="G2255">
        <v>8.5705380000000004E-4</v>
      </c>
      <c r="H2255">
        <v>4.5097988499999998E-3</v>
      </c>
      <c r="I2255" s="45">
        <f t="shared" si="108"/>
        <v>6.4587420499999998E-3</v>
      </c>
      <c r="J2255" s="45">
        <f t="shared" si="109"/>
        <v>6.45874155E-3</v>
      </c>
      <c r="K2255" t="b">
        <f t="shared" si="110"/>
        <v>1</v>
      </c>
    </row>
    <row r="2256" spans="1:11" x14ac:dyDescent="0.3">
      <c r="A2256" t="s">
        <v>177</v>
      </c>
      <c r="B2256" t="s">
        <v>108</v>
      </c>
      <c r="C2256" t="s">
        <v>89</v>
      </c>
      <c r="D2256">
        <v>95</v>
      </c>
      <c r="E2256">
        <v>7.9066761899999997E-3</v>
      </c>
      <c r="F2256">
        <v>1.3855991699999999E-3</v>
      </c>
      <c r="G2256">
        <v>1.0170563E-3</v>
      </c>
      <c r="H2256">
        <v>5.5040202000000002E-3</v>
      </c>
      <c r="I2256" s="45">
        <f t="shared" si="108"/>
        <v>7.9066761899999997E-3</v>
      </c>
      <c r="J2256" s="45">
        <f t="shared" si="109"/>
        <v>7.9066756700000001E-3</v>
      </c>
      <c r="K2256" t="b">
        <f t="shared" si="110"/>
        <v>1</v>
      </c>
    </row>
    <row r="2257" spans="1:11" x14ac:dyDescent="0.3">
      <c r="A2257" t="s">
        <v>177</v>
      </c>
      <c r="B2257" t="s">
        <v>6</v>
      </c>
      <c r="C2257" t="s">
        <v>89</v>
      </c>
      <c r="D2257">
        <v>301</v>
      </c>
      <c r="E2257">
        <v>7.6897607599999999E-3</v>
      </c>
      <c r="F2257">
        <v>1.16121391E-3</v>
      </c>
      <c r="G2257">
        <v>9.3761512999999996E-4</v>
      </c>
      <c r="H2257">
        <v>5.5909312200000004E-3</v>
      </c>
      <c r="I2257" s="45">
        <f t="shared" si="108"/>
        <v>7.6897607599999999E-3</v>
      </c>
      <c r="J2257" s="45">
        <f t="shared" si="109"/>
        <v>7.6897602600000002E-3</v>
      </c>
      <c r="K2257" t="b">
        <f t="shared" si="110"/>
        <v>1</v>
      </c>
    </row>
    <row r="2258" spans="1:11" x14ac:dyDescent="0.3">
      <c r="A2258" t="s">
        <v>177</v>
      </c>
      <c r="B2258" t="s">
        <v>47</v>
      </c>
      <c r="C2258" t="s">
        <v>90</v>
      </c>
      <c r="D2258">
        <v>1714</v>
      </c>
      <c r="E2258">
        <v>4.4996405199999997E-3</v>
      </c>
      <c r="F2258">
        <v>7.3424443000000002E-4</v>
      </c>
      <c r="G2258">
        <v>4.5611551999999997E-4</v>
      </c>
      <c r="H2258">
        <v>3.3092800800000001E-3</v>
      </c>
      <c r="I2258" s="45">
        <f t="shared" si="108"/>
        <v>4.4996405199999997E-3</v>
      </c>
      <c r="J2258" s="45">
        <f t="shared" si="109"/>
        <v>4.4996400299999999E-3</v>
      </c>
      <c r="K2258" t="b">
        <f t="shared" si="110"/>
        <v>1</v>
      </c>
    </row>
    <row r="2259" spans="1:11" x14ac:dyDescent="0.3">
      <c r="A2259" t="s">
        <v>177</v>
      </c>
      <c r="B2259" t="s">
        <v>13</v>
      </c>
      <c r="C2259" t="s">
        <v>90</v>
      </c>
      <c r="D2259">
        <v>634</v>
      </c>
      <c r="E2259">
        <v>4.1105303599999997E-3</v>
      </c>
      <c r="F2259">
        <v>6.6726155999999998E-4</v>
      </c>
      <c r="G2259">
        <v>4.0038239999999999E-4</v>
      </c>
      <c r="H2259">
        <v>3.0428858999999998E-3</v>
      </c>
      <c r="I2259" s="45">
        <f t="shared" si="108"/>
        <v>4.1105303599999997E-3</v>
      </c>
      <c r="J2259" s="45">
        <f t="shared" si="109"/>
        <v>4.11052986E-3</v>
      </c>
      <c r="K2259" t="b">
        <f t="shared" si="110"/>
        <v>1</v>
      </c>
    </row>
    <row r="2260" spans="1:11" x14ac:dyDescent="0.3">
      <c r="A2260" t="s">
        <v>177</v>
      </c>
      <c r="B2260" t="s">
        <v>48</v>
      </c>
      <c r="C2260" t="s">
        <v>90</v>
      </c>
      <c r="D2260">
        <v>310</v>
      </c>
      <c r="E2260">
        <v>4.6620741399999999E-3</v>
      </c>
      <c r="F2260">
        <v>8.1541195000000004E-4</v>
      </c>
      <c r="G2260">
        <v>4.3858249000000002E-4</v>
      </c>
      <c r="H2260">
        <v>3.4080792000000001E-3</v>
      </c>
      <c r="I2260" s="45">
        <f t="shared" si="108"/>
        <v>4.6620741399999999E-3</v>
      </c>
      <c r="J2260" s="45">
        <f t="shared" si="109"/>
        <v>4.6620736400000001E-3</v>
      </c>
      <c r="K2260" t="b">
        <f t="shared" si="110"/>
        <v>1</v>
      </c>
    </row>
    <row r="2261" spans="1:11" x14ac:dyDescent="0.3">
      <c r="A2261" t="s">
        <v>177</v>
      </c>
      <c r="B2261" t="s">
        <v>108</v>
      </c>
      <c r="C2261" t="s">
        <v>90</v>
      </c>
      <c r="D2261">
        <v>105</v>
      </c>
      <c r="E2261">
        <v>6.02116375E-3</v>
      </c>
      <c r="F2261">
        <v>1.1523366499999999E-3</v>
      </c>
      <c r="G2261">
        <v>5.2116379000000004E-4</v>
      </c>
      <c r="H2261">
        <v>4.3476629300000002E-3</v>
      </c>
      <c r="I2261" s="45">
        <f t="shared" si="108"/>
        <v>6.02116375E-3</v>
      </c>
      <c r="J2261" s="45">
        <f t="shared" si="109"/>
        <v>6.0211633700000006E-3</v>
      </c>
      <c r="K2261" t="b">
        <f t="shared" si="110"/>
        <v>1</v>
      </c>
    </row>
    <row r="2262" spans="1:11" x14ac:dyDescent="0.3">
      <c r="A2262" t="s">
        <v>177</v>
      </c>
      <c r="B2262" t="s">
        <v>6</v>
      </c>
      <c r="C2262" t="s">
        <v>90</v>
      </c>
      <c r="D2262">
        <v>665</v>
      </c>
      <c r="E2262">
        <v>4.5546502800000001E-3</v>
      </c>
      <c r="F2262">
        <v>6.9425274999999995E-4</v>
      </c>
      <c r="G2262">
        <v>5.0715305999999996E-4</v>
      </c>
      <c r="H2262">
        <v>3.3532439700000001E-3</v>
      </c>
      <c r="I2262" s="45">
        <f t="shared" ref="I2262:I2325" si="111">E2262</f>
        <v>4.5546502800000001E-3</v>
      </c>
      <c r="J2262" s="45">
        <f t="shared" ref="J2262:J2325" si="112">SUM(F2262:H2262)</f>
        <v>4.5546497799999995E-3</v>
      </c>
      <c r="K2262" t="b">
        <f t="shared" ref="K2262:K2325" si="113">ROUND(I2262,5)=ROUND(J2262,5)</f>
        <v>1</v>
      </c>
    </row>
    <row r="2263" spans="1:11" x14ac:dyDescent="0.3">
      <c r="A2263" t="s">
        <v>177</v>
      </c>
      <c r="B2263" t="s">
        <v>47</v>
      </c>
      <c r="C2263" t="s">
        <v>91</v>
      </c>
      <c r="D2263">
        <v>555</v>
      </c>
      <c r="E2263">
        <v>6.7413661199999999E-3</v>
      </c>
      <c r="F2263">
        <v>6.6347572999999997E-4</v>
      </c>
      <c r="G2263">
        <v>1.31531507E-3</v>
      </c>
      <c r="H2263">
        <v>4.7625748399999996E-3</v>
      </c>
      <c r="I2263" s="45">
        <f t="shared" si="111"/>
        <v>6.7413661199999999E-3</v>
      </c>
      <c r="J2263" s="45">
        <f t="shared" si="112"/>
        <v>6.7413656400000001E-3</v>
      </c>
      <c r="K2263" t="b">
        <f t="shared" si="113"/>
        <v>1</v>
      </c>
    </row>
    <row r="2264" spans="1:11" x14ac:dyDescent="0.3">
      <c r="A2264" t="s">
        <v>177</v>
      </c>
      <c r="B2264" t="s">
        <v>13</v>
      </c>
      <c r="C2264" t="s">
        <v>91</v>
      </c>
      <c r="D2264">
        <v>162</v>
      </c>
      <c r="E2264">
        <v>6.0715303999999996E-3</v>
      </c>
      <c r="F2264">
        <v>5.5119717999999995E-4</v>
      </c>
      <c r="G2264">
        <v>1.1489766499999999E-3</v>
      </c>
      <c r="H2264">
        <v>4.3713561000000003E-3</v>
      </c>
      <c r="I2264" s="45">
        <f t="shared" si="111"/>
        <v>6.0715303999999996E-3</v>
      </c>
      <c r="J2264" s="45">
        <f t="shared" si="112"/>
        <v>6.0715299299999997E-3</v>
      </c>
      <c r="K2264" t="b">
        <f t="shared" si="113"/>
        <v>1</v>
      </c>
    </row>
    <row r="2265" spans="1:11" x14ac:dyDescent="0.3">
      <c r="A2265" t="s">
        <v>177</v>
      </c>
      <c r="B2265" t="s">
        <v>48</v>
      </c>
      <c r="C2265" t="s">
        <v>91</v>
      </c>
      <c r="D2265">
        <v>113</v>
      </c>
      <c r="E2265">
        <v>6.3897080199999999E-3</v>
      </c>
      <c r="F2265">
        <v>6.8215313000000004E-4</v>
      </c>
      <c r="G2265">
        <v>1.27601585E-3</v>
      </c>
      <c r="H2265">
        <v>4.4315385899999999E-3</v>
      </c>
      <c r="I2265" s="45">
        <f t="shared" si="111"/>
        <v>6.3897080199999999E-3</v>
      </c>
      <c r="J2265" s="45">
        <f t="shared" si="112"/>
        <v>6.38970757E-3</v>
      </c>
      <c r="K2265" t="b">
        <f t="shared" si="113"/>
        <v>1</v>
      </c>
    </row>
    <row r="2266" spans="1:11" x14ac:dyDescent="0.3">
      <c r="A2266" t="s">
        <v>177</v>
      </c>
      <c r="B2266" t="s">
        <v>108</v>
      </c>
      <c r="C2266" t="s">
        <v>91</v>
      </c>
      <c r="D2266">
        <v>84</v>
      </c>
      <c r="E2266">
        <v>6.7682151299999996E-3</v>
      </c>
      <c r="F2266">
        <v>7.4611415999999999E-4</v>
      </c>
      <c r="G2266">
        <v>1.53425348E-3</v>
      </c>
      <c r="H2266">
        <v>4.4878469599999998E-3</v>
      </c>
      <c r="I2266" s="45">
        <f t="shared" si="111"/>
        <v>6.7682151299999996E-3</v>
      </c>
      <c r="J2266" s="45">
        <f t="shared" si="112"/>
        <v>6.7682146E-3</v>
      </c>
      <c r="K2266" t="b">
        <f t="shared" si="113"/>
        <v>1</v>
      </c>
    </row>
    <row r="2267" spans="1:11" x14ac:dyDescent="0.3">
      <c r="A2267" t="s">
        <v>177</v>
      </c>
      <c r="B2267" t="s">
        <v>6</v>
      </c>
      <c r="C2267" t="s">
        <v>91</v>
      </c>
      <c r="D2267">
        <v>196</v>
      </c>
      <c r="E2267">
        <v>7.4862407900000002E-3</v>
      </c>
      <c r="F2267">
        <v>7.1009282999999999E-4</v>
      </c>
      <c r="G2267">
        <v>1.3816253200000001E-3</v>
      </c>
      <c r="H2267">
        <v>5.3945221599999999E-3</v>
      </c>
      <c r="I2267" s="45">
        <f t="shared" si="111"/>
        <v>7.4862407900000002E-3</v>
      </c>
      <c r="J2267" s="45">
        <f t="shared" si="112"/>
        <v>7.4862403099999995E-3</v>
      </c>
      <c r="K2267" t="b">
        <f t="shared" si="113"/>
        <v>1</v>
      </c>
    </row>
    <row r="2268" spans="1:11" x14ac:dyDescent="0.3">
      <c r="A2268" t="s">
        <v>177</v>
      </c>
      <c r="B2268" t="s">
        <v>47</v>
      </c>
      <c r="C2268" t="s">
        <v>50</v>
      </c>
      <c r="D2268">
        <v>3466</v>
      </c>
      <c r="E2268">
        <v>4.5601248399999997E-3</v>
      </c>
      <c r="F2268">
        <v>8.7874446999999995E-4</v>
      </c>
      <c r="G2268">
        <v>6.441474E-4</v>
      </c>
      <c r="H2268">
        <v>3.0372324800000002E-3</v>
      </c>
      <c r="I2268" s="45">
        <f t="shared" si="111"/>
        <v>4.5601248399999997E-3</v>
      </c>
      <c r="J2268" s="45">
        <f t="shared" si="112"/>
        <v>4.5601243499999999E-3</v>
      </c>
      <c r="K2268" t="b">
        <f t="shared" si="113"/>
        <v>1</v>
      </c>
    </row>
    <row r="2269" spans="1:11" x14ac:dyDescent="0.3">
      <c r="A2269" t="s">
        <v>177</v>
      </c>
      <c r="B2269" t="s">
        <v>13</v>
      </c>
      <c r="C2269" t="s">
        <v>50</v>
      </c>
      <c r="D2269">
        <v>1757</v>
      </c>
      <c r="E2269">
        <v>4.3272081200000003E-3</v>
      </c>
      <c r="F2269">
        <v>8.1843238999999997E-4</v>
      </c>
      <c r="G2269">
        <v>5.9374909000000004E-4</v>
      </c>
      <c r="H2269">
        <v>2.91502617E-3</v>
      </c>
      <c r="I2269" s="45">
        <f t="shared" si="111"/>
        <v>4.3272081200000003E-3</v>
      </c>
      <c r="J2269" s="45">
        <f t="shared" si="112"/>
        <v>4.3272076499999996E-3</v>
      </c>
      <c r="K2269" t="b">
        <f t="shared" si="113"/>
        <v>1</v>
      </c>
    </row>
    <row r="2270" spans="1:11" x14ac:dyDescent="0.3">
      <c r="A2270" t="s">
        <v>177</v>
      </c>
      <c r="B2270" t="s">
        <v>48</v>
      </c>
      <c r="C2270" t="s">
        <v>50</v>
      </c>
      <c r="D2270">
        <v>734</v>
      </c>
      <c r="E2270">
        <v>4.7025744400000001E-3</v>
      </c>
      <c r="F2270">
        <v>1.0355009399999999E-3</v>
      </c>
      <c r="G2270">
        <v>6.1929154999999997E-4</v>
      </c>
      <c r="H2270">
        <v>3.0477814299999999E-3</v>
      </c>
      <c r="I2270" s="45">
        <f t="shared" si="111"/>
        <v>4.7025744400000001E-3</v>
      </c>
      <c r="J2270" s="45">
        <f t="shared" si="112"/>
        <v>4.7025739199999996E-3</v>
      </c>
      <c r="K2270" t="b">
        <f t="shared" si="113"/>
        <v>1</v>
      </c>
    </row>
    <row r="2271" spans="1:11" x14ac:dyDescent="0.3">
      <c r="A2271" t="s">
        <v>177</v>
      </c>
      <c r="B2271" t="s">
        <v>108</v>
      </c>
      <c r="C2271" t="s">
        <v>50</v>
      </c>
      <c r="D2271">
        <v>104</v>
      </c>
      <c r="E2271">
        <v>5.8883099200000002E-3</v>
      </c>
      <c r="F2271">
        <v>1.05969522E-3</v>
      </c>
      <c r="G2271">
        <v>7.5164682999999996E-4</v>
      </c>
      <c r="H2271">
        <v>4.0769673600000002E-3</v>
      </c>
      <c r="I2271" s="45">
        <f t="shared" si="111"/>
        <v>5.8883099200000002E-3</v>
      </c>
      <c r="J2271" s="45">
        <f t="shared" si="112"/>
        <v>5.8883094100000005E-3</v>
      </c>
      <c r="K2271" t="b">
        <f t="shared" si="113"/>
        <v>1</v>
      </c>
    </row>
    <row r="2272" spans="1:11" x14ac:dyDescent="0.3">
      <c r="A2272" t="s">
        <v>177</v>
      </c>
      <c r="B2272" t="s">
        <v>6</v>
      </c>
      <c r="C2272" t="s">
        <v>50</v>
      </c>
      <c r="D2272">
        <v>871</v>
      </c>
      <c r="E2272">
        <v>4.7513365599999996E-3</v>
      </c>
      <c r="F2272">
        <v>8.4670107999999995E-4</v>
      </c>
      <c r="G2272">
        <v>7.5392245000000001E-4</v>
      </c>
      <c r="H2272">
        <v>3.15071254E-3</v>
      </c>
      <c r="I2272" s="45">
        <f t="shared" si="111"/>
        <v>4.7513365599999996E-3</v>
      </c>
      <c r="J2272" s="45">
        <f t="shared" si="112"/>
        <v>4.7513360699999998E-3</v>
      </c>
      <c r="K2272" t="b">
        <f t="shared" si="113"/>
        <v>1</v>
      </c>
    </row>
    <row r="2273" spans="1:11" x14ac:dyDescent="0.3">
      <c r="A2273" t="s">
        <v>177</v>
      </c>
      <c r="B2273" t="s">
        <v>47</v>
      </c>
      <c r="C2273" t="s">
        <v>93</v>
      </c>
      <c r="D2273">
        <v>2916</v>
      </c>
      <c r="E2273">
        <v>5.8870755399999999E-3</v>
      </c>
      <c r="F2273">
        <v>1.00591619E-3</v>
      </c>
      <c r="G2273">
        <v>1.0280720499999999E-3</v>
      </c>
      <c r="H2273">
        <v>3.8530868200000001E-3</v>
      </c>
      <c r="I2273" s="45">
        <f t="shared" si="111"/>
        <v>5.8870755399999999E-3</v>
      </c>
      <c r="J2273" s="45">
        <f t="shared" si="112"/>
        <v>5.8870750600000001E-3</v>
      </c>
      <c r="K2273" t="b">
        <f t="shared" si="113"/>
        <v>1</v>
      </c>
    </row>
    <row r="2274" spans="1:11" x14ac:dyDescent="0.3">
      <c r="A2274" t="s">
        <v>177</v>
      </c>
      <c r="B2274" t="s">
        <v>13</v>
      </c>
      <c r="C2274" t="s">
        <v>93</v>
      </c>
      <c r="D2274">
        <v>1124</v>
      </c>
      <c r="E2274">
        <v>5.2788587499999996E-3</v>
      </c>
      <c r="F2274">
        <v>9.4140241000000003E-4</v>
      </c>
      <c r="G2274">
        <v>8.7449106999999996E-4</v>
      </c>
      <c r="H2274">
        <v>3.4629647900000001E-3</v>
      </c>
      <c r="I2274" s="45">
        <f t="shared" si="111"/>
        <v>5.2788587499999996E-3</v>
      </c>
      <c r="J2274" s="45">
        <f t="shared" si="112"/>
        <v>5.2788582700000006E-3</v>
      </c>
      <c r="K2274" t="b">
        <f t="shared" si="113"/>
        <v>1</v>
      </c>
    </row>
    <row r="2275" spans="1:11" x14ac:dyDescent="0.3">
      <c r="A2275" t="s">
        <v>177</v>
      </c>
      <c r="B2275" t="s">
        <v>48</v>
      </c>
      <c r="C2275" t="s">
        <v>93</v>
      </c>
      <c r="D2275">
        <v>618</v>
      </c>
      <c r="E2275">
        <v>5.8432590799999996E-3</v>
      </c>
      <c r="F2275">
        <v>1.0416102300000001E-3</v>
      </c>
      <c r="G2275">
        <v>9.9900340999999992E-4</v>
      </c>
      <c r="H2275">
        <v>3.8026449400000001E-3</v>
      </c>
      <c r="I2275" s="45">
        <f t="shared" si="111"/>
        <v>5.8432590799999996E-3</v>
      </c>
      <c r="J2275" s="45">
        <f t="shared" si="112"/>
        <v>5.8432585799999999E-3</v>
      </c>
      <c r="K2275" t="b">
        <f t="shared" si="113"/>
        <v>1</v>
      </c>
    </row>
    <row r="2276" spans="1:11" x14ac:dyDescent="0.3">
      <c r="A2276" t="s">
        <v>177</v>
      </c>
      <c r="B2276" t="s">
        <v>108</v>
      </c>
      <c r="C2276" t="s">
        <v>93</v>
      </c>
      <c r="D2276">
        <v>215</v>
      </c>
      <c r="E2276">
        <v>7.6464790899999999E-3</v>
      </c>
      <c r="F2276">
        <v>1.3500213200000001E-3</v>
      </c>
      <c r="G2276">
        <v>1.2537142199999999E-3</v>
      </c>
      <c r="H2276">
        <v>5.0427430800000003E-3</v>
      </c>
      <c r="I2276" s="45">
        <f t="shared" si="111"/>
        <v>7.6464790899999999E-3</v>
      </c>
      <c r="J2276" s="45">
        <f t="shared" si="112"/>
        <v>7.6464786200000001E-3</v>
      </c>
      <c r="K2276" t="b">
        <f t="shared" si="113"/>
        <v>1</v>
      </c>
    </row>
    <row r="2277" spans="1:11" x14ac:dyDescent="0.3">
      <c r="A2277" t="s">
        <v>177</v>
      </c>
      <c r="B2277" t="s">
        <v>6</v>
      </c>
      <c r="C2277" t="s">
        <v>93</v>
      </c>
      <c r="D2277">
        <v>959</v>
      </c>
      <c r="E2277">
        <v>6.2337308799999998E-3</v>
      </c>
      <c r="F2277">
        <v>9.8138227000000005E-4</v>
      </c>
      <c r="G2277">
        <v>1.17622259E-3</v>
      </c>
      <c r="H2277">
        <v>4.0761255400000003E-3</v>
      </c>
      <c r="I2277" s="45">
        <f t="shared" si="111"/>
        <v>6.2337308799999998E-3</v>
      </c>
      <c r="J2277" s="45">
        <f t="shared" si="112"/>
        <v>6.2337304E-3</v>
      </c>
      <c r="K2277" t="b">
        <f t="shared" si="113"/>
        <v>1</v>
      </c>
    </row>
    <row r="2278" spans="1:11" x14ac:dyDescent="0.3">
      <c r="A2278" t="s">
        <v>19</v>
      </c>
      <c r="B2278" t="s">
        <v>11</v>
      </c>
      <c r="C2278" t="s">
        <v>44</v>
      </c>
      <c r="D2278">
        <v>11281</v>
      </c>
      <c r="E2278">
        <v>4.7110613800000001E-3</v>
      </c>
      <c r="F2278">
        <v>8.8405956999999997E-4</v>
      </c>
      <c r="G2278">
        <v>1.0249993899999999E-3</v>
      </c>
      <c r="H2278">
        <v>2.8020019299999999E-3</v>
      </c>
      <c r="I2278" s="45">
        <f t="shared" si="111"/>
        <v>4.7110613800000001E-3</v>
      </c>
      <c r="J2278" s="45">
        <f t="shared" si="112"/>
        <v>4.7110608900000003E-3</v>
      </c>
      <c r="K2278" t="b">
        <f t="shared" si="113"/>
        <v>1</v>
      </c>
    </row>
    <row r="2279" spans="1:11" x14ac:dyDescent="0.3">
      <c r="A2279" t="s">
        <v>19</v>
      </c>
      <c r="B2279" t="s">
        <v>106</v>
      </c>
      <c r="C2279" t="s">
        <v>44</v>
      </c>
      <c r="D2279">
        <v>20286</v>
      </c>
      <c r="E2279">
        <v>5.3935028699999997E-3</v>
      </c>
      <c r="F2279">
        <v>7.0912546999999998E-4</v>
      </c>
      <c r="G2279">
        <v>1.2284668200000001E-3</v>
      </c>
      <c r="H2279">
        <v>3.4559101E-3</v>
      </c>
      <c r="I2279" s="45">
        <f t="shared" si="111"/>
        <v>5.3935028699999997E-3</v>
      </c>
      <c r="J2279" s="45">
        <f t="shared" si="112"/>
        <v>5.3935023899999998E-3</v>
      </c>
      <c r="K2279" t="b">
        <f t="shared" si="113"/>
        <v>1</v>
      </c>
    </row>
    <row r="2280" spans="1:11" x14ac:dyDescent="0.3">
      <c r="A2280" t="s">
        <v>19</v>
      </c>
      <c r="B2280" t="s">
        <v>111</v>
      </c>
      <c r="C2280" t="s">
        <v>44</v>
      </c>
      <c r="D2280">
        <v>3711</v>
      </c>
      <c r="E2280">
        <v>4.9560706799999998E-3</v>
      </c>
      <c r="F2280">
        <v>8.2004365000000001E-4</v>
      </c>
      <c r="G2280">
        <v>1.22402905E-3</v>
      </c>
      <c r="H2280">
        <v>2.9119975000000001E-3</v>
      </c>
      <c r="I2280" s="45">
        <f t="shared" si="111"/>
        <v>4.9560706799999998E-3</v>
      </c>
      <c r="J2280" s="45">
        <f t="shared" si="112"/>
        <v>4.9560702E-3</v>
      </c>
      <c r="K2280" t="b">
        <f t="shared" si="113"/>
        <v>1</v>
      </c>
    </row>
    <row r="2281" spans="1:11" x14ac:dyDescent="0.3">
      <c r="A2281" t="s">
        <v>19</v>
      </c>
      <c r="B2281" t="s">
        <v>111</v>
      </c>
      <c r="C2281" t="s">
        <v>52</v>
      </c>
      <c r="D2281">
        <v>91</v>
      </c>
      <c r="E2281">
        <v>5.1748827300000001E-3</v>
      </c>
      <c r="F2281">
        <v>1.0658321000000001E-3</v>
      </c>
      <c r="G2281">
        <v>1.16872686E-3</v>
      </c>
      <c r="H2281">
        <v>2.9403232800000001E-3</v>
      </c>
      <c r="I2281" s="45">
        <f t="shared" si="111"/>
        <v>5.1748827300000001E-3</v>
      </c>
      <c r="J2281" s="45">
        <f t="shared" si="112"/>
        <v>5.1748822399999995E-3</v>
      </c>
      <c r="K2281" t="b">
        <f t="shared" si="113"/>
        <v>1</v>
      </c>
    </row>
    <row r="2282" spans="1:11" x14ac:dyDescent="0.3">
      <c r="A2282" t="s">
        <v>19</v>
      </c>
      <c r="B2282" t="s">
        <v>106</v>
      </c>
      <c r="C2282" t="s">
        <v>52</v>
      </c>
      <c r="D2282">
        <v>293</v>
      </c>
      <c r="E2282">
        <v>5.5401100399999998E-3</v>
      </c>
      <c r="F2282">
        <v>8.0532618999999998E-4</v>
      </c>
      <c r="G2282">
        <v>1.29163483E-3</v>
      </c>
      <c r="H2282">
        <v>3.4431485400000001E-3</v>
      </c>
      <c r="I2282" s="45">
        <f t="shared" si="111"/>
        <v>5.5401100399999998E-3</v>
      </c>
      <c r="J2282" s="45">
        <f t="shared" si="112"/>
        <v>5.54010956E-3</v>
      </c>
      <c r="K2282" t="b">
        <f t="shared" si="113"/>
        <v>1</v>
      </c>
    </row>
    <row r="2283" spans="1:11" x14ac:dyDescent="0.3">
      <c r="A2283" t="s">
        <v>19</v>
      </c>
      <c r="B2283" t="s">
        <v>11</v>
      </c>
      <c r="C2283" t="s">
        <v>52</v>
      </c>
      <c r="D2283">
        <v>263</v>
      </c>
      <c r="E2283">
        <v>4.9640893300000001E-3</v>
      </c>
      <c r="F2283">
        <v>9.7257403999999998E-4</v>
      </c>
      <c r="G2283">
        <v>1.1125191199999999E-3</v>
      </c>
      <c r="H2283">
        <v>2.8789956500000001E-3</v>
      </c>
      <c r="I2283" s="45">
        <f t="shared" si="111"/>
        <v>4.9640893300000001E-3</v>
      </c>
      <c r="J2283" s="45">
        <f t="shared" si="112"/>
        <v>4.9640888099999995E-3</v>
      </c>
      <c r="K2283" t="b">
        <f t="shared" si="113"/>
        <v>1</v>
      </c>
    </row>
    <row r="2284" spans="1:11" x14ac:dyDescent="0.3">
      <c r="A2284" t="s">
        <v>19</v>
      </c>
      <c r="B2284" t="s">
        <v>11</v>
      </c>
      <c r="C2284" t="s">
        <v>53</v>
      </c>
      <c r="D2284">
        <v>126</v>
      </c>
      <c r="E2284">
        <v>4.6756500899999996E-3</v>
      </c>
      <c r="F2284">
        <v>7.2999312000000002E-4</v>
      </c>
      <c r="G2284">
        <v>1.33322287E-3</v>
      </c>
      <c r="H2284">
        <v>2.61243364E-3</v>
      </c>
      <c r="I2284" s="45">
        <f t="shared" si="111"/>
        <v>4.6756500899999996E-3</v>
      </c>
      <c r="J2284" s="45">
        <f t="shared" si="112"/>
        <v>4.6756496300000006E-3</v>
      </c>
      <c r="K2284" t="b">
        <f t="shared" si="113"/>
        <v>1</v>
      </c>
    </row>
    <row r="2285" spans="1:11" x14ac:dyDescent="0.3">
      <c r="A2285" t="s">
        <v>19</v>
      </c>
      <c r="B2285" t="s">
        <v>106</v>
      </c>
      <c r="C2285" t="s">
        <v>53</v>
      </c>
      <c r="D2285">
        <v>235</v>
      </c>
      <c r="E2285">
        <v>5.4881301700000001E-3</v>
      </c>
      <c r="F2285">
        <v>5.6939496000000004E-4</v>
      </c>
      <c r="G2285">
        <v>1.71315974E-3</v>
      </c>
      <c r="H2285">
        <v>3.2055750199999999E-3</v>
      </c>
      <c r="I2285" s="45">
        <f t="shared" si="111"/>
        <v>5.4881301700000001E-3</v>
      </c>
      <c r="J2285" s="45">
        <f t="shared" si="112"/>
        <v>5.4881297200000002E-3</v>
      </c>
      <c r="K2285" t="b">
        <f t="shared" si="113"/>
        <v>1</v>
      </c>
    </row>
    <row r="2286" spans="1:11" x14ac:dyDescent="0.3">
      <c r="A2286" t="s">
        <v>19</v>
      </c>
      <c r="B2286" t="s">
        <v>111</v>
      </c>
      <c r="C2286" t="s">
        <v>53</v>
      </c>
      <c r="D2286">
        <v>53</v>
      </c>
      <c r="E2286">
        <v>4.7947236899999997E-3</v>
      </c>
      <c r="F2286">
        <v>6.9095017000000004E-4</v>
      </c>
      <c r="G2286">
        <v>1.69374538E-3</v>
      </c>
      <c r="H2286">
        <v>2.4100277200000001E-3</v>
      </c>
      <c r="I2286" s="45">
        <f t="shared" si="111"/>
        <v>4.7947236899999997E-3</v>
      </c>
      <c r="J2286" s="45">
        <f t="shared" si="112"/>
        <v>4.7947232700000005E-3</v>
      </c>
      <c r="K2286" t="b">
        <f t="shared" si="113"/>
        <v>1</v>
      </c>
    </row>
    <row r="2287" spans="1:11" x14ac:dyDescent="0.3">
      <c r="A2287" t="s">
        <v>19</v>
      </c>
      <c r="B2287" t="s">
        <v>111</v>
      </c>
      <c r="C2287" t="s">
        <v>54</v>
      </c>
      <c r="D2287">
        <v>39</v>
      </c>
      <c r="E2287">
        <v>5.2038814700000003E-3</v>
      </c>
      <c r="F2287">
        <v>7.3213414000000004E-4</v>
      </c>
      <c r="G2287">
        <v>1.01940856E-3</v>
      </c>
      <c r="H2287">
        <v>3.45233836E-3</v>
      </c>
      <c r="I2287" s="45">
        <f t="shared" si="111"/>
        <v>5.2038814700000003E-3</v>
      </c>
      <c r="J2287" s="45">
        <f t="shared" si="112"/>
        <v>5.2038810600000002E-3</v>
      </c>
      <c r="K2287" t="b">
        <f t="shared" si="113"/>
        <v>1</v>
      </c>
    </row>
    <row r="2288" spans="1:11" x14ac:dyDescent="0.3">
      <c r="A2288" t="s">
        <v>19</v>
      </c>
      <c r="B2288" t="s">
        <v>106</v>
      </c>
      <c r="C2288" t="s">
        <v>54</v>
      </c>
      <c r="D2288">
        <v>250</v>
      </c>
      <c r="E2288">
        <v>5.5058330900000004E-3</v>
      </c>
      <c r="F2288">
        <v>7.0444419999999999E-4</v>
      </c>
      <c r="G2288">
        <v>9.5763865000000003E-4</v>
      </c>
      <c r="H2288">
        <v>3.84374977E-3</v>
      </c>
      <c r="I2288" s="45">
        <f t="shared" si="111"/>
        <v>5.5058330900000004E-3</v>
      </c>
      <c r="J2288" s="45">
        <f t="shared" si="112"/>
        <v>5.5058326199999997E-3</v>
      </c>
      <c r="K2288" t="b">
        <f t="shared" si="113"/>
        <v>1</v>
      </c>
    </row>
    <row r="2289" spans="1:11" x14ac:dyDescent="0.3">
      <c r="A2289" t="s">
        <v>19</v>
      </c>
      <c r="B2289" t="s">
        <v>11</v>
      </c>
      <c r="C2289" t="s">
        <v>54</v>
      </c>
      <c r="D2289">
        <v>130</v>
      </c>
      <c r="E2289">
        <v>4.8498038999999996E-3</v>
      </c>
      <c r="F2289">
        <v>8.2077965E-4</v>
      </c>
      <c r="G2289">
        <v>9.5539503000000004E-4</v>
      </c>
      <c r="H2289">
        <v>3.0736286600000001E-3</v>
      </c>
      <c r="I2289" s="45">
        <f t="shared" si="111"/>
        <v>4.8498038999999996E-3</v>
      </c>
      <c r="J2289" s="45">
        <f t="shared" si="112"/>
        <v>4.8498033400000001E-3</v>
      </c>
      <c r="K2289" t="b">
        <f t="shared" si="113"/>
        <v>1</v>
      </c>
    </row>
    <row r="2290" spans="1:11" x14ac:dyDescent="0.3">
      <c r="A2290" t="s">
        <v>19</v>
      </c>
      <c r="B2290" t="s">
        <v>11</v>
      </c>
      <c r="C2290" t="s">
        <v>55</v>
      </c>
      <c r="D2290">
        <v>88</v>
      </c>
      <c r="E2290">
        <v>6.4004627700000004E-3</v>
      </c>
      <c r="F2290">
        <v>1.3649513900000001E-3</v>
      </c>
      <c r="G2290">
        <v>1.1983109799999999E-3</v>
      </c>
      <c r="H2290">
        <v>3.8371998300000001E-3</v>
      </c>
      <c r="I2290" s="45">
        <f t="shared" si="111"/>
        <v>6.4004627700000004E-3</v>
      </c>
      <c r="J2290" s="45">
        <f t="shared" si="112"/>
        <v>6.4004622000000001E-3</v>
      </c>
      <c r="K2290" t="b">
        <f t="shared" si="113"/>
        <v>1</v>
      </c>
    </row>
    <row r="2291" spans="1:11" x14ac:dyDescent="0.3">
      <c r="A2291" t="s">
        <v>19</v>
      </c>
      <c r="B2291" t="s">
        <v>106</v>
      </c>
      <c r="C2291" t="s">
        <v>55</v>
      </c>
      <c r="D2291">
        <v>263</v>
      </c>
      <c r="E2291">
        <v>6.7052613300000001E-3</v>
      </c>
      <c r="F2291">
        <v>1.12206885E-3</v>
      </c>
      <c r="G2291">
        <v>1.1654166000000001E-3</v>
      </c>
      <c r="H2291">
        <v>4.4177754199999997E-3</v>
      </c>
      <c r="I2291" s="45">
        <f t="shared" si="111"/>
        <v>6.7052613300000001E-3</v>
      </c>
      <c r="J2291" s="45">
        <f t="shared" si="112"/>
        <v>6.7052608700000002E-3</v>
      </c>
      <c r="K2291" t="b">
        <f t="shared" si="113"/>
        <v>1</v>
      </c>
    </row>
    <row r="2292" spans="1:11" x14ac:dyDescent="0.3">
      <c r="A2292" t="s">
        <v>19</v>
      </c>
      <c r="B2292" t="s">
        <v>111</v>
      </c>
      <c r="C2292" t="s">
        <v>55</v>
      </c>
      <c r="D2292">
        <v>39</v>
      </c>
      <c r="E2292">
        <v>6.6129508800000002E-3</v>
      </c>
      <c r="F2292">
        <v>1.2473288000000001E-3</v>
      </c>
      <c r="G2292">
        <v>1.47109433E-3</v>
      </c>
      <c r="H2292">
        <v>3.8945273200000001E-3</v>
      </c>
      <c r="I2292" s="45">
        <f t="shared" si="111"/>
        <v>6.6129508800000002E-3</v>
      </c>
      <c r="J2292" s="45">
        <f t="shared" si="112"/>
        <v>6.6129504500000002E-3</v>
      </c>
      <c r="K2292" t="b">
        <f t="shared" si="113"/>
        <v>1</v>
      </c>
    </row>
    <row r="2293" spans="1:11" x14ac:dyDescent="0.3">
      <c r="A2293" t="s">
        <v>19</v>
      </c>
      <c r="B2293" t="s">
        <v>111</v>
      </c>
      <c r="C2293" t="s">
        <v>56</v>
      </c>
      <c r="D2293">
        <v>37</v>
      </c>
      <c r="E2293">
        <v>6.44582056E-3</v>
      </c>
      <c r="F2293">
        <v>5.7932906000000004E-4</v>
      </c>
      <c r="G2293">
        <v>1.75456686E-3</v>
      </c>
      <c r="H2293">
        <v>4.1119242000000004E-3</v>
      </c>
      <c r="I2293" s="45">
        <f t="shared" si="111"/>
        <v>6.44582056E-3</v>
      </c>
      <c r="J2293" s="45">
        <f t="shared" si="112"/>
        <v>6.4458201200000009E-3</v>
      </c>
      <c r="K2293" t="b">
        <f t="shared" si="113"/>
        <v>1</v>
      </c>
    </row>
    <row r="2294" spans="1:11" x14ac:dyDescent="0.3">
      <c r="A2294" t="s">
        <v>19</v>
      </c>
      <c r="B2294" t="s">
        <v>106</v>
      </c>
      <c r="C2294" t="s">
        <v>56</v>
      </c>
      <c r="D2294">
        <v>221</v>
      </c>
      <c r="E2294">
        <v>7.16838419E-3</v>
      </c>
      <c r="F2294">
        <v>5.7016692E-4</v>
      </c>
      <c r="G2294">
        <v>1.9869697599999999E-3</v>
      </c>
      <c r="H2294">
        <v>4.6112470199999997E-3</v>
      </c>
      <c r="I2294" s="45">
        <f t="shared" si="111"/>
        <v>7.16838419E-3</v>
      </c>
      <c r="J2294" s="45">
        <f t="shared" si="112"/>
        <v>7.1683836999999993E-3</v>
      </c>
      <c r="K2294" t="b">
        <f t="shared" si="113"/>
        <v>1</v>
      </c>
    </row>
    <row r="2295" spans="1:11" x14ac:dyDescent="0.3">
      <c r="A2295" t="s">
        <v>19</v>
      </c>
      <c r="B2295" t="s">
        <v>11</v>
      </c>
      <c r="C2295" t="s">
        <v>56</v>
      </c>
      <c r="D2295">
        <v>54</v>
      </c>
      <c r="E2295">
        <v>6.1580501500000003E-3</v>
      </c>
      <c r="F2295">
        <v>1.3059411599999999E-3</v>
      </c>
      <c r="G2295">
        <v>1.8081273099999999E-3</v>
      </c>
      <c r="H2295">
        <v>3.0439812099999999E-3</v>
      </c>
      <c r="I2295" s="45">
        <f t="shared" si="111"/>
        <v>6.1580501500000003E-3</v>
      </c>
      <c r="J2295" s="45">
        <f t="shared" si="112"/>
        <v>6.1580496799999995E-3</v>
      </c>
      <c r="K2295" t="b">
        <f t="shared" si="113"/>
        <v>1</v>
      </c>
    </row>
    <row r="2296" spans="1:11" x14ac:dyDescent="0.3">
      <c r="A2296" t="s">
        <v>19</v>
      </c>
      <c r="B2296" t="s">
        <v>11</v>
      </c>
      <c r="C2296" t="s">
        <v>57</v>
      </c>
      <c r="D2296">
        <v>102</v>
      </c>
      <c r="E2296">
        <v>5.2146874799999998E-3</v>
      </c>
      <c r="F2296">
        <v>1.0097810200000001E-3</v>
      </c>
      <c r="G2296">
        <v>1.19031386E-3</v>
      </c>
      <c r="H2296">
        <v>3.0145921499999998E-3</v>
      </c>
      <c r="I2296" s="45">
        <f t="shared" si="111"/>
        <v>5.2146874799999998E-3</v>
      </c>
      <c r="J2296" s="45">
        <f t="shared" si="112"/>
        <v>5.2146870299999998E-3</v>
      </c>
      <c r="K2296" t="b">
        <f t="shared" si="113"/>
        <v>1</v>
      </c>
    </row>
    <row r="2297" spans="1:11" x14ac:dyDescent="0.3">
      <c r="A2297" t="s">
        <v>19</v>
      </c>
      <c r="B2297" t="s">
        <v>106</v>
      </c>
      <c r="C2297" t="s">
        <v>57</v>
      </c>
      <c r="D2297">
        <v>379</v>
      </c>
      <c r="E2297">
        <v>6.0303977500000003E-3</v>
      </c>
      <c r="F2297">
        <v>8.4072338999999999E-4</v>
      </c>
      <c r="G2297">
        <v>1.2361658399999999E-3</v>
      </c>
      <c r="H2297">
        <v>3.9535080099999996E-3</v>
      </c>
      <c r="I2297" s="45">
        <f t="shared" si="111"/>
        <v>6.0303977500000003E-3</v>
      </c>
      <c r="J2297" s="45">
        <f t="shared" si="112"/>
        <v>6.0303972399999997E-3</v>
      </c>
      <c r="K2297" t="b">
        <f t="shared" si="113"/>
        <v>1</v>
      </c>
    </row>
    <row r="2298" spans="1:11" x14ac:dyDescent="0.3">
      <c r="A2298" t="s">
        <v>19</v>
      </c>
      <c r="B2298" t="s">
        <v>111</v>
      </c>
      <c r="C2298" t="s">
        <v>57</v>
      </c>
      <c r="D2298">
        <v>32</v>
      </c>
      <c r="E2298">
        <v>6.2261282499999999E-3</v>
      </c>
      <c r="F2298">
        <v>1.5512872900000001E-3</v>
      </c>
      <c r="G2298">
        <v>1.3689957400000001E-3</v>
      </c>
      <c r="H2298">
        <v>3.3058446300000001E-3</v>
      </c>
      <c r="I2298" s="45">
        <f t="shared" si="111"/>
        <v>6.2261282499999999E-3</v>
      </c>
      <c r="J2298" s="45">
        <f t="shared" si="112"/>
        <v>6.2261276600000005E-3</v>
      </c>
      <c r="K2298" t="b">
        <f t="shared" si="113"/>
        <v>1</v>
      </c>
    </row>
    <row r="2299" spans="1:11" x14ac:dyDescent="0.3">
      <c r="A2299" t="s">
        <v>19</v>
      </c>
      <c r="B2299" t="s">
        <v>111</v>
      </c>
      <c r="C2299" t="s">
        <v>58</v>
      </c>
      <c r="D2299">
        <v>13</v>
      </c>
      <c r="E2299">
        <v>4.4204056499999997E-3</v>
      </c>
      <c r="F2299">
        <v>4.9501408999999997E-4</v>
      </c>
      <c r="G2299">
        <v>1.22685154E-3</v>
      </c>
      <c r="H2299">
        <v>2.6985396800000001E-3</v>
      </c>
      <c r="I2299" s="45">
        <f t="shared" si="111"/>
        <v>4.4204056499999997E-3</v>
      </c>
      <c r="J2299" s="45">
        <f t="shared" si="112"/>
        <v>4.4204053100000001E-3</v>
      </c>
      <c r="K2299" t="b">
        <f t="shared" si="113"/>
        <v>1</v>
      </c>
    </row>
    <row r="2300" spans="1:11" x14ac:dyDescent="0.3">
      <c r="A2300" t="s">
        <v>19</v>
      </c>
      <c r="B2300" t="s">
        <v>106</v>
      </c>
      <c r="C2300" t="s">
        <v>58</v>
      </c>
      <c r="D2300">
        <v>209</v>
      </c>
      <c r="E2300">
        <v>3.9776047599999996E-3</v>
      </c>
      <c r="F2300">
        <v>5.0311203999999995E-4</v>
      </c>
      <c r="G2300">
        <v>7.3232299000000004E-4</v>
      </c>
      <c r="H2300">
        <v>2.7421692699999998E-3</v>
      </c>
      <c r="I2300" s="45">
        <f t="shared" si="111"/>
        <v>3.9776047599999996E-3</v>
      </c>
      <c r="J2300" s="45">
        <f t="shared" si="112"/>
        <v>3.9776042999999997E-3</v>
      </c>
      <c r="K2300" t="b">
        <f t="shared" si="113"/>
        <v>1</v>
      </c>
    </row>
    <row r="2301" spans="1:11" x14ac:dyDescent="0.3">
      <c r="A2301" t="s">
        <v>19</v>
      </c>
      <c r="B2301" t="s">
        <v>11</v>
      </c>
      <c r="C2301" t="s">
        <v>58</v>
      </c>
      <c r="D2301">
        <v>54</v>
      </c>
      <c r="E2301">
        <v>4.0076300699999996E-3</v>
      </c>
      <c r="F2301">
        <v>6.3078679999999999E-4</v>
      </c>
      <c r="G2301">
        <v>7.3431042000000001E-4</v>
      </c>
      <c r="H2301">
        <v>2.6425323700000002E-3</v>
      </c>
      <c r="I2301" s="45">
        <f t="shared" si="111"/>
        <v>4.0076300699999996E-3</v>
      </c>
      <c r="J2301" s="45">
        <f t="shared" si="112"/>
        <v>4.0076295900000006E-3</v>
      </c>
      <c r="K2301" t="b">
        <f t="shared" si="113"/>
        <v>1</v>
      </c>
    </row>
    <row r="2302" spans="1:11" x14ac:dyDescent="0.3">
      <c r="A2302" t="s">
        <v>19</v>
      </c>
      <c r="B2302" t="s">
        <v>11</v>
      </c>
      <c r="C2302" t="s">
        <v>59</v>
      </c>
      <c r="D2302">
        <v>52</v>
      </c>
      <c r="E2302">
        <v>7.0777686499999999E-3</v>
      </c>
      <c r="F2302">
        <v>1.2651350499999999E-3</v>
      </c>
      <c r="G2302">
        <v>1.83894208E-3</v>
      </c>
      <c r="H2302">
        <v>3.9736910400000004E-3</v>
      </c>
      <c r="I2302" s="45">
        <f t="shared" si="111"/>
        <v>7.0777686499999999E-3</v>
      </c>
      <c r="J2302" s="45">
        <f t="shared" si="112"/>
        <v>7.0777681700000001E-3</v>
      </c>
      <c r="K2302" t="b">
        <f t="shared" si="113"/>
        <v>1</v>
      </c>
    </row>
    <row r="2303" spans="1:11" x14ac:dyDescent="0.3">
      <c r="A2303" t="s">
        <v>19</v>
      </c>
      <c r="B2303" t="s">
        <v>106</v>
      </c>
      <c r="C2303" t="s">
        <v>59</v>
      </c>
      <c r="D2303">
        <v>191</v>
      </c>
      <c r="E2303">
        <v>7.4144364499999999E-3</v>
      </c>
      <c r="F2303">
        <v>1.0758432900000001E-3</v>
      </c>
      <c r="G2303">
        <v>1.68333065E-3</v>
      </c>
      <c r="H2303">
        <v>4.6552620100000002E-3</v>
      </c>
      <c r="I2303" s="45">
        <f t="shared" si="111"/>
        <v>7.4144364499999999E-3</v>
      </c>
      <c r="J2303" s="45">
        <f t="shared" si="112"/>
        <v>7.4144359500000001E-3</v>
      </c>
      <c r="K2303" t="b">
        <f t="shared" si="113"/>
        <v>1</v>
      </c>
    </row>
    <row r="2304" spans="1:11" x14ac:dyDescent="0.3">
      <c r="A2304" t="s">
        <v>19</v>
      </c>
      <c r="B2304" t="s">
        <v>111</v>
      </c>
      <c r="C2304" t="s">
        <v>59</v>
      </c>
      <c r="D2304">
        <v>55</v>
      </c>
      <c r="E2304">
        <v>6.3310183000000004E-3</v>
      </c>
      <c r="F2304">
        <v>1.2436866499999999E-3</v>
      </c>
      <c r="G2304">
        <v>1.77251659E-3</v>
      </c>
      <c r="H2304">
        <v>3.3148145500000001E-3</v>
      </c>
      <c r="I2304" s="45">
        <f t="shared" si="111"/>
        <v>6.3310183000000004E-3</v>
      </c>
      <c r="J2304" s="45">
        <f t="shared" si="112"/>
        <v>6.3310177900000007E-3</v>
      </c>
      <c r="K2304" t="b">
        <f t="shared" si="113"/>
        <v>1</v>
      </c>
    </row>
    <row r="2305" spans="1:11" x14ac:dyDescent="0.3">
      <c r="A2305" t="s">
        <v>19</v>
      </c>
      <c r="B2305" t="s">
        <v>111</v>
      </c>
      <c r="C2305" t="s">
        <v>60</v>
      </c>
      <c r="D2305">
        <v>18</v>
      </c>
      <c r="E2305">
        <v>6.8242024599999996E-3</v>
      </c>
      <c r="F2305">
        <v>7.2659440000000003E-4</v>
      </c>
      <c r="G2305">
        <v>1.79912526E-3</v>
      </c>
      <c r="H2305">
        <v>4.2984822100000002E-3</v>
      </c>
      <c r="I2305" s="45">
        <f t="shared" si="111"/>
        <v>6.8242024599999996E-3</v>
      </c>
      <c r="J2305" s="45">
        <f t="shared" si="112"/>
        <v>6.8242018700000002E-3</v>
      </c>
      <c r="K2305" t="b">
        <f t="shared" si="113"/>
        <v>1</v>
      </c>
    </row>
    <row r="2306" spans="1:11" x14ac:dyDescent="0.3">
      <c r="A2306" t="s">
        <v>19</v>
      </c>
      <c r="B2306" t="s">
        <v>106</v>
      </c>
      <c r="C2306" t="s">
        <v>60</v>
      </c>
      <c r="D2306">
        <v>201</v>
      </c>
      <c r="E2306">
        <v>5.9415881199999998E-3</v>
      </c>
      <c r="F2306">
        <v>7.3613393999999996E-4</v>
      </c>
      <c r="G2306">
        <v>1.3484081800000001E-3</v>
      </c>
      <c r="H2306">
        <v>3.8570455699999998E-3</v>
      </c>
      <c r="I2306" s="45">
        <f t="shared" si="111"/>
        <v>5.9415881199999998E-3</v>
      </c>
      <c r="J2306" s="45">
        <f t="shared" si="112"/>
        <v>5.9415876899999998E-3</v>
      </c>
      <c r="K2306" t="b">
        <f t="shared" si="113"/>
        <v>1</v>
      </c>
    </row>
    <row r="2307" spans="1:11" x14ac:dyDescent="0.3">
      <c r="A2307" t="s">
        <v>19</v>
      </c>
      <c r="B2307" t="s">
        <v>11</v>
      </c>
      <c r="C2307" t="s">
        <v>60</v>
      </c>
      <c r="D2307">
        <v>59</v>
      </c>
      <c r="E2307">
        <v>5.15948654E-3</v>
      </c>
      <c r="F2307">
        <v>7.3191276999999999E-4</v>
      </c>
      <c r="G2307">
        <v>1.49599791E-3</v>
      </c>
      <c r="H2307">
        <v>2.9315754000000002E-3</v>
      </c>
      <c r="I2307" s="45">
        <f t="shared" si="111"/>
        <v>5.15948654E-3</v>
      </c>
      <c r="J2307" s="45">
        <f t="shared" si="112"/>
        <v>5.1594860800000001E-3</v>
      </c>
      <c r="K2307" t="b">
        <f t="shared" si="113"/>
        <v>1</v>
      </c>
    </row>
    <row r="2308" spans="1:11" x14ac:dyDescent="0.3">
      <c r="A2308" t="s">
        <v>19</v>
      </c>
      <c r="B2308" t="s">
        <v>11</v>
      </c>
      <c r="C2308" t="s">
        <v>61</v>
      </c>
      <c r="D2308">
        <v>88</v>
      </c>
      <c r="E2308">
        <v>5.5466116899999997E-3</v>
      </c>
      <c r="F2308">
        <v>4.1180005E-4</v>
      </c>
      <c r="G2308">
        <v>1.02969775E-3</v>
      </c>
      <c r="H2308">
        <v>4.1051134299999997E-3</v>
      </c>
      <c r="I2308" s="45">
        <f t="shared" si="111"/>
        <v>5.5466116899999997E-3</v>
      </c>
      <c r="J2308" s="45">
        <f t="shared" si="112"/>
        <v>5.5466112299999999E-3</v>
      </c>
      <c r="K2308" t="b">
        <f t="shared" si="113"/>
        <v>1</v>
      </c>
    </row>
    <row r="2309" spans="1:11" x14ac:dyDescent="0.3">
      <c r="A2309" t="s">
        <v>19</v>
      </c>
      <c r="B2309" t="s">
        <v>106</v>
      </c>
      <c r="C2309" t="s">
        <v>61</v>
      </c>
      <c r="D2309">
        <v>434</v>
      </c>
      <c r="E2309">
        <v>5.7486076700000001E-3</v>
      </c>
      <c r="F2309">
        <v>3.2071363000000001E-4</v>
      </c>
      <c r="G2309">
        <v>1.28768217E-3</v>
      </c>
      <c r="H2309">
        <v>4.1402113999999997E-3</v>
      </c>
      <c r="I2309" s="45">
        <f t="shared" si="111"/>
        <v>5.7486076700000001E-3</v>
      </c>
      <c r="J2309" s="45">
        <f t="shared" si="112"/>
        <v>5.7486072000000003E-3</v>
      </c>
      <c r="K2309" t="b">
        <f t="shared" si="113"/>
        <v>1</v>
      </c>
    </row>
    <row r="2310" spans="1:11" x14ac:dyDescent="0.3">
      <c r="A2310" t="s">
        <v>19</v>
      </c>
      <c r="B2310" t="s">
        <v>111</v>
      </c>
      <c r="C2310" t="s">
        <v>61</v>
      </c>
      <c r="D2310">
        <v>41</v>
      </c>
      <c r="E2310">
        <v>5.4288050699999998E-3</v>
      </c>
      <c r="F2310">
        <v>4.3247491000000002E-4</v>
      </c>
      <c r="G2310">
        <v>1.38437196E-3</v>
      </c>
      <c r="H2310">
        <v>3.6119577800000002E-3</v>
      </c>
      <c r="I2310" s="45">
        <f t="shared" si="111"/>
        <v>5.4288050699999998E-3</v>
      </c>
      <c r="J2310" s="45">
        <f t="shared" si="112"/>
        <v>5.4288046500000006E-3</v>
      </c>
      <c r="K2310" t="b">
        <f t="shared" si="113"/>
        <v>1</v>
      </c>
    </row>
    <row r="2311" spans="1:11" x14ac:dyDescent="0.3">
      <c r="A2311" t="s">
        <v>19</v>
      </c>
      <c r="B2311" t="s">
        <v>111</v>
      </c>
      <c r="C2311" t="s">
        <v>62</v>
      </c>
      <c r="D2311">
        <v>165</v>
      </c>
      <c r="E2311">
        <v>5.4992281400000004E-3</v>
      </c>
      <c r="F2311">
        <v>1.0091888999999999E-3</v>
      </c>
      <c r="G2311">
        <v>1.8944301599999999E-3</v>
      </c>
      <c r="H2311">
        <v>2.5956086099999998E-3</v>
      </c>
      <c r="I2311" s="45">
        <f t="shared" si="111"/>
        <v>5.4992281400000004E-3</v>
      </c>
      <c r="J2311" s="45">
        <f t="shared" si="112"/>
        <v>5.4992276699999997E-3</v>
      </c>
      <c r="K2311" t="b">
        <f t="shared" si="113"/>
        <v>1</v>
      </c>
    </row>
    <row r="2312" spans="1:11" x14ac:dyDescent="0.3">
      <c r="A2312" t="s">
        <v>19</v>
      </c>
      <c r="B2312" t="s">
        <v>106</v>
      </c>
      <c r="C2312" t="s">
        <v>62</v>
      </c>
      <c r="D2312">
        <v>663</v>
      </c>
      <c r="E2312">
        <v>7.0237170099999996E-3</v>
      </c>
      <c r="F2312">
        <v>9.8487840999999989E-4</v>
      </c>
      <c r="G2312">
        <v>2.0909094899999999E-3</v>
      </c>
      <c r="H2312">
        <v>3.9479286599999998E-3</v>
      </c>
      <c r="I2312" s="45">
        <f t="shared" si="111"/>
        <v>7.0237170099999996E-3</v>
      </c>
      <c r="J2312" s="45">
        <f t="shared" si="112"/>
        <v>7.0237165599999997E-3</v>
      </c>
      <c r="K2312" t="b">
        <f t="shared" si="113"/>
        <v>1</v>
      </c>
    </row>
    <row r="2313" spans="1:11" x14ac:dyDescent="0.3">
      <c r="A2313" t="s">
        <v>19</v>
      </c>
      <c r="B2313" t="s">
        <v>11</v>
      </c>
      <c r="C2313" t="s">
        <v>62</v>
      </c>
      <c r="D2313">
        <v>313</v>
      </c>
      <c r="E2313">
        <v>5.3041057900000002E-3</v>
      </c>
      <c r="F2313">
        <v>1.0698805400000001E-3</v>
      </c>
      <c r="G2313">
        <v>1.7128148000000001E-3</v>
      </c>
      <c r="H2313">
        <v>2.5214099400000002E-3</v>
      </c>
      <c r="I2313" s="45">
        <f t="shared" si="111"/>
        <v>5.3041057900000002E-3</v>
      </c>
      <c r="J2313" s="45">
        <f t="shared" si="112"/>
        <v>5.3041052800000005E-3</v>
      </c>
      <c r="K2313" t="b">
        <f t="shared" si="113"/>
        <v>1</v>
      </c>
    </row>
    <row r="2314" spans="1:11" x14ac:dyDescent="0.3">
      <c r="A2314" t="s">
        <v>19</v>
      </c>
      <c r="B2314" t="s">
        <v>11</v>
      </c>
      <c r="C2314" t="s">
        <v>63</v>
      </c>
      <c r="D2314">
        <v>225</v>
      </c>
      <c r="E2314">
        <v>5.0894030599999999E-3</v>
      </c>
      <c r="F2314">
        <v>7.000512E-4</v>
      </c>
      <c r="G2314">
        <v>1.43569935E-3</v>
      </c>
      <c r="H2314">
        <v>2.9536520200000001E-3</v>
      </c>
      <c r="I2314" s="45">
        <f t="shared" si="111"/>
        <v>5.0894030599999999E-3</v>
      </c>
      <c r="J2314" s="45">
        <f t="shared" si="112"/>
        <v>5.0894025700000001E-3</v>
      </c>
      <c r="K2314" t="b">
        <f t="shared" si="113"/>
        <v>1</v>
      </c>
    </row>
    <row r="2315" spans="1:11" x14ac:dyDescent="0.3">
      <c r="A2315" t="s">
        <v>19</v>
      </c>
      <c r="B2315" t="s">
        <v>106</v>
      </c>
      <c r="C2315" t="s">
        <v>63</v>
      </c>
      <c r="D2315">
        <v>507</v>
      </c>
      <c r="E2315">
        <v>6.6026095100000003E-3</v>
      </c>
      <c r="F2315">
        <v>6.260727E-4</v>
      </c>
      <c r="G2315">
        <v>2.02119378E-3</v>
      </c>
      <c r="H2315">
        <v>3.9553425500000001E-3</v>
      </c>
      <c r="I2315" s="45">
        <f t="shared" si="111"/>
        <v>6.6026095100000003E-3</v>
      </c>
      <c r="J2315" s="45">
        <f t="shared" si="112"/>
        <v>6.6026090299999996E-3</v>
      </c>
      <c r="K2315" t="b">
        <f t="shared" si="113"/>
        <v>1</v>
      </c>
    </row>
    <row r="2316" spans="1:11" x14ac:dyDescent="0.3">
      <c r="A2316" t="s">
        <v>19</v>
      </c>
      <c r="B2316" t="s">
        <v>111</v>
      </c>
      <c r="C2316" t="s">
        <v>63</v>
      </c>
      <c r="D2316">
        <v>113</v>
      </c>
      <c r="E2316">
        <v>5.2237993E-3</v>
      </c>
      <c r="F2316">
        <v>7.1052500000000005E-4</v>
      </c>
      <c r="G2316">
        <v>1.61094699E-3</v>
      </c>
      <c r="H2316">
        <v>2.9023268499999999E-3</v>
      </c>
      <c r="I2316" s="45">
        <f t="shared" si="111"/>
        <v>5.2237993E-3</v>
      </c>
      <c r="J2316" s="45">
        <f t="shared" si="112"/>
        <v>5.2237988400000001E-3</v>
      </c>
      <c r="K2316" t="b">
        <f t="shared" si="113"/>
        <v>1</v>
      </c>
    </row>
    <row r="2317" spans="1:11" x14ac:dyDescent="0.3">
      <c r="A2317" t="s">
        <v>19</v>
      </c>
      <c r="B2317" t="s">
        <v>111</v>
      </c>
      <c r="C2317" t="s">
        <v>64</v>
      </c>
      <c r="D2317">
        <v>10</v>
      </c>
      <c r="E2317">
        <v>4.59027749E-3</v>
      </c>
      <c r="F2317">
        <v>4.4560158999999998E-4</v>
      </c>
      <c r="G2317">
        <v>9.9421269999999998E-4</v>
      </c>
      <c r="H2317">
        <v>3.1504626299999998E-3</v>
      </c>
      <c r="I2317" s="45">
        <f t="shared" si="111"/>
        <v>4.59027749E-3</v>
      </c>
      <c r="J2317" s="45">
        <f t="shared" si="112"/>
        <v>4.5902769199999997E-3</v>
      </c>
      <c r="K2317" t="b">
        <f t="shared" si="113"/>
        <v>1</v>
      </c>
    </row>
    <row r="2318" spans="1:11" x14ac:dyDescent="0.3">
      <c r="A2318" t="s">
        <v>19</v>
      </c>
      <c r="B2318" t="s">
        <v>106</v>
      </c>
      <c r="C2318" t="s">
        <v>64</v>
      </c>
      <c r="D2318">
        <v>274</v>
      </c>
      <c r="E2318">
        <v>5.4921935799999997E-3</v>
      </c>
      <c r="F2318">
        <v>4.7905659999999999E-4</v>
      </c>
      <c r="G2318">
        <v>1.1821182399999999E-3</v>
      </c>
      <c r="H2318">
        <v>3.8310182700000001E-3</v>
      </c>
      <c r="I2318" s="45">
        <f t="shared" si="111"/>
        <v>5.4921935799999997E-3</v>
      </c>
      <c r="J2318" s="45">
        <f t="shared" si="112"/>
        <v>5.4921931099999998E-3</v>
      </c>
      <c r="K2318" t="b">
        <f t="shared" si="113"/>
        <v>1</v>
      </c>
    </row>
    <row r="2319" spans="1:11" x14ac:dyDescent="0.3">
      <c r="A2319" t="s">
        <v>19</v>
      </c>
      <c r="B2319" t="s">
        <v>11</v>
      </c>
      <c r="C2319" t="s">
        <v>64</v>
      </c>
      <c r="D2319">
        <v>36</v>
      </c>
      <c r="E2319">
        <v>5.1372811599999998E-3</v>
      </c>
      <c r="F2319">
        <v>6.0442367999999998E-4</v>
      </c>
      <c r="G2319">
        <v>1.2233150800000001E-3</v>
      </c>
      <c r="H2319">
        <v>3.3095419099999999E-3</v>
      </c>
      <c r="I2319" s="45">
        <f t="shared" si="111"/>
        <v>5.1372811599999998E-3</v>
      </c>
      <c r="J2319" s="45">
        <f t="shared" si="112"/>
        <v>5.1372806700000001E-3</v>
      </c>
      <c r="K2319" t="b">
        <f t="shared" si="113"/>
        <v>1</v>
      </c>
    </row>
    <row r="2320" spans="1:11" x14ac:dyDescent="0.3">
      <c r="A2320" t="s">
        <v>19</v>
      </c>
      <c r="B2320" t="s">
        <v>11</v>
      </c>
      <c r="C2320" t="s">
        <v>65</v>
      </c>
      <c r="D2320">
        <v>237</v>
      </c>
      <c r="E2320">
        <v>3.90036507E-3</v>
      </c>
      <c r="F2320">
        <v>3.251482E-4</v>
      </c>
      <c r="G2320">
        <v>1.0381991100000001E-3</v>
      </c>
      <c r="H2320">
        <v>2.5370172600000002E-3</v>
      </c>
      <c r="I2320" s="45">
        <f t="shared" si="111"/>
        <v>3.90036507E-3</v>
      </c>
      <c r="J2320" s="45">
        <f t="shared" si="112"/>
        <v>3.9003645700000002E-3</v>
      </c>
      <c r="K2320" t="b">
        <f t="shared" si="113"/>
        <v>1</v>
      </c>
    </row>
    <row r="2321" spans="1:11" x14ac:dyDescent="0.3">
      <c r="A2321" t="s">
        <v>19</v>
      </c>
      <c r="B2321" t="s">
        <v>106</v>
      </c>
      <c r="C2321" t="s">
        <v>65</v>
      </c>
      <c r="D2321">
        <v>247</v>
      </c>
      <c r="E2321">
        <v>5.3208405899999997E-3</v>
      </c>
      <c r="F2321">
        <v>2.9235060000000002E-4</v>
      </c>
      <c r="G2321">
        <v>1.40341481E-3</v>
      </c>
      <c r="H2321">
        <v>3.6250747299999999E-3</v>
      </c>
      <c r="I2321" s="45">
        <f t="shared" si="111"/>
        <v>5.3208405899999997E-3</v>
      </c>
      <c r="J2321" s="45">
        <f t="shared" si="112"/>
        <v>5.3208401399999997E-3</v>
      </c>
      <c r="K2321" t="b">
        <f t="shared" si="113"/>
        <v>1</v>
      </c>
    </row>
    <row r="2322" spans="1:11" x14ac:dyDescent="0.3">
      <c r="A2322" t="s">
        <v>19</v>
      </c>
      <c r="B2322" t="s">
        <v>111</v>
      </c>
      <c r="C2322" t="s">
        <v>65</v>
      </c>
      <c r="D2322">
        <v>72</v>
      </c>
      <c r="E2322">
        <v>4.4061854399999999E-3</v>
      </c>
      <c r="F2322">
        <v>3.1330350000000003E-4</v>
      </c>
      <c r="G2322">
        <v>1.2127055399999999E-3</v>
      </c>
      <c r="H2322">
        <v>2.8801759400000002E-3</v>
      </c>
      <c r="I2322" s="45">
        <f t="shared" si="111"/>
        <v>4.4061854399999999E-3</v>
      </c>
      <c r="J2322" s="45">
        <f t="shared" si="112"/>
        <v>4.40618498E-3</v>
      </c>
      <c r="K2322" t="b">
        <f t="shared" si="113"/>
        <v>1</v>
      </c>
    </row>
    <row r="2323" spans="1:11" x14ac:dyDescent="0.3">
      <c r="A2323" t="s">
        <v>19</v>
      </c>
      <c r="B2323" t="s">
        <v>111</v>
      </c>
      <c r="C2323" t="s">
        <v>66</v>
      </c>
      <c r="D2323">
        <v>133</v>
      </c>
      <c r="E2323">
        <v>5.3444372400000004E-3</v>
      </c>
      <c r="F2323">
        <v>6.8643809000000001E-4</v>
      </c>
      <c r="G2323">
        <v>1.7119184499999999E-3</v>
      </c>
      <c r="H2323">
        <v>2.9460802500000001E-3</v>
      </c>
      <c r="I2323" s="45">
        <f t="shared" si="111"/>
        <v>5.3444372400000004E-3</v>
      </c>
      <c r="J2323" s="45">
        <f t="shared" si="112"/>
        <v>5.3444367900000005E-3</v>
      </c>
      <c r="K2323" t="b">
        <f t="shared" si="113"/>
        <v>1</v>
      </c>
    </row>
    <row r="2324" spans="1:11" x14ac:dyDescent="0.3">
      <c r="A2324" t="s">
        <v>19</v>
      </c>
      <c r="B2324" t="s">
        <v>106</v>
      </c>
      <c r="C2324" t="s">
        <v>66</v>
      </c>
      <c r="D2324">
        <v>607</v>
      </c>
      <c r="E2324">
        <v>5.9472052099999997E-3</v>
      </c>
      <c r="F2324">
        <v>6.1329221000000001E-4</v>
      </c>
      <c r="G2324">
        <v>1.8902920299999999E-3</v>
      </c>
      <c r="H2324">
        <v>3.4436204899999999E-3</v>
      </c>
      <c r="I2324" s="45">
        <f t="shared" si="111"/>
        <v>5.9472052099999997E-3</v>
      </c>
      <c r="J2324" s="45">
        <f t="shared" si="112"/>
        <v>5.9472047299999999E-3</v>
      </c>
      <c r="K2324" t="b">
        <f t="shared" si="113"/>
        <v>1</v>
      </c>
    </row>
    <row r="2325" spans="1:11" x14ac:dyDescent="0.3">
      <c r="A2325" t="s">
        <v>19</v>
      </c>
      <c r="B2325" t="s">
        <v>11</v>
      </c>
      <c r="C2325" t="s">
        <v>66</v>
      </c>
      <c r="D2325">
        <v>260</v>
      </c>
      <c r="E2325">
        <v>5.2703434100000003E-3</v>
      </c>
      <c r="F2325">
        <v>6.8140110000000002E-4</v>
      </c>
      <c r="G2325">
        <v>1.6976048099999999E-3</v>
      </c>
      <c r="H2325">
        <v>2.8913369899999999E-3</v>
      </c>
      <c r="I2325" s="45">
        <f t="shared" si="111"/>
        <v>5.2703434100000003E-3</v>
      </c>
      <c r="J2325" s="45">
        <f t="shared" si="112"/>
        <v>5.2703428999999998E-3</v>
      </c>
      <c r="K2325" t="b">
        <f t="shared" si="113"/>
        <v>1</v>
      </c>
    </row>
    <row r="2326" spans="1:11" x14ac:dyDescent="0.3">
      <c r="A2326" t="s">
        <v>19</v>
      </c>
      <c r="B2326" t="s">
        <v>11</v>
      </c>
      <c r="C2326" t="s">
        <v>67</v>
      </c>
      <c r="D2326">
        <v>59</v>
      </c>
      <c r="E2326">
        <v>5.5284837600000003E-3</v>
      </c>
      <c r="F2326">
        <v>7.8762532000000004E-4</v>
      </c>
      <c r="G2326">
        <v>1.5279736700000001E-3</v>
      </c>
      <c r="H2326">
        <v>3.21288423E-3</v>
      </c>
      <c r="I2326" s="45">
        <f t="shared" ref="I2326:I2389" si="114">E2326</f>
        <v>5.5284837600000003E-3</v>
      </c>
      <c r="J2326" s="45">
        <f t="shared" ref="J2326:J2389" si="115">SUM(F2326:H2326)</f>
        <v>5.5284832199999998E-3</v>
      </c>
      <c r="K2326" t="b">
        <f t="shared" ref="K2326:K2389" si="116">ROUND(I2326,5)=ROUND(J2326,5)</f>
        <v>1</v>
      </c>
    </row>
    <row r="2327" spans="1:11" x14ac:dyDescent="0.3">
      <c r="A2327" t="s">
        <v>19</v>
      </c>
      <c r="B2327" t="s">
        <v>106</v>
      </c>
      <c r="C2327" t="s">
        <v>67</v>
      </c>
      <c r="D2327">
        <v>225</v>
      </c>
      <c r="E2327">
        <v>6.2295264899999998E-3</v>
      </c>
      <c r="F2327">
        <v>6.7289070999999997E-4</v>
      </c>
      <c r="G2327">
        <v>1.7630656000000001E-3</v>
      </c>
      <c r="H2327">
        <v>3.7935697299999998E-3</v>
      </c>
      <c r="I2327" s="45">
        <f t="shared" si="114"/>
        <v>6.2295264899999998E-3</v>
      </c>
      <c r="J2327" s="45">
        <f t="shared" si="115"/>
        <v>6.2295260399999998E-3</v>
      </c>
      <c r="K2327" t="b">
        <f t="shared" si="116"/>
        <v>1</v>
      </c>
    </row>
    <row r="2328" spans="1:11" x14ac:dyDescent="0.3">
      <c r="A2328" t="s">
        <v>19</v>
      </c>
      <c r="B2328" t="s">
        <v>111</v>
      </c>
      <c r="C2328" t="s">
        <v>67</v>
      </c>
      <c r="D2328">
        <v>43</v>
      </c>
      <c r="E2328">
        <v>4.9001397200000001E-3</v>
      </c>
      <c r="F2328">
        <v>7.0709495000000002E-4</v>
      </c>
      <c r="G2328">
        <v>1.4319549600000001E-3</v>
      </c>
      <c r="H2328">
        <v>2.76108933E-3</v>
      </c>
      <c r="I2328" s="45">
        <f t="shared" si="114"/>
        <v>4.9001397200000001E-3</v>
      </c>
      <c r="J2328" s="45">
        <f t="shared" si="115"/>
        <v>4.9001392400000003E-3</v>
      </c>
      <c r="K2328" t="b">
        <f t="shared" si="116"/>
        <v>1</v>
      </c>
    </row>
    <row r="2329" spans="1:11" x14ac:dyDescent="0.3">
      <c r="A2329" t="s">
        <v>19</v>
      </c>
      <c r="B2329" t="s">
        <v>111</v>
      </c>
      <c r="C2329" t="s">
        <v>68</v>
      </c>
      <c r="D2329">
        <v>533</v>
      </c>
      <c r="E2329">
        <v>4.4300689200000003E-3</v>
      </c>
      <c r="F2329">
        <v>9.4648976000000001E-4</v>
      </c>
      <c r="G2329">
        <v>8.4490716999999996E-4</v>
      </c>
      <c r="H2329">
        <v>2.6386715000000002E-3</v>
      </c>
      <c r="I2329" s="45">
        <f t="shared" si="114"/>
        <v>4.4300689200000003E-3</v>
      </c>
      <c r="J2329" s="45">
        <f t="shared" si="115"/>
        <v>4.4300684299999997E-3</v>
      </c>
      <c r="K2329" t="b">
        <f t="shared" si="116"/>
        <v>1</v>
      </c>
    </row>
    <row r="2330" spans="1:11" x14ac:dyDescent="0.3">
      <c r="A2330" t="s">
        <v>19</v>
      </c>
      <c r="B2330" t="s">
        <v>106</v>
      </c>
      <c r="C2330" t="s">
        <v>68</v>
      </c>
      <c r="D2330">
        <v>2300</v>
      </c>
      <c r="E2330">
        <v>4.7536732799999997E-3</v>
      </c>
      <c r="F2330">
        <v>8.2265474999999996E-4</v>
      </c>
      <c r="G2330">
        <v>8.7042045000000005E-4</v>
      </c>
      <c r="H2330">
        <v>3.0605975799999998E-3</v>
      </c>
      <c r="I2330" s="45">
        <f t="shared" si="114"/>
        <v>4.7536732799999997E-3</v>
      </c>
      <c r="J2330" s="45">
        <f t="shared" si="115"/>
        <v>4.7536727799999999E-3</v>
      </c>
      <c r="K2330" t="b">
        <f t="shared" si="116"/>
        <v>1</v>
      </c>
    </row>
    <row r="2331" spans="1:11" x14ac:dyDescent="0.3">
      <c r="A2331" t="s">
        <v>19</v>
      </c>
      <c r="B2331" t="s">
        <v>11</v>
      </c>
      <c r="C2331" t="s">
        <v>68</v>
      </c>
      <c r="D2331">
        <v>3792</v>
      </c>
      <c r="E2331">
        <v>4.6058372199999998E-3</v>
      </c>
      <c r="F2331">
        <v>9.8843546000000008E-4</v>
      </c>
      <c r="G2331">
        <v>8.5065452000000004E-4</v>
      </c>
      <c r="H2331">
        <v>2.76674676E-3</v>
      </c>
      <c r="I2331" s="45">
        <f t="shared" si="114"/>
        <v>4.6058372199999998E-3</v>
      </c>
      <c r="J2331" s="45">
        <f t="shared" si="115"/>
        <v>4.60583674E-3</v>
      </c>
      <c r="K2331" t="b">
        <f t="shared" si="116"/>
        <v>1</v>
      </c>
    </row>
    <row r="2332" spans="1:11" x14ac:dyDescent="0.3">
      <c r="A2332" t="s">
        <v>19</v>
      </c>
      <c r="B2332" t="s">
        <v>11</v>
      </c>
      <c r="C2332" t="s">
        <v>69</v>
      </c>
      <c r="D2332">
        <v>692</v>
      </c>
      <c r="E2332">
        <v>4.4609523200000003E-3</v>
      </c>
      <c r="F2332">
        <v>1.08538698E-3</v>
      </c>
      <c r="G2332">
        <v>7.7186672000000001E-4</v>
      </c>
      <c r="H2332">
        <v>2.6036981200000002E-3</v>
      </c>
      <c r="I2332" s="45">
        <f t="shared" si="114"/>
        <v>4.4609523200000003E-3</v>
      </c>
      <c r="J2332" s="45">
        <f t="shared" si="115"/>
        <v>4.4609518199999997E-3</v>
      </c>
      <c r="K2332" t="b">
        <f t="shared" si="116"/>
        <v>1</v>
      </c>
    </row>
    <row r="2333" spans="1:11" x14ac:dyDescent="0.3">
      <c r="A2333" t="s">
        <v>19</v>
      </c>
      <c r="B2333" t="s">
        <v>106</v>
      </c>
      <c r="C2333" t="s">
        <v>69</v>
      </c>
      <c r="D2333">
        <v>1622</v>
      </c>
      <c r="E2333">
        <v>4.6321839600000003E-3</v>
      </c>
      <c r="F2333">
        <v>9.6251745999999998E-4</v>
      </c>
      <c r="G2333">
        <v>8.0947137999999997E-4</v>
      </c>
      <c r="H2333">
        <v>2.8601946599999999E-3</v>
      </c>
      <c r="I2333" s="45">
        <f t="shared" si="114"/>
        <v>4.6321839600000003E-3</v>
      </c>
      <c r="J2333" s="45">
        <f t="shared" si="115"/>
        <v>4.6321834999999995E-3</v>
      </c>
      <c r="K2333" t="b">
        <f t="shared" si="116"/>
        <v>1</v>
      </c>
    </row>
    <row r="2334" spans="1:11" x14ac:dyDescent="0.3">
      <c r="A2334" t="s">
        <v>19</v>
      </c>
      <c r="B2334" t="s">
        <v>111</v>
      </c>
      <c r="C2334" t="s">
        <v>69</v>
      </c>
      <c r="D2334">
        <v>277</v>
      </c>
      <c r="E2334">
        <v>4.7839364499999999E-3</v>
      </c>
      <c r="F2334">
        <v>1.0241590599999999E-3</v>
      </c>
      <c r="G2334">
        <v>8.5777654999999995E-4</v>
      </c>
      <c r="H2334">
        <v>2.9020003699999999E-3</v>
      </c>
      <c r="I2334" s="45">
        <f t="shared" si="114"/>
        <v>4.7839364499999999E-3</v>
      </c>
      <c r="J2334" s="45">
        <f t="shared" si="115"/>
        <v>4.78393598E-3</v>
      </c>
      <c r="K2334" t="b">
        <f t="shared" si="116"/>
        <v>1</v>
      </c>
    </row>
    <row r="2335" spans="1:11" x14ac:dyDescent="0.3">
      <c r="A2335" t="s">
        <v>19</v>
      </c>
      <c r="B2335" t="s">
        <v>111</v>
      </c>
      <c r="C2335" t="s">
        <v>70</v>
      </c>
      <c r="D2335">
        <v>108</v>
      </c>
      <c r="E2335">
        <v>4.7538363300000004E-3</v>
      </c>
      <c r="F2335">
        <v>6.2574997000000002E-4</v>
      </c>
      <c r="G2335">
        <v>1.2867581600000001E-3</v>
      </c>
      <c r="H2335">
        <v>2.8413277699999998E-3</v>
      </c>
      <c r="I2335" s="45">
        <f t="shared" si="114"/>
        <v>4.7538363300000004E-3</v>
      </c>
      <c r="J2335" s="45">
        <f t="shared" si="115"/>
        <v>4.7538358999999995E-3</v>
      </c>
      <c r="K2335" t="b">
        <f t="shared" si="116"/>
        <v>1</v>
      </c>
    </row>
    <row r="2336" spans="1:11" x14ac:dyDescent="0.3">
      <c r="A2336" t="s">
        <v>19</v>
      </c>
      <c r="B2336" t="s">
        <v>106</v>
      </c>
      <c r="C2336" t="s">
        <v>70</v>
      </c>
      <c r="D2336">
        <v>512</v>
      </c>
      <c r="E2336">
        <v>5.5436873599999997E-3</v>
      </c>
      <c r="F2336">
        <v>5.2451780000000001E-4</v>
      </c>
      <c r="G2336">
        <v>1.3176809699999999E-3</v>
      </c>
      <c r="H2336">
        <v>3.7014881200000001E-3</v>
      </c>
      <c r="I2336" s="45">
        <f t="shared" si="114"/>
        <v>5.5436873599999997E-3</v>
      </c>
      <c r="J2336" s="45">
        <f t="shared" si="115"/>
        <v>5.5436868899999998E-3</v>
      </c>
      <c r="K2336" t="b">
        <f t="shared" si="116"/>
        <v>1</v>
      </c>
    </row>
    <row r="2337" spans="1:11" x14ac:dyDescent="0.3">
      <c r="A2337" t="s">
        <v>19</v>
      </c>
      <c r="B2337" t="s">
        <v>11</v>
      </c>
      <c r="C2337" t="s">
        <v>70</v>
      </c>
      <c r="D2337">
        <v>357</v>
      </c>
      <c r="E2337">
        <v>4.4447035699999998E-3</v>
      </c>
      <c r="F2337">
        <v>6.5524797999999996E-4</v>
      </c>
      <c r="G2337">
        <v>1.0160219000000001E-3</v>
      </c>
      <c r="H2337">
        <v>2.7734332100000001E-3</v>
      </c>
      <c r="I2337" s="45">
        <f t="shared" si="114"/>
        <v>4.4447035699999998E-3</v>
      </c>
      <c r="J2337" s="45">
        <f t="shared" si="115"/>
        <v>4.44470309E-3</v>
      </c>
      <c r="K2337" t="b">
        <f t="shared" si="116"/>
        <v>1</v>
      </c>
    </row>
    <row r="2338" spans="1:11" x14ac:dyDescent="0.3">
      <c r="A2338" t="s">
        <v>19</v>
      </c>
      <c r="B2338" t="s">
        <v>11</v>
      </c>
      <c r="C2338" t="s">
        <v>71</v>
      </c>
      <c r="D2338">
        <v>109</v>
      </c>
      <c r="E2338">
        <v>5.0027605699999996E-3</v>
      </c>
      <c r="F2338">
        <v>6.0386909999999997E-4</v>
      </c>
      <c r="G2338">
        <v>1.74428704E-3</v>
      </c>
      <c r="H2338">
        <v>2.65460391E-3</v>
      </c>
      <c r="I2338" s="45">
        <f t="shared" si="114"/>
        <v>5.0027605699999996E-3</v>
      </c>
      <c r="J2338" s="45">
        <f t="shared" si="115"/>
        <v>5.00276005E-3</v>
      </c>
      <c r="K2338" t="b">
        <f t="shared" si="116"/>
        <v>1</v>
      </c>
    </row>
    <row r="2339" spans="1:11" x14ac:dyDescent="0.3">
      <c r="A2339" t="s">
        <v>19</v>
      </c>
      <c r="B2339" t="s">
        <v>106</v>
      </c>
      <c r="C2339" t="s">
        <v>71</v>
      </c>
      <c r="D2339">
        <v>256</v>
      </c>
      <c r="E2339">
        <v>6.4104996100000002E-3</v>
      </c>
      <c r="F2339">
        <v>5.3236193000000005E-4</v>
      </c>
      <c r="G2339">
        <v>1.9686774299999999E-3</v>
      </c>
      <c r="H2339">
        <v>3.9094597500000001E-3</v>
      </c>
      <c r="I2339" s="45">
        <f t="shared" si="114"/>
        <v>6.4104996100000002E-3</v>
      </c>
      <c r="J2339" s="45">
        <f t="shared" si="115"/>
        <v>6.4104991100000005E-3</v>
      </c>
      <c r="K2339" t="b">
        <f t="shared" si="116"/>
        <v>1</v>
      </c>
    </row>
    <row r="2340" spans="1:11" x14ac:dyDescent="0.3">
      <c r="A2340" t="s">
        <v>19</v>
      </c>
      <c r="B2340" t="s">
        <v>111</v>
      </c>
      <c r="C2340" t="s">
        <v>71</v>
      </c>
      <c r="D2340">
        <v>50</v>
      </c>
      <c r="E2340">
        <v>6.3706016400000001E-3</v>
      </c>
      <c r="F2340">
        <v>9.3912013999999998E-4</v>
      </c>
      <c r="G2340">
        <v>1.9703701600000002E-3</v>
      </c>
      <c r="H2340">
        <v>3.4611108699999999E-3</v>
      </c>
      <c r="I2340" s="45">
        <f t="shared" si="114"/>
        <v>6.3706016400000001E-3</v>
      </c>
      <c r="J2340" s="45">
        <f t="shared" si="115"/>
        <v>6.3706011700000002E-3</v>
      </c>
      <c r="K2340" t="b">
        <f t="shared" si="116"/>
        <v>1</v>
      </c>
    </row>
    <row r="2341" spans="1:11" x14ac:dyDescent="0.3">
      <c r="A2341" t="s">
        <v>19</v>
      </c>
      <c r="B2341" t="s">
        <v>111</v>
      </c>
      <c r="C2341" t="s">
        <v>72</v>
      </c>
      <c r="D2341">
        <v>92</v>
      </c>
      <c r="E2341">
        <v>5.1013986999999998E-3</v>
      </c>
      <c r="F2341">
        <v>7.0954084000000005E-4</v>
      </c>
      <c r="G2341">
        <v>1.42600124E-3</v>
      </c>
      <c r="H2341">
        <v>2.9658562500000001E-3</v>
      </c>
      <c r="I2341" s="45">
        <f t="shared" si="114"/>
        <v>5.1013986999999998E-3</v>
      </c>
      <c r="J2341" s="45">
        <f t="shared" si="115"/>
        <v>5.1013983299999996E-3</v>
      </c>
      <c r="K2341" t="b">
        <f t="shared" si="116"/>
        <v>1</v>
      </c>
    </row>
    <row r="2342" spans="1:11" x14ac:dyDescent="0.3">
      <c r="A2342" t="s">
        <v>19</v>
      </c>
      <c r="B2342" t="s">
        <v>106</v>
      </c>
      <c r="C2342" t="s">
        <v>72</v>
      </c>
      <c r="D2342">
        <v>325</v>
      </c>
      <c r="E2342">
        <v>5.2347575799999999E-3</v>
      </c>
      <c r="F2342">
        <v>6.4038436999999996E-4</v>
      </c>
      <c r="G2342">
        <v>1.30551971E-3</v>
      </c>
      <c r="H2342">
        <v>3.2888530399999998E-3</v>
      </c>
      <c r="I2342" s="45">
        <f t="shared" si="114"/>
        <v>5.2347575799999999E-3</v>
      </c>
      <c r="J2342" s="45">
        <f t="shared" si="115"/>
        <v>5.23475712E-3</v>
      </c>
      <c r="K2342" t="b">
        <f t="shared" si="116"/>
        <v>1</v>
      </c>
    </row>
    <row r="2343" spans="1:11" x14ac:dyDescent="0.3">
      <c r="A2343" t="s">
        <v>19</v>
      </c>
      <c r="B2343" t="s">
        <v>11</v>
      </c>
      <c r="C2343" t="s">
        <v>72</v>
      </c>
      <c r="D2343">
        <v>151</v>
      </c>
      <c r="E2343">
        <v>4.7529584399999998E-3</v>
      </c>
      <c r="F2343">
        <v>7.4794553000000002E-4</v>
      </c>
      <c r="G2343">
        <v>1.35324661E-3</v>
      </c>
      <c r="H2343">
        <v>2.6517657799999999E-3</v>
      </c>
      <c r="I2343" s="45">
        <f t="shared" si="114"/>
        <v>4.7529584399999998E-3</v>
      </c>
      <c r="J2343" s="45">
        <f t="shared" si="115"/>
        <v>4.7529579200000002E-3</v>
      </c>
      <c r="K2343" t="b">
        <f t="shared" si="116"/>
        <v>1</v>
      </c>
    </row>
    <row r="2344" spans="1:11" x14ac:dyDescent="0.3">
      <c r="A2344" t="s">
        <v>19</v>
      </c>
      <c r="B2344" t="s">
        <v>11</v>
      </c>
      <c r="C2344" t="s">
        <v>73</v>
      </c>
      <c r="D2344">
        <v>155</v>
      </c>
      <c r="E2344">
        <v>4.3684286699999996E-3</v>
      </c>
      <c r="F2344">
        <v>9.8319865999999998E-4</v>
      </c>
      <c r="G2344">
        <v>1.03054037E-3</v>
      </c>
      <c r="H2344">
        <v>2.3546891000000001E-3</v>
      </c>
      <c r="I2344" s="45">
        <f t="shared" si="114"/>
        <v>4.3684286699999996E-3</v>
      </c>
      <c r="J2344" s="45">
        <f t="shared" si="115"/>
        <v>4.3684281300000001E-3</v>
      </c>
      <c r="K2344" t="b">
        <f t="shared" si="116"/>
        <v>1</v>
      </c>
    </row>
    <row r="2345" spans="1:11" x14ac:dyDescent="0.3">
      <c r="A2345" t="s">
        <v>19</v>
      </c>
      <c r="B2345" t="s">
        <v>106</v>
      </c>
      <c r="C2345" t="s">
        <v>73</v>
      </c>
      <c r="D2345">
        <v>429</v>
      </c>
      <c r="E2345">
        <v>5.21005975E-3</v>
      </c>
      <c r="F2345">
        <v>8.4131893000000005E-4</v>
      </c>
      <c r="G2345">
        <v>1.1273253600000001E-3</v>
      </c>
      <c r="H2345">
        <v>3.2414149900000001E-3</v>
      </c>
      <c r="I2345" s="45">
        <f t="shared" si="114"/>
        <v>5.21005975E-3</v>
      </c>
      <c r="J2345" s="45">
        <f t="shared" si="115"/>
        <v>5.2100592800000001E-3</v>
      </c>
      <c r="K2345" t="b">
        <f t="shared" si="116"/>
        <v>1</v>
      </c>
    </row>
    <row r="2346" spans="1:11" x14ac:dyDescent="0.3">
      <c r="A2346" t="s">
        <v>19</v>
      </c>
      <c r="B2346" t="s">
        <v>111</v>
      </c>
      <c r="C2346" t="s">
        <v>73</v>
      </c>
      <c r="D2346">
        <v>77</v>
      </c>
      <c r="E2346">
        <v>4.8023386399999998E-3</v>
      </c>
      <c r="F2346">
        <v>9.0848942999999997E-4</v>
      </c>
      <c r="G2346">
        <v>1.30215824E-3</v>
      </c>
      <c r="H2346">
        <v>2.59169048E-3</v>
      </c>
      <c r="I2346" s="45">
        <f t="shared" si="114"/>
        <v>4.8023386399999998E-3</v>
      </c>
      <c r="J2346" s="45">
        <f t="shared" si="115"/>
        <v>4.80233815E-3</v>
      </c>
      <c r="K2346" t="b">
        <f t="shared" si="116"/>
        <v>1</v>
      </c>
    </row>
    <row r="2347" spans="1:11" x14ac:dyDescent="0.3">
      <c r="A2347" t="s">
        <v>19</v>
      </c>
      <c r="B2347" t="s">
        <v>111</v>
      </c>
      <c r="C2347" t="s">
        <v>114</v>
      </c>
      <c r="D2347">
        <v>5</v>
      </c>
      <c r="E2347">
        <v>5.9398145700000002E-3</v>
      </c>
      <c r="F2347">
        <v>9.1666624000000003E-4</v>
      </c>
      <c r="G2347">
        <v>2.3240738799999998E-3</v>
      </c>
      <c r="H2347">
        <v>2.6990737399999998E-3</v>
      </c>
      <c r="I2347" s="45">
        <f t="shared" si="114"/>
        <v>5.9398145700000002E-3</v>
      </c>
      <c r="J2347" s="45">
        <f t="shared" si="115"/>
        <v>5.9398138599999995E-3</v>
      </c>
      <c r="K2347" t="b">
        <f t="shared" si="116"/>
        <v>1</v>
      </c>
    </row>
    <row r="2348" spans="1:11" x14ac:dyDescent="0.3">
      <c r="A2348" t="s">
        <v>19</v>
      </c>
      <c r="B2348" t="s">
        <v>106</v>
      </c>
      <c r="C2348" t="s">
        <v>114</v>
      </c>
      <c r="D2348">
        <v>53</v>
      </c>
      <c r="E2348">
        <v>6.7164567399999996E-3</v>
      </c>
      <c r="F2348">
        <v>9.2963811999999995E-4</v>
      </c>
      <c r="G2348">
        <v>1.8059920599999999E-3</v>
      </c>
      <c r="H2348">
        <v>3.9808261300000002E-3</v>
      </c>
      <c r="I2348" s="45">
        <f t="shared" si="114"/>
        <v>6.7164567399999996E-3</v>
      </c>
      <c r="J2348" s="45">
        <f t="shared" si="115"/>
        <v>6.7164563100000005E-3</v>
      </c>
      <c r="K2348" t="b">
        <f t="shared" si="116"/>
        <v>1</v>
      </c>
    </row>
    <row r="2349" spans="1:11" x14ac:dyDescent="0.3">
      <c r="A2349" t="s">
        <v>19</v>
      </c>
      <c r="B2349" t="s">
        <v>11</v>
      </c>
      <c r="C2349" t="s">
        <v>114</v>
      </c>
      <c r="D2349">
        <v>32</v>
      </c>
      <c r="E2349">
        <v>5.6007665499999996E-3</v>
      </c>
      <c r="F2349">
        <v>8.5828973000000005E-4</v>
      </c>
      <c r="G2349">
        <v>1.8760848700000001E-3</v>
      </c>
      <c r="H2349">
        <v>2.8663914600000001E-3</v>
      </c>
      <c r="I2349" s="45">
        <f t="shared" si="114"/>
        <v>5.6007665499999996E-3</v>
      </c>
      <c r="J2349" s="45">
        <f t="shared" si="115"/>
        <v>5.6007660599999998E-3</v>
      </c>
      <c r="K2349" t="b">
        <f t="shared" si="116"/>
        <v>1</v>
      </c>
    </row>
    <row r="2350" spans="1:11" x14ac:dyDescent="0.3">
      <c r="A2350" t="s">
        <v>19</v>
      </c>
      <c r="B2350" t="s">
        <v>11</v>
      </c>
      <c r="C2350" t="s">
        <v>113</v>
      </c>
      <c r="D2350">
        <v>1</v>
      </c>
      <c r="E2350">
        <v>4.0046291600000002E-3</v>
      </c>
      <c r="F2350">
        <v>1.3888888E-4</v>
      </c>
      <c r="G2350">
        <v>2.88194444E-3</v>
      </c>
      <c r="H2350">
        <v>9.8379582999999992E-4</v>
      </c>
      <c r="I2350" s="45">
        <f t="shared" si="114"/>
        <v>4.0046291600000002E-3</v>
      </c>
      <c r="J2350" s="45">
        <f t="shared" si="115"/>
        <v>4.0046291500000003E-3</v>
      </c>
      <c r="K2350" t="b">
        <f t="shared" si="116"/>
        <v>1</v>
      </c>
    </row>
    <row r="2351" spans="1:11" x14ac:dyDescent="0.3">
      <c r="A2351" t="s">
        <v>19</v>
      </c>
      <c r="B2351" t="s">
        <v>106</v>
      </c>
      <c r="C2351" t="s">
        <v>113</v>
      </c>
      <c r="D2351">
        <v>1</v>
      </c>
      <c r="E2351">
        <v>6.1226847200000004E-3</v>
      </c>
      <c r="F2351">
        <v>1.6203680000000001E-4</v>
      </c>
      <c r="G2351">
        <v>4.4328701299999997E-3</v>
      </c>
      <c r="H2351">
        <v>1.5277777700000001E-3</v>
      </c>
      <c r="I2351" s="45">
        <f t="shared" si="114"/>
        <v>6.1226847200000004E-3</v>
      </c>
      <c r="J2351" s="45">
        <f t="shared" si="115"/>
        <v>6.1226847000000004E-3</v>
      </c>
      <c r="K2351" t="b">
        <f t="shared" si="116"/>
        <v>1</v>
      </c>
    </row>
    <row r="2352" spans="1:11" x14ac:dyDescent="0.3">
      <c r="A2352" t="s">
        <v>19</v>
      </c>
      <c r="B2352" t="s">
        <v>106</v>
      </c>
      <c r="C2352" t="s">
        <v>74</v>
      </c>
      <c r="D2352">
        <v>465</v>
      </c>
      <c r="E2352">
        <v>5.2012890900000001E-3</v>
      </c>
      <c r="F2352">
        <v>2.2107703000000001E-4</v>
      </c>
      <c r="G2352">
        <v>1.2726252E-3</v>
      </c>
      <c r="H2352">
        <v>3.70758637E-3</v>
      </c>
      <c r="I2352" s="45">
        <f t="shared" si="114"/>
        <v>5.2012890900000001E-3</v>
      </c>
      <c r="J2352" s="45">
        <f t="shared" si="115"/>
        <v>5.2012885999999994E-3</v>
      </c>
      <c r="K2352" t="b">
        <f t="shared" si="116"/>
        <v>1</v>
      </c>
    </row>
    <row r="2353" spans="1:11" x14ac:dyDescent="0.3">
      <c r="A2353" t="s">
        <v>19</v>
      </c>
      <c r="B2353" t="s">
        <v>11</v>
      </c>
      <c r="C2353" t="s">
        <v>74</v>
      </c>
      <c r="D2353">
        <v>233</v>
      </c>
      <c r="E2353">
        <v>4.2709821199999999E-3</v>
      </c>
      <c r="F2353">
        <v>3.5959081999999999E-4</v>
      </c>
      <c r="G2353">
        <v>1.0067951900000001E-3</v>
      </c>
      <c r="H2353">
        <v>2.90459562E-3</v>
      </c>
      <c r="I2353" s="45">
        <f t="shared" si="114"/>
        <v>4.2709821199999999E-3</v>
      </c>
      <c r="J2353" s="45">
        <f t="shared" si="115"/>
        <v>4.2709816300000002E-3</v>
      </c>
      <c r="K2353" t="b">
        <f t="shared" si="116"/>
        <v>1</v>
      </c>
    </row>
    <row r="2354" spans="1:11" x14ac:dyDescent="0.3">
      <c r="A2354" t="s">
        <v>19</v>
      </c>
      <c r="B2354" t="s">
        <v>111</v>
      </c>
      <c r="C2354" t="s">
        <v>74</v>
      </c>
      <c r="D2354">
        <v>77</v>
      </c>
      <c r="E2354">
        <v>4.4294129600000003E-3</v>
      </c>
      <c r="F2354">
        <v>3.0588604000000001E-4</v>
      </c>
      <c r="G2354">
        <v>1.1931815700000001E-3</v>
      </c>
      <c r="H2354">
        <v>2.9303448500000002E-3</v>
      </c>
      <c r="I2354" s="45">
        <f t="shared" si="114"/>
        <v>4.4294129600000003E-3</v>
      </c>
      <c r="J2354" s="45">
        <f t="shared" si="115"/>
        <v>4.4294124600000005E-3</v>
      </c>
      <c r="K2354" t="b">
        <f t="shared" si="116"/>
        <v>1</v>
      </c>
    </row>
    <row r="2355" spans="1:11" x14ac:dyDescent="0.3">
      <c r="A2355" t="s">
        <v>19</v>
      </c>
      <c r="B2355" t="s">
        <v>111</v>
      </c>
      <c r="C2355" t="s">
        <v>75</v>
      </c>
      <c r="D2355">
        <v>187</v>
      </c>
      <c r="E2355">
        <v>4.4181395100000003E-3</v>
      </c>
      <c r="F2355">
        <v>9.0605790000000002E-4</v>
      </c>
      <c r="G2355">
        <v>8.3351878000000003E-4</v>
      </c>
      <c r="H2355">
        <v>2.6785623300000002E-3</v>
      </c>
      <c r="I2355" s="45">
        <f t="shared" si="114"/>
        <v>4.4181395100000003E-3</v>
      </c>
      <c r="J2355" s="45">
        <f t="shared" si="115"/>
        <v>4.4181390100000006E-3</v>
      </c>
      <c r="K2355" t="b">
        <f t="shared" si="116"/>
        <v>1</v>
      </c>
    </row>
    <row r="2356" spans="1:11" x14ac:dyDescent="0.3">
      <c r="A2356" t="s">
        <v>19</v>
      </c>
      <c r="B2356" t="s">
        <v>11</v>
      </c>
      <c r="C2356" t="s">
        <v>75</v>
      </c>
      <c r="D2356">
        <v>219</v>
      </c>
      <c r="E2356">
        <v>4.5619289800000002E-3</v>
      </c>
      <c r="F2356">
        <v>9.6376600999999998E-4</v>
      </c>
      <c r="G2356">
        <v>7.3001203000000003E-4</v>
      </c>
      <c r="H2356">
        <v>2.8681504399999998E-3</v>
      </c>
      <c r="I2356" s="45">
        <f t="shared" si="114"/>
        <v>4.5619289800000002E-3</v>
      </c>
      <c r="J2356" s="45">
        <f t="shared" si="115"/>
        <v>4.5619284799999996E-3</v>
      </c>
      <c r="K2356" t="b">
        <f t="shared" si="116"/>
        <v>1</v>
      </c>
    </row>
    <row r="2357" spans="1:11" x14ac:dyDescent="0.3">
      <c r="A2357" t="s">
        <v>19</v>
      </c>
      <c r="B2357" t="s">
        <v>106</v>
      </c>
      <c r="C2357" t="s">
        <v>75</v>
      </c>
      <c r="D2357">
        <v>899</v>
      </c>
      <c r="E2357">
        <v>4.7451255099999999E-3</v>
      </c>
      <c r="F2357">
        <v>8.1704699000000004E-4</v>
      </c>
      <c r="G2357">
        <v>8.5272191000000002E-4</v>
      </c>
      <c r="H2357">
        <v>3.0753561299999999E-3</v>
      </c>
      <c r="I2357" s="45">
        <f t="shared" si="114"/>
        <v>4.7451255099999999E-3</v>
      </c>
      <c r="J2357" s="45">
        <f t="shared" si="115"/>
        <v>4.7451250300000001E-3</v>
      </c>
      <c r="K2357" t="b">
        <f t="shared" si="116"/>
        <v>1</v>
      </c>
    </row>
    <row r="2358" spans="1:11" x14ac:dyDescent="0.3">
      <c r="A2358" t="s">
        <v>19</v>
      </c>
      <c r="B2358" t="s">
        <v>106</v>
      </c>
      <c r="C2358" t="s">
        <v>76</v>
      </c>
      <c r="D2358">
        <v>349</v>
      </c>
      <c r="E2358">
        <v>5.55678235E-3</v>
      </c>
      <c r="F2358">
        <v>6.6181127999999996E-4</v>
      </c>
      <c r="G2358">
        <v>1.4823766500000001E-3</v>
      </c>
      <c r="H2358">
        <v>3.4125939599999999E-3</v>
      </c>
      <c r="I2358" s="45">
        <f t="shared" si="114"/>
        <v>5.55678235E-3</v>
      </c>
      <c r="J2358" s="45">
        <f t="shared" si="115"/>
        <v>5.5567818900000001E-3</v>
      </c>
      <c r="K2358" t="b">
        <f t="shared" si="116"/>
        <v>1</v>
      </c>
    </row>
    <row r="2359" spans="1:11" x14ac:dyDescent="0.3">
      <c r="A2359" t="s">
        <v>19</v>
      </c>
      <c r="B2359" t="s">
        <v>11</v>
      </c>
      <c r="C2359" t="s">
        <v>76</v>
      </c>
      <c r="D2359">
        <v>111</v>
      </c>
      <c r="E2359">
        <v>4.8173171000000002E-3</v>
      </c>
      <c r="F2359">
        <v>8.0434574000000001E-4</v>
      </c>
      <c r="G2359">
        <v>1.3514554E-3</v>
      </c>
      <c r="H2359">
        <v>2.6615154400000001E-3</v>
      </c>
      <c r="I2359" s="45">
        <f t="shared" si="114"/>
        <v>4.8173171000000002E-3</v>
      </c>
      <c r="J2359" s="45">
        <f t="shared" si="115"/>
        <v>4.8173165799999997E-3</v>
      </c>
      <c r="K2359" t="b">
        <f t="shared" si="116"/>
        <v>1</v>
      </c>
    </row>
    <row r="2360" spans="1:11" x14ac:dyDescent="0.3">
      <c r="A2360" t="s">
        <v>19</v>
      </c>
      <c r="B2360" t="s">
        <v>111</v>
      </c>
      <c r="C2360" t="s">
        <v>76</v>
      </c>
      <c r="D2360">
        <v>74</v>
      </c>
      <c r="E2360">
        <v>4.9748183200000002E-3</v>
      </c>
      <c r="F2360">
        <v>8.0080056999999995E-4</v>
      </c>
      <c r="G2360">
        <v>1.3092777900000001E-3</v>
      </c>
      <c r="H2360">
        <v>2.8647394500000002E-3</v>
      </c>
      <c r="I2360" s="45">
        <f t="shared" si="114"/>
        <v>4.9748183200000002E-3</v>
      </c>
      <c r="J2360" s="45">
        <f t="shared" si="115"/>
        <v>4.9748178100000005E-3</v>
      </c>
      <c r="K2360" t="b">
        <f t="shared" si="116"/>
        <v>1</v>
      </c>
    </row>
    <row r="2361" spans="1:11" x14ac:dyDescent="0.3">
      <c r="A2361" t="s">
        <v>19</v>
      </c>
      <c r="B2361" t="s">
        <v>111</v>
      </c>
      <c r="C2361" t="s">
        <v>77</v>
      </c>
      <c r="D2361">
        <v>53</v>
      </c>
      <c r="E2361">
        <v>5.1397621800000001E-3</v>
      </c>
      <c r="F2361">
        <v>4.7737574000000001E-4</v>
      </c>
      <c r="G2361">
        <v>1.9298128699999999E-3</v>
      </c>
      <c r="H2361">
        <v>2.7325731199999998E-3</v>
      </c>
      <c r="I2361" s="45">
        <f t="shared" si="114"/>
        <v>5.1397621800000001E-3</v>
      </c>
      <c r="J2361" s="45">
        <f t="shared" si="115"/>
        <v>5.1397617299999993E-3</v>
      </c>
      <c r="K2361" t="b">
        <f t="shared" si="116"/>
        <v>1</v>
      </c>
    </row>
    <row r="2362" spans="1:11" x14ac:dyDescent="0.3">
      <c r="A2362" t="s">
        <v>19</v>
      </c>
      <c r="B2362" t="s">
        <v>11</v>
      </c>
      <c r="C2362" t="s">
        <v>77</v>
      </c>
      <c r="D2362">
        <v>64</v>
      </c>
      <c r="E2362">
        <v>5.3662107100000004E-3</v>
      </c>
      <c r="F2362">
        <v>5.7816092999999995E-4</v>
      </c>
      <c r="G2362">
        <v>1.89398845E-3</v>
      </c>
      <c r="H2362">
        <v>2.8940607699999999E-3</v>
      </c>
      <c r="I2362" s="45">
        <f t="shared" si="114"/>
        <v>5.3662107100000004E-3</v>
      </c>
      <c r="J2362" s="45">
        <f t="shared" si="115"/>
        <v>5.36621015E-3</v>
      </c>
      <c r="K2362" t="b">
        <f t="shared" si="116"/>
        <v>1</v>
      </c>
    </row>
    <row r="2363" spans="1:11" x14ac:dyDescent="0.3">
      <c r="A2363" t="s">
        <v>19</v>
      </c>
      <c r="B2363" t="s">
        <v>106</v>
      </c>
      <c r="C2363" t="s">
        <v>77</v>
      </c>
      <c r="D2363">
        <v>285</v>
      </c>
      <c r="E2363">
        <v>6.5633931999999999E-3</v>
      </c>
      <c r="F2363">
        <v>5.7224634000000005E-4</v>
      </c>
      <c r="G2363">
        <v>1.8437294400000001E-3</v>
      </c>
      <c r="H2363">
        <v>4.1474169199999999E-3</v>
      </c>
      <c r="I2363" s="45">
        <f t="shared" si="114"/>
        <v>6.5633931999999999E-3</v>
      </c>
      <c r="J2363" s="45">
        <f t="shared" si="115"/>
        <v>6.5633927000000002E-3</v>
      </c>
      <c r="K2363" t="b">
        <f t="shared" si="116"/>
        <v>1</v>
      </c>
    </row>
    <row r="2364" spans="1:11" x14ac:dyDescent="0.3">
      <c r="A2364" t="s">
        <v>19</v>
      </c>
      <c r="B2364" t="s">
        <v>106</v>
      </c>
      <c r="C2364" t="s">
        <v>78</v>
      </c>
      <c r="D2364">
        <v>870</v>
      </c>
      <c r="E2364">
        <v>4.5073433100000001E-3</v>
      </c>
      <c r="F2364">
        <v>8.2645517E-4</v>
      </c>
      <c r="G2364">
        <v>1.0150593600000001E-3</v>
      </c>
      <c r="H2364">
        <v>2.6658283099999999E-3</v>
      </c>
      <c r="I2364" s="45">
        <f t="shared" si="114"/>
        <v>4.5073433100000001E-3</v>
      </c>
      <c r="J2364" s="45">
        <f t="shared" si="115"/>
        <v>4.5073428400000002E-3</v>
      </c>
      <c r="K2364" t="b">
        <f t="shared" si="116"/>
        <v>1</v>
      </c>
    </row>
    <row r="2365" spans="1:11" x14ac:dyDescent="0.3">
      <c r="A2365" t="s">
        <v>19</v>
      </c>
      <c r="B2365" t="s">
        <v>11</v>
      </c>
      <c r="C2365" t="s">
        <v>78</v>
      </c>
      <c r="D2365">
        <v>352</v>
      </c>
      <c r="E2365">
        <v>4.43490875E-3</v>
      </c>
      <c r="F2365">
        <v>1.0383454499999999E-3</v>
      </c>
      <c r="G2365">
        <v>1.05294458E-3</v>
      </c>
      <c r="H2365">
        <v>2.34361823E-3</v>
      </c>
      <c r="I2365" s="45">
        <f t="shared" si="114"/>
        <v>4.43490875E-3</v>
      </c>
      <c r="J2365" s="45">
        <f t="shared" si="115"/>
        <v>4.4349082600000003E-3</v>
      </c>
      <c r="K2365" t="b">
        <f t="shared" si="116"/>
        <v>1</v>
      </c>
    </row>
    <row r="2366" spans="1:11" x14ac:dyDescent="0.3">
      <c r="A2366" t="s">
        <v>19</v>
      </c>
      <c r="B2366" t="s">
        <v>111</v>
      </c>
      <c r="C2366" t="s">
        <v>78</v>
      </c>
      <c r="D2366">
        <v>166</v>
      </c>
      <c r="E2366">
        <v>4.2596076300000004E-3</v>
      </c>
      <c r="F2366">
        <v>8.1367109000000004E-4</v>
      </c>
      <c r="G2366">
        <v>1.0120340099999999E-3</v>
      </c>
      <c r="H2366">
        <v>2.4339020400000002E-3</v>
      </c>
      <c r="I2366" s="45">
        <f t="shared" si="114"/>
        <v>4.2596076300000004E-3</v>
      </c>
      <c r="J2366" s="45">
        <f t="shared" si="115"/>
        <v>4.2596071399999998E-3</v>
      </c>
      <c r="K2366" t="b">
        <f t="shared" si="116"/>
        <v>1</v>
      </c>
    </row>
    <row r="2367" spans="1:11" x14ac:dyDescent="0.3">
      <c r="A2367" t="s">
        <v>19</v>
      </c>
      <c r="B2367" t="s">
        <v>111</v>
      </c>
      <c r="C2367" t="s">
        <v>79</v>
      </c>
      <c r="D2367">
        <v>67</v>
      </c>
      <c r="E2367">
        <v>4.9841069899999998E-3</v>
      </c>
      <c r="F2367">
        <v>6.3035493000000004E-4</v>
      </c>
      <c r="G2367">
        <v>1.12423969E-3</v>
      </c>
      <c r="H2367">
        <v>3.2295119099999998E-3</v>
      </c>
      <c r="I2367" s="45">
        <f t="shared" si="114"/>
        <v>4.9841069899999998E-3</v>
      </c>
      <c r="J2367" s="45">
        <f t="shared" si="115"/>
        <v>4.9841065299999999E-3</v>
      </c>
      <c r="K2367" t="b">
        <f t="shared" si="116"/>
        <v>1</v>
      </c>
    </row>
    <row r="2368" spans="1:11" x14ac:dyDescent="0.3">
      <c r="A2368" t="s">
        <v>19</v>
      </c>
      <c r="B2368" t="s">
        <v>11</v>
      </c>
      <c r="C2368" t="s">
        <v>79</v>
      </c>
      <c r="D2368">
        <v>124</v>
      </c>
      <c r="E2368">
        <v>4.3771465399999997E-3</v>
      </c>
      <c r="F2368">
        <v>6.9556429E-4</v>
      </c>
      <c r="G2368">
        <v>9.0361762000000002E-4</v>
      </c>
      <c r="H2368">
        <v>2.7779642199999999E-3</v>
      </c>
      <c r="I2368" s="45">
        <f t="shared" si="114"/>
        <v>4.3771465399999997E-3</v>
      </c>
      <c r="J2368" s="45">
        <f t="shared" si="115"/>
        <v>4.3771461300000005E-3</v>
      </c>
      <c r="K2368" t="b">
        <f t="shared" si="116"/>
        <v>1</v>
      </c>
    </row>
    <row r="2369" spans="1:11" x14ac:dyDescent="0.3">
      <c r="A2369" t="s">
        <v>19</v>
      </c>
      <c r="B2369" t="s">
        <v>106</v>
      </c>
      <c r="C2369" t="s">
        <v>79</v>
      </c>
      <c r="D2369">
        <v>279</v>
      </c>
      <c r="E2369">
        <v>6.3195686700000002E-3</v>
      </c>
      <c r="F2369">
        <v>6.3769391999999995E-4</v>
      </c>
      <c r="G2369">
        <v>1.49309681E-3</v>
      </c>
      <c r="H2369">
        <v>4.1887774800000001E-3</v>
      </c>
      <c r="I2369" s="45">
        <f t="shared" si="114"/>
        <v>6.3195686700000002E-3</v>
      </c>
      <c r="J2369" s="45">
        <f t="shared" si="115"/>
        <v>6.3195682100000003E-3</v>
      </c>
      <c r="K2369" t="b">
        <f t="shared" si="116"/>
        <v>1</v>
      </c>
    </row>
    <row r="2370" spans="1:11" x14ac:dyDescent="0.3">
      <c r="A2370" t="s">
        <v>19</v>
      </c>
      <c r="B2370" t="s">
        <v>106</v>
      </c>
      <c r="C2370" t="s">
        <v>80</v>
      </c>
      <c r="D2370">
        <v>280</v>
      </c>
      <c r="E2370">
        <v>7.0103750899999998E-3</v>
      </c>
      <c r="F2370">
        <v>8.4027753999999996E-4</v>
      </c>
      <c r="G2370">
        <v>1.9659802499999999E-3</v>
      </c>
      <c r="H2370">
        <v>4.2041168200000001E-3</v>
      </c>
      <c r="I2370" s="45">
        <f t="shared" si="114"/>
        <v>7.0103750899999998E-3</v>
      </c>
      <c r="J2370" s="45">
        <f t="shared" si="115"/>
        <v>7.0103746099999999E-3</v>
      </c>
      <c r="K2370" t="b">
        <f t="shared" si="116"/>
        <v>1</v>
      </c>
    </row>
    <row r="2371" spans="1:11" x14ac:dyDescent="0.3">
      <c r="A2371" t="s">
        <v>19</v>
      </c>
      <c r="B2371" t="s">
        <v>11</v>
      </c>
      <c r="C2371" t="s">
        <v>80</v>
      </c>
      <c r="D2371">
        <v>92</v>
      </c>
      <c r="E2371">
        <v>4.9320649399999996E-3</v>
      </c>
      <c r="F2371">
        <v>8.6075862999999996E-4</v>
      </c>
      <c r="G2371">
        <v>1.5633803700000001E-3</v>
      </c>
      <c r="H2371">
        <v>2.5079255E-3</v>
      </c>
      <c r="I2371" s="45">
        <f t="shared" si="114"/>
        <v>4.9320649399999996E-3</v>
      </c>
      <c r="J2371" s="45">
        <f t="shared" si="115"/>
        <v>4.9320644999999996E-3</v>
      </c>
      <c r="K2371" t="b">
        <f t="shared" si="116"/>
        <v>1</v>
      </c>
    </row>
    <row r="2372" spans="1:11" x14ac:dyDescent="0.3">
      <c r="A2372" t="s">
        <v>19</v>
      </c>
      <c r="B2372" t="s">
        <v>111</v>
      </c>
      <c r="C2372" t="s">
        <v>80</v>
      </c>
      <c r="D2372">
        <v>54</v>
      </c>
      <c r="E2372">
        <v>6.1938440900000001E-3</v>
      </c>
      <c r="F2372">
        <v>8.4404985999999996E-4</v>
      </c>
      <c r="G2372">
        <v>2.0400374999999999E-3</v>
      </c>
      <c r="H2372">
        <v>3.3097562900000002E-3</v>
      </c>
      <c r="I2372" s="45">
        <f t="shared" si="114"/>
        <v>6.1938440900000001E-3</v>
      </c>
      <c r="J2372" s="45">
        <f t="shared" si="115"/>
        <v>6.1938436500000001E-3</v>
      </c>
      <c r="K2372" t="b">
        <f t="shared" si="116"/>
        <v>1</v>
      </c>
    </row>
    <row r="2373" spans="1:11" x14ac:dyDescent="0.3">
      <c r="A2373" t="s">
        <v>19</v>
      </c>
      <c r="B2373" t="s">
        <v>111</v>
      </c>
      <c r="C2373" t="s">
        <v>81</v>
      </c>
      <c r="D2373">
        <v>57</v>
      </c>
      <c r="E2373">
        <v>5.0142135299999996E-3</v>
      </c>
      <c r="F2373">
        <v>6.8307320000000004E-4</v>
      </c>
      <c r="G2373">
        <v>1.4146764899999999E-3</v>
      </c>
      <c r="H2373">
        <v>2.9164633999999999E-3</v>
      </c>
      <c r="I2373" s="45">
        <f t="shared" si="114"/>
        <v>5.0142135299999996E-3</v>
      </c>
      <c r="J2373" s="45">
        <f t="shared" si="115"/>
        <v>5.0142130900000005E-3</v>
      </c>
      <c r="K2373" t="b">
        <f t="shared" si="116"/>
        <v>1</v>
      </c>
    </row>
    <row r="2374" spans="1:11" x14ac:dyDescent="0.3">
      <c r="A2374" t="s">
        <v>19</v>
      </c>
      <c r="B2374" t="s">
        <v>11</v>
      </c>
      <c r="C2374" t="s">
        <v>81</v>
      </c>
      <c r="D2374">
        <v>98</v>
      </c>
      <c r="E2374">
        <v>5.1469196399999998E-3</v>
      </c>
      <c r="F2374">
        <v>8.3864775999999998E-4</v>
      </c>
      <c r="G2374">
        <v>1.3469621199999999E-3</v>
      </c>
      <c r="H2374">
        <v>2.9613092899999998E-3</v>
      </c>
      <c r="I2374" s="45">
        <f t="shared" si="114"/>
        <v>5.1469196399999998E-3</v>
      </c>
      <c r="J2374" s="45">
        <f t="shared" si="115"/>
        <v>5.14691917E-3</v>
      </c>
      <c r="K2374" t="b">
        <f t="shared" si="116"/>
        <v>1</v>
      </c>
    </row>
    <row r="2375" spans="1:11" x14ac:dyDescent="0.3">
      <c r="A2375" t="s">
        <v>19</v>
      </c>
      <c r="B2375" t="s">
        <v>106</v>
      </c>
      <c r="C2375" t="s">
        <v>81</v>
      </c>
      <c r="D2375">
        <v>263</v>
      </c>
      <c r="E2375">
        <v>6.3871283400000001E-3</v>
      </c>
      <c r="F2375">
        <v>7.7238217999999999E-4</v>
      </c>
      <c r="G2375">
        <v>1.57860664E-3</v>
      </c>
      <c r="H2375">
        <v>4.03613905E-3</v>
      </c>
      <c r="I2375" s="45">
        <f t="shared" si="114"/>
        <v>6.3871283400000001E-3</v>
      </c>
      <c r="J2375" s="45">
        <f t="shared" si="115"/>
        <v>6.3871278700000002E-3</v>
      </c>
      <c r="K2375" t="b">
        <f t="shared" si="116"/>
        <v>1</v>
      </c>
    </row>
    <row r="2376" spans="1:11" x14ac:dyDescent="0.3">
      <c r="A2376" t="s">
        <v>19</v>
      </c>
      <c r="B2376" t="s">
        <v>106</v>
      </c>
      <c r="C2376" t="s">
        <v>82</v>
      </c>
      <c r="D2376">
        <v>155</v>
      </c>
      <c r="E2376">
        <v>6.4849907999999998E-3</v>
      </c>
      <c r="F2376">
        <v>5.6488923999999997E-4</v>
      </c>
      <c r="G2376">
        <v>1.73626019E-3</v>
      </c>
      <c r="H2376">
        <v>4.1838408600000003E-3</v>
      </c>
      <c r="I2376" s="45">
        <f t="shared" si="114"/>
        <v>6.4849907999999998E-3</v>
      </c>
      <c r="J2376" s="45">
        <f t="shared" si="115"/>
        <v>6.4849902900000001E-3</v>
      </c>
      <c r="K2376" t="b">
        <f t="shared" si="116"/>
        <v>1</v>
      </c>
    </row>
    <row r="2377" spans="1:11" x14ac:dyDescent="0.3">
      <c r="A2377" t="s">
        <v>19</v>
      </c>
      <c r="B2377" t="s">
        <v>11</v>
      </c>
      <c r="C2377" t="s">
        <v>82</v>
      </c>
      <c r="D2377">
        <v>32</v>
      </c>
      <c r="E2377">
        <v>6.0521554200000001E-3</v>
      </c>
      <c r="F2377">
        <v>5.6966120999999998E-4</v>
      </c>
      <c r="G2377">
        <v>1.7762584100000001E-3</v>
      </c>
      <c r="H2377">
        <v>3.7062353000000001E-3</v>
      </c>
      <c r="I2377" s="45">
        <f t="shared" si="114"/>
        <v>6.0521554200000001E-3</v>
      </c>
      <c r="J2377" s="45">
        <f t="shared" si="115"/>
        <v>6.0521549200000004E-3</v>
      </c>
      <c r="K2377" t="b">
        <f t="shared" si="116"/>
        <v>1</v>
      </c>
    </row>
    <row r="2378" spans="1:11" x14ac:dyDescent="0.3">
      <c r="A2378" t="s">
        <v>19</v>
      </c>
      <c r="B2378" t="s">
        <v>111</v>
      </c>
      <c r="C2378" t="s">
        <v>82</v>
      </c>
      <c r="D2378">
        <v>17</v>
      </c>
      <c r="E2378">
        <v>6.3589321799999996E-3</v>
      </c>
      <c r="F2378">
        <v>5.7734173999999996E-4</v>
      </c>
      <c r="G2378">
        <v>1.95261413E-3</v>
      </c>
      <c r="H2378">
        <v>3.8289758500000002E-3</v>
      </c>
      <c r="I2378" s="45">
        <f t="shared" si="114"/>
        <v>6.3589321799999996E-3</v>
      </c>
      <c r="J2378" s="45">
        <f t="shared" si="115"/>
        <v>6.3589317200000006E-3</v>
      </c>
      <c r="K2378" t="b">
        <f t="shared" si="116"/>
        <v>1</v>
      </c>
    </row>
    <row r="2379" spans="1:11" x14ac:dyDescent="0.3">
      <c r="A2379" t="s">
        <v>19</v>
      </c>
      <c r="B2379" t="s">
        <v>111</v>
      </c>
      <c r="C2379" t="s">
        <v>83</v>
      </c>
      <c r="D2379">
        <v>69</v>
      </c>
      <c r="E2379">
        <v>4.5893717699999996E-3</v>
      </c>
      <c r="F2379">
        <v>6.0973538999999999E-4</v>
      </c>
      <c r="G2379">
        <v>7.9760444000000002E-4</v>
      </c>
      <c r="H2379">
        <v>3.1820314400000001E-3</v>
      </c>
      <c r="I2379" s="45">
        <f t="shared" si="114"/>
        <v>4.5893717699999996E-3</v>
      </c>
      <c r="J2379" s="45">
        <f t="shared" si="115"/>
        <v>4.5893712699999999E-3</v>
      </c>
      <c r="K2379" t="b">
        <f t="shared" si="116"/>
        <v>1</v>
      </c>
    </row>
    <row r="2380" spans="1:11" x14ac:dyDescent="0.3">
      <c r="A2380" t="s">
        <v>19</v>
      </c>
      <c r="B2380" t="s">
        <v>11</v>
      </c>
      <c r="C2380" t="s">
        <v>83</v>
      </c>
      <c r="D2380">
        <v>188</v>
      </c>
      <c r="E2380">
        <v>4.2318013599999997E-3</v>
      </c>
      <c r="F2380">
        <v>5.8701463000000005E-4</v>
      </c>
      <c r="G2380">
        <v>7.0946588999999997E-4</v>
      </c>
      <c r="H2380">
        <v>2.9353203599999998E-3</v>
      </c>
      <c r="I2380" s="45">
        <f t="shared" si="114"/>
        <v>4.2318013599999997E-3</v>
      </c>
      <c r="J2380" s="45">
        <f t="shared" si="115"/>
        <v>4.2318008799999999E-3</v>
      </c>
      <c r="K2380" t="b">
        <f t="shared" si="116"/>
        <v>1</v>
      </c>
    </row>
    <row r="2381" spans="1:11" x14ac:dyDescent="0.3">
      <c r="A2381" t="s">
        <v>19</v>
      </c>
      <c r="B2381" t="s">
        <v>106</v>
      </c>
      <c r="C2381" t="s">
        <v>83</v>
      </c>
      <c r="D2381">
        <v>535</v>
      </c>
      <c r="E2381">
        <v>4.85570243E-3</v>
      </c>
      <c r="F2381">
        <v>5.1198487000000004E-4</v>
      </c>
      <c r="G2381">
        <v>7.8870260000000005E-4</v>
      </c>
      <c r="H2381">
        <v>3.5550144599999999E-3</v>
      </c>
      <c r="I2381" s="45">
        <f t="shared" si="114"/>
        <v>4.85570243E-3</v>
      </c>
      <c r="J2381" s="45">
        <f t="shared" si="115"/>
        <v>4.8557019300000002E-3</v>
      </c>
      <c r="K2381" t="b">
        <f t="shared" si="116"/>
        <v>1</v>
      </c>
    </row>
    <row r="2382" spans="1:11" x14ac:dyDescent="0.3">
      <c r="A2382" t="s">
        <v>19</v>
      </c>
      <c r="B2382" t="s">
        <v>106</v>
      </c>
      <c r="C2382" t="s">
        <v>84</v>
      </c>
      <c r="D2382">
        <v>245</v>
      </c>
      <c r="E2382">
        <v>7.0442174500000001E-3</v>
      </c>
      <c r="F2382">
        <v>6.4110898999999999E-4</v>
      </c>
      <c r="G2382">
        <v>2.3065473700000002E-3</v>
      </c>
      <c r="H2382">
        <v>4.0965605900000002E-3</v>
      </c>
      <c r="I2382" s="45">
        <f t="shared" si="114"/>
        <v>7.0442174500000001E-3</v>
      </c>
      <c r="J2382" s="45">
        <f t="shared" si="115"/>
        <v>7.0442169500000004E-3</v>
      </c>
      <c r="K2382" t="b">
        <f t="shared" si="116"/>
        <v>1</v>
      </c>
    </row>
    <row r="2383" spans="1:11" x14ac:dyDescent="0.3">
      <c r="A2383" t="s">
        <v>19</v>
      </c>
      <c r="B2383" t="s">
        <v>11</v>
      </c>
      <c r="C2383" t="s">
        <v>84</v>
      </c>
      <c r="D2383">
        <v>65</v>
      </c>
      <c r="E2383">
        <v>5.3972575700000002E-3</v>
      </c>
      <c r="F2383">
        <v>7.4447985E-4</v>
      </c>
      <c r="G2383">
        <v>1.4763174600000001E-3</v>
      </c>
      <c r="H2383">
        <v>3.1764598799999999E-3</v>
      </c>
      <c r="I2383" s="45">
        <f t="shared" si="114"/>
        <v>5.3972575700000002E-3</v>
      </c>
      <c r="J2383" s="45">
        <f t="shared" si="115"/>
        <v>5.39725719E-3</v>
      </c>
      <c r="K2383" t="b">
        <f t="shared" si="116"/>
        <v>1</v>
      </c>
    </row>
    <row r="2384" spans="1:11" x14ac:dyDescent="0.3">
      <c r="A2384" t="s">
        <v>19</v>
      </c>
      <c r="B2384" t="s">
        <v>111</v>
      </c>
      <c r="C2384" t="s">
        <v>84</v>
      </c>
      <c r="D2384">
        <v>52</v>
      </c>
      <c r="E2384">
        <v>5.7409630899999996E-3</v>
      </c>
      <c r="F2384">
        <v>5.4843279000000005E-4</v>
      </c>
      <c r="G2384">
        <v>1.7904199799999999E-3</v>
      </c>
      <c r="H2384">
        <v>3.4021098100000002E-3</v>
      </c>
      <c r="I2384" s="45">
        <f t="shared" si="114"/>
        <v>5.7409630899999996E-3</v>
      </c>
      <c r="J2384" s="45">
        <f t="shared" si="115"/>
        <v>5.7409625799999999E-3</v>
      </c>
      <c r="K2384" t="b">
        <f t="shared" si="116"/>
        <v>1</v>
      </c>
    </row>
    <row r="2385" spans="1:11" x14ac:dyDescent="0.3">
      <c r="A2385" t="s">
        <v>19</v>
      </c>
      <c r="B2385" t="s">
        <v>111</v>
      </c>
      <c r="C2385" t="s">
        <v>85</v>
      </c>
      <c r="D2385">
        <v>35</v>
      </c>
      <c r="E2385">
        <v>6.2513225499999997E-3</v>
      </c>
      <c r="F2385">
        <v>7.6554206999999996E-4</v>
      </c>
      <c r="G2385">
        <v>1.41435162E-3</v>
      </c>
      <c r="H2385">
        <v>4.0714283399999997E-3</v>
      </c>
      <c r="I2385" s="45">
        <f t="shared" si="114"/>
        <v>6.2513225499999997E-3</v>
      </c>
      <c r="J2385" s="45">
        <f t="shared" si="115"/>
        <v>6.2513220299999991E-3</v>
      </c>
      <c r="K2385" t="b">
        <f t="shared" si="116"/>
        <v>1</v>
      </c>
    </row>
    <row r="2386" spans="1:11" x14ac:dyDescent="0.3">
      <c r="A2386" t="s">
        <v>19</v>
      </c>
      <c r="B2386" t="s">
        <v>11</v>
      </c>
      <c r="C2386" t="s">
        <v>85</v>
      </c>
      <c r="D2386">
        <v>43</v>
      </c>
      <c r="E2386">
        <v>4.9300169800000002E-3</v>
      </c>
      <c r="F2386">
        <v>6.5003203000000003E-4</v>
      </c>
      <c r="G2386">
        <v>1.3404390100000001E-3</v>
      </c>
      <c r="H2386">
        <v>2.9395454900000002E-3</v>
      </c>
      <c r="I2386" s="45">
        <f t="shared" si="114"/>
        <v>4.9300169800000002E-3</v>
      </c>
      <c r="J2386" s="45">
        <f t="shared" si="115"/>
        <v>4.9300165300000002E-3</v>
      </c>
      <c r="K2386" t="b">
        <f t="shared" si="116"/>
        <v>1</v>
      </c>
    </row>
    <row r="2387" spans="1:11" x14ac:dyDescent="0.3">
      <c r="A2387" t="s">
        <v>19</v>
      </c>
      <c r="B2387" t="s">
        <v>106</v>
      </c>
      <c r="C2387" t="s">
        <v>85</v>
      </c>
      <c r="D2387">
        <v>189</v>
      </c>
      <c r="E2387">
        <v>7.1523488500000003E-3</v>
      </c>
      <c r="F2387">
        <v>7.5543775000000001E-4</v>
      </c>
      <c r="G2387">
        <v>1.8939837200000001E-3</v>
      </c>
      <c r="H2387">
        <v>4.5029269699999996E-3</v>
      </c>
      <c r="I2387" s="45">
        <f t="shared" si="114"/>
        <v>7.1523488500000003E-3</v>
      </c>
      <c r="J2387" s="45">
        <f t="shared" si="115"/>
        <v>7.1523484399999993E-3</v>
      </c>
      <c r="K2387" t="b">
        <f t="shared" si="116"/>
        <v>1</v>
      </c>
    </row>
    <row r="2388" spans="1:11" x14ac:dyDescent="0.3">
      <c r="A2388" t="s">
        <v>19</v>
      </c>
      <c r="B2388" t="s">
        <v>106</v>
      </c>
      <c r="C2388" t="s">
        <v>86</v>
      </c>
      <c r="D2388">
        <v>568</v>
      </c>
      <c r="E2388">
        <v>5.1067135400000001E-3</v>
      </c>
      <c r="F2388">
        <v>8.1519766999999996E-4</v>
      </c>
      <c r="G2388">
        <v>6.7009382000000005E-4</v>
      </c>
      <c r="H2388">
        <v>3.6214215899999999E-3</v>
      </c>
      <c r="I2388" s="45">
        <f t="shared" si="114"/>
        <v>5.1067135400000001E-3</v>
      </c>
      <c r="J2388" s="45">
        <f t="shared" si="115"/>
        <v>5.1067130800000003E-3</v>
      </c>
      <c r="K2388" t="b">
        <f t="shared" si="116"/>
        <v>1</v>
      </c>
    </row>
    <row r="2389" spans="1:11" x14ac:dyDescent="0.3">
      <c r="A2389" t="s">
        <v>19</v>
      </c>
      <c r="B2389" t="s">
        <v>11</v>
      </c>
      <c r="C2389" t="s">
        <v>86</v>
      </c>
      <c r="D2389">
        <v>210</v>
      </c>
      <c r="E2389">
        <v>4.9221778899999997E-3</v>
      </c>
      <c r="F2389">
        <v>1.13282604E-3</v>
      </c>
      <c r="G2389">
        <v>6.6699711000000001E-4</v>
      </c>
      <c r="H2389">
        <v>3.1223542600000002E-3</v>
      </c>
      <c r="I2389" s="45">
        <f t="shared" si="114"/>
        <v>4.9221778899999997E-3</v>
      </c>
      <c r="J2389" s="45">
        <f t="shared" si="115"/>
        <v>4.9221774100000008E-3</v>
      </c>
      <c r="K2389" t="b">
        <f t="shared" si="116"/>
        <v>1</v>
      </c>
    </row>
    <row r="2390" spans="1:11" x14ac:dyDescent="0.3">
      <c r="A2390" t="s">
        <v>19</v>
      </c>
      <c r="B2390" t="s">
        <v>111</v>
      </c>
      <c r="C2390" t="s">
        <v>86</v>
      </c>
      <c r="D2390">
        <v>64</v>
      </c>
      <c r="E2390">
        <v>5.2211730899999996E-3</v>
      </c>
      <c r="F2390">
        <v>9.9482759000000002E-4</v>
      </c>
      <c r="G2390">
        <v>6.9046559000000005E-4</v>
      </c>
      <c r="H2390">
        <v>3.5358794100000001E-3</v>
      </c>
      <c r="I2390" s="45">
        <f t="shared" ref="I2390:I2453" si="117">E2390</f>
        <v>5.2211730899999996E-3</v>
      </c>
      <c r="J2390" s="45">
        <f t="shared" ref="J2390:J2453" si="118">SUM(F2390:H2390)</f>
        <v>5.2211725899999999E-3</v>
      </c>
      <c r="K2390" t="b">
        <f t="shared" ref="K2390:K2453" si="119">ROUND(I2390,5)=ROUND(J2390,5)</f>
        <v>1</v>
      </c>
    </row>
    <row r="2391" spans="1:11" x14ac:dyDescent="0.3">
      <c r="A2391" t="s">
        <v>19</v>
      </c>
      <c r="B2391" t="s">
        <v>111</v>
      </c>
      <c r="C2391" t="s">
        <v>87</v>
      </c>
      <c r="D2391">
        <v>66</v>
      </c>
      <c r="E2391">
        <v>5.8108864200000004E-3</v>
      </c>
      <c r="F2391">
        <v>8.1176320000000003E-4</v>
      </c>
      <c r="G2391">
        <v>1.63615295E-3</v>
      </c>
      <c r="H2391">
        <v>3.36296975E-3</v>
      </c>
      <c r="I2391" s="45">
        <f t="shared" si="117"/>
        <v>5.8108864200000004E-3</v>
      </c>
      <c r="J2391" s="45">
        <f t="shared" si="118"/>
        <v>5.8108858999999999E-3</v>
      </c>
      <c r="K2391" t="b">
        <f t="shared" si="119"/>
        <v>1</v>
      </c>
    </row>
    <row r="2392" spans="1:11" x14ac:dyDescent="0.3">
      <c r="A2392" t="s">
        <v>19</v>
      </c>
      <c r="B2392" t="s">
        <v>11</v>
      </c>
      <c r="C2392" t="s">
        <v>87</v>
      </c>
      <c r="D2392">
        <v>122</v>
      </c>
      <c r="E2392">
        <v>5.2916284399999996E-3</v>
      </c>
      <c r="F2392">
        <v>5.1665884000000003E-4</v>
      </c>
      <c r="G2392">
        <v>1.5729353799999999E-3</v>
      </c>
      <c r="H2392">
        <v>3.20203376E-3</v>
      </c>
      <c r="I2392" s="45">
        <f t="shared" si="117"/>
        <v>5.2916284399999996E-3</v>
      </c>
      <c r="J2392" s="45">
        <f t="shared" si="118"/>
        <v>5.2916279799999997E-3</v>
      </c>
      <c r="K2392" t="b">
        <f t="shared" si="119"/>
        <v>1</v>
      </c>
    </row>
    <row r="2393" spans="1:11" x14ac:dyDescent="0.3">
      <c r="A2393" t="s">
        <v>19</v>
      </c>
      <c r="B2393" t="s">
        <v>106</v>
      </c>
      <c r="C2393" t="s">
        <v>87</v>
      </c>
      <c r="D2393">
        <v>485</v>
      </c>
      <c r="E2393">
        <v>5.7825980900000004E-3</v>
      </c>
      <c r="F2393">
        <v>4.8959503999999995E-4</v>
      </c>
      <c r="G2393">
        <v>1.4859438400000001E-3</v>
      </c>
      <c r="H2393">
        <v>3.8070587499999999E-3</v>
      </c>
      <c r="I2393" s="45">
        <f t="shared" si="117"/>
        <v>5.7825980900000004E-3</v>
      </c>
      <c r="J2393" s="45">
        <f t="shared" si="118"/>
        <v>5.7825976300000005E-3</v>
      </c>
      <c r="K2393" t="b">
        <f t="shared" si="119"/>
        <v>1</v>
      </c>
    </row>
    <row r="2394" spans="1:11" x14ac:dyDescent="0.3">
      <c r="A2394" t="s">
        <v>19</v>
      </c>
      <c r="B2394" t="s">
        <v>106</v>
      </c>
      <c r="C2394" t="s">
        <v>88</v>
      </c>
      <c r="D2394">
        <v>266</v>
      </c>
      <c r="E2394">
        <v>7.0134535199999999E-3</v>
      </c>
      <c r="F2394">
        <v>6.7473347000000003E-4</v>
      </c>
      <c r="G2394">
        <v>2.4352980999999998E-3</v>
      </c>
      <c r="H2394">
        <v>3.9034215199999999E-3</v>
      </c>
      <c r="I2394" s="45">
        <f t="shared" si="117"/>
        <v>7.0134535199999999E-3</v>
      </c>
      <c r="J2394" s="45">
        <f t="shared" si="118"/>
        <v>7.0134530899999999E-3</v>
      </c>
      <c r="K2394" t="b">
        <f t="shared" si="119"/>
        <v>1</v>
      </c>
    </row>
    <row r="2395" spans="1:11" x14ac:dyDescent="0.3">
      <c r="A2395" t="s">
        <v>19</v>
      </c>
      <c r="B2395" t="s">
        <v>11</v>
      </c>
      <c r="C2395" t="s">
        <v>88</v>
      </c>
      <c r="D2395">
        <v>88</v>
      </c>
      <c r="E2395">
        <v>5.1884729899999999E-3</v>
      </c>
      <c r="F2395">
        <v>8.1702415000000001E-4</v>
      </c>
      <c r="G2395">
        <v>1.8542190400000001E-3</v>
      </c>
      <c r="H2395">
        <v>2.5172293400000001E-3</v>
      </c>
      <c r="I2395" s="45">
        <f t="shared" si="117"/>
        <v>5.1884729899999999E-3</v>
      </c>
      <c r="J2395" s="45">
        <f t="shared" si="118"/>
        <v>5.18847253E-3</v>
      </c>
      <c r="K2395" t="b">
        <f t="shared" si="119"/>
        <v>1</v>
      </c>
    </row>
    <row r="2396" spans="1:11" x14ac:dyDescent="0.3">
      <c r="A2396" t="s">
        <v>19</v>
      </c>
      <c r="B2396" t="s">
        <v>111</v>
      </c>
      <c r="C2396" t="s">
        <v>88</v>
      </c>
      <c r="D2396">
        <v>49</v>
      </c>
      <c r="E2396">
        <v>5.5387847300000003E-3</v>
      </c>
      <c r="F2396">
        <v>7.3459912999999997E-4</v>
      </c>
      <c r="G2396">
        <v>1.86791357E-3</v>
      </c>
      <c r="H2396">
        <v>2.9362714900000001E-3</v>
      </c>
      <c r="I2396" s="45">
        <f t="shared" si="117"/>
        <v>5.5387847300000003E-3</v>
      </c>
      <c r="J2396" s="45">
        <f t="shared" si="118"/>
        <v>5.5387841899999998E-3</v>
      </c>
      <c r="K2396" t="b">
        <f t="shared" si="119"/>
        <v>1</v>
      </c>
    </row>
    <row r="2397" spans="1:11" x14ac:dyDescent="0.3">
      <c r="A2397" t="s">
        <v>19</v>
      </c>
      <c r="B2397" t="s">
        <v>111</v>
      </c>
      <c r="C2397" t="s">
        <v>89</v>
      </c>
      <c r="D2397">
        <v>57</v>
      </c>
      <c r="E2397">
        <v>4.9262911600000004E-3</v>
      </c>
      <c r="F2397">
        <v>9.4440360000000001E-4</v>
      </c>
      <c r="G2397">
        <v>1.0197366E-3</v>
      </c>
      <c r="H2397">
        <v>2.9621504999999999E-3</v>
      </c>
      <c r="I2397" s="45">
        <f t="shared" si="117"/>
        <v>4.9262911600000004E-3</v>
      </c>
      <c r="J2397" s="45">
        <f t="shared" si="118"/>
        <v>4.9262907000000005E-3</v>
      </c>
      <c r="K2397" t="b">
        <f t="shared" si="119"/>
        <v>1</v>
      </c>
    </row>
    <row r="2398" spans="1:11" x14ac:dyDescent="0.3">
      <c r="A2398" t="s">
        <v>19</v>
      </c>
      <c r="B2398" t="s">
        <v>11</v>
      </c>
      <c r="C2398" t="s">
        <v>89</v>
      </c>
      <c r="D2398">
        <v>173</v>
      </c>
      <c r="E2398">
        <v>5.12584272E-3</v>
      </c>
      <c r="F2398">
        <v>7.8355790999999999E-4</v>
      </c>
      <c r="G2398">
        <v>9.0752759000000001E-4</v>
      </c>
      <c r="H2398">
        <v>3.4347567499999998E-3</v>
      </c>
      <c r="I2398" s="45">
        <f t="shared" si="117"/>
        <v>5.12584272E-3</v>
      </c>
      <c r="J2398" s="45">
        <f t="shared" si="118"/>
        <v>5.1258422500000001E-3</v>
      </c>
      <c r="K2398" t="b">
        <f t="shared" si="119"/>
        <v>1</v>
      </c>
    </row>
    <row r="2399" spans="1:11" x14ac:dyDescent="0.3">
      <c r="A2399" t="s">
        <v>19</v>
      </c>
      <c r="B2399" t="s">
        <v>106</v>
      </c>
      <c r="C2399" t="s">
        <v>89</v>
      </c>
      <c r="D2399">
        <v>318</v>
      </c>
      <c r="E2399">
        <v>5.77367929E-3</v>
      </c>
      <c r="F2399">
        <v>6.9568169000000003E-4</v>
      </c>
      <c r="G2399">
        <v>8.6339654999999997E-4</v>
      </c>
      <c r="H2399">
        <v>4.2146005800000001E-3</v>
      </c>
      <c r="I2399" s="45">
        <f t="shared" si="117"/>
        <v>5.77367929E-3</v>
      </c>
      <c r="J2399" s="45">
        <f t="shared" si="118"/>
        <v>5.7736788200000002E-3</v>
      </c>
      <c r="K2399" t="b">
        <f t="shared" si="119"/>
        <v>1</v>
      </c>
    </row>
    <row r="2400" spans="1:11" x14ac:dyDescent="0.3">
      <c r="A2400" t="s">
        <v>19</v>
      </c>
      <c r="B2400" t="s">
        <v>106</v>
      </c>
      <c r="C2400" t="s">
        <v>90</v>
      </c>
      <c r="D2400">
        <v>474</v>
      </c>
      <c r="E2400">
        <v>3.8603441500000002E-3</v>
      </c>
      <c r="F2400">
        <v>2.8795981999999999E-4</v>
      </c>
      <c r="G2400">
        <v>7.1324596999999997E-4</v>
      </c>
      <c r="H2400">
        <v>2.8591379100000001E-3</v>
      </c>
      <c r="I2400" s="45">
        <f t="shared" si="117"/>
        <v>3.8603441500000002E-3</v>
      </c>
      <c r="J2400" s="45">
        <f t="shared" si="118"/>
        <v>3.8603437000000003E-3</v>
      </c>
      <c r="K2400" t="b">
        <f t="shared" si="119"/>
        <v>1</v>
      </c>
    </row>
    <row r="2401" spans="1:11" x14ac:dyDescent="0.3">
      <c r="A2401" t="s">
        <v>19</v>
      </c>
      <c r="B2401" t="s">
        <v>11</v>
      </c>
      <c r="C2401" t="s">
        <v>90</v>
      </c>
      <c r="D2401">
        <v>247</v>
      </c>
      <c r="E2401">
        <v>3.3922343599999999E-3</v>
      </c>
      <c r="F2401">
        <v>3.1198430000000001E-4</v>
      </c>
      <c r="G2401">
        <v>7.1004811999999997E-4</v>
      </c>
      <c r="H2401">
        <v>2.3702014400000001E-3</v>
      </c>
      <c r="I2401" s="45">
        <f t="shared" si="117"/>
        <v>3.3922343599999999E-3</v>
      </c>
      <c r="J2401" s="45">
        <f t="shared" si="118"/>
        <v>3.3922338600000002E-3</v>
      </c>
      <c r="K2401" t="b">
        <f t="shared" si="119"/>
        <v>1</v>
      </c>
    </row>
    <row r="2402" spans="1:11" x14ac:dyDescent="0.3">
      <c r="A2402" t="s">
        <v>19</v>
      </c>
      <c r="B2402" t="s">
        <v>111</v>
      </c>
      <c r="C2402" t="s">
        <v>90</v>
      </c>
      <c r="D2402">
        <v>65</v>
      </c>
      <c r="E2402">
        <v>3.4325140100000002E-3</v>
      </c>
      <c r="F2402">
        <v>3.4686591000000002E-4</v>
      </c>
      <c r="G2402">
        <v>6.9693710000000005E-4</v>
      </c>
      <c r="H2402">
        <v>2.3887105699999999E-3</v>
      </c>
      <c r="I2402" s="45">
        <f t="shared" si="117"/>
        <v>3.4325140100000002E-3</v>
      </c>
      <c r="J2402" s="45">
        <f t="shared" si="118"/>
        <v>3.4325135800000002E-3</v>
      </c>
      <c r="K2402" t="b">
        <f t="shared" si="119"/>
        <v>1</v>
      </c>
    </row>
    <row r="2403" spans="1:11" x14ac:dyDescent="0.3">
      <c r="A2403" t="s">
        <v>19</v>
      </c>
      <c r="B2403" t="s">
        <v>111</v>
      </c>
      <c r="C2403" t="s">
        <v>91</v>
      </c>
      <c r="D2403">
        <v>23</v>
      </c>
      <c r="E2403">
        <v>6.0436792800000003E-3</v>
      </c>
      <c r="F2403">
        <v>3.2357054999999999E-4</v>
      </c>
      <c r="G2403">
        <v>1.8372582600000001E-3</v>
      </c>
      <c r="H2403">
        <v>3.8828499899999998E-3</v>
      </c>
      <c r="I2403" s="45">
        <f t="shared" si="117"/>
        <v>6.0436792800000003E-3</v>
      </c>
      <c r="J2403" s="45">
        <f t="shared" si="118"/>
        <v>6.0436788000000005E-3</v>
      </c>
      <c r="K2403" t="b">
        <f t="shared" si="119"/>
        <v>1</v>
      </c>
    </row>
    <row r="2404" spans="1:11" x14ac:dyDescent="0.3">
      <c r="A2404" t="s">
        <v>19</v>
      </c>
      <c r="B2404" t="s">
        <v>11</v>
      </c>
      <c r="C2404" t="s">
        <v>91</v>
      </c>
      <c r="D2404">
        <v>49</v>
      </c>
      <c r="E2404">
        <v>4.2148523700000001E-3</v>
      </c>
      <c r="F2404">
        <v>2.6856550000000002E-4</v>
      </c>
      <c r="G2404">
        <v>1.20535689E-3</v>
      </c>
      <c r="H2404">
        <v>2.7409294599999999E-3</v>
      </c>
      <c r="I2404" s="45">
        <f t="shared" si="117"/>
        <v>4.2148523700000001E-3</v>
      </c>
      <c r="J2404" s="45">
        <f t="shared" si="118"/>
        <v>4.2148518499999996E-3</v>
      </c>
      <c r="K2404" t="b">
        <f t="shared" si="119"/>
        <v>1</v>
      </c>
    </row>
    <row r="2405" spans="1:11" x14ac:dyDescent="0.3">
      <c r="A2405" t="s">
        <v>19</v>
      </c>
      <c r="B2405" t="s">
        <v>106</v>
      </c>
      <c r="C2405" t="s">
        <v>91</v>
      </c>
      <c r="D2405">
        <v>147</v>
      </c>
      <c r="E2405">
        <v>5.5890178100000002E-3</v>
      </c>
      <c r="F2405">
        <v>2.1864743E-4</v>
      </c>
      <c r="G2405">
        <v>1.4151862E-3</v>
      </c>
      <c r="H2405">
        <v>3.95518369E-3</v>
      </c>
      <c r="I2405" s="45">
        <f t="shared" si="117"/>
        <v>5.5890178100000002E-3</v>
      </c>
      <c r="J2405" s="45">
        <f t="shared" si="118"/>
        <v>5.5890173200000004E-3</v>
      </c>
      <c r="K2405" t="b">
        <f t="shared" si="119"/>
        <v>1</v>
      </c>
    </row>
    <row r="2406" spans="1:11" x14ac:dyDescent="0.3">
      <c r="A2406" t="s">
        <v>19</v>
      </c>
      <c r="B2406" t="s">
        <v>106</v>
      </c>
      <c r="C2406" t="s">
        <v>50</v>
      </c>
      <c r="D2406">
        <v>1255</v>
      </c>
      <c r="E2406">
        <v>4.4644382999999999E-3</v>
      </c>
      <c r="F2406">
        <v>8.2179591E-4</v>
      </c>
      <c r="G2406">
        <v>7.8308963000000003E-4</v>
      </c>
      <c r="H2406">
        <v>2.8595522900000002E-3</v>
      </c>
      <c r="I2406" s="45">
        <f t="shared" si="117"/>
        <v>4.4644382999999999E-3</v>
      </c>
      <c r="J2406" s="45">
        <f t="shared" si="118"/>
        <v>4.4644378300000001E-3</v>
      </c>
      <c r="K2406" t="b">
        <f t="shared" si="119"/>
        <v>1</v>
      </c>
    </row>
    <row r="2407" spans="1:11" x14ac:dyDescent="0.3">
      <c r="A2407" t="s">
        <v>19</v>
      </c>
      <c r="B2407" t="s">
        <v>11</v>
      </c>
      <c r="C2407" t="s">
        <v>50</v>
      </c>
      <c r="D2407">
        <v>799</v>
      </c>
      <c r="E2407">
        <v>4.68647128E-3</v>
      </c>
      <c r="F2407">
        <v>1.10089845E-3</v>
      </c>
      <c r="G2407">
        <v>8.1206808E-4</v>
      </c>
      <c r="H2407">
        <v>2.7735042599999998E-3</v>
      </c>
      <c r="I2407" s="45">
        <f t="shared" si="117"/>
        <v>4.68647128E-3</v>
      </c>
      <c r="J2407" s="45">
        <f t="shared" si="118"/>
        <v>4.6864707899999993E-3</v>
      </c>
      <c r="K2407" t="b">
        <f t="shared" si="119"/>
        <v>1</v>
      </c>
    </row>
    <row r="2408" spans="1:11" x14ac:dyDescent="0.3">
      <c r="A2408" t="s">
        <v>19</v>
      </c>
      <c r="B2408" t="s">
        <v>111</v>
      </c>
      <c r="C2408" t="s">
        <v>50</v>
      </c>
      <c r="D2408">
        <v>204</v>
      </c>
      <c r="E2408">
        <v>4.4395082000000001E-3</v>
      </c>
      <c r="F2408">
        <v>1.0228301699999999E-3</v>
      </c>
      <c r="G2408">
        <v>8.0615671000000002E-4</v>
      </c>
      <c r="H2408">
        <v>2.6105208100000001E-3</v>
      </c>
      <c r="I2408" s="45">
        <f t="shared" si="117"/>
        <v>4.4395082000000001E-3</v>
      </c>
      <c r="J2408" s="45">
        <f t="shared" si="118"/>
        <v>4.4395076900000004E-3</v>
      </c>
      <c r="K2408" t="b">
        <f t="shared" si="119"/>
        <v>1</v>
      </c>
    </row>
    <row r="2409" spans="1:11" x14ac:dyDescent="0.3">
      <c r="A2409" t="s">
        <v>19</v>
      </c>
      <c r="B2409" t="s">
        <v>111</v>
      </c>
      <c r="C2409" t="s">
        <v>92</v>
      </c>
      <c r="D2409">
        <v>60</v>
      </c>
      <c r="E2409">
        <v>5.6894287800000002E-3</v>
      </c>
      <c r="F2409">
        <v>8.9679767999999995E-4</v>
      </c>
      <c r="G2409">
        <v>1.7690970399999999E-3</v>
      </c>
      <c r="H2409">
        <v>3.0235337400000002E-3</v>
      </c>
      <c r="I2409" s="45">
        <f t="shared" si="117"/>
        <v>5.6894287800000002E-3</v>
      </c>
      <c r="J2409" s="45">
        <f t="shared" si="118"/>
        <v>5.6894284599999997E-3</v>
      </c>
      <c r="K2409" t="b">
        <f t="shared" si="119"/>
        <v>1</v>
      </c>
    </row>
    <row r="2410" spans="1:11" x14ac:dyDescent="0.3">
      <c r="A2410" t="s">
        <v>19</v>
      </c>
      <c r="B2410" t="s">
        <v>11</v>
      </c>
      <c r="C2410" t="s">
        <v>92</v>
      </c>
      <c r="D2410">
        <v>152</v>
      </c>
      <c r="E2410">
        <v>5.6253805099999998E-3</v>
      </c>
      <c r="F2410">
        <v>1.02301086E-3</v>
      </c>
      <c r="G2410">
        <v>1.9051532699999999E-3</v>
      </c>
      <c r="H2410">
        <v>2.6972158800000002E-3</v>
      </c>
      <c r="I2410" s="45">
        <f t="shared" si="117"/>
        <v>5.6253805099999998E-3</v>
      </c>
      <c r="J2410" s="45">
        <f t="shared" si="118"/>
        <v>5.6253800100000001E-3</v>
      </c>
      <c r="K2410" t="b">
        <f t="shared" si="119"/>
        <v>1</v>
      </c>
    </row>
    <row r="2411" spans="1:11" x14ac:dyDescent="0.3">
      <c r="A2411" t="s">
        <v>19</v>
      </c>
      <c r="B2411" t="s">
        <v>106</v>
      </c>
      <c r="C2411" t="s">
        <v>92</v>
      </c>
      <c r="D2411">
        <v>291</v>
      </c>
      <c r="E2411">
        <v>6.1214122099999997E-3</v>
      </c>
      <c r="F2411">
        <v>8.8563518999999996E-4</v>
      </c>
      <c r="G2411">
        <v>1.9075742000000001E-3</v>
      </c>
      <c r="H2411">
        <v>3.3282022999999998E-3</v>
      </c>
      <c r="I2411" s="45">
        <f t="shared" si="117"/>
        <v>6.1214122099999997E-3</v>
      </c>
      <c r="J2411" s="45">
        <f t="shared" si="118"/>
        <v>6.1214116900000001E-3</v>
      </c>
      <c r="K2411" t="b">
        <f t="shared" si="119"/>
        <v>1</v>
      </c>
    </row>
    <row r="2412" spans="1:11" x14ac:dyDescent="0.3">
      <c r="A2412" t="s">
        <v>19</v>
      </c>
      <c r="B2412" t="s">
        <v>106</v>
      </c>
      <c r="C2412" t="s">
        <v>93</v>
      </c>
      <c r="D2412">
        <v>971</v>
      </c>
      <c r="E2412">
        <v>4.6848297400000002E-3</v>
      </c>
      <c r="F2412">
        <v>5.5693799999999999E-4</v>
      </c>
      <c r="G2412">
        <v>8.9193056999999998E-4</v>
      </c>
      <c r="H2412">
        <v>3.2359606899999998E-3</v>
      </c>
      <c r="I2412" s="45">
        <f t="shared" si="117"/>
        <v>4.6848297400000002E-3</v>
      </c>
      <c r="J2412" s="45">
        <f t="shared" si="118"/>
        <v>4.6848292599999996E-3</v>
      </c>
      <c r="K2412" t="b">
        <f t="shared" si="119"/>
        <v>1</v>
      </c>
    </row>
    <row r="2413" spans="1:11" x14ac:dyDescent="0.3">
      <c r="A2413" t="s">
        <v>19</v>
      </c>
      <c r="B2413" t="s">
        <v>11</v>
      </c>
      <c r="C2413" t="s">
        <v>93</v>
      </c>
      <c r="D2413">
        <v>385</v>
      </c>
      <c r="E2413">
        <v>4.6472760800000002E-3</v>
      </c>
      <c r="F2413">
        <v>6.9101706999999998E-4</v>
      </c>
      <c r="G2413">
        <v>8.4710172999999996E-4</v>
      </c>
      <c r="H2413">
        <v>3.1091568099999999E-3</v>
      </c>
      <c r="I2413" s="45">
        <f t="shared" si="117"/>
        <v>4.6472760800000002E-3</v>
      </c>
      <c r="J2413" s="45">
        <f t="shared" si="118"/>
        <v>4.6472756099999995E-3</v>
      </c>
      <c r="K2413" t="b">
        <f t="shared" si="119"/>
        <v>1</v>
      </c>
    </row>
    <row r="2414" spans="1:11" x14ac:dyDescent="0.3">
      <c r="A2414" t="s">
        <v>19</v>
      </c>
      <c r="B2414" t="s">
        <v>111</v>
      </c>
      <c r="C2414" t="s">
        <v>93</v>
      </c>
      <c r="D2414">
        <v>119</v>
      </c>
      <c r="E2414">
        <v>4.6856518100000001E-3</v>
      </c>
      <c r="F2414">
        <v>6.0097625E-4</v>
      </c>
      <c r="G2414">
        <v>9.7747408999999995E-4</v>
      </c>
      <c r="H2414">
        <v>3.1072009800000001E-3</v>
      </c>
      <c r="I2414" s="45">
        <f t="shared" si="117"/>
        <v>4.6856518100000001E-3</v>
      </c>
      <c r="J2414" s="45">
        <f t="shared" si="118"/>
        <v>4.6856513199999995E-3</v>
      </c>
      <c r="K2414" t="b">
        <f t="shared" si="119"/>
        <v>1</v>
      </c>
    </row>
    <row r="2415" spans="1:11" x14ac:dyDescent="0.3">
      <c r="A2415" t="s">
        <v>18</v>
      </c>
      <c r="B2415" t="s">
        <v>11</v>
      </c>
      <c r="C2415" t="s">
        <v>44</v>
      </c>
      <c r="D2415">
        <v>11020</v>
      </c>
      <c r="E2415">
        <v>4.6742431400000001E-3</v>
      </c>
      <c r="F2415">
        <v>8.8835091000000004E-4</v>
      </c>
      <c r="G2415">
        <v>9.7002060000000003E-4</v>
      </c>
      <c r="H2415">
        <v>2.81587115E-3</v>
      </c>
      <c r="I2415" s="45">
        <f t="shared" si="117"/>
        <v>4.6742431400000001E-3</v>
      </c>
      <c r="J2415" s="45">
        <f t="shared" si="118"/>
        <v>4.6742426600000003E-3</v>
      </c>
      <c r="K2415" t="b">
        <f t="shared" si="119"/>
        <v>1</v>
      </c>
    </row>
    <row r="2416" spans="1:11" x14ac:dyDescent="0.3">
      <c r="A2416" t="s">
        <v>18</v>
      </c>
      <c r="B2416" t="s">
        <v>106</v>
      </c>
      <c r="C2416" t="s">
        <v>44</v>
      </c>
      <c r="D2416">
        <v>19392</v>
      </c>
      <c r="E2416">
        <v>5.2879472300000003E-3</v>
      </c>
      <c r="F2416">
        <v>6.8943246999999999E-4</v>
      </c>
      <c r="G2416">
        <v>1.17974181E-3</v>
      </c>
      <c r="H2416">
        <v>3.4187724599999999E-3</v>
      </c>
      <c r="I2416" s="45">
        <f t="shared" si="117"/>
        <v>5.2879472300000003E-3</v>
      </c>
      <c r="J2416" s="45">
        <f t="shared" si="118"/>
        <v>5.2879467400000005E-3</v>
      </c>
      <c r="K2416" t="b">
        <f t="shared" si="119"/>
        <v>1</v>
      </c>
    </row>
    <row r="2417" spans="1:11" x14ac:dyDescent="0.3">
      <c r="A2417" t="s">
        <v>18</v>
      </c>
      <c r="B2417" t="s">
        <v>111</v>
      </c>
      <c r="C2417" t="s">
        <v>44</v>
      </c>
      <c r="D2417">
        <v>3524</v>
      </c>
      <c r="E2417">
        <v>4.8326847599999999E-3</v>
      </c>
      <c r="F2417">
        <v>7.9150681E-4</v>
      </c>
      <c r="G2417">
        <v>1.14247647E-3</v>
      </c>
      <c r="H2417">
        <v>2.8987010000000001E-3</v>
      </c>
      <c r="I2417" s="45">
        <f t="shared" si="117"/>
        <v>4.8326847599999999E-3</v>
      </c>
      <c r="J2417" s="45">
        <f t="shared" si="118"/>
        <v>4.83268428E-3</v>
      </c>
      <c r="K2417" t="b">
        <f t="shared" si="119"/>
        <v>1</v>
      </c>
    </row>
    <row r="2418" spans="1:11" x14ac:dyDescent="0.3">
      <c r="A2418" t="s">
        <v>18</v>
      </c>
      <c r="B2418" t="s">
        <v>111</v>
      </c>
      <c r="C2418" t="s">
        <v>52</v>
      </c>
      <c r="D2418">
        <v>68</v>
      </c>
      <c r="E2418">
        <v>5.2631397099999998E-3</v>
      </c>
      <c r="F2418">
        <v>1.02753923E-3</v>
      </c>
      <c r="G2418">
        <v>1.19127834E-3</v>
      </c>
      <c r="H2418">
        <v>3.04432166E-3</v>
      </c>
      <c r="I2418" s="45">
        <f t="shared" si="117"/>
        <v>5.2631397099999998E-3</v>
      </c>
      <c r="J2418" s="45">
        <f t="shared" si="118"/>
        <v>5.26313923E-3</v>
      </c>
      <c r="K2418" t="b">
        <f t="shared" si="119"/>
        <v>1</v>
      </c>
    </row>
    <row r="2419" spans="1:11" x14ac:dyDescent="0.3">
      <c r="A2419" t="s">
        <v>18</v>
      </c>
      <c r="B2419" t="s">
        <v>106</v>
      </c>
      <c r="C2419" t="s">
        <v>52</v>
      </c>
      <c r="D2419">
        <v>322</v>
      </c>
      <c r="E2419">
        <v>5.3947763399999999E-3</v>
      </c>
      <c r="F2419">
        <v>8.1083195000000003E-4</v>
      </c>
      <c r="G2419">
        <v>1.38220301E-3</v>
      </c>
      <c r="H2419">
        <v>3.2017409000000001E-3</v>
      </c>
      <c r="I2419" s="45">
        <f t="shared" si="117"/>
        <v>5.3947763399999999E-3</v>
      </c>
      <c r="J2419" s="45">
        <f t="shared" si="118"/>
        <v>5.3947758600000001E-3</v>
      </c>
      <c r="K2419" t="b">
        <f t="shared" si="119"/>
        <v>1</v>
      </c>
    </row>
    <row r="2420" spans="1:11" x14ac:dyDescent="0.3">
      <c r="A2420" t="s">
        <v>18</v>
      </c>
      <c r="B2420" t="s">
        <v>11</v>
      </c>
      <c r="C2420" t="s">
        <v>52</v>
      </c>
      <c r="D2420">
        <v>201</v>
      </c>
      <c r="E2420">
        <v>5.1607123699999998E-3</v>
      </c>
      <c r="F2420">
        <v>1.00084045E-3</v>
      </c>
      <c r="G2420">
        <v>1.16748408E-3</v>
      </c>
      <c r="H2420">
        <v>2.9923873499999999E-3</v>
      </c>
      <c r="I2420" s="45">
        <f t="shared" si="117"/>
        <v>5.1607123699999998E-3</v>
      </c>
      <c r="J2420" s="45">
        <f t="shared" si="118"/>
        <v>5.1607118800000001E-3</v>
      </c>
      <c r="K2420" t="b">
        <f t="shared" si="119"/>
        <v>1</v>
      </c>
    </row>
    <row r="2421" spans="1:11" x14ac:dyDescent="0.3">
      <c r="A2421" t="s">
        <v>18</v>
      </c>
      <c r="B2421" t="s">
        <v>11</v>
      </c>
      <c r="C2421" t="s">
        <v>53</v>
      </c>
      <c r="D2421">
        <v>136</v>
      </c>
      <c r="E2421">
        <v>4.6417991699999996E-3</v>
      </c>
      <c r="F2421">
        <v>7.3920864000000003E-4</v>
      </c>
      <c r="G2421">
        <v>1.27553082E-3</v>
      </c>
      <c r="H2421">
        <v>2.62705926E-3</v>
      </c>
      <c r="I2421" s="45">
        <f t="shared" si="117"/>
        <v>4.6417991699999996E-3</v>
      </c>
      <c r="J2421" s="45">
        <f t="shared" si="118"/>
        <v>4.6417987199999997E-3</v>
      </c>
      <c r="K2421" t="b">
        <f t="shared" si="119"/>
        <v>1</v>
      </c>
    </row>
    <row r="2422" spans="1:11" x14ac:dyDescent="0.3">
      <c r="A2422" t="s">
        <v>18</v>
      </c>
      <c r="B2422" t="s">
        <v>106</v>
      </c>
      <c r="C2422" t="s">
        <v>53</v>
      </c>
      <c r="D2422">
        <v>240</v>
      </c>
      <c r="E2422">
        <v>5.2844326299999996E-3</v>
      </c>
      <c r="F2422">
        <v>5.6042609000000001E-4</v>
      </c>
      <c r="G2422">
        <v>1.5246429E-3</v>
      </c>
      <c r="H2422">
        <v>3.19936316E-3</v>
      </c>
      <c r="I2422" s="45">
        <f t="shared" si="117"/>
        <v>5.2844326299999996E-3</v>
      </c>
      <c r="J2422" s="45">
        <f t="shared" si="118"/>
        <v>5.2844321500000006E-3</v>
      </c>
      <c r="K2422" t="b">
        <f t="shared" si="119"/>
        <v>1</v>
      </c>
    </row>
    <row r="2423" spans="1:11" x14ac:dyDescent="0.3">
      <c r="A2423" t="s">
        <v>18</v>
      </c>
      <c r="B2423" t="s">
        <v>111</v>
      </c>
      <c r="C2423" t="s">
        <v>53</v>
      </c>
      <c r="D2423">
        <v>65</v>
      </c>
      <c r="E2423">
        <v>4.8837248200000001E-3</v>
      </c>
      <c r="F2423">
        <v>7.2275615000000001E-4</v>
      </c>
      <c r="G2423">
        <v>1.5236820700000001E-3</v>
      </c>
      <c r="H2423">
        <v>2.6372860600000002E-3</v>
      </c>
      <c r="I2423" s="45">
        <f t="shared" si="117"/>
        <v>4.8837248200000001E-3</v>
      </c>
      <c r="J2423" s="45">
        <f t="shared" si="118"/>
        <v>4.8837242799999996E-3</v>
      </c>
      <c r="K2423" t="b">
        <f t="shared" si="119"/>
        <v>1</v>
      </c>
    </row>
    <row r="2424" spans="1:11" x14ac:dyDescent="0.3">
      <c r="A2424" t="s">
        <v>18</v>
      </c>
      <c r="B2424" t="s">
        <v>111</v>
      </c>
      <c r="C2424" t="s">
        <v>54</v>
      </c>
      <c r="D2424">
        <v>44</v>
      </c>
      <c r="E2424">
        <v>5.1822914500000003E-3</v>
      </c>
      <c r="F2424">
        <v>9.7616768E-4</v>
      </c>
      <c r="G2424">
        <v>1.13478509E-3</v>
      </c>
      <c r="H2424">
        <v>3.0713381400000002E-3</v>
      </c>
      <c r="I2424" s="45">
        <f t="shared" si="117"/>
        <v>5.1822914500000003E-3</v>
      </c>
      <c r="J2424" s="45">
        <f t="shared" si="118"/>
        <v>5.1822909099999998E-3</v>
      </c>
      <c r="K2424" t="b">
        <f t="shared" si="119"/>
        <v>1</v>
      </c>
    </row>
    <row r="2425" spans="1:11" x14ac:dyDescent="0.3">
      <c r="A2425" t="s">
        <v>18</v>
      </c>
      <c r="B2425" t="s">
        <v>106</v>
      </c>
      <c r="C2425" t="s">
        <v>54</v>
      </c>
      <c r="D2425">
        <v>243</v>
      </c>
      <c r="E2425">
        <v>5.7428838499999999E-3</v>
      </c>
      <c r="F2425">
        <v>7.9703906999999997E-4</v>
      </c>
      <c r="G2425">
        <v>9.9151209999999998E-4</v>
      </c>
      <c r="H2425">
        <v>3.9543321799999998E-3</v>
      </c>
      <c r="I2425" s="45">
        <f t="shared" si="117"/>
        <v>5.7428838499999999E-3</v>
      </c>
      <c r="J2425" s="45">
        <f t="shared" si="118"/>
        <v>5.7428833500000002E-3</v>
      </c>
      <c r="K2425" t="b">
        <f t="shared" si="119"/>
        <v>1</v>
      </c>
    </row>
    <row r="2426" spans="1:11" x14ac:dyDescent="0.3">
      <c r="A2426" t="s">
        <v>18</v>
      </c>
      <c r="B2426" t="s">
        <v>11</v>
      </c>
      <c r="C2426" t="s">
        <v>54</v>
      </c>
      <c r="D2426">
        <v>129</v>
      </c>
      <c r="E2426">
        <v>5.0557168200000002E-3</v>
      </c>
      <c r="F2426">
        <v>9.5391880000000005E-4</v>
      </c>
      <c r="G2426">
        <v>9.8559048999999994E-4</v>
      </c>
      <c r="H2426">
        <v>3.1162070300000001E-3</v>
      </c>
      <c r="I2426" s="45">
        <f t="shared" si="117"/>
        <v>5.0557168200000002E-3</v>
      </c>
      <c r="J2426" s="45">
        <f t="shared" si="118"/>
        <v>5.0557163200000005E-3</v>
      </c>
      <c r="K2426" t="b">
        <f t="shared" si="119"/>
        <v>1</v>
      </c>
    </row>
    <row r="2427" spans="1:11" x14ac:dyDescent="0.3">
      <c r="A2427" t="s">
        <v>18</v>
      </c>
      <c r="B2427" t="s">
        <v>11</v>
      </c>
      <c r="C2427" t="s">
        <v>55</v>
      </c>
      <c r="D2427">
        <v>108</v>
      </c>
      <c r="E2427">
        <v>5.9279618799999998E-3</v>
      </c>
      <c r="F2427">
        <v>1.29211651E-3</v>
      </c>
      <c r="G2427">
        <v>8.9002464000000005E-4</v>
      </c>
      <c r="H2427">
        <v>3.7458202599999998E-3</v>
      </c>
      <c r="I2427" s="45">
        <f t="shared" si="117"/>
        <v>5.9279618799999998E-3</v>
      </c>
      <c r="J2427" s="45">
        <f t="shared" si="118"/>
        <v>5.9279614099999999E-3</v>
      </c>
      <c r="K2427" t="b">
        <f t="shared" si="119"/>
        <v>1</v>
      </c>
    </row>
    <row r="2428" spans="1:11" x14ac:dyDescent="0.3">
      <c r="A2428" t="s">
        <v>18</v>
      </c>
      <c r="B2428" t="s">
        <v>106</v>
      </c>
      <c r="C2428" t="s">
        <v>55</v>
      </c>
      <c r="D2428">
        <v>270</v>
      </c>
      <c r="E2428">
        <v>6.5192041400000001E-3</v>
      </c>
      <c r="F2428">
        <v>1.0570127800000001E-3</v>
      </c>
      <c r="G2428">
        <v>9.9078335999999993E-4</v>
      </c>
      <c r="H2428">
        <v>4.4714075099999999E-3</v>
      </c>
      <c r="I2428" s="45">
        <f t="shared" si="117"/>
        <v>6.5192041400000001E-3</v>
      </c>
      <c r="J2428" s="45">
        <f t="shared" si="118"/>
        <v>6.5192036499999995E-3</v>
      </c>
      <c r="K2428" t="b">
        <f t="shared" si="119"/>
        <v>1</v>
      </c>
    </row>
    <row r="2429" spans="1:11" x14ac:dyDescent="0.3">
      <c r="A2429" t="s">
        <v>18</v>
      </c>
      <c r="B2429" t="s">
        <v>111</v>
      </c>
      <c r="C2429" t="s">
        <v>55</v>
      </c>
      <c r="D2429">
        <v>42</v>
      </c>
      <c r="E2429">
        <v>6.4236108999999996E-3</v>
      </c>
      <c r="F2429">
        <v>1.3944001399999999E-3</v>
      </c>
      <c r="G2429">
        <v>1.0998123400000001E-3</v>
      </c>
      <c r="H2429">
        <v>3.9293978700000003E-3</v>
      </c>
      <c r="I2429" s="45">
        <f t="shared" si="117"/>
        <v>6.4236108999999996E-3</v>
      </c>
      <c r="J2429" s="45">
        <f t="shared" si="118"/>
        <v>6.4236103500000001E-3</v>
      </c>
      <c r="K2429" t="b">
        <f t="shared" si="119"/>
        <v>1</v>
      </c>
    </row>
    <row r="2430" spans="1:11" x14ac:dyDescent="0.3">
      <c r="A2430" t="s">
        <v>18</v>
      </c>
      <c r="B2430" t="s">
        <v>111</v>
      </c>
      <c r="C2430" t="s">
        <v>56</v>
      </c>
      <c r="D2430">
        <v>39</v>
      </c>
      <c r="E2430">
        <v>5.8662746500000003E-3</v>
      </c>
      <c r="F2430">
        <v>5.5318119000000003E-4</v>
      </c>
      <c r="G2430">
        <v>1.8560064400000001E-3</v>
      </c>
      <c r="H2430">
        <v>3.4570866499999998E-3</v>
      </c>
      <c r="I2430" s="45">
        <f t="shared" si="117"/>
        <v>5.8662746500000003E-3</v>
      </c>
      <c r="J2430" s="45">
        <f t="shared" si="118"/>
        <v>5.8662742800000001E-3</v>
      </c>
      <c r="K2430" t="b">
        <f t="shared" si="119"/>
        <v>1</v>
      </c>
    </row>
    <row r="2431" spans="1:11" x14ac:dyDescent="0.3">
      <c r="A2431" t="s">
        <v>18</v>
      </c>
      <c r="B2431" t="s">
        <v>106</v>
      </c>
      <c r="C2431" t="s">
        <v>56</v>
      </c>
      <c r="D2431">
        <v>196</v>
      </c>
      <c r="E2431">
        <v>6.65213977E-3</v>
      </c>
      <c r="F2431">
        <v>5.8691158999999999E-4</v>
      </c>
      <c r="G2431">
        <v>1.90629698E-3</v>
      </c>
      <c r="H2431">
        <v>4.1589307099999997E-3</v>
      </c>
      <c r="I2431" s="45">
        <f t="shared" si="117"/>
        <v>6.65213977E-3</v>
      </c>
      <c r="J2431" s="45">
        <f t="shared" si="118"/>
        <v>6.6521392800000002E-3</v>
      </c>
      <c r="K2431" t="b">
        <f t="shared" si="119"/>
        <v>1</v>
      </c>
    </row>
    <row r="2432" spans="1:11" x14ac:dyDescent="0.3">
      <c r="A2432" t="s">
        <v>18</v>
      </c>
      <c r="B2432" t="s">
        <v>11</v>
      </c>
      <c r="C2432" t="s">
        <v>56</v>
      </c>
      <c r="D2432">
        <v>57</v>
      </c>
      <c r="E2432">
        <v>6.1641079699999999E-3</v>
      </c>
      <c r="F2432">
        <v>6.0164859000000001E-4</v>
      </c>
      <c r="G2432">
        <v>1.42503225E-3</v>
      </c>
      <c r="H2432">
        <v>4.1374266499999996E-3</v>
      </c>
      <c r="I2432" s="45">
        <f t="shared" si="117"/>
        <v>6.1641079699999999E-3</v>
      </c>
      <c r="J2432" s="45">
        <f t="shared" si="118"/>
        <v>6.1641074899999992E-3</v>
      </c>
      <c r="K2432" t="b">
        <f t="shared" si="119"/>
        <v>1</v>
      </c>
    </row>
    <row r="2433" spans="1:11" x14ac:dyDescent="0.3">
      <c r="A2433" t="s">
        <v>18</v>
      </c>
      <c r="B2433" t="s">
        <v>11</v>
      </c>
      <c r="C2433" t="s">
        <v>57</v>
      </c>
      <c r="D2433">
        <v>95</v>
      </c>
      <c r="E2433">
        <v>5.3132307799999999E-3</v>
      </c>
      <c r="F2433">
        <v>9.3299197999999997E-4</v>
      </c>
      <c r="G2433">
        <v>1.1543613499999999E-3</v>
      </c>
      <c r="H2433">
        <v>3.2258769400000001E-3</v>
      </c>
      <c r="I2433" s="45">
        <f t="shared" si="117"/>
        <v>5.3132307799999999E-3</v>
      </c>
      <c r="J2433" s="45">
        <f t="shared" si="118"/>
        <v>5.3132302700000002E-3</v>
      </c>
      <c r="K2433" t="b">
        <f t="shared" si="119"/>
        <v>1</v>
      </c>
    </row>
    <row r="2434" spans="1:11" x14ac:dyDescent="0.3">
      <c r="A2434" t="s">
        <v>18</v>
      </c>
      <c r="B2434" t="s">
        <v>106</v>
      </c>
      <c r="C2434" t="s">
        <v>57</v>
      </c>
      <c r="D2434">
        <v>361</v>
      </c>
      <c r="E2434">
        <v>5.8716141100000003E-3</v>
      </c>
      <c r="F2434">
        <v>7.6491459000000003E-4</v>
      </c>
      <c r="G2434">
        <v>1.2441646299999999E-3</v>
      </c>
      <c r="H2434">
        <v>3.8625343900000001E-3</v>
      </c>
      <c r="I2434" s="45">
        <f t="shared" si="117"/>
        <v>5.8716141100000003E-3</v>
      </c>
      <c r="J2434" s="45">
        <f t="shared" si="118"/>
        <v>5.8716136099999997E-3</v>
      </c>
      <c r="K2434" t="b">
        <f t="shared" si="119"/>
        <v>1</v>
      </c>
    </row>
    <row r="2435" spans="1:11" x14ac:dyDescent="0.3">
      <c r="A2435" t="s">
        <v>18</v>
      </c>
      <c r="B2435" t="s">
        <v>111</v>
      </c>
      <c r="C2435" t="s">
        <v>57</v>
      </c>
      <c r="D2435">
        <v>30</v>
      </c>
      <c r="E2435">
        <v>6.0312497600000002E-3</v>
      </c>
      <c r="F2435">
        <v>8.7538551999999999E-4</v>
      </c>
      <c r="G2435">
        <v>1.43711395E-3</v>
      </c>
      <c r="H2435">
        <v>3.7187497599999999E-3</v>
      </c>
      <c r="I2435" s="45">
        <f t="shared" si="117"/>
        <v>6.0312497600000002E-3</v>
      </c>
      <c r="J2435" s="45">
        <f t="shared" si="118"/>
        <v>6.0312492299999998E-3</v>
      </c>
      <c r="K2435" t="b">
        <f t="shared" si="119"/>
        <v>1</v>
      </c>
    </row>
    <row r="2436" spans="1:11" x14ac:dyDescent="0.3">
      <c r="A2436" t="s">
        <v>18</v>
      </c>
      <c r="B2436" t="s">
        <v>111</v>
      </c>
      <c r="C2436" t="s">
        <v>58</v>
      </c>
      <c r="D2436">
        <v>11</v>
      </c>
      <c r="E2436">
        <v>3.8415402100000001E-3</v>
      </c>
      <c r="F2436">
        <v>3.8615296000000003E-4</v>
      </c>
      <c r="G2436">
        <v>7.9861079000000004E-4</v>
      </c>
      <c r="H2436">
        <v>2.6567758099999999E-3</v>
      </c>
      <c r="I2436" s="45">
        <f t="shared" si="117"/>
        <v>3.8415402100000001E-3</v>
      </c>
      <c r="J2436" s="45">
        <f t="shared" si="118"/>
        <v>3.8415395600000001E-3</v>
      </c>
      <c r="K2436" t="b">
        <f t="shared" si="119"/>
        <v>1</v>
      </c>
    </row>
    <row r="2437" spans="1:11" x14ac:dyDescent="0.3">
      <c r="A2437" t="s">
        <v>18</v>
      </c>
      <c r="B2437" t="s">
        <v>106</v>
      </c>
      <c r="C2437" t="s">
        <v>58</v>
      </c>
      <c r="D2437">
        <v>210</v>
      </c>
      <c r="E2437">
        <v>3.7558970400000001E-3</v>
      </c>
      <c r="F2437">
        <v>2.9932734E-4</v>
      </c>
      <c r="G2437">
        <v>6.3624315000000004E-4</v>
      </c>
      <c r="H2437">
        <v>2.82032603E-3</v>
      </c>
      <c r="I2437" s="45">
        <f t="shared" si="117"/>
        <v>3.7558970400000001E-3</v>
      </c>
      <c r="J2437" s="45">
        <f t="shared" si="118"/>
        <v>3.75589652E-3</v>
      </c>
      <c r="K2437" t="b">
        <f t="shared" si="119"/>
        <v>1</v>
      </c>
    </row>
    <row r="2438" spans="1:11" x14ac:dyDescent="0.3">
      <c r="A2438" t="s">
        <v>18</v>
      </c>
      <c r="B2438" t="s">
        <v>11</v>
      </c>
      <c r="C2438" t="s">
        <v>58</v>
      </c>
      <c r="D2438">
        <v>41</v>
      </c>
      <c r="E2438">
        <v>3.34518947E-3</v>
      </c>
      <c r="F2438">
        <v>2.6535654999999998E-4</v>
      </c>
      <c r="G2438">
        <v>5.5273238999999997E-4</v>
      </c>
      <c r="H2438">
        <v>2.52710001E-3</v>
      </c>
      <c r="I2438" s="45">
        <f t="shared" si="117"/>
        <v>3.34518947E-3</v>
      </c>
      <c r="J2438" s="45">
        <f t="shared" si="118"/>
        <v>3.3451889499999999E-3</v>
      </c>
      <c r="K2438" t="b">
        <f t="shared" si="119"/>
        <v>1</v>
      </c>
    </row>
    <row r="2439" spans="1:11" x14ac:dyDescent="0.3">
      <c r="A2439" t="s">
        <v>18</v>
      </c>
      <c r="B2439" t="s">
        <v>11</v>
      </c>
      <c r="C2439" t="s">
        <v>59</v>
      </c>
      <c r="D2439">
        <v>54</v>
      </c>
      <c r="E2439">
        <v>6.1601935100000001E-3</v>
      </c>
      <c r="F2439">
        <v>1.1878426599999999E-3</v>
      </c>
      <c r="G2439">
        <v>1.5599277E-3</v>
      </c>
      <c r="H2439">
        <v>3.4124225899999998E-3</v>
      </c>
      <c r="I2439" s="45">
        <f t="shared" si="117"/>
        <v>6.1601935100000001E-3</v>
      </c>
      <c r="J2439" s="45">
        <f t="shared" si="118"/>
        <v>6.1601929499999998E-3</v>
      </c>
      <c r="K2439" t="b">
        <f t="shared" si="119"/>
        <v>1</v>
      </c>
    </row>
    <row r="2440" spans="1:11" x14ac:dyDescent="0.3">
      <c r="A2440" t="s">
        <v>18</v>
      </c>
      <c r="B2440" t="s">
        <v>106</v>
      </c>
      <c r="C2440" t="s">
        <v>59</v>
      </c>
      <c r="D2440">
        <v>209</v>
      </c>
      <c r="E2440">
        <v>7.2650294300000001E-3</v>
      </c>
      <c r="F2440">
        <v>9.6546581E-4</v>
      </c>
      <c r="G2440">
        <v>1.76463072E-3</v>
      </c>
      <c r="H2440">
        <v>4.5349323900000004E-3</v>
      </c>
      <c r="I2440" s="45">
        <f t="shared" si="117"/>
        <v>7.2650294300000001E-3</v>
      </c>
      <c r="J2440" s="45">
        <f t="shared" si="118"/>
        <v>7.2650289200000004E-3</v>
      </c>
      <c r="K2440" t="b">
        <f t="shared" si="119"/>
        <v>1</v>
      </c>
    </row>
    <row r="2441" spans="1:11" x14ac:dyDescent="0.3">
      <c r="A2441" t="s">
        <v>18</v>
      </c>
      <c r="B2441" t="s">
        <v>111</v>
      </c>
      <c r="C2441" t="s">
        <v>59</v>
      </c>
      <c r="D2441">
        <v>51</v>
      </c>
      <c r="E2441">
        <v>5.8644242999999997E-3</v>
      </c>
      <c r="F2441">
        <v>1.0464322199999999E-3</v>
      </c>
      <c r="G2441">
        <v>1.30718929E-3</v>
      </c>
      <c r="H2441">
        <v>3.5108022499999998E-3</v>
      </c>
      <c r="I2441" s="45">
        <f t="shared" si="117"/>
        <v>5.8644242999999997E-3</v>
      </c>
      <c r="J2441" s="45">
        <f t="shared" si="118"/>
        <v>5.8644237599999992E-3</v>
      </c>
      <c r="K2441" t="b">
        <f t="shared" si="119"/>
        <v>1</v>
      </c>
    </row>
    <row r="2442" spans="1:11" x14ac:dyDescent="0.3">
      <c r="A2442" t="s">
        <v>18</v>
      </c>
      <c r="B2442" t="s">
        <v>111</v>
      </c>
      <c r="C2442" t="s">
        <v>60</v>
      </c>
      <c r="D2442">
        <v>20</v>
      </c>
      <c r="E2442">
        <v>6.4276619000000002E-3</v>
      </c>
      <c r="F2442">
        <v>8.4317116999999995E-4</v>
      </c>
      <c r="G2442">
        <v>1.6238423900000001E-3</v>
      </c>
      <c r="H2442">
        <v>3.9606479100000001E-3</v>
      </c>
      <c r="I2442" s="45">
        <f t="shared" si="117"/>
        <v>6.4276619000000002E-3</v>
      </c>
      <c r="J2442" s="45">
        <f t="shared" si="118"/>
        <v>6.4276614700000002E-3</v>
      </c>
      <c r="K2442" t="b">
        <f t="shared" si="119"/>
        <v>1</v>
      </c>
    </row>
    <row r="2443" spans="1:11" x14ac:dyDescent="0.3">
      <c r="A2443" t="s">
        <v>18</v>
      </c>
      <c r="B2443" t="s">
        <v>106</v>
      </c>
      <c r="C2443" t="s">
        <v>60</v>
      </c>
      <c r="D2443">
        <v>198</v>
      </c>
      <c r="E2443">
        <v>5.8296504400000004E-3</v>
      </c>
      <c r="F2443">
        <v>7.5780932000000004E-4</v>
      </c>
      <c r="G2443">
        <v>1.2223506000000001E-3</v>
      </c>
      <c r="H2443">
        <v>3.84949002E-3</v>
      </c>
      <c r="I2443" s="45">
        <f t="shared" si="117"/>
        <v>5.8296504400000004E-3</v>
      </c>
      <c r="J2443" s="45">
        <f t="shared" si="118"/>
        <v>5.8296499400000007E-3</v>
      </c>
      <c r="K2443" t="b">
        <f t="shared" si="119"/>
        <v>1</v>
      </c>
    </row>
    <row r="2444" spans="1:11" x14ac:dyDescent="0.3">
      <c r="A2444" t="s">
        <v>18</v>
      </c>
      <c r="B2444" t="s">
        <v>11</v>
      </c>
      <c r="C2444" t="s">
        <v>60</v>
      </c>
      <c r="D2444">
        <v>50</v>
      </c>
      <c r="E2444">
        <v>5.0997682799999999E-3</v>
      </c>
      <c r="F2444">
        <v>8.2384234000000003E-4</v>
      </c>
      <c r="G2444">
        <v>1.4643516699999999E-3</v>
      </c>
      <c r="H2444">
        <v>2.81157384E-3</v>
      </c>
      <c r="I2444" s="45">
        <f t="shared" si="117"/>
        <v>5.0997682799999999E-3</v>
      </c>
      <c r="J2444" s="45">
        <f t="shared" si="118"/>
        <v>5.0997678499999999E-3</v>
      </c>
      <c r="K2444" t="b">
        <f t="shared" si="119"/>
        <v>1</v>
      </c>
    </row>
    <row r="2445" spans="1:11" x14ac:dyDescent="0.3">
      <c r="A2445" t="s">
        <v>18</v>
      </c>
      <c r="B2445" t="s">
        <v>11</v>
      </c>
      <c r="C2445" t="s">
        <v>61</v>
      </c>
      <c r="D2445">
        <v>98</v>
      </c>
      <c r="E2445">
        <v>5.0459417099999997E-3</v>
      </c>
      <c r="F2445">
        <v>3.5832367E-4</v>
      </c>
      <c r="G2445">
        <v>9.9501580999999993E-4</v>
      </c>
      <c r="H2445">
        <v>3.6926017600000002E-3</v>
      </c>
      <c r="I2445" s="45">
        <f t="shared" si="117"/>
        <v>5.0459417099999997E-3</v>
      </c>
      <c r="J2445" s="45">
        <f t="shared" si="118"/>
        <v>5.0459412399999999E-3</v>
      </c>
      <c r="K2445" t="b">
        <f t="shared" si="119"/>
        <v>1</v>
      </c>
    </row>
    <row r="2446" spans="1:11" x14ac:dyDescent="0.3">
      <c r="A2446" t="s">
        <v>18</v>
      </c>
      <c r="B2446" t="s">
        <v>106</v>
      </c>
      <c r="C2446" t="s">
        <v>61</v>
      </c>
      <c r="D2446">
        <v>393</v>
      </c>
      <c r="E2446">
        <v>5.7321703900000001E-3</v>
      </c>
      <c r="F2446">
        <v>3.5741187999999998E-4</v>
      </c>
      <c r="G2446">
        <v>1.14156276E-3</v>
      </c>
      <c r="H2446">
        <v>4.2331952800000001E-3</v>
      </c>
      <c r="I2446" s="45">
        <f t="shared" si="117"/>
        <v>5.7321703900000001E-3</v>
      </c>
      <c r="J2446" s="45">
        <f t="shared" si="118"/>
        <v>5.7321699200000003E-3</v>
      </c>
      <c r="K2446" t="b">
        <f t="shared" si="119"/>
        <v>1</v>
      </c>
    </row>
    <row r="2447" spans="1:11" x14ac:dyDescent="0.3">
      <c r="A2447" t="s">
        <v>18</v>
      </c>
      <c r="B2447" t="s">
        <v>111</v>
      </c>
      <c r="C2447" t="s">
        <v>61</v>
      </c>
      <c r="D2447">
        <v>41</v>
      </c>
      <c r="E2447">
        <v>5.2865287200000001E-3</v>
      </c>
      <c r="F2447">
        <v>2.9415061999999998E-4</v>
      </c>
      <c r="G2447">
        <v>1.303918E-3</v>
      </c>
      <c r="H2447">
        <v>3.6884595600000002E-3</v>
      </c>
      <c r="I2447" s="45">
        <f t="shared" si="117"/>
        <v>5.2865287200000001E-3</v>
      </c>
      <c r="J2447" s="45">
        <f t="shared" si="118"/>
        <v>5.2865281799999997E-3</v>
      </c>
      <c r="K2447" t="b">
        <f t="shared" si="119"/>
        <v>1</v>
      </c>
    </row>
    <row r="2448" spans="1:11" x14ac:dyDescent="0.3">
      <c r="A2448" t="s">
        <v>18</v>
      </c>
      <c r="B2448" t="s">
        <v>111</v>
      </c>
      <c r="C2448" t="s">
        <v>62</v>
      </c>
      <c r="D2448">
        <v>137</v>
      </c>
      <c r="E2448">
        <v>5.67214086E-3</v>
      </c>
      <c r="F2448">
        <v>9.7002543999999999E-4</v>
      </c>
      <c r="G2448">
        <v>2.0340798900000002E-3</v>
      </c>
      <c r="H2448">
        <v>2.6680350499999998E-3</v>
      </c>
      <c r="I2448" s="45">
        <f t="shared" si="117"/>
        <v>5.67214086E-3</v>
      </c>
      <c r="J2448" s="45">
        <f t="shared" si="118"/>
        <v>5.6721403800000002E-3</v>
      </c>
      <c r="K2448" t="b">
        <f t="shared" si="119"/>
        <v>1</v>
      </c>
    </row>
    <row r="2449" spans="1:11" x14ac:dyDescent="0.3">
      <c r="A2449" t="s">
        <v>18</v>
      </c>
      <c r="B2449" t="s">
        <v>106</v>
      </c>
      <c r="C2449" t="s">
        <v>62</v>
      </c>
      <c r="D2449">
        <v>594</v>
      </c>
      <c r="E2449">
        <v>6.8343541000000004E-3</v>
      </c>
      <c r="F2449">
        <v>9.4005230000000003E-4</v>
      </c>
      <c r="G2449">
        <v>2.1116837200000002E-3</v>
      </c>
      <c r="H2449">
        <v>3.78261761E-3</v>
      </c>
      <c r="I2449" s="45">
        <f t="shared" si="117"/>
        <v>6.8343541000000004E-3</v>
      </c>
      <c r="J2449" s="45">
        <f t="shared" si="118"/>
        <v>6.8343536299999997E-3</v>
      </c>
      <c r="K2449" t="b">
        <f t="shared" si="119"/>
        <v>1</v>
      </c>
    </row>
    <row r="2450" spans="1:11" x14ac:dyDescent="0.3">
      <c r="A2450" t="s">
        <v>18</v>
      </c>
      <c r="B2450" t="s">
        <v>11</v>
      </c>
      <c r="C2450" t="s">
        <v>62</v>
      </c>
      <c r="D2450">
        <v>297</v>
      </c>
      <c r="E2450">
        <v>5.4805771399999998E-3</v>
      </c>
      <c r="F2450">
        <v>9.9042094999999999E-4</v>
      </c>
      <c r="G2450">
        <v>1.85426775E-3</v>
      </c>
      <c r="H2450">
        <v>2.6358879799999999E-3</v>
      </c>
      <c r="I2450" s="45">
        <f t="shared" si="117"/>
        <v>5.4805771399999998E-3</v>
      </c>
      <c r="J2450" s="45">
        <f t="shared" si="118"/>
        <v>5.4805766799999999E-3</v>
      </c>
      <c r="K2450" t="b">
        <f t="shared" si="119"/>
        <v>1</v>
      </c>
    </row>
    <row r="2451" spans="1:11" x14ac:dyDescent="0.3">
      <c r="A2451" t="s">
        <v>18</v>
      </c>
      <c r="B2451" t="s">
        <v>11</v>
      </c>
      <c r="C2451" t="s">
        <v>63</v>
      </c>
      <c r="D2451">
        <v>228</v>
      </c>
      <c r="E2451">
        <v>5.0543166800000004E-3</v>
      </c>
      <c r="F2451">
        <v>6.7977355999999998E-4</v>
      </c>
      <c r="G2451">
        <v>1.4799583399999999E-3</v>
      </c>
      <c r="H2451">
        <v>2.89458431E-3</v>
      </c>
      <c r="I2451" s="45">
        <f t="shared" si="117"/>
        <v>5.0543166800000004E-3</v>
      </c>
      <c r="J2451" s="45">
        <f t="shared" si="118"/>
        <v>5.0543162099999997E-3</v>
      </c>
      <c r="K2451" t="b">
        <f t="shared" si="119"/>
        <v>1</v>
      </c>
    </row>
    <row r="2452" spans="1:11" x14ac:dyDescent="0.3">
      <c r="A2452" t="s">
        <v>18</v>
      </c>
      <c r="B2452" t="s">
        <v>106</v>
      </c>
      <c r="C2452" t="s">
        <v>63</v>
      </c>
      <c r="D2452">
        <v>462</v>
      </c>
      <c r="E2452">
        <v>6.3337239000000002E-3</v>
      </c>
      <c r="F2452">
        <v>6.0829001000000001E-4</v>
      </c>
      <c r="G2452">
        <v>1.91352991E-3</v>
      </c>
      <c r="H2452">
        <v>3.8119035199999998E-3</v>
      </c>
      <c r="I2452" s="45">
        <f t="shared" si="117"/>
        <v>6.3337239000000002E-3</v>
      </c>
      <c r="J2452" s="45">
        <f t="shared" si="118"/>
        <v>6.3337234399999994E-3</v>
      </c>
      <c r="K2452" t="b">
        <f t="shared" si="119"/>
        <v>1</v>
      </c>
    </row>
    <row r="2453" spans="1:11" x14ac:dyDescent="0.3">
      <c r="A2453" t="s">
        <v>18</v>
      </c>
      <c r="B2453" t="s">
        <v>111</v>
      </c>
      <c r="C2453" t="s">
        <v>63</v>
      </c>
      <c r="D2453">
        <v>111</v>
      </c>
      <c r="E2453">
        <v>5.1363861699999999E-3</v>
      </c>
      <c r="F2453">
        <v>6.0143453999999999E-4</v>
      </c>
      <c r="G2453">
        <v>1.3377958599999999E-3</v>
      </c>
      <c r="H2453">
        <v>3.19715525E-3</v>
      </c>
      <c r="I2453" s="45">
        <f t="shared" si="117"/>
        <v>5.1363861699999999E-3</v>
      </c>
      <c r="J2453" s="45">
        <f t="shared" si="118"/>
        <v>5.1363856500000003E-3</v>
      </c>
      <c r="K2453" t="b">
        <f t="shared" si="119"/>
        <v>1</v>
      </c>
    </row>
    <row r="2454" spans="1:11" x14ac:dyDescent="0.3">
      <c r="A2454" t="s">
        <v>18</v>
      </c>
      <c r="B2454" t="s">
        <v>111</v>
      </c>
      <c r="C2454" t="s">
        <v>64</v>
      </c>
      <c r="D2454">
        <v>20</v>
      </c>
      <c r="E2454">
        <v>5.4675923499999998E-3</v>
      </c>
      <c r="F2454">
        <v>5.8854138000000004E-4</v>
      </c>
      <c r="G2454">
        <v>9.8668954000000002E-4</v>
      </c>
      <c r="H2454">
        <v>3.8923608600000001E-3</v>
      </c>
      <c r="I2454" s="45">
        <f t="shared" ref="I2454:I2517" si="120">E2454</f>
        <v>5.4675923499999998E-3</v>
      </c>
      <c r="J2454" s="45">
        <f t="shared" ref="J2454:J2517" si="121">SUM(F2454:H2454)</f>
        <v>5.4675917800000003E-3</v>
      </c>
      <c r="K2454" t="b">
        <f t="shared" ref="K2454:K2517" si="122">ROUND(I2454,5)=ROUND(J2454,5)</f>
        <v>1</v>
      </c>
    </row>
    <row r="2455" spans="1:11" x14ac:dyDescent="0.3">
      <c r="A2455" t="s">
        <v>18</v>
      </c>
      <c r="B2455" t="s">
        <v>106</v>
      </c>
      <c r="C2455" t="s">
        <v>64</v>
      </c>
      <c r="D2455">
        <v>279</v>
      </c>
      <c r="E2455">
        <v>5.6850272800000002E-3</v>
      </c>
      <c r="F2455">
        <v>5.1307554E-4</v>
      </c>
      <c r="G2455">
        <v>1.1098663500000001E-3</v>
      </c>
      <c r="H2455">
        <v>4.0620849300000003E-3</v>
      </c>
      <c r="I2455" s="45">
        <f t="shared" si="120"/>
        <v>5.6850272800000002E-3</v>
      </c>
      <c r="J2455" s="45">
        <f t="shared" si="121"/>
        <v>5.6850268200000003E-3</v>
      </c>
      <c r="K2455" t="b">
        <f t="shared" si="122"/>
        <v>1</v>
      </c>
    </row>
    <row r="2456" spans="1:11" x14ac:dyDescent="0.3">
      <c r="A2456" t="s">
        <v>18</v>
      </c>
      <c r="B2456" t="s">
        <v>11</v>
      </c>
      <c r="C2456" t="s">
        <v>64</v>
      </c>
      <c r="D2456">
        <v>34</v>
      </c>
      <c r="E2456">
        <v>4.4914213500000001E-3</v>
      </c>
      <c r="F2456">
        <v>4.9598285000000003E-4</v>
      </c>
      <c r="G2456">
        <v>1.0835373699999999E-3</v>
      </c>
      <c r="H2456">
        <v>2.9119006399999999E-3</v>
      </c>
      <c r="I2456" s="45">
        <f t="shared" si="120"/>
        <v>4.4914213500000001E-3</v>
      </c>
      <c r="J2456" s="45">
        <f t="shared" si="121"/>
        <v>4.4914208599999995E-3</v>
      </c>
      <c r="K2456" t="b">
        <f t="shared" si="122"/>
        <v>1</v>
      </c>
    </row>
    <row r="2457" spans="1:11" x14ac:dyDescent="0.3">
      <c r="A2457" t="s">
        <v>18</v>
      </c>
      <c r="B2457" t="s">
        <v>11</v>
      </c>
      <c r="C2457" t="s">
        <v>65</v>
      </c>
      <c r="D2457">
        <v>230</v>
      </c>
      <c r="E2457">
        <v>3.84968777E-3</v>
      </c>
      <c r="F2457">
        <v>3.5487094000000001E-4</v>
      </c>
      <c r="G2457">
        <v>9.2169864000000003E-4</v>
      </c>
      <c r="H2457">
        <v>2.57311771E-3</v>
      </c>
      <c r="I2457" s="45">
        <f t="shared" si="120"/>
        <v>3.84968777E-3</v>
      </c>
      <c r="J2457" s="45">
        <f t="shared" si="121"/>
        <v>3.8496872899999998E-3</v>
      </c>
      <c r="K2457" t="b">
        <f t="shared" si="122"/>
        <v>1</v>
      </c>
    </row>
    <row r="2458" spans="1:11" x14ac:dyDescent="0.3">
      <c r="A2458" t="s">
        <v>18</v>
      </c>
      <c r="B2458" t="s">
        <v>106</v>
      </c>
      <c r="C2458" t="s">
        <v>65</v>
      </c>
      <c r="D2458">
        <v>283</v>
      </c>
      <c r="E2458">
        <v>5.4498345400000002E-3</v>
      </c>
      <c r="F2458">
        <v>3.1892071000000003E-4</v>
      </c>
      <c r="G2458">
        <v>1.3602193000000001E-3</v>
      </c>
      <c r="H2458">
        <v>3.77069405E-3</v>
      </c>
      <c r="I2458" s="45">
        <f t="shared" si="120"/>
        <v>5.4498345400000002E-3</v>
      </c>
      <c r="J2458" s="45">
        <f t="shared" si="121"/>
        <v>5.4498340600000004E-3</v>
      </c>
      <c r="K2458" t="b">
        <f t="shared" si="122"/>
        <v>1</v>
      </c>
    </row>
    <row r="2459" spans="1:11" x14ac:dyDescent="0.3">
      <c r="A2459" t="s">
        <v>18</v>
      </c>
      <c r="B2459" t="s">
        <v>111</v>
      </c>
      <c r="C2459" t="s">
        <v>65</v>
      </c>
      <c r="D2459">
        <v>78</v>
      </c>
      <c r="E2459">
        <v>3.8388827400000001E-3</v>
      </c>
      <c r="F2459">
        <v>3.3416404999999998E-4</v>
      </c>
      <c r="G2459">
        <v>1.0581371899999999E-3</v>
      </c>
      <c r="H2459">
        <v>2.4465809899999998E-3</v>
      </c>
      <c r="I2459" s="45">
        <f t="shared" si="120"/>
        <v>3.8388827400000001E-3</v>
      </c>
      <c r="J2459" s="45">
        <f t="shared" si="121"/>
        <v>3.8388822299999996E-3</v>
      </c>
      <c r="K2459" t="b">
        <f t="shared" si="122"/>
        <v>1</v>
      </c>
    </row>
    <row r="2460" spans="1:11" x14ac:dyDescent="0.3">
      <c r="A2460" t="s">
        <v>18</v>
      </c>
      <c r="B2460" t="s">
        <v>111</v>
      </c>
      <c r="C2460" t="s">
        <v>66</v>
      </c>
      <c r="D2460">
        <v>115</v>
      </c>
      <c r="E2460">
        <v>5.2921696300000003E-3</v>
      </c>
      <c r="F2460">
        <v>7.2946834999999995E-4</v>
      </c>
      <c r="G2460">
        <v>1.64210929E-3</v>
      </c>
      <c r="H2460">
        <v>2.9205915600000001E-3</v>
      </c>
      <c r="I2460" s="45">
        <f t="shared" si="120"/>
        <v>5.2921696300000003E-3</v>
      </c>
      <c r="J2460" s="45">
        <f t="shared" si="121"/>
        <v>5.2921692000000003E-3</v>
      </c>
      <c r="K2460" t="b">
        <f t="shared" si="122"/>
        <v>1</v>
      </c>
    </row>
    <row r="2461" spans="1:11" x14ac:dyDescent="0.3">
      <c r="A2461" t="s">
        <v>18</v>
      </c>
      <c r="B2461" t="s">
        <v>106</v>
      </c>
      <c r="C2461" t="s">
        <v>66</v>
      </c>
      <c r="D2461">
        <v>604</v>
      </c>
      <c r="E2461">
        <v>5.7055775500000003E-3</v>
      </c>
      <c r="F2461">
        <v>5.8713490999999995E-4</v>
      </c>
      <c r="G2461">
        <v>1.6558780099999999E-3</v>
      </c>
      <c r="H2461">
        <v>3.4625641299999999E-3</v>
      </c>
      <c r="I2461" s="45">
        <f t="shared" si="120"/>
        <v>5.7055775500000003E-3</v>
      </c>
      <c r="J2461" s="45">
        <f t="shared" si="121"/>
        <v>5.7055770499999997E-3</v>
      </c>
      <c r="K2461" t="b">
        <f t="shared" si="122"/>
        <v>1</v>
      </c>
    </row>
    <row r="2462" spans="1:11" x14ac:dyDescent="0.3">
      <c r="A2462" t="s">
        <v>18</v>
      </c>
      <c r="B2462" t="s">
        <v>11</v>
      </c>
      <c r="C2462" t="s">
        <v>66</v>
      </c>
      <c r="D2462">
        <v>280</v>
      </c>
      <c r="E2462">
        <v>4.9745368000000002E-3</v>
      </c>
      <c r="F2462">
        <v>6.5691114999999998E-4</v>
      </c>
      <c r="G2462">
        <v>1.4387398499999999E-3</v>
      </c>
      <c r="H2462">
        <v>2.8788853299999998E-3</v>
      </c>
      <c r="I2462" s="45">
        <f t="shared" si="120"/>
        <v>4.9745368000000002E-3</v>
      </c>
      <c r="J2462" s="45">
        <f t="shared" si="121"/>
        <v>4.9745363299999994E-3</v>
      </c>
      <c r="K2462" t="b">
        <f t="shared" si="122"/>
        <v>1</v>
      </c>
    </row>
    <row r="2463" spans="1:11" x14ac:dyDescent="0.3">
      <c r="A2463" t="s">
        <v>18</v>
      </c>
      <c r="B2463" t="s">
        <v>11</v>
      </c>
      <c r="C2463" t="s">
        <v>67</v>
      </c>
      <c r="D2463">
        <v>85</v>
      </c>
      <c r="E2463">
        <v>5.2678374300000001E-3</v>
      </c>
      <c r="F2463">
        <v>7.4645945000000003E-4</v>
      </c>
      <c r="G2463">
        <v>1.6097492299999999E-3</v>
      </c>
      <c r="H2463">
        <v>2.9116282700000001E-3</v>
      </c>
      <c r="I2463" s="45">
        <f t="shared" si="120"/>
        <v>5.2678374300000001E-3</v>
      </c>
      <c r="J2463" s="45">
        <f t="shared" si="121"/>
        <v>5.2678369500000002E-3</v>
      </c>
      <c r="K2463" t="b">
        <f t="shared" si="122"/>
        <v>1</v>
      </c>
    </row>
    <row r="2464" spans="1:11" x14ac:dyDescent="0.3">
      <c r="A2464" t="s">
        <v>18</v>
      </c>
      <c r="B2464" t="s">
        <v>106</v>
      </c>
      <c r="C2464" t="s">
        <v>67</v>
      </c>
      <c r="D2464">
        <v>215</v>
      </c>
      <c r="E2464">
        <v>6.2717482600000004E-3</v>
      </c>
      <c r="F2464">
        <v>6.7877884999999996E-4</v>
      </c>
      <c r="G2464">
        <v>1.7726634199999999E-3</v>
      </c>
      <c r="H2464">
        <v>3.8203055200000001E-3</v>
      </c>
      <c r="I2464" s="45">
        <f t="shared" si="120"/>
        <v>6.2717482600000004E-3</v>
      </c>
      <c r="J2464" s="45">
        <f t="shared" si="121"/>
        <v>6.2717477899999997E-3</v>
      </c>
      <c r="K2464" t="b">
        <f t="shared" si="122"/>
        <v>1</v>
      </c>
    </row>
    <row r="2465" spans="1:11" x14ac:dyDescent="0.3">
      <c r="A2465" t="s">
        <v>18</v>
      </c>
      <c r="B2465" t="s">
        <v>111</v>
      </c>
      <c r="C2465" t="s">
        <v>67</v>
      </c>
      <c r="D2465">
        <v>28</v>
      </c>
      <c r="E2465">
        <v>5.9949566899999999E-3</v>
      </c>
      <c r="F2465">
        <v>7.7091574000000003E-4</v>
      </c>
      <c r="G2465">
        <v>1.6158231800000001E-3</v>
      </c>
      <c r="H2465">
        <v>3.6082173299999999E-3</v>
      </c>
      <c r="I2465" s="45">
        <f t="shared" si="120"/>
        <v>5.9949566899999999E-3</v>
      </c>
      <c r="J2465" s="45">
        <f t="shared" si="121"/>
        <v>5.9949562499999999E-3</v>
      </c>
      <c r="K2465" t="b">
        <f t="shared" si="122"/>
        <v>1</v>
      </c>
    </row>
    <row r="2466" spans="1:11" x14ac:dyDescent="0.3">
      <c r="A2466" t="s">
        <v>18</v>
      </c>
      <c r="B2466" t="s">
        <v>111</v>
      </c>
      <c r="C2466" t="s">
        <v>68</v>
      </c>
      <c r="D2466">
        <v>536</v>
      </c>
      <c r="E2466">
        <v>4.3927927300000001E-3</v>
      </c>
      <c r="F2466">
        <v>1.0557453300000001E-3</v>
      </c>
      <c r="G2466">
        <v>6.8924019999999999E-4</v>
      </c>
      <c r="H2466">
        <v>2.6478067300000001E-3</v>
      </c>
      <c r="I2466" s="45">
        <f t="shared" si="120"/>
        <v>4.3927927300000001E-3</v>
      </c>
      <c r="J2466" s="45">
        <f t="shared" si="121"/>
        <v>4.3927922600000002E-3</v>
      </c>
      <c r="K2466" t="b">
        <f t="shared" si="122"/>
        <v>1</v>
      </c>
    </row>
    <row r="2467" spans="1:11" x14ac:dyDescent="0.3">
      <c r="A2467" t="s">
        <v>18</v>
      </c>
      <c r="B2467" t="s">
        <v>106</v>
      </c>
      <c r="C2467" t="s">
        <v>68</v>
      </c>
      <c r="D2467">
        <v>2243</v>
      </c>
      <c r="E2467">
        <v>4.6688202399999996E-3</v>
      </c>
      <c r="F2467">
        <v>8.6630604000000001E-4</v>
      </c>
      <c r="G2467">
        <v>7.3715939999999995E-4</v>
      </c>
      <c r="H2467">
        <v>3.0653543200000002E-3</v>
      </c>
      <c r="I2467" s="45">
        <f t="shared" si="120"/>
        <v>4.6688202399999996E-3</v>
      </c>
      <c r="J2467" s="45">
        <f t="shared" si="121"/>
        <v>4.6688197599999998E-3</v>
      </c>
      <c r="K2467" t="b">
        <f t="shared" si="122"/>
        <v>1</v>
      </c>
    </row>
    <row r="2468" spans="1:11" x14ac:dyDescent="0.3">
      <c r="A2468" t="s">
        <v>18</v>
      </c>
      <c r="B2468" t="s">
        <v>11</v>
      </c>
      <c r="C2468" t="s">
        <v>68</v>
      </c>
      <c r="D2468">
        <v>3816</v>
      </c>
      <c r="E2468">
        <v>4.5676613899999999E-3</v>
      </c>
      <c r="F2468">
        <v>1.0644142100000001E-3</v>
      </c>
      <c r="G2468">
        <v>7.4450752999999999E-4</v>
      </c>
      <c r="H2468">
        <v>2.7587391499999999E-3</v>
      </c>
      <c r="I2468" s="45">
        <f t="shared" si="120"/>
        <v>4.5676613899999999E-3</v>
      </c>
      <c r="J2468" s="45">
        <f t="shared" si="121"/>
        <v>4.5676608900000002E-3</v>
      </c>
      <c r="K2468" t="b">
        <f t="shared" si="122"/>
        <v>1</v>
      </c>
    </row>
    <row r="2469" spans="1:11" x14ac:dyDescent="0.3">
      <c r="A2469" t="s">
        <v>18</v>
      </c>
      <c r="B2469" t="s">
        <v>11</v>
      </c>
      <c r="C2469" t="s">
        <v>69</v>
      </c>
      <c r="D2469">
        <v>704</v>
      </c>
      <c r="E2469">
        <v>4.3652012499999998E-3</v>
      </c>
      <c r="F2469">
        <v>9.4973145000000004E-4</v>
      </c>
      <c r="G2469">
        <v>7.4312436999999999E-4</v>
      </c>
      <c r="H2469">
        <v>2.6723449500000002E-3</v>
      </c>
      <c r="I2469" s="45">
        <f t="shared" si="120"/>
        <v>4.3652012499999998E-3</v>
      </c>
      <c r="J2469" s="45">
        <f t="shared" si="121"/>
        <v>4.36520077E-3</v>
      </c>
      <c r="K2469" t="b">
        <f t="shared" si="122"/>
        <v>1</v>
      </c>
    </row>
    <row r="2470" spans="1:11" x14ac:dyDescent="0.3">
      <c r="A2470" t="s">
        <v>18</v>
      </c>
      <c r="B2470" t="s">
        <v>106</v>
      </c>
      <c r="C2470" t="s">
        <v>69</v>
      </c>
      <c r="D2470">
        <v>1566</v>
      </c>
      <c r="E2470">
        <v>4.5553069799999998E-3</v>
      </c>
      <c r="F2470">
        <v>8.1340736000000001E-4</v>
      </c>
      <c r="G2470">
        <v>7.4884826000000003E-4</v>
      </c>
      <c r="H2470">
        <v>2.9930508700000001E-3</v>
      </c>
      <c r="I2470" s="45">
        <f t="shared" si="120"/>
        <v>4.5553069799999998E-3</v>
      </c>
      <c r="J2470" s="45">
        <f t="shared" si="121"/>
        <v>4.5553064900000001E-3</v>
      </c>
      <c r="K2470" t="b">
        <f t="shared" si="122"/>
        <v>1</v>
      </c>
    </row>
    <row r="2471" spans="1:11" x14ac:dyDescent="0.3">
      <c r="A2471" t="s">
        <v>18</v>
      </c>
      <c r="B2471" t="s">
        <v>111</v>
      </c>
      <c r="C2471" t="s">
        <v>69</v>
      </c>
      <c r="D2471">
        <v>292</v>
      </c>
      <c r="E2471">
        <v>4.5758020200000003E-3</v>
      </c>
      <c r="F2471">
        <v>8.0217823000000002E-4</v>
      </c>
      <c r="G2471">
        <v>8.1355412000000003E-4</v>
      </c>
      <c r="H2471">
        <v>2.9600692100000001E-3</v>
      </c>
      <c r="I2471" s="45">
        <f t="shared" si="120"/>
        <v>4.5758020200000003E-3</v>
      </c>
      <c r="J2471" s="45">
        <f t="shared" si="121"/>
        <v>4.5758015600000004E-3</v>
      </c>
      <c r="K2471" t="b">
        <f t="shared" si="122"/>
        <v>1</v>
      </c>
    </row>
    <row r="2472" spans="1:11" x14ac:dyDescent="0.3">
      <c r="A2472" t="s">
        <v>18</v>
      </c>
      <c r="B2472" t="s">
        <v>111</v>
      </c>
      <c r="C2472" t="s">
        <v>70</v>
      </c>
      <c r="D2472">
        <v>91</v>
      </c>
      <c r="E2472">
        <v>4.5866399299999997E-3</v>
      </c>
      <c r="F2472">
        <v>6.3555632999999999E-4</v>
      </c>
      <c r="G2472">
        <v>1.4234836600000001E-3</v>
      </c>
      <c r="H2472">
        <v>2.5275994899999999E-3</v>
      </c>
      <c r="I2472" s="45">
        <f t="shared" si="120"/>
        <v>4.5866399299999997E-3</v>
      </c>
      <c r="J2472" s="45">
        <f t="shared" si="121"/>
        <v>4.5866394799999998E-3</v>
      </c>
      <c r="K2472" t="b">
        <f t="shared" si="122"/>
        <v>1</v>
      </c>
    </row>
    <row r="2473" spans="1:11" x14ac:dyDescent="0.3">
      <c r="A2473" t="s">
        <v>18</v>
      </c>
      <c r="B2473" t="s">
        <v>106</v>
      </c>
      <c r="C2473" t="s">
        <v>70</v>
      </c>
      <c r="D2473">
        <v>497</v>
      </c>
      <c r="E2473">
        <v>5.4170623099999999E-3</v>
      </c>
      <c r="F2473">
        <v>5.6969105000000001E-4</v>
      </c>
      <c r="G2473">
        <v>1.35414314E-3</v>
      </c>
      <c r="H2473">
        <v>3.4932276499999998E-3</v>
      </c>
      <c r="I2473" s="45">
        <f t="shared" si="120"/>
        <v>5.4170623099999999E-3</v>
      </c>
      <c r="J2473" s="45">
        <f t="shared" si="121"/>
        <v>5.41706184E-3</v>
      </c>
      <c r="K2473" t="b">
        <f t="shared" si="122"/>
        <v>1</v>
      </c>
    </row>
    <row r="2474" spans="1:11" x14ac:dyDescent="0.3">
      <c r="A2474" t="s">
        <v>18</v>
      </c>
      <c r="B2474" t="s">
        <v>11</v>
      </c>
      <c r="C2474" t="s">
        <v>70</v>
      </c>
      <c r="D2474">
        <v>358</v>
      </c>
      <c r="E2474">
        <v>4.6158892099999998E-3</v>
      </c>
      <c r="F2474">
        <v>7.0537168999999995E-4</v>
      </c>
      <c r="G2474">
        <v>9.9488517000000001E-4</v>
      </c>
      <c r="H2474">
        <v>2.9156318700000001E-3</v>
      </c>
      <c r="I2474" s="45">
        <f t="shared" si="120"/>
        <v>4.6158892099999998E-3</v>
      </c>
      <c r="J2474" s="45">
        <f t="shared" si="121"/>
        <v>4.61588873E-3</v>
      </c>
      <c r="K2474" t="b">
        <f t="shared" si="122"/>
        <v>1</v>
      </c>
    </row>
    <row r="2475" spans="1:11" x14ac:dyDescent="0.3">
      <c r="A2475" t="s">
        <v>18</v>
      </c>
      <c r="B2475" t="s">
        <v>11</v>
      </c>
      <c r="C2475" t="s">
        <v>71</v>
      </c>
      <c r="D2475">
        <v>99</v>
      </c>
      <c r="E2475">
        <v>5.2319489E-3</v>
      </c>
      <c r="F2475">
        <v>5.5695821999999996E-4</v>
      </c>
      <c r="G2475">
        <v>1.65287104E-3</v>
      </c>
      <c r="H2475">
        <v>3.0221191100000002E-3</v>
      </c>
      <c r="I2475" s="45">
        <f t="shared" si="120"/>
        <v>5.2319489E-3</v>
      </c>
      <c r="J2475" s="45">
        <f t="shared" si="121"/>
        <v>5.2319483699999995E-3</v>
      </c>
      <c r="K2475" t="b">
        <f t="shared" si="122"/>
        <v>1</v>
      </c>
    </row>
    <row r="2476" spans="1:11" x14ac:dyDescent="0.3">
      <c r="A2476" t="s">
        <v>18</v>
      </c>
      <c r="B2476" t="s">
        <v>106</v>
      </c>
      <c r="C2476" t="s">
        <v>71</v>
      </c>
      <c r="D2476">
        <v>284</v>
      </c>
      <c r="E2476">
        <v>6.2175597699999996E-3</v>
      </c>
      <c r="F2476">
        <v>4.7351796000000003E-4</v>
      </c>
      <c r="G2476">
        <v>1.8987184700000001E-3</v>
      </c>
      <c r="H2476">
        <v>3.84532286E-3</v>
      </c>
      <c r="I2476" s="45">
        <f t="shared" si="120"/>
        <v>6.2175597699999996E-3</v>
      </c>
      <c r="J2476" s="45">
        <f t="shared" si="121"/>
        <v>6.2175592900000007E-3</v>
      </c>
      <c r="K2476" t="b">
        <f t="shared" si="122"/>
        <v>1</v>
      </c>
    </row>
    <row r="2477" spans="1:11" x14ac:dyDescent="0.3">
      <c r="A2477" t="s">
        <v>18</v>
      </c>
      <c r="B2477" t="s">
        <v>111</v>
      </c>
      <c r="C2477" t="s">
        <v>71</v>
      </c>
      <c r="D2477">
        <v>52</v>
      </c>
      <c r="E2477">
        <v>5.8382298299999996E-3</v>
      </c>
      <c r="F2477">
        <v>5.8493569999999999E-4</v>
      </c>
      <c r="G2477">
        <v>2.0501688700000002E-3</v>
      </c>
      <c r="H2477">
        <v>3.2031247200000001E-3</v>
      </c>
      <c r="I2477" s="45">
        <f t="shared" si="120"/>
        <v>5.8382298299999996E-3</v>
      </c>
      <c r="J2477" s="45">
        <f t="shared" si="121"/>
        <v>5.83822929E-3</v>
      </c>
      <c r="K2477" t="b">
        <f t="shared" si="122"/>
        <v>1</v>
      </c>
    </row>
    <row r="2478" spans="1:11" x14ac:dyDescent="0.3">
      <c r="A2478" t="s">
        <v>18</v>
      </c>
      <c r="B2478" t="s">
        <v>111</v>
      </c>
      <c r="C2478" t="s">
        <v>72</v>
      </c>
      <c r="D2478">
        <v>64</v>
      </c>
      <c r="E2478">
        <v>4.8146337000000003E-3</v>
      </c>
      <c r="F2478">
        <v>8.1868462999999995E-4</v>
      </c>
      <c r="G2478">
        <v>1.18833164E-3</v>
      </c>
      <c r="H2478">
        <v>2.8076169699999998E-3</v>
      </c>
      <c r="I2478" s="45">
        <f t="shared" si="120"/>
        <v>4.8146337000000003E-3</v>
      </c>
      <c r="J2478" s="45">
        <f t="shared" si="121"/>
        <v>4.8146332399999995E-3</v>
      </c>
      <c r="K2478" t="b">
        <f t="shared" si="122"/>
        <v>1</v>
      </c>
    </row>
    <row r="2479" spans="1:11" x14ac:dyDescent="0.3">
      <c r="A2479" t="s">
        <v>18</v>
      </c>
      <c r="B2479" t="s">
        <v>106</v>
      </c>
      <c r="C2479" t="s">
        <v>72</v>
      </c>
      <c r="D2479">
        <v>326</v>
      </c>
      <c r="E2479">
        <v>5.4530218E-3</v>
      </c>
      <c r="F2479">
        <v>7.7244493999999999E-4</v>
      </c>
      <c r="G2479">
        <v>1.3689713200000001E-3</v>
      </c>
      <c r="H2479">
        <v>3.3116050800000001E-3</v>
      </c>
      <c r="I2479" s="45">
        <f t="shared" si="120"/>
        <v>5.4530218E-3</v>
      </c>
      <c r="J2479" s="45">
        <f t="shared" si="121"/>
        <v>5.4530213400000001E-3</v>
      </c>
      <c r="K2479" t="b">
        <f t="shared" si="122"/>
        <v>1</v>
      </c>
    </row>
    <row r="2480" spans="1:11" x14ac:dyDescent="0.3">
      <c r="A2480" t="s">
        <v>18</v>
      </c>
      <c r="B2480" t="s">
        <v>11</v>
      </c>
      <c r="C2480" t="s">
        <v>72</v>
      </c>
      <c r="D2480">
        <v>162</v>
      </c>
      <c r="E2480">
        <v>5.0688726500000003E-3</v>
      </c>
      <c r="F2480">
        <v>9.2149612000000001E-4</v>
      </c>
      <c r="G2480">
        <v>1.3129426999999999E-3</v>
      </c>
      <c r="H2480">
        <v>2.8344333399999999E-3</v>
      </c>
      <c r="I2480" s="45">
        <f t="shared" si="120"/>
        <v>5.0688726500000003E-3</v>
      </c>
      <c r="J2480" s="45">
        <f t="shared" si="121"/>
        <v>5.0688721599999997E-3</v>
      </c>
      <c r="K2480" t="b">
        <f t="shared" si="122"/>
        <v>1</v>
      </c>
    </row>
    <row r="2481" spans="1:11" x14ac:dyDescent="0.3">
      <c r="A2481" t="s">
        <v>18</v>
      </c>
      <c r="B2481" t="s">
        <v>11</v>
      </c>
      <c r="C2481" t="s">
        <v>73</v>
      </c>
      <c r="D2481">
        <v>177</v>
      </c>
      <c r="E2481">
        <v>4.4855093E-3</v>
      </c>
      <c r="F2481">
        <v>9.6679459000000001E-4</v>
      </c>
      <c r="G2481">
        <v>9.2494484000000003E-4</v>
      </c>
      <c r="H2481">
        <v>2.59376935E-3</v>
      </c>
      <c r="I2481" s="45">
        <f t="shared" si="120"/>
        <v>4.4855093E-3</v>
      </c>
      <c r="J2481" s="45">
        <f t="shared" si="121"/>
        <v>4.4855087799999995E-3</v>
      </c>
      <c r="K2481" t="b">
        <f t="shared" si="122"/>
        <v>1</v>
      </c>
    </row>
    <row r="2482" spans="1:11" x14ac:dyDescent="0.3">
      <c r="A2482" t="s">
        <v>18</v>
      </c>
      <c r="B2482" t="s">
        <v>106</v>
      </c>
      <c r="C2482" t="s">
        <v>73</v>
      </c>
      <c r="D2482">
        <v>369</v>
      </c>
      <c r="E2482">
        <v>4.8639651799999998E-3</v>
      </c>
      <c r="F2482">
        <v>7.6762122E-4</v>
      </c>
      <c r="G2482">
        <v>1.04517943E-3</v>
      </c>
      <c r="H2482">
        <v>3.05116407E-3</v>
      </c>
      <c r="I2482" s="45">
        <f t="shared" si="120"/>
        <v>4.8639651799999998E-3</v>
      </c>
      <c r="J2482" s="45">
        <f t="shared" si="121"/>
        <v>4.8639647199999999E-3</v>
      </c>
      <c r="K2482" t="b">
        <f t="shared" si="122"/>
        <v>1</v>
      </c>
    </row>
    <row r="2483" spans="1:11" x14ac:dyDescent="0.3">
      <c r="A2483" t="s">
        <v>18</v>
      </c>
      <c r="B2483" t="s">
        <v>111</v>
      </c>
      <c r="C2483" t="s">
        <v>73</v>
      </c>
      <c r="D2483">
        <v>58</v>
      </c>
      <c r="E2483">
        <v>4.8285837299999997E-3</v>
      </c>
      <c r="F2483">
        <v>7.7346724000000003E-4</v>
      </c>
      <c r="G2483">
        <v>1.1160996700000001E-3</v>
      </c>
      <c r="H2483">
        <v>2.9390163599999999E-3</v>
      </c>
      <c r="I2483" s="45">
        <f t="shared" si="120"/>
        <v>4.8285837299999997E-3</v>
      </c>
      <c r="J2483" s="45">
        <f t="shared" si="121"/>
        <v>4.8285832699999998E-3</v>
      </c>
      <c r="K2483" t="b">
        <f t="shared" si="122"/>
        <v>1</v>
      </c>
    </row>
    <row r="2484" spans="1:11" x14ac:dyDescent="0.3">
      <c r="A2484" t="s">
        <v>18</v>
      </c>
      <c r="B2484" t="s">
        <v>111</v>
      </c>
      <c r="C2484" t="s">
        <v>114</v>
      </c>
      <c r="D2484">
        <v>7</v>
      </c>
      <c r="E2484">
        <v>5.9292326299999996E-3</v>
      </c>
      <c r="F2484">
        <v>8.6474830000000003E-4</v>
      </c>
      <c r="G2484">
        <v>2.0982140799999998E-3</v>
      </c>
      <c r="H2484">
        <v>2.9662695300000002E-3</v>
      </c>
      <c r="I2484" s="45">
        <f t="shared" si="120"/>
        <v>5.9292326299999996E-3</v>
      </c>
      <c r="J2484" s="45">
        <f t="shared" si="121"/>
        <v>5.9292319099999999E-3</v>
      </c>
      <c r="K2484" t="b">
        <f t="shared" si="122"/>
        <v>1</v>
      </c>
    </row>
    <row r="2485" spans="1:11" x14ac:dyDescent="0.3">
      <c r="A2485" t="s">
        <v>18</v>
      </c>
      <c r="B2485" t="s">
        <v>106</v>
      </c>
      <c r="C2485" t="s">
        <v>114</v>
      </c>
      <c r="D2485">
        <v>49</v>
      </c>
      <c r="E2485">
        <v>6.7325677800000004E-3</v>
      </c>
      <c r="F2485">
        <v>9.1647747000000003E-4</v>
      </c>
      <c r="G2485">
        <v>2.0552246100000002E-3</v>
      </c>
      <c r="H2485">
        <v>3.7608652E-3</v>
      </c>
      <c r="I2485" s="45">
        <f t="shared" si="120"/>
        <v>6.7325677800000004E-3</v>
      </c>
      <c r="J2485" s="45">
        <f t="shared" si="121"/>
        <v>6.7325672800000007E-3</v>
      </c>
      <c r="K2485" t="b">
        <f t="shared" si="122"/>
        <v>1</v>
      </c>
    </row>
    <row r="2486" spans="1:11" x14ac:dyDescent="0.3">
      <c r="A2486" t="s">
        <v>18</v>
      </c>
      <c r="B2486" t="s">
        <v>11</v>
      </c>
      <c r="C2486" t="s">
        <v>114</v>
      </c>
      <c r="D2486">
        <v>18</v>
      </c>
      <c r="E2486">
        <v>7.2993824699999999E-3</v>
      </c>
      <c r="F2486">
        <v>1.89750497E-3</v>
      </c>
      <c r="G2486">
        <v>2.1675666199999998E-3</v>
      </c>
      <c r="H2486">
        <v>3.2343104500000002E-3</v>
      </c>
      <c r="I2486" s="45">
        <f t="shared" si="120"/>
        <v>7.2993824699999999E-3</v>
      </c>
      <c r="J2486" s="45">
        <f t="shared" si="121"/>
        <v>7.2993820399999999E-3</v>
      </c>
      <c r="K2486" t="b">
        <f t="shared" si="122"/>
        <v>1</v>
      </c>
    </row>
    <row r="2487" spans="1:11" x14ac:dyDescent="0.3">
      <c r="A2487" t="s">
        <v>18</v>
      </c>
      <c r="B2487" t="s">
        <v>11</v>
      </c>
      <c r="C2487" t="s">
        <v>74</v>
      </c>
      <c r="D2487">
        <v>207</v>
      </c>
      <c r="E2487">
        <v>4.1190841299999998E-3</v>
      </c>
      <c r="F2487">
        <v>2.9460747999999999E-4</v>
      </c>
      <c r="G2487">
        <v>8.5799089000000001E-4</v>
      </c>
      <c r="H2487">
        <v>2.9664852499999999E-3</v>
      </c>
      <c r="I2487" s="45">
        <f t="shared" si="120"/>
        <v>4.1190841299999998E-3</v>
      </c>
      <c r="J2487" s="45">
        <f t="shared" si="121"/>
        <v>4.1190836200000001E-3</v>
      </c>
      <c r="K2487" t="b">
        <f t="shared" si="122"/>
        <v>1</v>
      </c>
    </row>
    <row r="2488" spans="1:11" x14ac:dyDescent="0.3">
      <c r="A2488" t="s">
        <v>18</v>
      </c>
      <c r="B2488" t="s">
        <v>106</v>
      </c>
      <c r="C2488" t="s">
        <v>74</v>
      </c>
      <c r="D2488">
        <v>487</v>
      </c>
      <c r="E2488">
        <v>5.3949442600000003E-3</v>
      </c>
      <c r="F2488">
        <v>2.1974078999999999E-4</v>
      </c>
      <c r="G2488">
        <v>1.1928186E-3</v>
      </c>
      <c r="H2488">
        <v>3.9823843399999998E-3</v>
      </c>
      <c r="I2488" s="45">
        <f t="shared" si="120"/>
        <v>5.3949442600000003E-3</v>
      </c>
      <c r="J2488" s="45">
        <f t="shared" si="121"/>
        <v>5.3949437299999998E-3</v>
      </c>
      <c r="K2488" t="b">
        <f t="shared" si="122"/>
        <v>1</v>
      </c>
    </row>
    <row r="2489" spans="1:11" x14ac:dyDescent="0.3">
      <c r="A2489" t="s">
        <v>18</v>
      </c>
      <c r="B2489" t="s">
        <v>111</v>
      </c>
      <c r="C2489" t="s">
        <v>74</v>
      </c>
      <c r="D2489">
        <v>78</v>
      </c>
      <c r="E2489">
        <v>4.7211832500000002E-3</v>
      </c>
      <c r="F2489">
        <v>2.5997131000000002E-4</v>
      </c>
      <c r="G2489">
        <v>9.5871889999999999E-4</v>
      </c>
      <c r="H2489">
        <v>3.50249261E-3</v>
      </c>
      <c r="I2489" s="45">
        <f t="shared" si="120"/>
        <v>4.7211832500000002E-3</v>
      </c>
      <c r="J2489" s="45">
        <f t="shared" si="121"/>
        <v>4.7211828200000002E-3</v>
      </c>
      <c r="K2489" t="b">
        <f t="shared" si="122"/>
        <v>1</v>
      </c>
    </row>
    <row r="2490" spans="1:11" x14ac:dyDescent="0.3">
      <c r="A2490" t="s">
        <v>18</v>
      </c>
      <c r="B2490" t="s">
        <v>111</v>
      </c>
      <c r="C2490" t="s">
        <v>75</v>
      </c>
      <c r="D2490">
        <v>162</v>
      </c>
      <c r="E2490">
        <v>4.2920522300000001E-3</v>
      </c>
      <c r="F2490">
        <v>8.3354740000000005E-4</v>
      </c>
      <c r="G2490">
        <v>8.1211396000000001E-4</v>
      </c>
      <c r="H2490">
        <v>2.64639037E-3</v>
      </c>
      <c r="I2490" s="45">
        <f t="shared" si="120"/>
        <v>4.2920522300000001E-3</v>
      </c>
      <c r="J2490" s="45">
        <f t="shared" si="121"/>
        <v>4.2920517299999995E-3</v>
      </c>
      <c r="K2490" t="b">
        <f t="shared" si="122"/>
        <v>1</v>
      </c>
    </row>
    <row r="2491" spans="1:11" x14ac:dyDescent="0.3">
      <c r="A2491" t="s">
        <v>18</v>
      </c>
      <c r="B2491" t="s">
        <v>106</v>
      </c>
      <c r="C2491" t="s">
        <v>75</v>
      </c>
      <c r="D2491">
        <v>855</v>
      </c>
      <c r="E2491">
        <v>4.5166231100000004E-3</v>
      </c>
      <c r="F2491">
        <v>6.7573616999999999E-4</v>
      </c>
      <c r="G2491">
        <v>8.8562625000000001E-4</v>
      </c>
      <c r="H2491">
        <v>2.9552602099999999E-3</v>
      </c>
      <c r="I2491" s="45">
        <f t="shared" si="120"/>
        <v>4.5166231100000004E-3</v>
      </c>
      <c r="J2491" s="45">
        <f t="shared" si="121"/>
        <v>4.5166226299999997E-3</v>
      </c>
      <c r="K2491" t="b">
        <f t="shared" si="122"/>
        <v>1</v>
      </c>
    </row>
    <row r="2492" spans="1:11" x14ac:dyDescent="0.3">
      <c r="A2492" t="s">
        <v>18</v>
      </c>
      <c r="B2492" t="s">
        <v>11</v>
      </c>
      <c r="C2492" t="s">
        <v>75</v>
      </c>
      <c r="D2492">
        <v>222</v>
      </c>
      <c r="E2492">
        <v>4.2221385599999998E-3</v>
      </c>
      <c r="F2492">
        <v>7.5054199000000002E-4</v>
      </c>
      <c r="G2492">
        <v>8.1216608000000002E-4</v>
      </c>
      <c r="H2492">
        <v>2.6594300199999999E-3</v>
      </c>
      <c r="I2492" s="45">
        <f t="shared" si="120"/>
        <v>4.2221385599999998E-3</v>
      </c>
      <c r="J2492" s="45">
        <f t="shared" si="121"/>
        <v>4.2221380899999999E-3</v>
      </c>
      <c r="K2492" t="b">
        <f t="shared" si="122"/>
        <v>1</v>
      </c>
    </row>
    <row r="2493" spans="1:11" x14ac:dyDescent="0.3">
      <c r="A2493" t="s">
        <v>18</v>
      </c>
      <c r="B2493" t="s">
        <v>11</v>
      </c>
      <c r="C2493" t="s">
        <v>76</v>
      </c>
      <c r="D2493">
        <v>98</v>
      </c>
      <c r="E2493">
        <v>4.8619375799999996E-3</v>
      </c>
      <c r="F2493">
        <v>7.4097671000000005E-4</v>
      </c>
      <c r="G2493">
        <v>1.35286726E-3</v>
      </c>
      <c r="H2493">
        <v>2.7680931200000001E-3</v>
      </c>
      <c r="I2493" s="45">
        <f t="shared" si="120"/>
        <v>4.8619375799999996E-3</v>
      </c>
      <c r="J2493" s="45">
        <f t="shared" si="121"/>
        <v>4.8619370900000007E-3</v>
      </c>
      <c r="K2493" t="b">
        <f t="shared" si="122"/>
        <v>1</v>
      </c>
    </row>
    <row r="2494" spans="1:11" x14ac:dyDescent="0.3">
      <c r="A2494" t="s">
        <v>18</v>
      </c>
      <c r="B2494" t="s">
        <v>106</v>
      </c>
      <c r="C2494" t="s">
        <v>76</v>
      </c>
      <c r="D2494">
        <v>306</v>
      </c>
      <c r="E2494">
        <v>5.47998341E-3</v>
      </c>
      <c r="F2494">
        <v>6.613484E-4</v>
      </c>
      <c r="G2494">
        <v>1.4008409600000001E-3</v>
      </c>
      <c r="H2494">
        <v>3.41779358E-3</v>
      </c>
      <c r="I2494" s="45">
        <f t="shared" si="120"/>
        <v>5.47998341E-3</v>
      </c>
      <c r="J2494" s="45">
        <f t="shared" si="121"/>
        <v>5.4799829400000001E-3</v>
      </c>
      <c r="K2494" t="b">
        <f t="shared" si="122"/>
        <v>1</v>
      </c>
    </row>
    <row r="2495" spans="1:11" x14ac:dyDescent="0.3">
      <c r="A2495" t="s">
        <v>18</v>
      </c>
      <c r="B2495" t="s">
        <v>111</v>
      </c>
      <c r="C2495" t="s">
        <v>76</v>
      </c>
      <c r="D2495">
        <v>75</v>
      </c>
      <c r="E2495">
        <v>4.5529318599999997E-3</v>
      </c>
      <c r="F2495">
        <v>6.7021585000000001E-4</v>
      </c>
      <c r="G2495">
        <v>1.19984543E-3</v>
      </c>
      <c r="H2495">
        <v>2.6828701600000002E-3</v>
      </c>
      <c r="I2495" s="45">
        <f t="shared" si="120"/>
        <v>4.5529318599999997E-3</v>
      </c>
      <c r="J2495" s="45">
        <f t="shared" si="121"/>
        <v>4.5529314399999996E-3</v>
      </c>
      <c r="K2495" t="b">
        <f t="shared" si="122"/>
        <v>1</v>
      </c>
    </row>
    <row r="2496" spans="1:11" x14ac:dyDescent="0.3">
      <c r="A2496" t="s">
        <v>18</v>
      </c>
      <c r="B2496" t="s">
        <v>111</v>
      </c>
      <c r="C2496" t="s">
        <v>77</v>
      </c>
      <c r="D2496">
        <v>39</v>
      </c>
      <c r="E2496">
        <v>5.8778487800000001E-3</v>
      </c>
      <c r="F2496">
        <v>5.7781317000000002E-4</v>
      </c>
      <c r="G2496">
        <v>2.01418542E-3</v>
      </c>
      <c r="H2496">
        <v>3.2858497100000002E-3</v>
      </c>
      <c r="I2496" s="45">
        <f t="shared" si="120"/>
        <v>5.8778487800000001E-3</v>
      </c>
      <c r="J2496" s="45">
        <f t="shared" si="121"/>
        <v>5.8778483000000003E-3</v>
      </c>
      <c r="K2496" t="b">
        <f t="shared" si="122"/>
        <v>1</v>
      </c>
    </row>
    <row r="2497" spans="1:11" x14ac:dyDescent="0.3">
      <c r="A2497" t="s">
        <v>18</v>
      </c>
      <c r="B2497" t="s">
        <v>106</v>
      </c>
      <c r="C2497" t="s">
        <v>77</v>
      </c>
      <c r="D2497">
        <v>273</v>
      </c>
      <c r="E2497">
        <v>6.7112668800000004E-3</v>
      </c>
      <c r="F2497">
        <v>5.3550205E-4</v>
      </c>
      <c r="G2497">
        <v>1.8624929699999999E-3</v>
      </c>
      <c r="H2497">
        <v>4.3132713799999998E-3</v>
      </c>
      <c r="I2497" s="45">
        <f t="shared" si="120"/>
        <v>6.7112668800000004E-3</v>
      </c>
      <c r="J2497" s="45">
        <f t="shared" si="121"/>
        <v>6.7112663999999997E-3</v>
      </c>
      <c r="K2497" t="b">
        <f t="shared" si="122"/>
        <v>1</v>
      </c>
    </row>
    <row r="2498" spans="1:11" x14ac:dyDescent="0.3">
      <c r="A2498" t="s">
        <v>18</v>
      </c>
      <c r="B2498" t="s">
        <v>11</v>
      </c>
      <c r="C2498" t="s">
        <v>77</v>
      </c>
      <c r="D2498">
        <v>61</v>
      </c>
      <c r="E2498">
        <v>4.99259995E-3</v>
      </c>
      <c r="F2498">
        <v>5.8458535999999996E-4</v>
      </c>
      <c r="G2498">
        <v>1.4621278699999999E-3</v>
      </c>
      <c r="H2498">
        <v>2.9458862299999999E-3</v>
      </c>
      <c r="I2498" s="45">
        <f t="shared" si="120"/>
        <v>4.99259995E-3</v>
      </c>
      <c r="J2498" s="45">
        <f t="shared" si="121"/>
        <v>4.9925994600000002E-3</v>
      </c>
      <c r="K2498" t="b">
        <f t="shared" si="122"/>
        <v>1</v>
      </c>
    </row>
    <row r="2499" spans="1:11" x14ac:dyDescent="0.3">
      <c r="A2499" t="s">
        <v>18</v>
      </c>
      <c r="B2499" t="s">
        <v>11</v>
      </c>
      <c r="C2499" t="s">
        <v>78</v>
      </c>
      <c r="D2499">
        <v>369</v>
      </c>
      <c r="E2499">
        <v>4.6222897299999996E-3</v>
      </c>
      <c r="F2499">
        <v>1.01105317E-3</v>
      </c>
      <c r="G2499">
        <v>1.00772835E-3</v>
      </c>
      <c r="H2499">
        <v>2.6035077299999998E-3</v>
      </c>
      <c r="I2499" s="45">
        <f t="shared" si="120"/>
        <v>4.6222897299999996E-3</v>
      </c>
      <c r="J2499" s="45">
        <f t="shared" si="121"/>
        <v>4.6222892499999998E-3</v>
      </c>
      <c r="K2499" t="b">
        <f t="shared" si="122"/>
        <v>1</v>
      </c>
    </row>
    <row r="2500" spans="1:11" x14ac:dyDescent="0.3">
      <c r="A2500" t="s">
        <v>18</v>
      </c>
      <c r="B2500" t="s">
        <v>106</v>
      </c>
      <c r="C2500" t="s">
        <v>78</v>
      </c>
      <c r="D2500">
        <v>891</v>
      </c>
      <c r="E2500">
        <v>4.5159410699999996E-3</v>
      </c>
      <c r="F2500">
        <v>9.1053255E-4</v>
      </c>
      <c r="G2500">
        <v>9.995269299999999E-4</v>
      </c>
      <c r="H2500">
        <v>2.6058811E-3</v>
      </c>
      <c r="I2500" s="45">
        <f t="shared" si="120"/>
        <v>4.5159410699999996E-3</v>
      </c>
      <c r="J2500" s="45">
        <f t="shared" si="121"/>
        <v>4.5159405799999998E-3</v>
      </c>
      <c r="K2500" t="b">
        <f t="shared" si="122"/>
        <v>1</v>
      </c>
    </row>
    <row r="2501" spans="1:11" x14ac:dyDescent="0.3">
      <c r="A2501" t="s">
        <v>18</v>
      </c>
      <c r="B2501" t="s">
        <v>111</v>
      </c>
      <c r="C2501" t="s">
        <v>78</v>
      </c>
      <c r="D2501">
        <v>162</v>
      </c>
      <c r="E2501">
        <v>4.3055552999999996E-3</v>
      </c>
      <c r="F2501">
        <v>8.7227058000000004E-4</v>
      </c>
      <c r="G2501">
        <v>1.06802957E-3</v>
      </c>
      <c r="H2501">
        <v>2.3652546700000002E-3</v>
      </c>
      <c r="I2501" s="45">
        <f t="shared" si="120"/>
        <v>4.3055552999999996E-3</v>
      </c>
      <c r="J2501" s="45">
        <f t="shared" si="121"/>
        <v>4.3055548199999998E-3</v>
      </c>
      <c r="K2501" t="b">
        <f t="shared" si="122"/>
        <v>1</v>
      </c>
    </row>
    <row r="2502" spans="1:11" x14ac:dyDescent="0.3">
      <c r="A2502" t="s">
        <v>18</v>
      </c>
      <c r="B2502" t="s">
        <v>111</v>
      </c>
      <c r="C2502" t="s">
        <v>79</v>
      </c>
      <c r="D2502">
        <v>72</v>
      </c>
      <c r="E2502">
        <v>4.6002119700000003E-3</v>
      </c>
      <c r="F2502">
        <v>5.5475155E-4</v>
      </c>
      <c r="G2502">
        <v>9.0583180000000001E-4</v>
      </c>
      <c r="H2502">
        <v>3.1396281400000001E-3</v>
      </c>
      <c r="I2502" s="45">
        <f t="shared" si="120"/>
        <v>4.6002119700000003E-3</v>
      </c>
      <c r="J2502" s="45">
        <f t="shared" si="121"/>
        <v>4.6002114900000005E-3</v>
      </c>
      <c r="K2502" t="b">
        <f t="shared" si="122"/>
        <v>1</v>
      </c>
    </row>
    <row r="2503" spans="1:11" x14ac:dyDescent="0.3">
      <c r="A2503" t="s">
        <v>18</v>
      </c>
      <c r="B2503" t="s">
        <v>106</v>
      </c>
      <c r="C2503" t="s">
        <v>79</v>
      </c>
      <c r="D2503">
        <v>329</v>
      </c>
      <c r="E2503">
        <v>6.0903549399999998E-3</v>
      </c>
      <c r="F2503">
        <v>5.8521169000000004E-4</v>
      </c>
      <c r="G2503">
        <v>1.5878290400000001E-3</v>
      </c>
      <c r="H2503">
        <v>3.91731374E-3</v>
      </c>
      <c r="I2503" s="45">
        <f t="shared" si="120"/>
        <v>6.0903549399999998E-3</v>
      </c>
      <c r="J2503" s="45">
        <f t="shared" si="121"/>
        <v>6.0903544699999999E-3</v>
      </c>
      <c r="K2503" t="b">
        <f t="shared" si="122"/>
        <v>1</v>
      </c>
    </row>
    <row r="2504" spans="1:11" x14ac:dyDescent="0.3">
      <c r="A2504" t="s">
        <v>18</v>
      </c>
      <c r="B2504" t="s">
        <v>11</v>
      </c>
      <c r="C2504" t="s">
        <v>79</v>
      </c>
      <c r="D2504">
        <v>120</v>
      </c>
      <c r="E2504">
        <v>4.6067706099999998E-3</v>
      </c>
      <c r="F2504">
        <v>6.4149279999999996E-4</v>
      </c>
      <c r="G2504">
        <v>1.0671293999999999E-3</v>
      </c>
      <c r="H2504">
        <v>2.8981479000000001E-3</v>
      </c>
      <c r="I2504" s="45">
        <f t="shared" si="120"/>
        <v>4.6067706099999998E-3</v>
      </c>
      <c r="J2504" s="45">
        <f t="shared" si="121"/>
        <v>4.6067701000000001E-3</v>
      </c>
      <c r="K2504" t="b">
        <f t="shared" si="122"/>
        <v>1</v>
      </c>
    </row>
    <row r="2505" spans="1:11" x14ac:dyDescent="0.3">
      <c r="A2505" t="s">
        <v>18</v>
      </c>
      <c r="B2505" t="s">
        <v>11</v>
      </c>
      <c r="C2505" t="s">
        <v>80</v>
      </c>
      <c r="D2505">
        <v>68</v>
      </c>
      <c r="E2505">
        <v>4.8406860300000002E-3</v>
      </c>
      <c r="F2505">
        <v>9.6405206000000005E-4</v>
      </c>
      <c r="G2505">
        <v>1.59177535E-3</v>
      </c>
      <c r="H2505">
        <v>2.2848581600000001E-3</v>
      </c>
      <c r="I2505" s="45">
        <f t="shared" si="120"/>
        <v>4.8406860300000002E-3</v>
      </c>
      <c r="J2505" s="45">
        <f t="shared" si="121"/>
        <v>4.8406855700000003E-3</v>
      </c>
      <c r="K2505" t="b">
        <f t="shared" si="122"/>
        <v>1</v>
      </c>
    </row>
    <row r="2506" spans="1:11" x14ac:dyDescent="0.3">
      <c r="A2506" t="s">
        <v>18</v>
      </c>
      <c r="B2506" t="s">
        <v>106</v>
      </c>
      <c r="C2506" t="s">
        <v>80</v>
      </c>
      <c r="D2506">
        <v>275</v>
      </c>
      <c r="E2506">
        <v>6.7433499399999998E-3</v>
      </c>
      <c r="F2506">
        <v>8.1750818999999999E-4</v>
      </c>
      <c r="G2506">
        <v>1.7991579999999999E-3</v>
      </c>
      <c r="H2506">
        <v>4.1266832599999997E-3</v>
      </c>
      <c r="I2506" s="45">
        <f t="shared" si="120"/>
        <v>6.7433499399999998E-3</v>
      </c>
      <c r="J2506" s="45">
        <f t="shared" si="121"/>
        <v>6.74334945E-3</v>
      </c>
      <c r="K2506" t="b">
        <f t="shared" si="122"/>
        <v>1</v>
      </c>
    </row>
    <row r="2507" spans="1:11" x14ac:dyDescent="0.3">
      <c r="A2507" t="s">
        <v>18</v>
      </c>
      <c r="B2507" t="s">
        <v>111</v>
      </c>
      <c r="C2507" t="s">
        <v>80</v>
      </c>
      <c r="D2507">
        <v>43</v>
      </c>
      <c r="E2507">
        <v>5.1488477600000002E-3</v>
      </c>
      <c r="F2507">
        <v>9.4422885000000005E-4</v>
      </c>
      <c r="G2507">
        <v>1.6413649500000001E-3</v>
      </c>
      <c r="H2507">
        <v>2.56325348E-3</v>
      </c>
      <c r="I2507" s="45">
        <f t="shared" si="120"/>
        <v>5.1488477600000002E-3</v>
      </c>
      <c r="J2507" s="45">
        <f t="shared" si="121"/>
        <v>5.1488472800000004E-3</v>
      </c>
      <c r="K2507" t="b">
        <f t="shared" si="122"/>
        <v>1</v>
      </c>
    </row>
    <row r="2508" spans="1:11" x14ac:dyDescent="0.3">
      <c r="A2508" t="s">
        <v>18</v>
      </c>
      <c r="B2508" t="s">
        <v>111</v>
      </c>
      <c r="C2508" t="s">
        <v>81</v>
      </c>
      <c r="D2508">
        <v>29</v>
      </c>
      <c r="E2508">
        <v>5.4446038700000001E-3</v>
      </c>
      <c r="F2508">
        <v>8.4211346999999998E-4</v>
      </c>
      <c r="G2508">
        <v>1.54493909E-3</v>
      </c>
      <c r="H2508">
        <v>3.0575508500000001E-3</v>
      </c>
      <c r="I2508" s="45">
        <f t="shared" si="120"/>
        <v>5.4446038700000001E-3</v>
      </c>
      <c r="J2508" s="45">
        <f t="shared" si="121"/>
        <v>5.4446034100000002E-3</v>
      </c>
      <c r="K2508" t="b">
        <f t="shared" si="122"/>
        <v>1</v>
      </c>
    </row>
    <row r="2509" spans="1:11" x14ac:dyDescent="0.3">
      <c r="A2509" t="s">
        <v>18</v>
      </c>
      <c r="B2509" t="s">
        <v>106</v>
      </c>
      <c r="C2509" t="s">
        <v>81</v>
      </c>
      <c r="D2509">
        <v>231</v>
      </c>
      <c r="E2509">
        <v>6.0203721599999998E-3</v>
      </c>
      <c r="F2509">
        <v>8.2416404000000001E-4</v>
      </c>
      <c r="G2509">
        <v>1.48463782E-3</v>
      </c>
      <c r="H2509">
        <v>3.7115698299999998E-3</v>
      </c>
      <c r="I2509" s="45">
        <f t="shared" si="120"/>
        <v>6.0203721599999998E-3</v>
      </c>
      <c r="J2509" s="45">
        <f t="shared" si="121"/>
        <v>6.0203716899999999E-3</v>
      </c>
      <c r="K2509" t="b">
        <f t="shared" si="122"/>
        <v>1</v>
      </c>
    </row>
    <row r="2510" spans="1:11" x14ac:dyDescent="0.3">
      <c r="A2510" t="s">
        <v>18</v>
      </c>
      <c r="B2510" t="s">
        <v>11</v>
      </c>
      <c r="C2510" t="s">
        <v>81</v>
      </c>
      <c r="D2510">
        <v>96</v>
      </c>
      <c r="E2510">
        <v>5.2695792199999999E-3</v>
      </c>
      <c r="F2510">
        <v>9.1362816E-4</v>
      </c>
      <c r="G2510">
        <v>1.23408543E-3</v>
      </c>
      <c r="H2510">
        <v>3.1218651000000002E-3</v>
      </c>
      <c r="I2510" s="45">
        <f t="shared" si="120"/>
        <v>5.2695792199999999E-3</v>
      </c>
      <c r="J2510" s="45">
        <f t="shared" si="121"/>
        <v>5.2695786900000003E-3</v>
      </c>
      <c r="K2510" t="b">
        <f t="shared" si="122"/>
        <v>1</v>
      </c>
    </row>
    <row r="2511" spans="1:11" x14ac:dyDescent="0.3">
      <c r="A2511" t="s">
        <v>18</v>
      </c>
      <c r="B2511" t="s">
        <v>11</v>
      </c>
      <c r="C2511" t="s">
        <v>82</v>
      </c>
      <c r="D2511">
        <v>34</v>
      </c>
      <c r="E2511">
        <v>6.4304191300000001E-3</v>
      </c>
      <c r="F2511">
        <v>6.7708304000000004E-4</v>
      </c>
      <c r="G2511">
        <v>1.8058957600000001E-3</v>
      </c>
      <c r="H2511">
        <v>3.9474398799999996E-3</v>
      </c>
      <c r="I2511" s="45">
        <f t="shared" si="120"/>
        <v>6.4304191300000001E-3</v>
      </c>
      <c r="J2511" s="45">
        <f t="shared" si="121"/>
        <v>6.4304186799999993E-3</v>
      </c>
      <c r="K2511" t="b">
        <f t="shared" si="122"/>
        <v>1</v>
      </c>
    </row>
    <row r="2512" spans="1:11" x14ac:dyDescent="0.3">
      <c r="A2512" t="s">
        <v>18</v>
      </c>
      <c r="B2512" t="s">
        <v>106</v>
      </c>
      <c r="C2512" t="s">
        <v>82</v>
      </c>
      <c r="D2512">
        <v>133</v>
      </c>
      <c r="E2512">
        <v>6.3054335099999997E-3</v>
      </c>
      <c r="F2512">
        <v>5.1700406999999999E-4</v>
      </c>
      <c r="G2512">
        <v>1.6762389600000001E-3</v>
      </c>
      <c r="H2512">
        <v>4.1121899500000001E-3</v>
      </c>
      <c r="I2512" s="45">
        <f t="shared" si="120"/>
        <v>6.3054335099999997E-3</v>
      </c>
      <c r="J2512" s="45">
        <f t="shared" si="121"/>
        <v>6.3054329800000001E-3</v>
      </c>
      <c r="K2512" t="b">
        <f t="shared" si="122"/>
        <v>1</v>
      </c>
    </row>
    <row r="2513" spans="1:11" x14ac:dyDescent="0.3">
      <c r="A2513" t="s">
        <v>18</v>
      </c>
      <c r="B2513" t="s">
        <v>111</v>
      </c>
      <c r="C2513" t="s">
        <v>82</v>
      </c>
      <c r="D2513">
        <v>17</v>
      </c>
      <c r="E2513">
        <v>6.4528864700000004E-3</v>
      </c>
      <c r="F2513">
        <v>5.5895950999999995E-4</v>
      </c>
      <c r="G2513">
        <v>1.93491261E-3</v>
      </c>
      <c r="H2513">
        <v>3.9590138799999999E-3</v>
      </c>
      <c r="I2513" s="45">
        <f t="shared" si="120"/>
        <v>6.4528864700000004E-3</v>
      </c>
      <c r="J2513" s="45">
        <f t="shared" si="121"/>
        <v>6.4528859999999997E-3</v>
      </c>
      <c r="K2513" t="b">
        <f t="shared" si="122"/>
        <v>1</v>
      </c>
    </row>
    <row r="2514" spans="1:11" x14ac:dyDescent="0.3">
      <c r="A2514" t="s">
        <v>18</v>
      </c>
      <c r="B2514" t="s">
        <v>111</v>
      </c>
      <c r="C2514" t="s">
        <v>83</v>
      </c>
      <c r="D2514">
        <v>83</v>
      </c>
      <c r="E2514">
        <v>4.4993861700000004E-3</v>
      </c>
      <c r="F2514">
        <v>6.7310888999999997E-4</v>
      </c>
      <c r="G2514">
        <v>9.6566798000000001E-4</v>
      </c>
      <c r="H2514">
        <v>2.8606088800000001E-3</v>
      </c>
      <c r="I2514" s="45">
        <f t="shared" si="120"/>
        <v>4.4993861700000004E-3</v>
      </c>
      <c r="J2514" s="45">
        <f t="shared" si="121"/>
        <v>4.4993857500000003E-3</v>
      </c>
      <c r="K2514" t="b">
        <f t="shared" si="122"/>
        <v>1</v>
      </c>
    </row>
    <row r="2515" spans="1:11" x14ac:dyDescent="0.3">
      <c r="A2515" t="s">
        <v>18</v>
      </c>
      <c r="B2515" t="s">
        <v>106</v>
      </c>
      <c r="C2515" t="s">
        <v>83</v>
      </c>
      <c r="D2515">
        <v>464</v>
      </c>
      <c r="E2515">
        <v>4.8821886599999999E-3</v>
      </c>
      <c r="F2515">
        <v>4.8690906999999999E-4</v>
      </c>
      <c r="G2515">
        <v>1.03533062E-3</v>
      </c>
      <c r="H2515">
        <v>3.35994847E-3</v>
      </c>
      <c r="I2515" s="45">
        <f t="shared" si="120"/>
        <v>4.8821886599999999E-3</v>
      </c>
      <c r="J2515" s="45">
        <f t="shared" si="121"/>
        <v>4.8821881600000002E-3</v>
      </c>
      <c r="K2515" t="b">
        <f t="shared" si="122"/>
        <v>1</v>
      </c>
    </row>
    <row r="2516" spans="1:11" x14ac:dyDescent="0.3">
      <c r="A2516" t="s">
        <v>18</v>
      </c>
      <c r="B2516" t="s">
        <v>11</v>
      </c>
      <c r="C2516" t="s">
        <v>83</v>
      </c>
      <c r="D2516">
        <v>151</v>
      </c>
      <c r="E2516">
        <v>4.3937022300000001E-3</v>
      </c>
      <c r="F2516">
        <v>6.1212262999999997E-4</v>
      </c>
      <c r="G2516">
        <v>9.5321288E-4</v>
      </c>
      <c r="H2516">
        <v>2.8283661699999999E-3</v>
      </c>
      <c r="I2516" s="45">
        <f t="shared" si="120"/>
        <v>4.3937022300000001E-3</v>
      </c>
      <c r="J2516" s="45">
        <f t="shared" si="121"/>
        <v>4.3937016799999997E-3</v>
      </c>
      <c r="K2516" t="b">
        <f t="shared" si="122"/>
        <v>1</v>
      </c>
    </row>
    <row r="2517" spans="1:11" x14ac:dyDescent="0.3">
      <c r="A2517" t="s">
        <v>18</v>
      </c>
      <c r="B2517" t="s">
        <v>11</v>
      </c>
      <c r="C2517" t="s">
        <v>84</v>
      </c>
      <c r="D2517">
        <v>76</v>
      </c>
      <c r="E2517">
        <v>5.4465153600000002E-3</v>
      </c>
      <c r="F2517">
        <v>6.6413842000000005E-4</v>
      </c>
      <c r="G2517">
        <v>1.9892176099999999E-3</v>
      </c>
      <c r="H2517">
        <v>2.79315888E-3</v>
      </c>
      <c r="I2517" s="45">
        <f t="shared" si="120"/>
        <v>5.4465153600000002E-3</v>
      </c>
      <c r="J2517" s="45">
        <f t="shared" si="121"/>
        <v>5.4465149100000002E-3</v>
      </c>
      <c r="K2517" t="b">
        <f t="shared" si="122"/>
        <v>1</v>
      </c>
    </row>
    <row r="2518" spans="1:11" x14ac:dyDescent="0.3">
      <c r="A2518" t="s">
        <v>18</v>
      </c>
      <c r="B2518" t="s">
        <v>106</v>
      </c>
      <c r="C2518" t="s">
        <v>84</v>
      </c>
      <c r="D2518">
        <v>193</v>
      </c>
      <c r="E2518">
        <v>6.6315244499999997E-3</v>
      </c>
      <c r="F2518">
        <v>5.4793921000000003E-4</v>
      </c>
      <c r="G2518">
        <v>2.2518467999999999E-3</v>
      </c>
      <c r="H2518">
        <v>3.8317379099999998E-3</v>
      </c>
      <c r="I2518" s="45">
        <f t="shared" ref="I2518:I2581" si="123">E2518</f>
        <v>6.6315244499999997E-3</v>
      </c>
      <c r="J2518" s="45">
        <f t="shared" ref="J2518:J2581" si="124">SUM(F2518:H2518)</f>
        <v>6.6315239200000001E-3</v>
      </c>
      <c r="K2518" t="b">
        <f t="shared" ref="K2518:K2581" si="125">ROUND(I2518,5)=ROUND(J2518,5)</f>
        <v>1</v>
      </c>
    </row>
    <row r="2519" spans="1:11" x14ac:dyDescent="0.3">
      <c r="A2519" t="s">
        <v>18</v>
      </c>
      <c r="B2519" t="s">
        <v>111</v>
      </c>
      <c r="C2519" t="s">
        <v>84</v>
      </c>
      <c r="D2519">
        <v>53</v>
      </c>
      <c r="E2519">
        <v>4.8224577999999999E-3</v>
      </c>
      <c r="F2519">
        <v>5.7717480999999998E-4</v>
      </c>
      <c r="G2519">
        <v>1.44435686E-3</v>
      </c>
      <c r="H2519">
        <v>2.8009257099999999E-3</v>
      </c>
      <c r="I2519" s="45">
        <f t="shared" si="123"/>
        <v>4.8224577999999999E-3</v>
      </c>
      <c r="J2519" s="45">
        <f t="shared" si="124"/>
        <v>4.8224573799999998E-3</v>
      </c>
      <c r="K2519" t="b">
        <f t="shared" si="125"/>
        <v>1</v>
      </c>
    </row>
    <row r="2520" spans="1:11" x14ac:dyDescent="0.3">
      <c r="A2520" t="s">
        <v>18</v>
      </c>
      <c r="B2520" t="s">
        <v>111</v>
      </c>
      <c r="C2520" t="s">
        <v>85</v>
      </c>
      <c r="D2520">
        <v>27</v>
      </c>
      <c r="E2520">
        <v>5.7420265300000004E-3</v>
      </c>
      <c r="F2520">
        <v>5.9242080000000003E-4</v>
      </c>
      <c r="G2520">
        <v>1.8672836800000001E-3</v>
      </c>
      <c r="H2520">
        <v>3.2823214900000001E-3</v>
      </c>
      <c r="I2520" s="45">
        <f t="shared" si="123"/>
        <v>5.7420265300000004E-3</v>
      </c>
      <c r="J2520" s="45">
        <f t="shared" si="124"/>
        <v>5.74202597E-3</v>
      </c>
      <c r="K2520" t="b">
        <f t="shared" si="125"/>
        <v>1</v>
      </c>
    </row>
    <row r="2521" spans="1:11" x14ac:dyDescent="0.3">
      <c r="A2521" t="s">
        <v>18</v>
      </c>
      <c r="B2521" t="s">
        <v>106</v>
      </c>
      <c r="C2521" t="s">
        <v>85</v>
      </c>
      <c r="D2521">
        <v>148</v>
      </c>
      <c r="E2521">
        <v>6.2834707199999999E-3</v>
      </c>
      <c r="F2521">
        <v>4.8876976999999997E-4</v>
      </c>
      <c r="G2521">
        <v>1.8114987700000001E-3</v>
      </c>
      <c r="H2521">
        <v>3.9832017999999999E-3</v>
      </c>
      <c r="I2521" s="45">
        <f t="shared" si="123"/>
        <v>6.2834707199999999E-3</v>
      </c>
      <c r="J2521" s="45">
        <f t="shared" si="124"/>
        <v>6.2834703399999997E-3</v>
      </c>
      <c r="K2521" t="b">
        <f t="shared" si="125"/>
        <v>1</v>
      </c>
    </row>
    <row r="2522" spans="1:11" x14ac:dyDescent="0.3">
      <c r="A2522" t="s">
        <v>18</v>
      </c>
      <c r="B2522" t="s">
        <v>11</v>
      </c>
      <c r="C2522" t="s">
        <v>85</v>
      </c>
      <c r="D2522">
        <v>30</v>
      </c>
      <c r="E2522">
        <v>5.2033177400000004E-3</v>
      </c>
      <c r="F2522">
        <v>4.398146E-4</v>
      </c>
      <c r="G2522">
        <v>1.9733793700000002E-3</v>
      </c>
      <c r="H2522">
        <v>2.7901232999999999E-3</v>
      </c>
      <c r="I2522" s="45">
        <f t="shared" si="123"/>
        <v>5.2033177400000004E-3</v>
      </c>
      <c r="J2522" s="45">
        <f t="shared" si="124"/>
        <v>5.2033172700000005E-3</v>
      </c>
      <c r="K2522" t="b">
        <f t="shared" si="125"/>
        <v>1</v>
      </c>
    </row>
    <row r="2523" spans="1:11" x14ac:dyDescent="0.3">
      <c r="A2523" t="s">
        <v>18</v>
      </c>
      <c r="B2523" t="s">
        <v>11</v>
      </c>
      <c r="C2523" t="s">
        <v>86</v>
      </c>
      <c r="D2523">
        <v>200</v>
      </c>
      <c r="E2523">
        <v>4.8423029800000001E-3</v>
      </c>
      <c r="F2523">
        <v>1.0696178E-3</v>
      </c>
      <c r="G2523">
        <v>6.5526596999999995E-4</v>
      </c>
      <c r="H2523">
        <v>3.1174187699999998E-3</v>
      </c>
      <c r="I2523" s="45">
        <f t="shared" si="123"/>
        <v>4.8423029800000001E-3</v>
      </c>
      <c r="J2523" s="45">
        <f t="shared" si="124"/>
        <v>4.8423025399999993E-3</v>
      </c>
      <c r="K2523" t="b">
        <f t="shared" si="125"/>
        <v>1</v>
      </c>
    </row>
    <row r="2524" spans="1:11" x14ac:dyDescent="0.3">
      <c r="A2524" t="s">
        <v>18</v>
      </c>
      <c r="B2524" t="s">
        <v>106</v>
      </c>
      <c r="C2524" t="s">
        <v>86</v>
      </c>
      <c r="D2524">
        <v>500</v>
      </c>
      <c r="E2524">
        <v>5.1236571700000004E-3</v>
      </c>
      <c r="F2524">
        <v>7.9162014000000002E-4</v>
      </c>
      <c r="G2524">
        <v>6.9567106000000001E-4</v>
      </c>
      <c r="H2524">
        <v>3.6363654900000001E-3</v>
      </c>
      <c r="I2524" s="45">
        <f t="shared" si="123"/>
        <v>5.1236571700000004E-3</v>
      </c>
      <c r="J2524" s="45">
        <f t="shared" si="124"/>
        <v>5.1236566900000006E-3</v>
      </c>
      <c r="K2524" t="b">
        <f t="shared" si="125"/>
        <v>1</v>
      </c>
    </row>
    <row r="2525" spans="1:11" x14ac:dyDescent="0.3">
      <c r="A2525" t="s">
        <v>18</v>
      </c>
      <c r="B2525" t="s">
        <v>111</v>
      </c>
      <c r="C2525" t="s">
        <v>86</v>
      </c>
      <c r="D2525">
        <v>49</v>
      </c>
      <c r="E2525">
        <v>5.0701528099999999E-3</v>
      </c>
      <c r="F2525">
        <v>9.7198578999999996E-4</v>
      </c>
      <c r="G2525">
        <v>6.1318946999999995E-4</v>
      </c>
      <c r="H2525">
        <v>3.4849770899999999E-3</v>
      </c>
      <c r="I2525" s="45">
        <f t="shared" si="123"/>
        <v>5.0701528099999999E-3</v>
      </c>
      <c r="J2525" s="45">
        <f t="shared" si="124"/>
        <v>5.07015235E-3</v>
      </c>
      <c r="K2525" t="b">
        <f t="shared" si="125"/>
        <v>1</v>
      </c>
    </row>
    <row r="2526" spans="1:11" x14ac:dyDescent="0.3">
      <c r="A2526" t="s">
        <v>18</v>
      </c>
      <c r="B2526" t="s">
        <v>111</v>
      </c>
      <c r="C2526" t="s">
        <v>87</v>
      </c>
      <c r="D2526">
        <v>65</v>
      </c>
      <c r="E2526">
        <v>5.4250353800000001E-3</v>
      </c>
      <c r="F2526">
        <v>5.0106814999999996E-4</v>
      </c>
      <c r="G2526">
        <v>1.40687297E-3</v>
      </c>
      <c r="H2526">
        <v>3.5170937800000001E-3</v>
      </c>
      <c r="I2526" s="45">
        <f t="shared" si="123"/>
        <v>5.4250353800000001E-3</v>
      </c>
      <c r="J2526" s="45">
        <f t="shared" si="124"/>
        <v>5.4250349000000003E-3</v>
      </c>
      <c r="K2526" t="b">
        <f t="shared" si="125"/>
        <v>1</v>
      </c>
    </row>
    <row r="2527" spans="1:11" x14ac:dyDescent="0.3">
      <c r="A2527" t="s">
        <v>18</v>
      </c>
      <c r="B2527" t="s">
        <v>106</v>
      </c>
      <c r="C2527" t="s">
        <v>87</v>
      </c>
      <c r="D2527">
        <v>421</v>
      </c>
      <c r="E2527">
        <v>5.6449588500000003E-3</v>
      </c>
      <c r="F2527">
        <v>5.4475102000000003E-4</v>
      </c>
      <c r="G2527">
        <v>1.44686898E-3</v>
      </c>
      <c r="H2527">
        <v>3.6533383800000001E-3</v>
      </c>
      <c r="I2527" s="45">
        <f t="shared" si="123"/>
        <v>5.6449588500000003E-3</v>
      </c>
      <c r="J2527" s="45">
        <f t="shared" si="124"/>
        <v>5.6449583800000005E-3</v>
      </c>
      <c r="K2527" t="b">
        <f t="shared" si="125"/>
        <v>1</v>
      </c>
    </row>
    <row r="2528" spans="1:11" x14ac:dyDescent="0.3">
      <c r="A2528" t="s">
        <v>18</v>
      </c>
      <c r="B2528" t="s">
        <v>11</v>
      </c>
      <c r="C2528" t="s">
        <v>87</v>
      </c>
      <c r="D2528">
        <v>116</v>
      </c>
      <c r="E2528">
        <v>5.3931192000000001E-3</v>
      </c>
      <c r="F2528">
        <v>5.8189630000000003E-4</v>
      </c>
      <c r="G2528">
        <v>1.48557208E-3</v>
      </c>
      <c r="H2528">
        <v>3.3256502800000001E-3</v>
      </c>
      <c r="I2528" s="45">
        <f t="shared" si="123"/>
        <v>5.3931192000000001E-3</v>
      </c>
      <c r="J2528" s="45">
        <f t="shared" si="124"/>
        <v>5.3931186599999997E-3</v>
      </c>
      <c r="K2528" t="b">
        <f t="shared" si="125"/>
        <v>1</v>
      </c>
    </row>
    <row r="2529" spans="1:11" x14ac:dyDescent="0.3">
      <c r="A2529" t="s">
        <v>18</v>
      </c>
      <c r="B2529" t="s">
        <v>11</v>
      </c>
      <c r="C2529" t="s">
        <v>88</v>
      </c>
      <c r="D2529">
        <v>84</v>
      </c>
      <c r="E2529">
        <v>5.4327874299999997E-3</v>
      </c>
      <c r="F2529">
        <v>7.5107449000000001E-4</v>
      </c>
      <c r="G2529">
        <v>2.0020389499999999E-3</v>
      </c>
      <c r="H2529">
        <v>2.6796735000000002E-3</v>
      </c>
      <c r="I2529" s="45">
        <f t="shared" si="123"/>
        <v>5.4327874299999997E-3</v>
      </c>
      <c r="J2529" s="45">
        <f t="shared" si="124"/>
        <v>5.4327869399999999E-3</v>
      </c>
      <c r="K2529" t="b">
        <f t="shared" si="125"/>
        <v>1</v>
      </c>
    </row>
    <row r="2530" spans="1:11" x14ac:dyDescent="0.3">
      <c r="A2530" t="s">
        <v>18</v>
      </c>
      <c r="B2530" t="s">
        <v>106</v>
      </c>
      <c r="C2530" t="s">
        <v>88</v>
      </c>
      <c r="D2530">
        <v>209</v>
      </c>
      <c r="E2530">
        <v>7.0744725499999996E-3</v>
      </c>
      <c r="F2530">
        <v>6.8696811999999999E-4</v>
      </c>
      <c r="G2530">
        <v>2.4213625299999999E-3</v>
      </c>
      <c r="H2530">
        <v>3.9661414400000003E-3</v>
      </c>
      <c r="I2530" s="45">
        <f t="shared" si="123"/>
        <v>7.0744725499999996E-3</v>
      </c>
      <c r="J2530" s="45">
        <f t="shared" si="124"/>
        <v>7.0744720900000006E-3</v>
      </c>
      <c r="K2530" t="b">
        <f t="shared" si="125"/>
        <v>1</v>
      </c>
    </row>
    <row r="2531" spans="1:11" x14ac:dyDescent="0.3">
      <c r="A2531" t="s">
        <v>18</v>
      </c>
      <c r="B2531" t="s">
        <v>111</v>
      </c>
      <c r="C2531" t="s">
        <v>88</v>
      </c>
      <c r="D2531">
        <v>42</v>
      </c>
      <c r="E2531">
        <v>5.47481241E-3</v>
      </c>
      <c r="F2531">
        <v>8.5510334999999997E-4</v>
      </c>
      <c r="G2531">
        <v>2.0020389599999999E-3</v>
      </c>
      <c r="H2531">
        <v>2.6176695000000002E-3</v>
      </c>
      <c r="I2531" s="45">
        <f t="shared" si="123"/>
        <v>5.47481241E-3</v>
      </c>
      <c r="J2531" s="45">
        <f t="shared" si="124"/>
        <v>5.4748118099999998E-3</v>
      </c>
      <c r="K2531" t="b">
        <f t="shared" si="125"/>
        <v>1</v>
      </c>
    </row>
    <row r="2532" spans="1:11" x14ac:dyDescent="0.3">
      <c r="A2532" t="s">
        <v>18</v>
      </c>
      <c r="B2532" t="s">
        <v>111</v>
      </c>
      <c r="C2532" t="s">
        <v>89</v>
      </c>
      <c r="D2532">
        <v>75</v>
      </c>
      <c r="E2532">
        <v>5.1445985399999998E-3</v>
      </c>
      <c r="F2532">
        <v>7.9984543E-4</v>
      </c>
      <c r="G2532">
        <v>9.2962931999999998E-4</v>
      </c>
      <c r="H2532">
        <v>3.4151232199999999E-3</v>
      </c>
      <c r="I2532" s="45">
        <f t="shared" si="123"/>
        <v>5.1445985399999998E-3</v>
      </c>
      <c r="J2532" s="45">
        <f t="shared" si="124"/>
        <v>5.1445979699999995E-3</v>
      </c>
      <c r="K2532" t="b">
        <f t="shared" si="125"/>
        <v>1</v>
      </c>
    </row>
    <row r="2533" spans="1:11" x14ac:dyDescent="0.3">
      <c r="A2533" t="s">
        <v>18</v>
      </c>
      <c r="B2533" t="s">
        <v>106</v>
      </c>
      <c r="C2533" t="s">
        <v>89</v>
      </c>
      <c r="D2533">
        <v>335</v>
      </c>
      <c r="E2533">
        <v>5.8480166200000003E-3</v>
      </c>
      <c r="F2533">
        <v>6.6645910000000003E-4</v>
      </c>
      <c r="G2533">
        <v>8.3164016000000004E-4</v>
      </c>
      <c r="H2533">
        <v>4.3499168399999998E-3</v>
      </c>
      <c r="I2533" s="45">
        <f t="shared" si="123"/>
        <v>5.8480166200000003E-3</v>
      </c>
      <c r="J2533" s="45">
        <f t="shared" si="124"/>
        <v>5.8480160999999998E-3</v>
      </c>
      <c r="K2533" t="b">
        <f t="shared" si="125"/>
        <v>1</v>
      </c>
    </row>
    <row r="2534" spans="1:11" x14ac:dyDescent="0.3">
      <c r="A2534" t="s">
        <v>18</v>
      </c>
      <c r="B2534" t="s">
        <v>11</v>
      </c>
      <c r="C2534" t="s">
        <v>89</v>
      </c>
      <c r="D2534">
        <v>158</v>
      </c>
      <c r="E2534">
        <v>5.25470265E-3</v>
      </c>
      <c r="F2534">
        <v>7.7502318000000005E-4</v>
      </c>
      <c r="G2534">
        <v>8.0381189E-4</v>
      </c>
      <c r="H2534">
        <v>3.6758670799999999E-3</v>
      </c>
      <c r="I2534" s="45">
        <f t="shared" si="123"/>
        <v>5.25470265E-3</v>
      </c>
      <c r="J2534" s="45">
        <f t="shared" si="124"/>
        <v>5.2547021500000003E-3</v>
      </c>
      <c r="K2534" t="b">
        <f t="shared" si="125"/>
        <v>1</v>
      </c>
    </row>
    <row r="2535" spans="1:11" x14ac:dyDescent="0.3">
      <c r="A2535" t="s">
        <v>18</v>
      </c>
      <c r="B2535" t="s">
        <v>11</v>
      </c>
      <c r="C2535" t="s">
        <v>90</v>
      </c>
      <c r="D2535">
        <v>229</v>
      </c>
      <c r="E2535">
        <v>3.2618164499999998E-3</v>
      </c>
      <c r="F2535">
        <v>3.2119296E-4</v>
      </c>
      <c r="G2535">
        <v>7.2133245000000003E-4</v>
      </c>
      <c r="H2535">
        <v>2.2192905400000001E-3</v>
      </c>
      <c r="I2535" s="45">
        <f t="shared" si="123"/>
        <v>3.2618164499999998E-3</v>
      </c>
      <c r="J2535" s="45">
        <f t="shared" si="124"/>
        <v>3.26181595E-3</v>
      </c>
      <c r="K2535" t="b">
        <f t="shared" si="125"/>
        <v>1</v>
      </c>
    </row>
    <row r="2536" spans="1:11" x14ac:dyDescent="0.3">
      <c r="A2536" t="s">
        <v>18</v>
      </c>
      <c r="B2536" t="s">
        <v>106</v>
      </c>
      <c r="C2536" t="s">
        <v>90</v>
      </c>
      <c r="D2536">
        <v>389</v>
      </c>
      <c r="E2536">
        <v>3.77017256E-3</v>
      </c>
      <c r="F2536">
        <v>2.8491835000000001E-4</v>
      </c>
      <c r="G2536">
        <v>7.0024612000000003E-4</v>
      </c>
      <c r="H2536">
        <v>2.7850076200000001E-3</v>
      </c>
      <c r="I2536" s="45">
        <f t="shared" si="123"/>
        <v>3.77017256E-3</v>
      </c>
      <c r="J2536" s="45">
        <f t="shared" si="124"/>
        <v>3.7701720900000001E-3</v>
      </c>
      <c r="K2536" t="b">
        <f t="shared" si="125"/>
        <v>1</v>
      </c>
    </row>
    <row r="2537" spans="1:11" x14ac:dyDescent="0.3">
      <c r="A2537" t="s">
        <v>18</v>
      </c>
      <c r="B2537" t="s">
        <v>111</v>
      </c>
      <c r="C2537" t="s">
        <v>90</v>
      </c>
      <c r="D2537">
        <v>73</v>
      </c>
      <c r="E2537">
        <v>3.5001266199999998E-3</v>
      </c>
      <c r="F2537">
        <v>3.7084576999999998E-4</v>
      </c>
      <c r="G2537">
        <v>6.4640384000000004E-4</v>
      </c>
      <c r="H2537">
        <v>2.4828765099999999E-3</v>
      </c>
      <c r="I2537" s="45">
        <f t="shared" si="123"/>
        <v>3.5001266199999998E-3</v>
      </c>
      <c r="J2537" s="45">
        <f t="shared" si="124"/>
        <v>3.5001261199999996E-3</v>
      </c>
      <c r="K2537" t="b">
        <f t="shared" si="125"/>
        <v>1</v>
      </c>
    </row>
    <row r="2538" spans="1:11" x14ac:dyDescent="0.3">
      <c r="A2538" t="s">
        <v>18</v>
      </c>
      <c r="B2538" t="s">
        <v>111</v>
      </c>
      <c r="C2538" t="s">
        <v>91</v>
      </c>
      <c r="D2538">
        <v>18</v>
      </c>
      <c r="E2538">
        <v>5.4861107900000001E-3</v>
      </c>
      <c r="F2538">
        <v>1.5239177E-4</v>
      </c>
      <c r="G2538">
        <v>1.94187225E-3</v>
      </c>
      <c r="H2538">
        <v>3.3918464799999998E-3</v>
      </c>
      <c r="I2538" s="45">
        <f t="shared" si="123"/>
        <v>5.4861107900000001E-3</v>
      </c>
      <c r="J2538" s="45">
        <f t="shared" si="124"/>
        <v>5.4861105000000004E-3</v>
      </c>
      <c r="K2538" t="b">
        <f t="shared" si="125"/>
        <v>1</v>
      </c>
    </row>
    <row r="2539" spans="1:11" x14ac:dyDescent="0.3">
      <c r="A2539" t="s">
        <v>18</v>
      </c>
      <c r="B2539" t="s">
        <v>106</v>
      </c>
      <c r="C2539" t="s">
        <v>91</v>
      </c>
      <c r="D2539">
        <v>123</v>
      </c>
      <c r="E2539">
        <v>5.8387908000000002E-3</v>
      </c>
      <c r="F2539">
        <v>1.5629681000000001E-4</v>
      </c>
      <c r="G2539">
        <v>1.4654845700000001E-3</v>
      </c>
      <c r="H2539">
        <v>4.2170089500000001E-3</v>
      </c>
      <c r="I2539" s="45">
        <f t="shared" si="123"/>
        <v>5.8387908000000002E-3</v>
      </c>
      <c r="J2539" s="45">
        <f t="shared" si="124"/>
        <v>5.8387903300000004E-3</v>
      </c>
      <c r="K2539" t="b">
        <f t="shared" si="125"/>
        <v>1</v>
      </c>
    </row>
    <row r="2540" spans="1:11" x14ac:dyDescent="0.3">
      <c r="A2540" t="s">
        <v>18</v>
      </c>
      <c r="B2540" t="s">
        <v>11</v>
      </c>
      <c r="C2540" t="s">
        <v>91</v>
      </c>
      <c r="D2540">
        <v>37</v>
      </c>
      <c r="E2540">
        <v>4.3349597299999999E-3</v>
      </c>
      <c r="F2540">
        <v>2.0395373999999999E-4</v>
      </c>
      <c r="G2540">
        <v>1.41641621E-3</v>
      </c>
      <c r="H2540">
        <v>2.7145893900000001E-3</v>
      </c>
      <c r="I2540" s="45">
        <f t="shared" si="123"/>
        <v>4.3349597299999999E-3</v>
      </c>
      <c r="J2540" s="45">
        <f t="shared" si="124"/>
        <v>4.3349593399999997E-3</v>
      </c>
      <c r="K2540" t="b">
        <f t="shared" si="125"/>
        <v>1</v>
      </c>
    </row>
    <row r="2541" spans="1:11" x14ac:dyDescent="0.3">
      <c r="A2541" t="s">
        <v>18</v>
      </c>
      <c r="B2541" t="s">
        <v>11</v>
      </c>
      <c r="C2541" t="s">
        <v>50</v>
      </c>
      <c r="D2541">
        <v>708</v>
      </c>
      <c r="E2541">
        <v>4.4854275499999997E-3</v>
      </c>
      <c r="F2541">
        <v>9.8564333000000001E-4</v>
      </c>
      <c r="G2541">
        <v>7.8242678000000005E-4</v>
      </c>
      <c r="H2541">
        <v>2.7173569499999999E-3</v>
      </c>
      <c r="I2541" s="45">
        <f t="shared" si="123"/>
        <v>4.4854275499999997E-3</v>
      </c>
      <c r="J2541" s="45">
        <f t="shared" si="124"/>
        <v>4.4854270599999999E-3</v>
      </c>
      <c r="K2541" t="b">
        <f t="shared" si="125"/>
        <v>1</v>
      </c>
    </row>
    <row r="2542" spans="1:11" x14ac:dyDescent="0.3">
      <c r="A2542" t="s">
        <v>18</v>
      </c>
      <c r="B2542" t="s">
        <v>106</v>
      </c>
      <c r="C2542" t="s">
        <v>50</v>
      </c>
      <c r="D2542">
        <v>1172</v>
      </c>
      <c r="E2542">
        <v>4.3281701900000002E-3</v>
      </c>
      <c r="F2542">
        <v>7.7116687999999995E-4</v>
      </c>
      <c r="G2542">
        <v>7.7218405999999996E-4</v>
      </c>
      <c r="H2542">
        <v>2.7848187500000001E-3</v>
      </c>
      <c r="I2542" s="45">
        <f t="shared" si="123"/>
        <v>4.3281701900000002E-3</v>
      </c>
      <c r="J2542" s="45">
        <f t="shared" si="124"/>
        <v>4.3281696899999996E-3</v>
      </c>
      <c r="K2542" t="b">
        <f t="shared" si="125"/>
        <v>1</v>
      </c>
    </row>
    <row r="2543" spans="1:11" x14ac:dyDescent="0.3">
      <c r="A2543" t="s">
        <v>18</v>
      </c>
      <c r="B2543" t="s">
        <v>111</v>
      </c>
      <c r="C2543" t="s">
        <v>50</v>
      </c>
      <c r="D2543">
        <v>187</v>
      </c>
      <c r="E2543">
        <v>4.3681296000000003E-3</v>
      </c>
      <c r="F2543">
        <v>9.8336279000000009E-4</v>
      </c>
      <c r="G2543">
        <v>8.2992893000000004E-4</v>
      </c>
      <c r="H2543">
        <v>2.5548373399999998E-3</v>
      </c>
      <c r="I2543" s="45">
        <f t="shared" si="123"/>
        <v>4.3681296000000003E-3</v>
      </c>
      <c r="J2543" s="45">
        <f t="shared" si="124"/>
        <v>4.3681290599999999E-3</v>
      </c>
      <c r="K2543" t="b">
        <f t="shared" si="125"/>
        <v>1</v>
      </c>
    </row>
    <row r="2544" spans="1:11" x14ac:dyDescent="0.3">
      <c r="A2544" t="s">
        <v>18</v>
      </c>
      <c r="B2544" t="s">
        <v>111</v>
      </c>
      <c r="C2544" t="s">
        <v>92</v>
      </c>
      <c r="D2544">
        <v>52</v>
      </c>
      <c r="E2544">
        <v>5.4907850199999997E-3</v>
      </c>
      <c r="F2544">
        <v>8.2442997000000003E-4</v>
      </c>
      <c r="G2544">
        <v>1.9867340900000001E-3</v>
      </c>
      <c r="H2544">
        <v>2.6796204999999999E-3</v>
      </c>
      <c r="I2544" s="45">
        <f t="shared" si="123"/>
        <v>5.4907850199999997E-3</v>
      </c>
      <c r="J2544" s="45">
        <f t="shared" si="124"/>
        <v>5.4907845599999998E-3</v>
      </c>
      <c r="K2544" t="b">
        <f t="shared" si="125"/>
        <v>1</v>
      </c>
    </row>
    <row r="2545" spans="1:11" x14ac:dyDescent="0.3">
      <c r="A2545" t="s">
        <v>18</v>
      </c>
      <c r="B2545" t="s">
        <v>106</v>
      </c>
      <c r="C2545" t="s">
        <v>92</v>
      </c>
      <c r="D2545">
        <v>256</v>
      </c>
      <c r="E2545">
        <v>6.0108323700000001E-3</v>
      </c>
      <c r="F2545">
        <v>8.2099042000000001E-4</v>
      </c>
      <c r="G2545">
        <v>1.81740067E-3</v>
      </c>
      <c r="H2545">
        <v>3.3724407999999998E-3</v>
      </c>
      <c r="I2545" s="45">
        <f t="shared" si="123"/>
        <v>6.0108323700000001E-3</v>
      </c>
      <c r="J2545" s="45">
        <f t="shared" si="124"/>
        <v>6.0108318900000002E-3</v>
      </c>
      <c r="K2545" t="b">
        <f t="shared" si="125"/>
        <v>1</v>
      </c>
    </row>
    <row r="2546" spans="1:11" x14ac:dyDescent="0.3">
      <c r="A2546" t="s">
        <v>18</v>
      </c>
      <c r="B2546" t="s">
        <v>11</v>
      </c>
      <c r="C2546" t="s">
        <v>92</v>
      </c>
      <c r="D2546">
        <v>144</v>
      </c>
      <c r="E2546">
        <v>5.1748164800000003E-3</v>
      </c>
      <c r="F2546">
        <v>9.1716474999999997E-4</v>
      </c>
      <c r="G2546">
        <v>1.6251122900000001E-3</v>
      </c>
      <c r="H2546">
        <v>2.6325389499999999E-3</v>
      </c>
      <c r="I2546" s="45">
        <f t="shared" si="123"/>
        <v>5.1748164800000003E-3</v>
      </c>
      <c r="J2546" s="45">
        <f t="shared" si="124"/>
        <v>5.1748159899999997E-3</v>
      </c>
      <c r="K2546" t="b">
        <f t="shared" si="125"/>
        <v>1</v>
      </c>
    </row>
    <row r="2547" spans="1:11" x14ac:dyDescent="0.3">
      <c r="A2547" t="s">
        <v>18</v>
      </c>
      <c r="B2547" t="s">
        <v>11</v>
      </c>
      <c r="C2547" t="s">
        <v>93</v>
      </c>
      <c r="D2547">
        <v>355</v>
      </c>
      <c r="E2547">
        <v>4.42025274E-3</v>
      </c>
      <c r="F2547">
        <v>7.5244500000000002E-4</v>
      </c>
      <c r="G2547">
        <v>8.0982631999999995E-4</v>
      </c>
      <c r="H2547">
        <v>2.8579809999999999E-3</v>
      </c>
      <c r="I2547" s="45">
        <f t="shared" si="123"/>
        <v>4.42025274E-3</v>
      </c>
      <c r="J2547" s="45">
        <f t="shared" si="124"/>
        <v>4.42025232E-3</v>
      </c>
      <c r="K2547" t="b">
        <f t="shared" si="125"/>
        <v>1</v>
      </c>
    </row>
    <row r="2548" spans="1:11" x14ac:dyDescent="0.3">
      <c r="A2548" t="s">
        <v>18</v>
      </c>
      <c r="B2548" t="s">
        <v>106</v>
      </c>
      <c r="C2548" t="s">
        <v>93</v>
      </c>
      <c r="D2548">
        <v>989</v>
      </c>
      <c r="E2548">
        <v>4.6648314300000004E-3</v>
      </c>
      <c r="F2548">
        <v>6.0609973000000004E-4</v>
      </c>
      <c r="G2548">
        <v>8.7002138000000001E-4</v>
      </c>
      <c r="H2548">
        <v>3.1887098299999998E-3</v>
      </c>
      <c r="I2548" s="45">
        <f t="shared" si="123"/>
        <v>4.6648314300000004E-3</v>
      </c>
      <c r="J2548" s="45">
        <f t="shared" si="124"/>
        <v>4.6648309399999997E-3</v>
      </c>
      <c r="K2548" t="b">
        <f t="shared" si="125"/>
        <v>1</v>
      </c>
    </row>
    <row r="2549" spans="1:11" x14ac:dyDescent="0.3">
      <c r="A2549" t="s">
        <v>18</v>
      </c>
      <c r="B2549" t="s">
        <v>111</v>
      </c>
      <c r="C2549" t="s">
        <v>93</v>
      </c>
      <c r="D2549">
        <v>123</v>
      </c>
      <c r="E2549">
        <v>4.6954040200000002E-3</v>
      </c>
      <c r="F2549">
        <v>6.7374259999999995E-4</v>
      </c>
      <c r="G2549">
        <v>1.0279280900000001E-3</v>
      </c>
      <c r="H2549">
        <v>2.99373281E-3</v>
      </c>
      <c r="I2549" s="45">
        <f t="shared" si="123"/>
        <v>4.6954040200000002E-3</v>
      </c>
      <c r="J2549" s="45">
        <f t="shared" si="124"/>
        <v>4.6954035000000005E-3</v>
      </c>
      <c r="K2549" t="b">
        <f t="shared" si="125"/>
        <v>1</v>
      </c>
    </row>
    <row r="2550" spans="1:11" x14ac:dyDescent="0.3">
      <c r="A2550" t="s">
        <v>17</v>
      </c>
      <c r="B2550" t="s">
        <v>11</v>
      </c>
      <c r="C2550" t="s">
        <v>44</v>
      </c>
      <c r="D2550">
        <v>10418</v>
      </c>
      <c r="E2550">
        <v>4.6653903700000004E-3</v>
      </c>
      <c r="F2550">
        <v>8.9383645999999996E-4</v>
      </c>
      <c r="G2550">
        <v>9.3142276E-4</v>
      </c>
      <c r="H2550">
        <v>2.8401239999999999E-3</v>
      </c>
      <c r="I2550" s="45">
        <f t="shared" si="123"/>
        <v>4.6653903700000004E-3</v>
      </c>
      <c r="J2550" s="45">
        <f t="shared" si="124"/>
        <v>4.6653832199999995E-3</v>
      </c>
      <c r="K2550" t="b">
        <f t="shared" si="125"/>
        <v>1</v>
      </c>
    </row>
    <row r="2551" spans="1:11" x14ac:dyDescent="0.3">
      <c r="A2551" t="s">
        <v>17</v>
      </c>
      <c r="B2551" t="s">
        <v>106</v>
      </c>
      <c r="C2551" t="s">
        <v>44</v>
      </c>
      <c r="D2551">
        <v>18331</v>
      </c>
      <c r="E2551">
        <v>5.44391926E-3</v>
      </c>
      <c r="F2551">
        <v>7.0285815000000005E-4</v>
      </c>
      <c r="G2551">
        <v>1.20277721E-3</v>
      </c>
      <c r="H2551">
        <v>3.5381950299999999E-3</v>
      </c>
      <c r="I2551" s="45">
        <f t="shared" si="123"/>
        <v>5.44391926E-3</v>
      </c>
      <c r="J2551" s="45">
        <f t="shared" si="124"/>
        <v>5.4438303899999995E-3</v>
      </c>
      <c r="K2551" t="b">
        <f t="shared" si="125"/>
        <v>1</v>
      </c>
    </row>
    <row r="2552" spans="1:11" x14ac:dyDescent="0.3">
      <c r="A2552" t="s">
        <v>17</v>
      </c>
      <c r="B2552" t="s">
        <v>111</v>
      </c>
      <c r="C2552" t="s">
        <v>44</v>
      </c>
      <c r="D2552">
        <v>3355</v>
      </c>
      <c r="E2552">
        <v>5.0039221900000002E-3</v>
      </c>
      <c r="F2552">
        <v>7.96472E-4</v>
      </c>
      <c r="G2552">
        <v>1.1840948099999999E-3</v>
      </c>
      <c r="H2552">
        <v>3.0232238000000001E-3</v>
      </c>
      <c r="I2552" s="45">
        <f t="shared" si="123"/>
        <v>5.0039221900000002E-3</v>
      </c>
      <c r="J2552" s="45">
        <f t="shared" si="124"/>
        <v>5.0037906099999994E-3</v>
      </c>
      <c r="K2552" t="b">
        <f t="shared" si="125"/>
        <v>1</v>
      </c>
    </row>
    <row r="2553" spans="1:11" x14ac:dyDescent="0.3">
      <c r="A2553" t="s">
        <v>17</v>
      </c>
      <c r="B2553" t="s">
        <v>111</v>
      </c>
      <c r="C2553" t="s">
        <v>52</v>
      </c>
      <c r="D2553">
        <v>65</v>
      </c>
      <c r="E2553">
        <v>5.61965789E-3</v>
      </c>
      <c r="F2553">
        <v>1.0861820900000001E-3</v>
      </c>
      <c r="G2553">
        <v>1.1399570400000001E-3</v>
      </c>
      <c r="H2553">
        <v>3.3935182700000001E-3</v>
      </c>
      <c r="I2553" s="45">
        <f t="shared" si="123"/>
        <v>5.61965789E-3</v>
      </c>
      <c r="J2553" s="45">
        <f t="shared" si="124"/>
        <v>5.6196574000000003E-3</v>
      </c>
      <c r="K2553" t="b">
        <f t="shared" si="125"/>
        <v>1</v>
      </c>
    </row>
    <row r="2554" spans="1:11" x14ac:dyDescent="0.3">
      <c r="A2554" t="s">
        <v>17</v>
      </c>
      <c r="B2554" t="s">
        <v>106</v>
      </c>
      <c r="C2554" t="s">
        <v>52</v>
      </c>
      <c r="D2554">
        <v>285</v>
      </c>
      <c r="E2554">
        <v>5.5834549199999996E-3</v>
      </c>
      <c r="F2554">
        <v>8.4108977000000001E-4</v>
      </c>
      <c r="G2554">
        <v>1.3940056E-3</v>
      </c>
      <c r="H2554">
        <v>3.3483590800000001E-3</v>
      </c>
      <c r="I2554" s="45">
        <f t="shared" si="123"/>
        <v>5.5834549199999996E-3</v>
      </c>
      <c r="J2554" s="45">
        <f t="shared" si="124"/>
        <v>5.5834544500000007E-3</v>
      </c>
      <c r="K2554" t="b">
        <f t="shared" si="125"/>
        <v>1</v>
      </c>
    </row>
    <row r="2555" spans="1:11" x14ac:dyDescent="0.3">
      <c r="A2555" t="s">
        <v>17</v>
      </c>
      <c r="B2555" t="s">
        <v>11</v>
      </c>
      <c r="C2555" t="s">
        <v>52</v>
      </c>
      <c r="D2555">
        <v>163</v>
      </c>
      <c r="E2555">
        <v>5.2993635300000001E-3</v>
      </c>
      <c r="F2555">
        <v>1.0802230099999999E-3</v>
      </c>
      <c r="G2555">
        <v>1.2134313800000001E-3</v>
      </c>
      <c r="H2555">
        <v>3.0057087099999999E-3</v>
      </c>
      <c r="I2555" s="45">
        <f t="shared" si="123"/>
        <v>5.2993635300000001E-3</v>
      </c>
      <c r="J2555" s="45">
        <f t="shared" si="124"/>
        <v>5.2993631000000001E-3</v>
      </c>
      <c r="K2555" t="b">
        <f t="shared" si="125"/>
        <v>1</v>
      </c>
    </row>
    <row r="2556" spans="1:11" x14ac:dyDescent="0.3">
      <c r="A2556" t="s">
        <v>17</v>
      </c>
      <c r="B2556" t="s">
        <v>11</v>
      </c>
      <c r="C2556" t="s">
        <v>53</v>
      </c>
      <c r="D2556">
        <v>122</v>
      </c>
      <c r="E2556">
        <v>4.8053276599999998E-3</v>
      </c>
      <c r="F2556">
        <v>7.1190019000000001E-4</v>
      </c>
      <c r="G2556">
        <v>1.3936321200000001E-3</v>
      </c>
      <c r="H2556">
        <v>2.6997948399999998E-3</v>
      </c>
      <c r="I2556" s="45">
        <f t="shared" si="123"/>
        <v>4.8053276599999998E-3</v>
      </c>
      <c r="J2556" s="45">
        <f t="shared" si="124"/>
        <v>4.8053271500000001E-3</v>
      </c>
      <c r="K2556" t="b">
        <f t="shared" si="125"/>
        <v>1</v>
      </c>
    </row>
    <row r="2557" spans="1:11" x14ac:dyDescent="0.3">
      <c r="A2557" t="s">
        <v>17</v>
      </c>
      <c r="B2557" t="s">
        <v>106</v>
      </c>
      <c r="C2557" t="s">
        <v>53</v>
      </c>
      <c r="D2557">
        <v>202</v>
      </c>
      <c r="E2557">
        <v>5.3986177400000002E-3</v>
      </c>
      <c r="F2557">
        <v>5.8598022000000004E-4</v>
      </c>
      <c r="G2557">
        <v>1.63916368E-3</v>
      </c>
      <c r="H2557">
        <v>3.1734733499999999E-3</v>
      </c>
      <c r="I2557" s="45">
        <f t="shared" si="123"/>
        <v>5.3986177400000002E-3</v>
      </c>
      <c r="J2557" s="45">
        <f t="shared" si="124"/>
        <v>5.3986172499999995E-3</v>
      </c>
      <c r="K2557" t="b">
        <f t="shared" si="125"/>
        <v>1</v>
      </c>
    </row>
    <row r="2558" spans="1:11" x14ac:dyDescent="0.3">
      <c r="A2558" t="s">
        <v>17</v>
      </c>
      <c r="B2558" t="s">
        <v>111</v>
      </c>
      <c r="C2558" t="s">
        <v>53</v>
      </c>
      <c r="D2558">
        <v>52</v>
      </c>
      <c r="E2558">
        <v>4.8350692299999999E-3</v>
      </c>
      <c r="F2558">
        <v>6.4458664999999995E-4</v>
      </c>
      <c r="G2558">
        <v>1.80132634E-3</v>
      </c>
      <c r="H2558">
        <v>2.3891556899999999E-3</v>
      </c>
      <c r="I2558" s="45">
        <f t="shared" si="123"/>
        <v>4.8350692299999999E-3</v>
      </c>
      <c r="J2558" s="45">
        <f t="shared" si="124"/>
        <v>4.8350686800000004E-3</v>
      </c>
      <c r="K2558" t="b">
        <f t="shared" si="125"/>
        <v>1</v>
      </c>
    </row>
    <row r="2559" spans="1:11" x14ac:dyDescent="0.3">
      <c r="A2559" t="s">
        <v>17</v>
      </c>
      <c r="B2559" t="s">
        <v>111</v>
      </c>
      <c r="C2559" t="s">
        <v>54</v>
      </c>
      <c r="D2559">
        <v>32</v>
      </c>
      <c r="E2559">
        <v>5.1772277200000001E-3</v>
      </c>
      <c r="F2559">
        <v>8.3839676000000004E-4</v>
      </c>
      <c r="G2559">
        <v>1.0970049799999999E-3</v>
      </c>
      <c r="H2559">
        <v>3.2418255299999999E-3</v>
      </c>
      <c r="I2559" s="45">
        <f t="shared" si="123"/>
        <v>5.1772277200000001E-3</v>
      </c>
      <c r="J2559" s="45">
        <f t="shared" si="124"/>
        <v>5.1772272699999993E-3</v>
      </c>
      <c r="K2559" t="b">
        <f t="shared" si="125"/>
        <v>1</v>
      </c>
    </row>
    <row r="2560" spans="1:11" x14ac:dyDescent="0.3">
      <c r="A2560" t="s">
        <v>17</v>
      </c>
      <c r="B2560" t="s">
        <v>106</v>
      </c>
      <c r="C2560" t="s">
        <v>54</v>
      </c>
      <c r="D2560">
        <v>233</v>
      </c>
      <c r="E2560">
        <v>5.7986108500000001E-3</v>
      </c>
      <c r="F2560">
        <v>8.1112872999999995E-4</v>
      </c>
      <c r="G2560">
        <v>9.0759591999999998E-4</v>
      </c>
      <c r="H2560">
        <v>4.07988569E-3</v>
      </c>
      <c r="I2560" s="45">
        <f t="shared" si="123"/>
        <v>5.7986108500000001E-3</v>
      </c>
      <c r="J2560" s="45">
        <f t="shared" si="124"/>
        <v>5.7986103399999996E-3</v>
      </c>
      <c r="K2560" t="b">
        <f t="shared" si="125"/>
        <v>1</v>
      </c>
    </row>
    <row r="2561" spans="1:11" x14ac:dyDescent="0.3">
      <c r="A2561" t="s">
        <v>17</v>
      </c>
      <c r="B2561" t="s">
        <v>11</v>
      </c>
      <c r="C2561" t="s">
        <v>54</v>
      </c>
      <c r="D2561">
        <v>125</v>
      </c>
      <c r="E2561">
        <v>5.08916643E-3</v>
      </c>
      <c r="F2561">
        <v>9.8120346000000005E-4</v>
      </c>
      <c r="G2561">
        <v>9.1620345000000003E-4</v>
      </c>
      <c r="H2561">
        <v>3.1917590000000002E-3</v>
      </c>
      <c r="I2561" s="45">
        <f t="shared" si="123"/>
        <v>5.08916643E-3</v>
      </c>
      <c r="J2561" s="45">
        <f t="shared" si="124"/>
        <v>5.0891659100000004E-3</v>
      </c>
      <c r="K2561" t="b">
        <f t="shared" si="125"/>
        <v>1</v>
      </c>
    </row>
    <row r="2562" spans="1:11" x14ac:dyDescent="0.3">
      <c r="A2562" t="s">
        <v>17</v>
      </c>
      <c r="B2562" t="s">
        <v>11</v>
      </c>
      <c r="C2562" t="s">
        <v>55</v>
      </c>
      <c r="D2562">
        <v>101</v>
      </c>
      <c r="E2562">
        <v>6.0166847799999999E-3</v>
      </c>
      <c r="F2562">
        <v>1.3978270499999999E-3</v>
      </c>
      <c r="G2562">
        <v>1.00694423E-3</v>
      </c>
      <c r="H2562">
        <v>3.6119130900000001E-3</v>
      </c>
      <c r="I2562" s="45">
        <f t="shared" si="123"/>
        <v>6.0166847799999999E-3</v>
      </c>
      <c r="J2562" s="45">
        <f t="shared" si="124"/>
        <v>6.0166843699999998E-3</v>
      </c>
      <c r="K2562" t="b">
        <f t="shared" si="125"/>
        <v>1</v>
      </c>
    </row>
    <row r="2563" spans="1:11" x14ac:dyDescent="0.3">
      <c r="A2563" t="s">
        <v>17</v>
      </c>
      <c r="B2563" t="s">
        <v>106</v>
      </c>
      <c r="C2563" t="s">
        <v>55</v>
      </c>
      <c r="D2563">
        <v>294</v>
      </c>
      <c r="E2563">
        <v>6.4295160099999997E-3</v>
      </c>
      <c r="F2563">
        <v>1.1197717499999999E-3</v>
      </c>
      <c r="G2563">
        <v>1.0058812900000001E-3</v>
      </c>
      <c r="H2563">
        <v>4.30386251E-3</v>
      </c>
      <c r="I2563" s="45">
        <f t="shared" si="123"/>
        <v>6.4295160099999997E-3</v>
      </c>
      <c r="J2563" s="45">
        <f t="shared" si="124"/>
        <v>6.4295155499999998E-3</v>
      </c>
      <c r="K2563" t="b">
        <f t="shared" si="125"/>
        <v>1</v>
      </c>
    </row>
    <row r="2564" spans="1:11" x14ac:dyDescent="0.3">
      <c r="A2564" t="s">
        <v>17</v>
      </c>
      <c r="B2564" t="s">
        <v>111</v>
      </c>
      <c r="C2564" t="s">
        <v>55</v>
      </c>
      <c r="D2564">
        <v>42</v>
      </c>
      <c r="E2564">
        <v>6.2384257500000002E-3</v>
      </c>
      <c r="F2564">
        <v>1.31613738E-3</v>
      </c>
      <c r="G2564">
        <v>1.16732778E-3</v>
      </c>
      <c r="H2564">
        <v>3.7549601099999999E-3</v>
      </c>
      <c r="I2564" s="45">
        <f t="shared" si="123"/>
        <v>6.2384257500000002E-3</v>
      </c>
      <c r="J2564" s="45">
        <f t="shared" si="124"/>
        <v>6.2384252700000004E-3</v>
      </c>
      <c r="K2564" t="b">
        <f t="shared" si="125"/>
        <v>1</v>
      </c>
    </row>
    <row r="2565" spans="1:11" x14ac:dyDescent="0.3">
      <c r="A2565" t="s">
        <v>17</v>
      </c>
      <c r="B2565" t="s">
        <v>111</v>
      </c>
      <c r="C2565" t="s">
        <v>56</v>
      </c>
      <c r="D2565">
        <v>30</v>
      </c>
      <c r="E2565">
        <v>6.6257713600000002E-3</v>
      </c>
      <c r="F2565">
        <v>6.6010779000000004E-4</v>
      </c>
      <c r="G2565">
        <v>1.9949843699999998E-3</v>
      </c>
      <c r="H2565">
        <v>3.9706787599999996E-3</v>
      </c>
      <c r="I2565" s="45">
        <f t="shared" si="123"/>
        <v>6.6257713600000002E-3</v>
      </c>
      <c r="J2565" s="45">
        <f t="shared" si="124"/>
        <v>6.6257709199999994E-3</v>
      </c>
      <c r="K2565" t="b">
        <f t="shared" si="125"/>
        <v>1</v>
      </c>
    </row>
    <row r="2566" spans="1:11" x14ac:dyDescent="0.3">
      <c r="A2566" t="s">
        <v>17</v>
      </c>
      <c r="B2566" t="s">
        <v>106</v>
      </c>
      <c r="C2566" t="s">
        <v>56</v>
      </c>
      <c r="D2566">
        <v>194</v>
      </c>
      <c r="E2566">
        <v>6.8468401600000001E-3</v>
      </c>
      <c r="F2566">
        <v>6.5817082999999996E-4</v>
      </c>
      <c r="G2566">
        <v>1.7763814800000001E-3</v>
      </c>
      <c r="H2566">
        <v>4.4122873700000002E-3</v>
      </c>
      <c r="I2566" s="45">
        <f t="shared" si="123"/>
        <v>6.8468401600000001E-3</v>
      </c>
      <c r="J2566" s="45">
        <f t="shared" si="124"/>
        <v>6.8468396800000003E-3</v>
      </c>
      <c r="K2566" t="b">
        <f t="shared" si="125"/>
        <v>1</v>
      </c>
    </row>
    <row r="2567" spans="1:11" x14ac:dyDescent="0.3">
      <c r="A2567" t="s">
        <v>17</v>
      </c>
      <c r="B2567" t="s">
        <v>11</v>
      </c>
      <c r="C2567" t="s">
        <v>56</v>
      </c>
      <c r="D2567">
        <v>46</v>
      </c>
      <c r="E2567">
        <v>5.4131439100000003E-3</v>
      </c>
      <c r="F2567">
        <v>6.5418653000000001E-4</v>
      </c>
      <c r="G2567">
        <v>1.65257627E-3</v>
      </c>
      <c r="H2567">
        <v>3.1063806199999999E-3</v>
      </c>
      <c r="I2567" s="45">
        <f t="shared" si="123"/>
        <v>5.4131439100000003E-3</v>
      </c>
      <c r="J2567" s="45">
        <f t="shared" si="124"/>
        <v>5.4131434199999997E-3</v>
      </c>
      <c r="K2567" t="b">
        <f t="shared" si="125"/>
        <v>1</v>
      </c>
    </row>
    <row r="2568" spans="1:11" x14ac:dyDescent="0.3">
      <c r="A2568" t="s">
        <v>17</v>
      </c>
      <c r="B2568" t="s">
        <v>11</v>
      </c>
      <c r="C2568" t="s">
        <v>57</v>
      </c>
      <c r="D2568">
        <v>87</v>
      </c>
      <c r="E2568">
        <v>5.1450082900000001E-3</v>
      </c>
      <c r="F2568">
        <v>9.5718897999999997E-4</v>
      </c>
      <c r="G2568">
        <v>1.14357153E-3</v>
      </c>
      <c r="H2568">
        <v>3.0442473199999999E-3</v>
      </c>
      <c r="I2568" s="45">
        <f t="shared" si="123"/>
        <v>5.1450082900000001E-3</v>
      </c>
      <c r="J2568" s="45">
        <f t="shared" si="124"/>
        <v>5.1450078299999993E-3</v>
      </c>
      <c r="K2568" t="b">
        <f t="shared" si="125"/>
        <v>1</v>
      </c>
    </row>
    <row r="2569" spans="1:11" x14ac:dyDescent="0.3">
      <c r="A2569" t="s">
        <v>17</v>
      </c>
      <c r="B2569" t="s">
        <v>106</v>
      </c>
      <c r="C2569" t="s">
        <v>57</v>
      </c>
      <c r="D2569">
        <v>340</v>
      </c>
      <c r="E2569">
        <v>6.1286762300000004E-3</v>
      </c>
      <c r="F2569">
        <v>8.2243984999999997E-4</v>
      </c>
      <c r="G2569">
        <v>1.4005308100000001E-3</v>
      </c>
      <c r="H2569">
        <v>3.9057050999999998E-3</v>
      </c>
      <c r="I2569" s="45">
        <f t="shared" si="123"/>
        <v>6.1286762300000004E-3</v>
      </c>
      <c r="J2569" s="45">
        <f t="shared" si="124"/>
        <v>6.1286757600000005E-3</v>
      </c>
      <c r="K2569" t="b">
        <f t="shared" si="125"/>
        <v>1</v>
      </c>
    </row>
    <row r="2570" spans="1:11" x14ac:dyDescent="0.3">
      <c r="A2570" t="s">
        <v>17</v>
      </c>
      <c r="B2570" t="s">
        <v>111</v>
      </c>
      <c r="C2570" t="s">
        <v>57</v>
      </c>
      <c r="D2570">
        <v>30</v>
      </c>
      <c r="E2570">
        <v>5.6635799899999997E-3</v>
      </c>
      <c r="F2570">
        <v>1.0640429800000001E-3</v>
      </c>
      <c r="G2570">
        <v>1.56597198E-3</v>
      </c>
      <c r="H2570">
        <v>3.0335646000000001E-3</v>
      </c>
      <c r="I2570" s="45">
        <f t="shared" si="123"/>
        <v>5.6635799899999997E-3</v>
      </c>
      <c r="J2570" s="45">
        <f t="shared" si="124"/>
        <v>5.6635795599999997E-3</v>
      </c>
      <c r="K2570" t="b">
        <f t="shared" si="125"/>
        <v>1</v>
      </c>
    </row>
    <row r="2571" spans="1:11" x14ac:dyDescent="0.3">
      <c r="A2571" t="s">
        <v>17</v>
      </c>
      <c r="B2571" t="s">
        <v>111</v>
      </c>
      <c r="C2571" t="s">
        <v>58</v>
      </c>
      <c r="D2571">
        <v>8</v>
      </c>
      <c r="E2571">
        <v>3.2667821100000002E-3</v>
      </c>
      <c r="F2571">
        <v>5.8738392999999999E-4</v>
      </c>
      <c r="G2571">
        <v>4.4270806000000002E-4</v>
      </c>
      <c r="H2571">
        <v>2.2366894000000002E-3</v>
      </c>
      <c r="I2571" s="45">
        <f t="shared" si="123"/>
        <v>3.2667821100000002E-3</v>
      </c>
      <c r="J2571" s="45">
        <f t="shared" si="124"/>
        <v>3.26678139E-3</v>
      </c>
      <c r="K2571" t="b">
        <f t="shared" si="125"/>
        <v>1</v>
      </c>
    </row>
    <row r="2572" spans="1:11" x14ac:dyDescent="0.3">
      <c r="A2572" t="s">
        <v>17</v>
      </c>
      <c r="B2572" t="s">
        <v>106</v>
      </c>
      <c r="C2572" t="s">
        <v>58</v>
      </c>
      <c r="D2572">
        <v>152</v>
      </c>
      <c r="E2572">
        <v>4.15242727E-3</v>
      </c>
      <c r="F2572">
        <v>7.3038474999999998E-4</v>
      </c>
      <c r="G2572">
        <v>5.6415974000000003E-4</v>
      </c>
      <c r="H2572">
        <v>2.8578823299999999E-3</v>
      </c>
      <c r="I2572" s="45">
        <f t="shared" si="123"/>
        <v>4.15242727E-3</v>
      </c>
      <c r="J2572" s="45">
        <f t="shared" si="124"/>
        <v>4.1524268200000001E-3</v>
      </c>
      <c r="K2572" t="b">
        <f t="shared" si="125"/>
        <v>1</v>
      </c>
    </row>
    <row r="2573" spans="1:11" x14ac:dyDescent="0.3">
      <c r="A2573" t="s">
        <v>17</v>
      </c>
      <c r="B2573" t="s">
        <v>11</v>
      </c>
      <c r="C2573" t="s">
        <v>58</v>
      </c>
      <c r="D2573">
        <v>37</v>
      </c>
      <c r="E2573">
        <v>4.42379855E-3</v>
      </c>
      <c r="F2573">
        <v>1.6951323700000001E-3</v>
      </c>
      <c r="G2573">
        <v>7.3354582000000003E-4</v>
      </c>
      <c r="H2573">
        <v>1.9951198999999999E-3</v>
      </c>
      <c r="I2573" s="45">
        <f t="shared" si="123"/>
        <v>4.42379855E-3</v>
      </c>
      <c r="J2573" s="45">
        <f t="shared" si="124"/>
        <v>4.4237980900000001E-3</v>
      </c>
      <c r="K2573" t="b">
        <f t="shared" si="125"/>
        <v>1</v>
      </c>
    </row>
    <row r="2574" spans="1:11" x14ac:dyDescent="0.3">
      <c r="A2574" t="s">
        <v>17</v>
      </c>
      <c r="B2574" t="s">
        <v>11</v>
      </c>
      <c r="C2574" t="s">
        <v>59</v>
      </c>
      <c r="D2574">
        <v>70</v>
      </c>
      <c r="E2574">
        <v>5.7655420799999999E-3</v>
      </c>
      <c r="F2574">
        <v>1.06101169E-3</v>
      </c>
      <c r="G2574">
        <v>1.56084634E-3</v>
      </c>
      <c r="H2574">
        <v>3.1436836200000001E-3</v>
      </c>
      <c r="I2574" s="45">
        <f t="shared" si="123"/>
        <v>5.7655420799999999E-3</v>
      </c>
      <c r="J2574" s="45">
        <f t="shared" si="124"/>
        <v>5.7655416500000008E-3</v>
      </c>
      <c r="K2574" t="b">
        <f t="shared" si="125"/>
        <v>1</v>
      </c>
    </row>
    <row r="2575" spans="1:11" x14ac:dyDescent="0.3">
      <c r="A2575" t="s">
        <v>17</v>
      </c>
      <c r="B2575" t="s">
        <v>106</v>
      </c>
      <c r="C2575" t="s">
        <v>59</v>
      </c>
      <c r="D2575">
        <v>203</v>
      </c>
      <c r="E2575">
        <v>7.1750704800000002E-3</v>
      </c>
      <c r="F2575">
        <v>1.03750434E-3</v>
      </c>
      <c r="G2575">
        <v>1.5849637299999999E-3</v>
      </c>
      <c r="H2575">
        <v>4.5526019299999996E-3</v>
      </c>
      <c r="I2575" s="45">
        <f t="shared" si="123"/>
        <v>7.1750704800000002E-3</v>
      </c>
      <c r="J2575" s="45">
        <f t="shared" si="124"/>
        <v>7.1750699999999995E-3</v>
      </c>
      <c r="K2575" t="b">
        <f t="shared" si="125"/>
        <v>1</v>
      </c>
    </row>
    <row r="2576" spans="1:11" x14ac:dyDescent="0.3">
      <c r="A2576" t="s">
        <v>17</v>
      </c>
      <c r="B2576" t="s">
        <v>111</v>
      </c>
      <c r="C2576" t="s">
        <v>59</v>
      </c>
      <c r="D2576">
        <v>30</v>
      </c>
      <c r="E2576">
        <v>6.9197528800000003E-3</v>
      </c>
      <c r="F2576">
        <v>1.4116509899999999E-3</v>
      </c>
      <c r="G2576">
        <v>1.5200615E-3</v>
      </c>
      <c r="H2576">
        <v>3.9880399200000003E-3</v>
      </c>
      <c r="I2576" s="45">
        <f t="shared" si="123"/>
        <v>6.9197528800000003E-3</v>
      </c>
      <c r="J2576" s="45">
        <f t="shared" si="124"/>
        <v>6.9197524100000005E-3</v>
      </c>
      <c r="K2576" t="b">
        <f t="shared" si="125"/>
        <v>1</v>
      </c>
    </row>
    <row r="2577" spans="1:11" x14ac:dyDescent="0.3">
      <c r="A2577" t="s">
        <v>17</v>
      </c>
      <c r="B2577" t="s">
        <v>111</v>
      </c>
      <c r="C2577" t="s">
        <v>60</v>
      </c>
      <c r="D2577">
        <v>32</v>
      </c>
      <c r="E2577">
        <v>6.9234661799999998E-3</v>
      </c>
      <c r="F2577">
        <v>1.44639734E-3</v>
      </c>
      <c r="G2577">
        <v>1.93467859E-3</v>
      </c>
      <c r="H2577">
        <v>3.54238986E-3</v>
      </c>
      <c r="I2577" s="45">
        <f t="shared" si="123"/>
        <v>6.9234661799999998E-3</v>
      </c>
      <c r="J2577" s="45">
        <f t="shared" si="124"/>
        <v>6.9234657899999996E-3</v>
      </c>
      <c r="K2577" t="b">
        <f t="shared" si="125"/>
        <v>1</v>
      </c>
    </row>
    <row r="2578" spans="1:11" x14ac:dyDescent="0.3">
      <c r="A2578" t="s">
        <v>17</v>
      </c>
      <c r="B2578" t="s">
        <v>106</v>
      </c>
      <c r="C2578" t="s">
        <v>60</v>
      </c>
      <c r="D2578">
        <v>215</v>
      </c>
      <c r="E2578">
        <v>6.77788521E-3</v>
      </c>
      <c r="F2578">
        <v>1.05846228E-3</v>
      </c>
      <c r="G2578">
        <v>1.6848080999999999E-3</v>
      </c>
      <c r="H2578">
        <v>4.0346143300000002E-3</v>
      </c>
      <c r="I2578" s="45">
        <f t="shared" si="123"/>
        <v>6.77788521E-3</v>
      </c>
      <c r="J2578" s="45">
        <f t="shared" si="124"/>
        <v>6.7778847100000003E-3</v>
      </c>
      <c r="K2578" t="b">
        <f t="shared" si="125"/>
        <v>1</v>
      </c>
    </row>
    <row r="2579" spans="1:11" x14ac:dyDescent="0.3">
      <c r="A2579" t="s">
        <v>17</v>
      </c>
      <c r="B2579" t="s">
        <v>11</v>
      </c>
      <c r="C2579" t="s">
        <v>60</v>
      </c>
      <c r="D2579">
        <v>44</v>
      </c>
      <c r="E2579">
        <v>5.5981689600000002E-3</v>
      </c>
      <c r="F2579">
        <v>1.18607927E-3</v>
      </c>
      <c r="G2579">
        <v>1.491477E-3</v>
      </c>
      <c r="H2579">
        <v>2.9206121399999998E-3</v>
      </c>
      <c r="I2579" s="45">
        <f t="shared" si="123"/>
        <v>5.5981689600000002E-3</v>
      </c>
      <c r="J2579" s="45">
        <f t="shared" si="124"/>
        <v>5.5981684099999998E-3</v>
      </c>
      <c r="K2579" t="b">
        <f t="shared" si="125"/>
        <v>1</v>
      </c>
    </row>
    <row r="2580" spans="1:11" x14ac:dyDescent="0.3">
      <c r="A2580" t="s">
        <v>17</v>
      </c>
      <c r="B2580" t="s">
        <v>11</v>
      </c>
      <c r="C2580" t="s">
        <v>61</v>
      </c>
      <c r="D2580">
        <v>86</v>
      </c>
      <c r="E2580">
        <v>4.7027075599999999E-3</v>
      </c>
      <c r="F2580">
        <v>3.1492226000000002E-4</v>
      </c>
      <c r="G2580">
        <v>9.7747067999999992E-4</v>
      </c>
      <c r="H2580">
        <v>3.41031416E-3</v>
      </c>
      <c r="I2580" s="45">
        <f t="shared" si="123"/>
        <v>4.7027075599999999E-3</v>
      </c>
      <c r="J2580" s="45">
        <f t="shared" si="124"/>
        <v>4.7027071E-3</v>
      </c>
      <c r="K2580" t="b">
        <f t="shared" si="125"/>
        <v>1</v>
      </c>
    </row>
    <row r="2581" spans="1:11" x14ac:dyDescent="0.3">
      <c r="A2581" t="s">
        <v>17</v>
      </c>
      <c r="B2581" t="s">
        <v>106</v>
      </c>
      <c r="C2581" t="s">
        <v>61</v>
      </c>
      <c r="D2581">
        <v>372</v>
      </c>
      <c r="E2581">
        <v>5.7193969199999996E-3</v>
      </c>
      <c r="F2581">
        <v>3.1526881999999998E-4</v>
      </c>
      <c r="G2581">
        <v>1.24259483E-3</v>
      </c>
      <c r="H2581">
        <v>4.1615327800000003E-3</v>
      </c>
      <c r="I2581" s="45">
        <f t="shared" si="123"/>
        <v>5.7193969199999996E-3</v>
      </c>
      <c r="J2581" s="45">
        <f t="shared" si="124"/>
        <v>5.7193964300000007E-3</v>
      </c>
      <c r="K2581" t="b">
        <f t="shared" si="125"/>
        <v>1</v>
      </c>
    </row>
    <row r="2582" spans="1:11" x14ac:dyDescent="0.3">
      <c r="A2582" t="s">
        <v>17</v>
      </c>
      <c r="B2582" t="s">
        <v>111</v>
      </c>
      <c r="C2582" t="s">
        <v>61</v>
      </c>
      <c r="D2582">
        <v>56</v>
      </c>
      <c r="E2582">
        <v>5.1527361999999998E-3</v>
      </c>
      <c r="F2582">
        <v>3.0671274999999998E-4</v>
      </c>
      <c r="G2582">
        <v>1.3291581400000001E-3</v>
      </c>
      <c r="H2582">
        <v>3.5168648299999999E-3</v>
      </c>
      <c r="I2582" s="45">
        <f t="shared" ref="I2582:I2645" si="126">E2582</f>
        <v>5.1527361999999998E-3</v>
      </c>
      <c r="J2582" s="45">
        <f t="shared" ref="J2582:J2645" si="127">SUM(F2582:H2582)</f>
        <v>5.15273572E-3</v>
      </c>
      <c r="K2582" t="b">
        <f t="shared" ref="K2582:K2645" si="128">ROUND(I2582,5)=ROUND(J2582,5)</f>
        <v>1</v>
      </c>
    </row>
    <row r="2583" spans="1:11" x14ac:dyDescent="0.3">
      <c r="A2583" t="s">
        <v>17</v>
      </c>
      <c r="B2583" t="s">
        <v>111</v>
      </c>
      <c r="C2583" t="s">
        <v>62</v>
      </c>
      <c r="D2583">
        <v>144</v>
      </c>
      <c r="E2583">
        <v>6.2379434300000002E-3</v>
      </c>
      <c r="F2583">
        <v>1.04110382E-3</v>
      </c>
      <c r="G2583">
        <v>2.15301867E-3</v>
      </c>
      <c r="H2583">
        <v>3.0438204899999998E-3</v>
      </c>
      <c r="I2583" s="45">
        <f t="shared" si="126"/>
        <v>6.2379434300000002E-3</v>
      </c>
      <c r="J2583" s="45">
        <f t="shared" si="127"/>
        <v>6.2379429799999993E-3</v>
      </c>
      <c r="K2583" t="b">
        <f t="shared" si="128"/>
        <v>1</v>
      </c>
    </row>
    <row r="2584" spans="1:11" x14ac:dyDescent="0.3">
      <c r="A2584" t="s">
        <v>17</v>
      </c>
      <c r="B2584" t="s">
        <v>106</v>
      </c>
      <c r="C2584" t="s">
        <v>62</v>
      </c>
      <c r="D2584">
        <v>615</v>
      </c>
      <c r="E2584">
        <v>7.4267349499999996E-3</v>
      </c>
      <c r="F2584">
        <v>1.01345578E-3</v>
      </c>
      <c r="G2584">
        <v>2.3556531900000002E-3</v>
      </c>
      <c r="H2584">
        <v>4.0576254700000003E-3</v>
      </c>
      <c r="I2584" s="45">
        <f t="shared" si="126"/>
        <v>7.4267349499999996E-3</v>
      </c>
      <c r="J2584" s="45">
        <f t="shared" si="127"/>
        <v>7.4267344400000008E-3</v>
      </c>
      <c r="K2584" t="b">
        <f t="shared" si="128"/>
        <v>1</v>
      </c>
    </row>
    <row r="2585" spans="1:11" x14ac:dyDescent="0.3">
      <c r="A2585" t="s">
        <v>17</v>
      </c>
      <c r="B2585" t="s">
        <v>11</v>
      </c>
      <c r="C2585" t="s">
        <v>62</v>
      </c>
      <c r="D2585">
        <v>251</v>
      </c>
      <c r="E2585">
        <v>5.6099211899999996E-3</v>
      </c>
      <c r="F2585">
        <v>1.0826137399999999E-3</v>
      </c>
      <c r="G2585">
        <v>1.8937211800000001E-3</v>
      </c>
      <c r="H2585">
        <v>2.6335857599999999E-3</v>
      </c>
      <c r="I2585" s="45">
        <f t="shared" si="126"/>
        <v>5.6099211899999996E-3</v>
      </c>
      <c r="J2585" s="45">
        <f t="shared" si="127"/>
        <v>5.6099206799999999E-3</v>
      </c>
      <c r="K2585" t="b">
        <f t="shared" si="128"/>
        <v>1</v>
      </c>
    </row>
    <row r="2586" spans="1:11" x14ac:dyDescent="0.3">
      <c r="A2586" t="s">
        <v>17</v>
      </c>
      <c r="B2586" t="s">
        <v>11</v>
      </c>
      <c r="C2586" t="s">
        <v>63</v>
      </c>
      <c r="D2586">
        <v>241</v>
      </c>
      <c r="E2586">
        <v>5.1519995299999996E-3</v>
      </c>
      <c r="F2586">
        <v>7.1595948999999995E-4</v>
      </c>
      <c r="G2586">
        <v>1.3261677399999999E-3</v>
      </c>
      <c r="H2586">
        <v>3.1098718199999999E-3</v>
      </c>
      <c r="I2586" s="45">
        <f t="shared" si="126"/>
        <v>5.1519995299999996E-3</v>
      </c>
      <c r="J2586" s="45">
        <f t="shared" si="127"/>
        <v>5.1519990499999998E-3</v>
      </c>
      <c r="K2586" t="b">
        <f t="shared" si="128"/>
        <v>1</v>
      </c>
    </row>
    <row r="2587" spans="1:11" x14ac:dyDescent="0.3">
      <c r="A2587" t="s">
        <v>17</v>
      </c>
      <c r="B2587" t="s">
        <v>106</v>
      </c>
      <c r="C2587" t="s">
        <v>63</v>
      </c>
      <c r="D2587">
        <v>485</v>
      </c>
      <c r="E2587">
        <v>6.8045291700000003E-3</v>
      </c>
      <c r="F2587">
        <v>6.269089E-4</v>
      </c>
      <c r="G2587">
        <v>1.9911461800000002E-3</v>
      </c>
      <c r="H2587">
        <v>4.1864735999999998E-3</v>
      </c>
      <c r="I2587" s="45">
        <f t="shared" si="126"/>
        <v>6.8045291700000003E-3</v>
      </c>
      <c r="J2587" s="45">
        <f t="shared" si="127"/>
        <v>6.8045286799999997E-3</v>
      </c>
      <c r="K2587" t="b">
        <f t="shared" si="128"/>
        <v>1</v>
      </c>
    </row>
    <row r="2588" spans="1:11" x14ac:dyDescent="0.3">
      <c r="A2588" t="s">
        <v>17</v>
      </c>
      <c r="B2588" t="s">
        <v>111</v>
      </c>
      <c r="C2588" t="s">
        <v>63</v>
      </c>
      <c r="D2588">
        <v>113</v>
      </c>
      <c r="E2588">
        <v>5.2742950899999997E-3</v>
      </c>
      <c r="F2588">
        <v>5.8423443000000001E-4</v>
      </c>
      <c r="G2588">
        <v>1.39308812E-3</v>
      </c>
      <c r="H2588">
        <v>3.2969720600000002E-3</v>
      </c>
      <c r="I2588" s="45">
        <f t="shared" si="126"/>
        <v>5.2742950899999997E-3</v>
      </c>
      <c r="J2588" s="45">
        <f t="shared" si="127"/>
        <v>5.2742946100000007E-3</v>
      </c>
      <c r="K2588" t="b">
        <f t="shared" si="128"/>
        <v>1</v>
      </c>
    </row>
    <row r="2589" spans="1:11" x14ac:dyDescent="0.3">
      <c r="A2589" t="s">
        <v>17</v>
      </c>
      <c r="B2589" t="s">
        <v>111</v>
      </c>
      <c r="C2589" t="s">
        <v>64</v>
      </c>
      <c r="D2589">
        <v>17</v>
      </c>
      <c r="E2589">
        <v>5.6392971699999999E-3</v>
      </c>
      <c r="F2589">
        <v>5.5419370000000005E-4</v>
      </c>
      <c r="G2589">
        <v>1.1798745800000001E-3</v>
      </c>
      <c r="H2589">
        <v>3.9052284600000001E-3</v>
      </c>
      <c r="I2589" s="45">
        <f t="shared" si="126"/>
        <v>5.6392971699999999E-3</v>
      </c>
      <c r="J2589" s="45">
        <f t="shared" si="127"/>
        <v>5.6392967400000008E-3</v>
      </c>
      <c r="K2589" t="b">
        <f t="shared" si="128"/>
        <v>1</v>
      </c>
    </row>
    <row r="2590" spans="1:11" x14ac:dyDescent="0.3">
      <c r="A2590" t="s">
        <v>17</v>
      </c>
      <c r="B2590" t="s">
        <v>106</v>
      </c>
      <c r="C2590" t="s">
        <v>64</v>
      </c>
      <c r="D2590">
        <v>240</v>
      </c>
      <c r="E2590">
        <v>5.4390429800000003E-3</v>
      </c>
      <c r="F2590">
        <v>5.2777756000000004E-4</v>
      </c>
      <c r="G2590">
        <v>1.0747489799999999E-3</v>
      </c>
      <c r="H2590">
        <v>3.83651596E-3</v>
      </c>
      <c r="I2590" s="45">
        <f t="shared" si="126"/>
        <v>5.4390429800000003E-3</v>
      </c>
      <c r="J2590" s="45">
        <f t="shared" si="127"/>
        <v>5.4390424999999996E-3</v>
      </c>
      <c r="K2590" t="b">
        <f t="shared" si="128"/>
        <v>1</v>
      </c>
    </row>
    <row r="2591" spans="1:11" x14ac:dyDescent="0.3">
      <c r="A2591" t="s">
        <v>17</v>
      </c>
      <c r="B2591" t="s">
        <v>11</v>
      </c>
      <c r="C2591" t="s">
        <v>64</v>
      </c>
      <c r="D2591">
        <v>46</v>
      </c>
      <c r="E2591">
        <v>5.2314813000000002E-3</v>
      </c>
      <c r="F2591">
        <v>4.7529165999999999E-4</v>
      </c>
      <c r="G2591">
        <v>1.2069743600000001E-3</v>
      </c>
      <c r="H2591">
        <v>3.5492147399999998E-3</v>
      </c>
      <c r="I2591" s="45">
        <f t="shared" si="126"/>
        <v>5.2314813000000002E-3</v>
      </c>
      <c r="J2591" s="45">
        <f t="shared" si="127"/>
        <v>5.2314807599999997E-3</v>
      </c>
      <c r="K2591" t="b">
        <f t="shared" si="128"/>
        <v>1</v>
      </c>
    </row>
    <row r="2592" spans="1:11" x14ac:dyDescent="0.3">
      <c r="A2592" t="s">
        <v>17</v>
      </c>
      <c r="B2592" t="s">
        <v>11</v>
      </c>
      <c r="C2592" t="s">
        <v>65</v>
      </c>
      <c r="D2592">
        <v>235</v>
      </c>
      <c r="E2592">
        <v>4.1342590100000003E-3</v>
      </c>
      <c r="F2592">
        <v>3.9066169E-4</v>
      </c>
      <c r="G2592">
        <v>1.05186146E-3</v>
      </c>
      <c r="H2592">
        <v>2.69173538E-3</v>
      </c>
      <c r="I2592" s="45">
        <f t="shared" si="126"/>
        <v>4.1342590100000003E-3</v>
      </c>
      <c r="J2592" s="45">
        <f t="shared" si="127"/>
        <v>4.1342585300000005E-3</v>
      </c>
      <c r="K2592" t="b">
        <f t="shared" si="128"/>
        <v>1</v>
      </c>
    </row>
    <row r="2593" spans="1:11" x14ac:dyDescent="0.3">
      <c r="A2593" t="s">
        <v>17</v>
      </c>
      <c r="B2593" t="s">
        <v>106</v>
      </c>
      <c r="C2593" t="s">
        <v>65</v>
      </c>
      <c r="D2593">
        <v>281</v>
      </c>
      <c r="E2593">
        <v>5.5730605799999998E-3</v>
      </c>
      <c r="F2593">
        <v>3.1876046000000002E-4</v>
      </c>
      <c r="G2593">
        <v>1.4416515999999999E-3</v>
      </c>
      <c r="H2593">
        <v>3.81264802E-3</v>
      </c>
      <c r="I2593" s="45">
        <f t="shared" si="126"/>
        <v>5.5730605799999998E-3</v>
      </c>
      <c r="J2593" s="45">
        <f t="shared" si="127"/>
        <v>5.57306008E-3</v>
      </c>
      <c r="K2593" t="b">
        <f t="shared" si="128"/>
        <v>1</v>
      </c>
    </row>
    <row r="2594" spans="1:11" x14ac:dyDescent="0.3">
      <c r="A2594" t="s">
        <v>17</v>
      </c>
      <c r="B2594" t="s">
        <v>111</v>
      </c>
      <c r="C2594" t="s">
        <v>65</v>
      </c>
      <c r="D2594">
        <v>83</v>
      </c>
      <c r="E2594">
        <v>3.9799473399999997E-3</v>
      </c>
      <c r="F2594">
        <v>3.3230122E-4</v>
      </c>
      <c r="G2594">
        <v>9.8449330999999998E-4</v>
      </c>
      <c r="H2594">
        <v>2.66315238E-3</v>
      </c>
      <c r="I2594" s="45">
        <f t="shared" si="126"/>
        <v>3.9799473399999997E-3</v>
      </c>
      <c r="J2594" s="45">
        <f t="shared" si="127"/>
        <v>3.9799469100000005E-3</v>
      </c>
      <c r="K2594" t="b">
        <f t="shared" si="128"/>
        <v>1</v>
      </c>
    </row>
    <row r="2595" spans="1:11" x14ac:dyDescent="0.3">
      <c r="A2595" t="s">
        <v>17</v>
      </c>
      <c r="B2595" t="s">
        <v>111</v>
      </c>
      <c r="C2595" t="s">
        <v>66</v>
      </c>
      <c r="D2595">
        <v>97</v>
      </c>
      <c r="E2595">
        <v>5.3207328599999999E-3</v>
      </c>
      <c r="F2595">
        <v>6.2810206000000004E-4</v>
      </c>
      <c r="G2595">
        <v>1.5086863000000001E-3</v>
      </c>
      <c r="H2595">
        <v>3.1839440100000001E-3</v>
      </c>
      <c r="I2595" s="45">
        <f t="shared" si="126"/>
        <v>5.3207328599999999E-3</v>
      </c>
      <c r="J2595" s="45">
        <f t="shared" si="127"/>
        <v>5.3207323700000001E-3</v>
      </c>
      <c r="K2595" t="b">
        <f t="shared" si="128"/>
        <v>1</v>
      </c>
    </row>
    <row r="2596" spans="1:11" x14ac:dyDescent="0.3">
      <c r="A2596" t="s">
        <v>17</v>
      </c>
      <c r="B2596" t="s">
        <v>106</v>
      </c>
      <c r="C2596" t="s">
        <v>66</v>
      </c>
      <c r="D2596">
        <v>583</v>
      </c>
      <c r="E2596">
        <v>5.8885829099999997E-3</v>
      </c>
      <c r="F2596">
        <v>6.4385973999999996E-4</v>
      </c>
      <c r="G2596">
        <v>1.6651774799999999E-3</v>
      </c>
      <c r="H2596">
        <v>3.5795452E-3</v>
      </c>
      <c r="I2596" s="45">
        <f t="shared" si="126"/>
        <v>5.8885829099999997E-3</v>
      </c>
      <c r="J2596" s="45">
        <f t="shared" si="127"/>
        <v>5.8885824199999999E-3</v>
      </c>
      <c r="K2596" t="b">
        <f t="shared" si="128"/>
        <v>1</v>
      </c>
    </row>
    <row r="2597" spans="1:11" x14ac:dyDescent="0.3">
      <c r="A2597" t="s">
        <v>17</v>
      </c>
      <c r="B2597" t="s">
        <v>11</v>
      </c>
      <c r="C2597" t="s">
        <v>66</v>
      </c>
      <c r="D2597">
        <v>255</v>
      </c>
      <c r="E2597">
        <v>5.0376268599999999E-3</v>
      </c>
      <c r="F2597">
        <v>6.7519946999999999E-4</v>
      </c>
      <c r="G2597">
        <v>1.37504514E-3</v>
      </c>
      <c r="H2597">
        <v>2.98738174E-3</v>
      </c>
      <c r="I2597" s="45">
        <f t="shared" si="126"/>
        <v>5.0376268599999999E-3</v>
      </c>
      <c r="J2597" s="45">
        <f t="shared" si="127"/>
        <v>5.0376263499999994E-3</v>
      </c>
      <c r="K2597" t="b">
        <f t="shared" si="128"/>
        <v>1</v>
      </c>
    </row>
    <row r="2598" spans="1:11" x14ac:dyDescent="0.3">
      <c r="A2598" t="s">
        <v>17</v>
      </c>
      <c r="B2598" t="s">
        <v>11</v>
      </c>
      <c r="C2598" t="s">
        <v>67</v>
      </c>
      <c r="D2598">
        <v>71</v>
      </c>
      <c r="E2598">
        <v>5.2774515400000003E-3</v>
      </c>
      <c r="F2598">
        <v>7.9127519999999999E-4</v>
      </c>
      <c r="G2598">
        <v>1.1913142900000001E-3</v>
      </c>
      <c r="H2598">
        <v>3.2948615200000001E-3</v>
      </c>
      <c r="I2598" s="45">
        <f t="shared" si="126"/>
        <v>5.2774515400000003E-3</v>
      </c>
      <c r="J2598" s="45">
        <f t="shared" si="127"/>
        <v>5.2774510099999998E-3</v>
      </c>
      <c r="K2598" t="b">
        <f t="shared" si="128"/>
        <v>1</v>
      </c>
    </row>
    <row r="2599" spans="1:11" x14ac:dyDescent="0.3">
      <c r="A2599" t="s">
        <v>17</v>
      </c>
      <c r="B2599" t="s">
        <v>106</v>
      </c>
      <c r="C2599" t="s">
        <v>67</v>
      </c>
      <c r="D2599">
        <v>202</v>
      </c>
      <c r="E2599">
        <v>6.8194785899999997E-3</v>
      </c>
      <c r="F2599">
        <v>7.6514919000000002E-4</v>
      </c>
      <c r="G2599">
        <v>1.73760059E-3</v>
      </c>
      <c r="H2599">
        <v>4.3167283000000002E-3</v>
      </c>
      <c r="I2599" s="45">
        <f t="shared" si="126"/>
        <v>6.8194785899999997E-3</v>
      </c>
      <c r="J2599" s="45">
        <f t="shared" si="127"/>
        <v>6.81947808E-3</v>
      </c>
      <c r="K2599" t="b">
        <f t="shared" si="128"/>
        <v>1</v>
      </c>
    </row>
    <row r="2600" spans="1:11" x14ac:dyDescent="0.3">
      <c r="A2600" t="s">
        <v>17</v>
      </c>
      <c r="B2600" t="s">
        <v>111</v>
      </c>
      <c r="C2600" t="s">
        <v>67</v>
      </c>
      <c r="D2600">
        <v>42</v>
      </c>
      <c r="E2600">
        <v>5.9967480400000004E-3</v>
      </c>
      <c r="F2600">
        <v>7.4459856999999996E-4</v>
      </c>
      <c r="G2600">
        <v>1.46494685E-3</v>
      </c>
      <c r="H2600">
        <v>3.7872021199999999E-3</v>
      </c>
      <c r="I2600" s="45">
        <f t="shared" si="126"/>
        <v>5.9967480400000004E-3</v>
      </c>
      <c r="J2600" s="45">
        <f t="shared" si="127"/>
        <v>5.9967475399999998E-3</v>
      </c>
      <c r="K2600" t="b">
        <f t="shared" si="128"/>
        <v>1</v>
      </c>
    </row>
    <row r="2601" spans="1:11" x14ac:dyDescent="0.3">
      <c r="A2601" t="s">
        <v>17</v>
      </c>
      <c r="B2601" t="s">
        <v>111</v>
      </c>
      <c r="C2601" t="s">
        <v>68</v>
      </c>
      <c r="D2601">
        <v>525</v>
      </c>
      <c r="E2601">
        <v>4.3808198800000002E-3</v>
      </c>
      <c r="F2601">
        <v>1.0318560299999999E-3</v>
      </c>
      <c r="G2601">
        <v>7.0141069999999999E-4</v>
      </c>
      <c r="H2601">
        <v>2.64755267E-3</v>
      </c>
      <c r="I2601" s="45">
        <f t="shared" si="126"/>
        <v>4.3808198800000002E-3</v>
      </c>
      <c r="J2601" s="45">
        <f t="shared" si="127"/>
        <v>4.3808193999999995E-3</v>
      </c>
      <c r="K2601" t="b">
        <f t="shared" si="128"/>
        <v>1</v>
      </c>
    </row>
    <row r="2602" spans="1:11" x14ac:dyDescent="0.3">
      <c r="A2602" t="s">
        <v>17</v>
      </c>
      <c r="B2602" t="s">
        <v>106</v>
      </c>
      <c r="C2602" t="s">
        <v>68</v>
      </c>
      <c r="D2602">
        <v>2056</v>
      </c>
      <c r="E2602">
        <v>4.6774174800000004E-3</v>
      </c>
      <c r="F2602">
        <v>8.3347382000000002E-4</v>
      </c>
      <c r="G2602">
        <v>7.0723987000000002E-4</v>
      </c>
      <c r="H2602">
        <v>3.1367033099999999E-3</v>
      </c>
      <c r="I2602" s="45">
        <f t="shared" si="126"/>
        <v>4.6774174800000004E-3</v>
      </c>
      <c r="J2602" s="45">
        <f t="shared" si="127"/>
        <v>4.6774169999999997E-3</v>
      </c>
      <c r="K2602" t="b">
        <f t="shared" si="128"/>
        <v>1</v>
      </c>
    </row>
    <row r="2603" spans="1:11" x14ac:dyDescent="0.3">
      <c r="A2603" t="s">
        <v>17</v>
      </c>
      <c r="B2603" t="s">
        <v>11</v>
      </c>
      <c r="C2603" t="s">
        <v>68</v>
      </c>
      <c r="D2603">
        <v>3789</v>
      </c>
      <c r="E2603">
        <v>4.5597572999999999E-3</v>
      </c>
      <c r="F2603">
        <v>1.0552993399999999E-3</v>
      </c>
      <c r="G2603">
        <v>7.1942515000000004E-4</v>
      </c>
      <c r="H2603">
        <v>2.7850323400000002E-3</v>
      </c>
      <c r="I2603" s="45">
        <f t="shared" si="126"/>
        <v>4.5597572999999999E-3</v>
      </c>
      <c r="J2603" s="45">
        <f t="shared" si="127"/>
        <v>4.55975683E-3</v>
      </c>
      <c r="K2603" t="b">
        <f t="shared" si="128"/>
        <v>1</v>
      </c>
    </row>
    <row r="2604" spans="1:11" x14ac:dyDescent="0.3">
      <c r="A2604" t="s">
        <v>17</v>
      </c>
      <c r="B2604" t="s">
        <v>11</v>
      </c>
      <c r="C2604" t="s">
        <v>69</v>
      </c>
      <c r="D2604">
        <v>639</v>
      </c>
      <c r="E2604">
        <v>4.3491890199999998E-3</v>
      </c>
      <c r="F2604">
        <v>9.3148628E-4</v>
      </c>
      <c r="G2604">
        <v>7.3706360000000003E-4</v>
      </c>
      <c r="H2604">
        <v>2.6806386200000001E-3</v>
      </c>
      <c r="I2604" s="45">
        <f t="shared" si="126"/>
        <v>4.3491890199999998E-3</v>
      </c>
      <c r="J2604" s="45">
        <f t="shared" si="127"/>
        <v>4.3491885000000001E-3</v>
      </c>
      <c r="K2604" t="b">
        <f t="shared" si="128"/>
        <v>1</v>
      </c>
    </row>
    <row r="2605" spans="1:11" x14ac:dyDescent="0.3">
      <c r="A2605" t="s">
        <v>17</v>
      </c>
      <c r="B2605" t="s">
        <v>106</v>
      </c>
      <c r="C2605" t="s">
        <v>69</v>
      </c>
      <c r="D2605">
        <v>1403</v>
      </c>
      <c r="E2605">
        <v>4.41856547E-3</v>
      </c>
      <c r="F2605">
        <v>7.7622993E-4</v>
      </c>
      <c r="G2605">
        <v>7.4163970000000001E-4</v>
      </c>
      <c r="H2605">
        <v>2.9006953599999999E-3</v>
      </c>
      <c r="I2605" s="45">
        <f t="shared" si="126"/>
        <v>4.41856547E-3</v>
      </c>
      <c r="J2605" s="45">
        <f t="shared" si="127"/>
        <v>4.4185649900000002E-3</v>
      </c>
      <c r="K2605" t="b">
        <f t="shared" si="128"/>
        <v>1</v>
      </c>
    </row>
    <row r="2606" spans="1:11" x14ac:dyDescent="0.3">
      <c r="A2606" t="s">
        <v>17</v>
      </c>
      <c r="B2606" t="s">
        <v>111</v>
      </c>
      <c r="C2606" t="s">
        <v>69</v>
      </c>
      <c r="D2606">
        <v>293</v>
      </c>
      <c r="E2606">
        <v>4.5956182000000002E-3</v>
      </c>
      <c r="F2606">
        <v>8.1911238999999995E-4</v>
      </c>
      <c r="G2606">
        <v>8.1646574000000002E-4</v>
      </c>
      <c r="H2606">
        <v>2.9600395900000001E-3</v>
      </c>
      <c r="I2606" s="45">
        <f t="shared" si="126"/>
        <v>4.5956182000000002E-3</v>
      </c>
      <c r="J2606" s="45">
        <f t="shared" si="127"/>
        <v>4.5956177200000004E-3</v>
      </c>
      <c r="K2606" t="b">
        <f t="shared" si="128"/>
        <v>1</v>
      </c>
    </row>
    <row r="2607" spans="1:11" x14ac:dyDescent="0.3">
      <c r="A2607" t="s">
        <v>17</v>
      </c>
      <c r="B2607" t="s">
        <v>111</v>
      </c>
      <c r="C2607" t="s">
        <v>70</v>
      </c>
      <c r="D2607">
        <v>108</v>
      </c>
      <c r="E2607">
        <v>5.0190755999999998E-3</v>
      </c>
      <c r="F2607">
        <v>5.8352597999999998E-4</v>
      </c>
      <c r="G2607">
        <v>1.53217137E-3</v>
      </c>
      <c r="H2607">
        <v>2.9033776699999999E-3</v>
      </c>
      <c r="I2607" s="45">
        <f t="shared" si="126"/>
        <v>5.0190755999999998E-3</v>
      </c>
      <c r="J2607" s="45">
        <f t="shared" si="127"/>
        <v>5.0190750199999995E-3</v>
      </c>
      <c r="K2607" t="b">
        <f t="shared" si="128"/>
        <v>1</v>
      </c>
    </row>
    <row r="2608" spans="1:11" x14ac:dyDescent="0.3">
      <c r="A2608" t="s">
        <v>17</v>
      </c>
      <c r="B2608" t="s">
        <v>106</v>
      </c>
      <c r="C2608" t="s">
        <v>70</v>
      </c>
      <c r="D2608">
        <v>510</v>
      </c>
      <c r="E2608">
        <v>5.5244868600000004E-3</v>
      </c>
      <c r="F2608">
        <v>6.1791915000000003E-4</v>
      </c>
      <c r="G2608">
        <v>1.33610179E-3</v>
      </c>
      <c r="H2608">
        <v>3.57046546E-3</v>
      </c>
      <c r="I2608" s="45">
        <f t="shared" si="126"/>
        <v>5.5244868600000004E-3</v>
      </c>
      <c r="J2608" s="45">
        <f t="shared" si="127"/>
        <v>5.5244864000000005E-3</v>
      </c>
      <c r="K2608" t="b">
        <f t="shared" si="128"/>
        <v>1</v>
      </c>
    </row>
    <row r="2609" spans="1:11" x14ac:dyDescent="0.3">
      <c r="A2609" t="s">
        <v>17</v>
      </c>
      <c r="B2609" t="s">
        <v>11</v>
      </c>
      <c r="C2609" t="s">
        <v>70</v>
      </c>
      <c r="D2609">
        <v>315</v>
      </c>
      <c r="E2609">
        <v>4.6269839000000002E-3</v>
      </c>
      <c r="F2609">
        <v>7.4559059999999996E-4</v>
      </c>
      <c r="G2609">
        <v>9.2640333999999996E-4</v>
      </c>
      <c r="H2609">
        <v>2.9549894700000002E-3</v>
      </c>
      <c r="I2609" s="45">
        <f t="shared" si="126"/>
        <v>4.6269839000000002E-3</v>
      </c>
      <c r="J2609" s="45">
        <f t="shared" si="127"/>
        <v>4.6269834100000004E-3</v>
      </c>
      <c r="K2609" t="b">
        <f t="shared" si="128"/>
        <v>1</v>
      </c>
    </row>
    <row r="2610" spans="1:11" x14ac:dyDescent="0.3">
      <c r="A2610" t="s">
        <v>17</v>
      </c>
      <c r="B2610" t="s">
        <v>11</v>
      </c>
      <c r="C2610" t="s">
        <v>71</v>
      </c>
      <c r="D2610">
        <v>70</v>
      </c>
      <c r="E2610">
        <v>5.2956347200000002E-3</v>
      </c>
      <c r="F2610">
        <v>9.0724179999999998E-4</v>
      </c>
      <c r="G2610">
        <v>1.45552224E-3</v>
      </c>
      <c r="H2610">
        <v>2.93287015E-3</v>
      </c>
      <c r="I2610" s="45">
        <f t="shared" si="126"/>
        <v>5.2956347200000002E-3</v>
      </c>
      <c r="J2610" s="45">
        <f t="shared" si="127"/>
        <v>5.2956341900000006E-3</v>
      </c>
      <c r="K2610" t="b">
        <f t="shared" si="128"/>
        <v>1</v>
      </c>
    </row>
    <row r="2611" spans="1:11" x14ac:dyDescent="0.3">
      <c r="A2611" t="s">
        <v>17</v>
      </c>
      <c r="B2611" t="s">
        <v>106</v>
      </c>
      <c r="C2611" t="s">
        <v>71</v>
      </c>
      <c r="D2611">
        <v>264</v>
      </c>
      <c r="E2611">
        <v>7.1703578599999996E-3</v>
      </c>
      <c r="F2611">
        <v>8.5380693999999996E-4</v>
      </c>
      <c r="G2611">
        <v>1.7137518699999999E-3</v>
      </c>
      <c r="H2611">
        <v>4.6027985900000002E-3</v>
      </c>
      <c r="I2611" s="45">
        <f t="shared" si="126"/>
        <v>7.1703578599999996E-3</v>
      </c>
      <c r="J2611" s="45">
        <f t="shared" si="127"/>
        <v>7.1703574000000006E-3</v>
      </c>
      <c r="K2611" t="b">
        <f t="shared" si="128"/>
        <v>1</v>
      </c>
    </row>
    <row r="2612" spans="1:11" x14ac:dyDescent="0.3">
      <c r="A2612" t="s">
        <v>17</v>
      </c>
      <c r="B2612" t="s">
        <v>111</v>
      </c>
      <c r="C2612" t="s">
        <v>71</v>
      </c>
      <c r="D2612">
        <v>51</v>
      </c>
      <c r="E2612">
        <v>5.7834057099999999E-3</v>
      </c>
      <c r="F2612">
        <v>8.6102010000000003E-4</v>
      </c>
      <c r="G2612">
        <v>1.2565811499999999E-3</v>
      </c>
      <c r="H2612">
        <v>3.6658040299999998E-3</v>
      </c>
      <c r="I2612" s="45">
        <f t="shared" si="126"/>
        <v>5.7834057099999999E-3</v>
      </c>
      <c r="J2612" s="45">
        <f t="shared" si="127"/>
        <v>5.7834052799999999E-3</v>
      </c>
      <c r="K2612" t="b">
        <f t="shared" si="128"/>
        <v>1</v>
      </c>
    </row>
    <row r="2613" spans="1:11" x14ac:dyDescent="0.3">
      <c r="A2613" t="s">
        <v>17</v>
      </c>
      <c r="B2613" t="s">
        <v>111</v>
      </c>
      <c r="C2613" t="s">
        <v>72</v>
      </c>
      <c r="D2613">
        <v>74</v>
      </c>
      <c r="E2613">
        <v>4.9984356999999997E-3</v>
      </c>
      <c r="F2613">
        <v>8.1409514999999997E-4</v>
      </c>
      <c r="G2613">
        <v>1.2554739600000001E-3</v>
      </c>
      <c r="H2613">
        <v>2.92886611E-3</v>
      </c>
      <c r="I2613" s="45">
        <f t="shared" si="126"/>
        <v>4.9984356999999997E-3</v>
      </c>
      <c r="J2613" s="45">
        <f t="shared" si="127"/>
        <v>4.9984352199999998E-3</v>
      </c>
      <c r="K2613" t="b">
        <f t="shared" si="128"/>
        <v>1</v>
      </c>
    </row>
    <row r="2614" spans="1:11" x14ac:dyDescent="0.3">
      <c r="A2614" t="s">
        <v>17</v>
      </c>
      <c r="B2614" t="s">
        <v>106</v>
      </c>
      <c r="C2614" t="s">
        <v>72</v>
      </c>
      <c r="D2614">
        <v>326</v>
      </c>
      <c r="E2614">
        <v>5.2005933700000001E-3</v>
      </c>
      <c r="F2614">
        <v>7.2550958000000001E-4</v>
      </c>
      <c r="G2614">
        <v>1.15896932E-3</v>
      </c>
      <c r="H2614">
        <v>3.3161140000000002E-3</v>
      </c>
      <c r="I2614" s="45">
        <f t="shared" si="126"/>
        <v>5.2005933700000001E-3</v>
      </c>
      <c r="J2614" s="45">
        <f t="shared" si="127"/>
        <v>5.2005929000000003E-3</v>
      </c>
      <c r="K2614" t="b">
        <f t="shared" si="128"/>
        <v>1</v>
      </c>
    </row>
    <row r="2615" spans="1:11" x14ac:dyDescent="0.3">
      <c r="A2615" t="s">
        <v>17</v>
      </c>
      <c r="B2615" t="s">
        <v>11</v>
      </c>
      <c r="C2615" t="s">
        <v>72</v>
      </c>
      <c r="D2615">
        <v>147</v>
      </c>
      <c r="E2615">
        <v>4.9126824299999998E-3</v>
      </c>
      <c r="F2615">
        <v>7.3585890000000002E-4</v>
      </c>
      <c r="G2615">
        <v>1.1035523099999999E-3</v>
      </c>
      <c r="H2615">
        <v>3.0732707599999999E-3</v>
      </c>
      <c r="I2615" s="45">
        <f t="shared" si="126"/>
        <v>4.9126824299999998E-3</v>
      </c>
      <c r="J2615" s="45">
        <f t="shared" si="127"/>
        <v>4.9126819699999999E-3</v>
      </c>
      <c r="K2615" t="b">
        <f t="shared" si="128"/>
        <v>1</v>
      </c>
    </row>
    <row r="2616" spans="1:11" x14ac:dyDescent="0.3">
      <c r="A2616" t="s">
        <v>17</v>
      </c>
      <c r="B2616" t="s">
        <v>11</v>
      </c>
      <c r="C2616" t="s">
        <v>73</v>
      </c>
      <c r="D2616">
        <v>157</v>
      </c>
      <c r="E2616">
        <v>4.0972957099999997E-3</v>
      </c>
      <c r="F2616">
        <v>6.5861619E-4</v>
      </c>
      <c r="G2616">
        <v>9.2607311000000002E-4</v>
      </c>
      <c r="H2616">
        <v>2.5126059000000001E-3</v>
      </c>
      <c r="I2616" s="45">
        <f t="shared" si="126"/>
        <v>4.0972957099999997E-3</v>
      </c>
      <c r="J2616" s="45">
        <f t="shared" si="127"/>
        <v>4.0972952E-3</v>
      </c>
      <c r="K2616" t="b">
        <f t="shared" si="128"/>
        <v>1</v>
      </c>
    </row>
    <row r="2617" spans="1:11" x14ac:dyDescent="0.3">
      <c r="A2617" t="s">
        <v>17</v>
      </c>
      <c r="B2617" t="s">
        <v>106</v>
      </c>
      <c r="C2617" t="s">
        <v>73</v>
      </c>
      <c r="D2617">
        <v>352</v>
      </c>
      <c r="E2617">
        <v>4.9573203499999998E-3</v>
      </c>
      <c r="F2617">
        <v>5.6239454000000003E-4</v>
      </c>
      <c r="G2617">
        <v>1.0974653E-3</v>
      </c>
      <c r="H2617">
        <v>3.2974600400000002E-3</v>
      </c>
      <c r="I2617" s="45">
        <f t="shared" si="126"/>
        <v>4.9573203499999998E-3</v>
      </c>
      <c r="J2617" s="45">
        <f t="shared" si="127"/>
        <v>4.9573198799999999E-3</v>
      </c>
      <c r="K2617" t="b">
        <f t="shared" si="128"/>
        <v>1</v>
      </c>
    </row>
    <row r="2618" spans="1:11" x14ac:dyDescent="0.3">
      <c r="A2618" t="s">
        <v>17</v>
      </c>
      <c r="B2618" t="s">
        <v>111</v>
      </c>
      <c r="C2618" t="s">
        <v>73</v>
      </c>
      <c r="D2618">
        <v>47</v>
      </c>
      <c r="E2618">
        <v>5.4119875499999996E-3</v>
      </c>
      <c r="F2618">
        <v>6.4913294E-4</v>
      </c>
      <c r="G2618">
        <v>1.3041762299999999E-3</v>
      </c>
      <c r="H2618">
        <v>3.4586779200000001E-3</v>
      </c>
      <c r="I2618" s="45">
        <f t="shared" si="126"/>
        <v>5.4119875499999996E-3</v>
      </c>
      <c r="J2618" s="45">
        <f t="shared" si="127"/>
        <v>5.4119870900000006E-3</v>
      </c>
      <c r="K2618" t="b">
        <f t="shared" si="128"/>
        <v>1</v>
      </c>
    </row>
    <row r="2619" spans="1:11" x14ac:dyDescent="0.3">
      <c r="A2619" t="s">
        <v>17</v>
      </c>
      <c r="B2619" t="s">
        <v>111</v>
      </c>
      <c r="C2619" t="s">
        <v>114</v>
      </c>
      <c r="D2619">
        <v>2</v>
      </c>
      <c r="E2619">
        <v>4.5601850600000002E-3</v>
      </c>
      <c r="F2619">
        <v>1.0416631E-4</v>
      </c>
      <c r="G2619">
        <v>1.10532395E-3</v>
      </c>
      <c r="H2619">
        <v>3.35069444E-3</v>
      </c>
      <c r="I2619" s="45">
        <f t="shared" si="126"/>
        <v>4.5601850600000002E-3</v>
      </c>
      <c r="J2619" s="45">
        <f t="shared" si="127"/>
        <v>4.5601846999999999E-3</v>
      </c>
      <c r="K2619" t="b">
        <f t="shared" si="128"/>
        <v>1</v>
      </c>
    </row>
    <row r="2620" spans="1:11" x14ac:dyDescent="0.3">
      <c r="A2620" t="s">
        <v>17</v>
      </c>
      <c r="B2620" t="s">
        <v>106</v>
      </c>
      <c r="C2620" t="s">
        <v>114</v>
      </c>
      <c r="D2620">
        <v>48</v>
      </c>
      <c r="E2620">
        <v>6.3893708400000002E-3</v>
      </c>
      <c r="F2620">
        <v>3.5759042999999999E-4</v>
      </c>
      <c r="G2620">
        <v>1.5856478800000001E-3</v>
      </c>
      <c r="H2620">
        <v>4.4461320899999998E-3</v>
      </c>
      <c r="I2620" s="45">
        <f t="shared" si="126"/>
        <v>6.3893708400000002E-3</v>
      </c>
      <c r="J2620" s="45">
        <f t="shared" si="127"/>
        <v>6.3893704000000003E-3</v>
      </c>
      <c r="K2620" t="b">
        <f t="shared" si="128"/>
        <v>1</v>
      </c>
    </row>
    <row r="2621" spans="1:11" x14ac:dyDescent="0.3">
      <c r="A2621" t="s">
        <v>17</v>
      </c>
      <c r="B2621" t="s">
        <v>11</v>
      </c>
      <c r="C2621" t="s">
        <v>114</v>
      </c>
      <c r="D2621">
        <v>26</v>
      </c>
      <c r="E2621">
        <v>6.3319085100000004E-3</v>
      </c>
      <c r="F2621">
        <v>4.3758877E-4</v>
      </c>
      <c r="G2621">
        <v>1.72364652E-3</v>
      </c>
      <c r="H2621">
        <v>4.1706728300000004E-3</v>
      </c>
      <c r="I2621" s="45">
        <f t="shared" si="126"/>
        <v>6.3319085100000004E-3</v>
      </c>
      <c r="J2621" s="45">
        <f t="shared" si="127"/>
        <v>6.3319081200000002E-3</v>
      </c>
      <c r="K2621" t="b">
        <f t="shared" si="128"/>
        <v>1</v>
      </c>
    </row>
    <row r="2622" spans="1:11" x14ac:dyDescent="0.3">
      <c r="A2622" t="s">
        <v>17</v>
      </c>
      <c r="B2622" t="s">
        <v>11</v>
      </c>
      <c r="C2622" t="s">
        <v>113</v>
      </c>
      <c r="D2622">
        <v>1</v>
      </c>
      <c r="E2622">
        <v>6.4004624999999997E-3</v>
      </c>
      <c r="F2622">
        <v>7.6388887999999996E-4</v>
      </c>
      <c r="G2622">
        <v>4.1898145800000003E-3</v>
      </c>
      <c r="H2622">
        <v>1.4467590200000001E-3</v>
      </c>
      <c r="I2622" s="45">
        <f t="shared" si="126"/>
        <v>6.4004624999999997E-3</v>
      </c>
      <c r="J2622" s="45">
        <f t="shared" si="127"/>
        <v>6.4004624800000007E-3</v>
      </c>
      <c r="K2622" t="b">
        <f t="shared" si="128"/>
        <v>1</v>
      </c>
    </row>
    <row r="2623" spans="1:11" x14ac:dyDescent="0.3">
      <c r="A2623" t="s">
        <v>17</v>
      </c>
      <c r="B2623" t="s">
        <v>111</v>
      </c>
      <c r="C2623" t="s">
        <v>113</v>
      </c>
      <c r="D2623">
        <v>1</v>
      </c>
      <c r="E2623">
        <v>4.7222222199999999E-3</v>
      </c>
      <c r="F2623">
        <v>1.2384256900000001E-3</v>
      </c>
      <c r="G2623">
        <v>2.0486111100000001E-3</v>
      </c>
      <c r="H2623">
        <v>1.4351847200000001E-3</v>
      </c>
      <c r="I2623" s="45">
        <f t="shared" si="126"/>
        <v>4.7222222199999999E-3</v>
      </c>
      <c r="J2623" s="45">
        <f t="shared" si="127"/>
        <v>4.7222215200000001E-3</v>
      </c>
      <c r="K2623" t="b">
        <f t="shared" si="128"/>
        <v>1</v>
      </c>
    </row>
    <row r="2624" spans="1:11" x14ac:dyDescent="0.3">
      <c r="A2624" t="s">
        <v>17</v>
      </c>
      <c r="B2624" t="s">
        <v>111</v>
      </c>
      <c r="C2624" t="s">
        <v>74</v>
      </c>
      <c r="D2624">
        <v>56</v>
      </c>
      <c r="E2624">
        <v>5.1031330499999999E-3</v>
      </c>
      <c r="F2624">
        <v>2.7736417999999998E-4</v>
      </c>
      <c r="G2624">
        <v>1.18820253E-3</v>
      </c>
      <c r="H2624">
        <v>3.6375659E-3</v>
      </c>
      <c r="I2624" s="45">
        <f t="shared" si="126"/>
        <v>5.1031330499999999E-3</v>
      </c>
      <c r="J2624" s="45">
        <f t="shared" si="127"/>
        <v>5.10313261E-3</v>
      </c>
      <c r="K2624" t="b">
        <f t="shared" si="128"/>
        <v>1</v>
      </c>
    </row>
    <row r="2625" spans="1:11" x14ac:dyDescent="0.3">
      <c r="A2625" t="s">
        <v>17</v>
      </c>
      <c r="B2625" t="s">
        <v>11</v>
      </c>
      <c r="C2625" t="s">
        <v>74</v>
      </c>
      <c r="D2625">
        <v>179</v>
      </c>
      <c r="E2625">
        <v>4.1051751300000003E-3</v>
      </c>
      <c r="F2625">
        <v>2.5579324E-4</v>
      </c>
      <c r="G2625">
        <v>8.5415350000000003E-4</v>
      </c>
      <c r="H2625">
        <v>2.9952278999999999E-3</v>
      </c>
      <c r="I2625" s="45">
        <f t="shared" si="126"/>
        <v>4.1051751300000003E-3</v>
      </c>
      <c r="J2625" s="45">
        <f t="shared" si="127"/>
        <v>4.1051746399999997E-3</v>
      </c>
      <c r="K2625" t="b">
        <f t="shared" si="128"/>
        <v>1</v>
      </c>
    </row>
    <row r="2626" spans="1:11" x14ac:dyDescent="0.3">
      <c r="A2626" t="s">
        <v>17</v>
      </c>
      <c r="B2626" t="s">
        <v>106</v>
      </c>
      <c r="C2626" t="s">
        <v>74</v>
      </c>
      <c r="D2626">
        <v>394</v>
      </c>
      <c r="E2626">
        <v>5.4113494100000003E-3</v>
      </c>
      <c r="F2626">
        <v>2.4141028E-4</v>
      </c>
      <c r="G2626">
        <v>1.14078045E-3</v>
      </c>
      <c r="H2626">
        <v>4.0291581899999998E-3</v>
      </c>
      <c r="I2626" s="45">
        <f t="shared" si="126"/>
        <v>5.4113494100000003E-3</v>
      </c>
      <c r="J2626" s="45">
        <f t="shared" si="127"/>
        <v>5.4113489199999996E-3</v>
      </c>
      <c r="K2626" t="b">
        <f t="shared" si="128"/>
        <v>1</v>
      </c>
    </row>
    <row r="2627" spans="1:11" x14ac:dyDescent="0.3">
      <c r="A2627" t="s">
        <v>17</v>
      </c>
      <c r="B2627" t="s">
        <v>106</v>
      </c>
      <c r="C2627" t="s">
        <v>75</v>
      </c>
      <c r="D2627">
        <v>709</v>
      </c>
      <c r="E2627">
        <v>4.51003607E-3</v>
      </c>
      <c r="F2627">
        <v>6.7568735000000002E-4</v>
      </c>
      <c r="G2627">
        <v>8.4337267000000004E-4</v>
      </c>
      <c r="H2627">
        <v>2.9909755800000002E-3</v>
      </c>
      <c r="I2627" s="45">
        <f t="shared" si="126"/>
        <v>4.51003607E-3</v>
      </c>
      <c r="J2627" s="45">
        <f t="shared" si="127"/>
        <v>4.5100356000000001E-3</v>
      </c>
      <c r="K2627" t="b">
        <f t="shared" si="128"/>
        <v>1</v>
      </c>
    </row>
    <row r="2628" spans="1:11" x14ac:dyDescent="0.3">
      <c r="A2628" t="s">
        <v>17</v>
      </c>
      <c r="B2628" t="s">
        <v>11</v>
      </c>
      <c r="C2628" t="s">
        <v>75</v>
      </c>
      <c r="D2628">
        <v>220</v>
      </c>
      <c r="E2628">
        <v>4.2594168300000004E-3</v>
      </c>
      <c r="F2628">
        <v>7.3558480000000001E-4</v>
      </c>
      <c r="G2628">
        <v>7.9824259000000003E-4</v>
      </c>
      <c r="H2628">
        <v>2.7255889800000001E-3</v>
      </c>
      <c r="I2628" s="45">
        <f t="shared" si="126"/>
        <v>4.2594168300000004E-3</v>
      </c>
      <c r="J2628" s="45">
        <f t="shared" si="127"/>
        <v>4.2594163699999996E-3</v>
      </c>
      <c r="K2628" t="b">
        <f t="shared" si="128"/>
        <v>1</v>
      </c>
    </row>
    <row r="2629" spans="1:11" x14ac:dyDescent="0.3">
      <c r="A2629" t="s">
        <v>17</v>
      </c>
      <c r="B2629" t="s">
        <v>111</v>
      </c>
      <c r="C2629" t="s">
        <v>75</v>
      </c>
      <c r="D2629">
        <v>172</v>
      </c>
      <c r="E2629">
        <v>4.5250589999999997E-3</v>
      </c>
      <c r="F2629">
        <v>7.9060321999999995E-4</v>
      </c>
      <c r="G2629">
        <v>8.5365500000000004E-4</v>
      </c>
      <c r="H2629">
        <v>2.88080026E-3</v>
      </c>
      <c r="I2629" s="45">
        <f t="shared" si="126"/>
        <v>4.5250589999999997E-3</v>
      </c>
      <c r="J2629" s="45">
        <f t="shared" si="127"/>
        <v>4.52505848E-3</v>
      </c>
      <c r="K2629" t="b">
        <f t="shared" si="128"/>
        <v>1</v>
      </c>
    </row>
    <row r="2630" spans="1:11" x14ac:dyDescent="0.3">
      <c r="A2630" t="s">
        <v>17</v>
      </c>
      <c r="B2630" t="s">
        <v>111</v>
      </c>
      <c r="C2630" t="s">
        <v>76</v>
      </c>
      <c r="D2630">
        <v>45</v>
      </c>
      <c r="E2630">
        <v>5.5378083900000001E-3</v>
      </c>
      <c r="F2630">
        <v>8.2407382000000001E-4</v>
      </c>
      <c r="G2630">
        <v>1.23379604E-3</v>
      </c>
      <c r="H2630">
        <v>3.47993803E-3</v>
      </c>
      <c r="I2630" s="45">
        <f t="shared" si="126"/>
        <v>5.5378083900000001E-3</v>
      </c>
      <c r="J2630" s="45">
        <f t="shared" si="127"/>
        <v>5.5378078899999995E-3</v>
      </c>
      <c r="K2630" t="b">
        <f t="shared" si="128"/>
        <v>1</v>
      </c>
    </row>
    <row r="2631" spans="1:11" x14ac:dyDescent="0.3">
      <c r="A2631" t="s">
        <v>17</v>
      </c>
      <c r="B2631" t="s">
        <v>11</v>
      </c>
      <c r="C2631" t="s">
        <v>76</v>
      </c>
      <c r="D2631">
        <v>104</v>
      </c>
      <c r="E2631">
        <v>4.4186251100000002E-3</v>
      </c>
      <c r="F2631">
        <v>7.6077253E-4</v>
      </c>
      <c r="G2631">
        <v>1.22507098E-3</v>
      </c>
      <c r="H2631">
        <v>2.43278116E-3</v>
      </c>
      <c r="I2631" s="45">
        <f t="shared" si="126"/>
        <v>4.4186251100000002E-3</v>
      </c>
      <c r="J2631" s="45">
        <f t="shared" si="127"/>
        <v>4.4186246699999994E-3</v>
      </c>
      <c r="K2631" t="b">
        <f t="shared" si="128"/>
        <v>1</v>
      </c>
    </row>
    <row r="2632" spans="1:11" x14ac:dyDescent="0.3">
      <c r="A2632" t="s">
        <v>17</v>
      </c>
      <c r="B2632" t="s">
        <v>106</v>
      </c>
      <c r="C2632" t="s">
        <v>76</v>
      </c>
      <c r="D2632">
        <v>299</v>
      </c>
      <c r="E2632">
        <v>5.7049731199999999E-3</v>
      </c>
      <c r="F2632">
        <v>6.4640597999999995E-4</v>
      </c>
      <c r="G2632">
        <v>1.42864308E-3</v>
      </c>
      <c r="H2632">
        <v>3.6299235700000001E-3</v>
      </c>
      <c r="I2632" s="45">
        <f t="shared" si="126"/>
        <v>5.7049731199999999E-3</v>
      </c>
      <c r="J2632" s="45">
        <f t="shared" si="127"/>
        <v>5.7049726300000001E-3</v>
      </c>
      <c r="K2632" t="b">
        <f t="shared" si="128"/>
        <v>1</v>
      </c>
    </row>
    <row r="2633" spans="1:11" x14ac:dyDescent="0.3">
      <c r="A2633" t="s">
        <v>17</v>
      </c>
      <c r="B2633" t="s">
        <v>106</v>
      </c>
      <c r="C2633" t="s">
        <v>77</v>
      </c>
      <c r="D2633">
        <v>239</v>
      </c>
      <c r="E2633">
        <v>6.99287129E-3</v>
      </c>
      <c r="F2633">
        <v>5.2005827000000001E-4</v>
      </c>
      <c r="G2633">
        <v>1.9880770199999999E-3</v>
      </c>
      <c r="H2633">
        <v>4.4847355499999996E-3</v>
      </c>
      <c r="I2633" s="45">
        <f t="shared" si="126"/>
        <v>6.99287129E-3</v>
      </c>
      <c r="J2633" s="45">
        <f t="shared" si="127"/>
        <v>6.9928708400000001E-3</v>
      </c>
      <c r="K2633" t="b">
        <f t="shared" si="128"/>
        <v>1</v>
      </c>
    </row>
    <row r="2634" spans="1:11" x14ac:dyDescent="0.3">
      <c r="A2634" t="s">
        <v>17</v>
      </c>
      <c r="B2634" t="s">
        <v>11</v>
      </c>
      <c r="C2634" t="s">
        <v>77</v>
      </c>
      <c r="D2634">
        <v>34</v>
      </c>
      <c r="E2634">
        <v>5.0374452700000004E-3</v>
      </c>
      <c r="F2634">
        <v>5.8449049E-4</v>
      </c>
      <c r="G2634">
        <v>1.6244551200000001E-3</v>
      </c>
      <c r="H2634">
        <v>2.8284992199999999E-3</v>
      </c>
      <c r="I2634" s="45">
        <f t="shared" si="126"/>
        <v>5.0374452700000004E-3</v>
      </c>
      <c r="J2634" s="45">
        <f t="shared" si="127"/>
        <v>5.0374448299999996E-3</v>
      </c>
      <c r="K2634" t="b">
        <f t="shared" si="128"/>
        <v>1</v>
      </c>
    </row>
    <row r="2635" spans="1:11" x14ac:dyDescent="0.3">
      <c r="A2635" t="s">
        <v>17</v>
      </c>
      <c r="B2635" t="s">
        <v>111</v>
      </c>
      <c r="C2635" t="s">
        <v>77</v>
      </c>
      <c r="D2635">
        <v>39</v>
      </c>
      <c r="E2635">
        <v>6.6687438499999996E-3</v>
      </c>
      <c r="F2635">
        <v>5.7573574000000004E-4</v>
      </c>
      <c r="G2635">
        <v>2.1041070800000001E-3</v>
      </c>
      <c r="H2635">
        <v>3.9889005199999997E-3</v>
      </c>
      <c r="I2635" s="45">
        <f t="shared" si="126"/>
        <v>6.6687438499999996E-3</v>
      </c>
      <c r="J2635" s="45">
        <f t="shared" si="127"/>
        <v>6.6687433399999999E-3</v>
      </c>
      <c r="K2635" t="b">
        <f t="shared" si="128"/>
        <v>1</v>
      </c>
    </row>
    <row r="2636" spans="1:11" x14ac:dyDescent="0.3">
      <c r="A2636" t="s">
        <v>17</v>
      </c>
      <c r="B2636" t="s">
        <v>111</v>
      </c>
      <c r="C2636" t="s">
        <v>78</v>
      </c>
      <c r="D2636">
        <v>125</v>
      </c>
      <c r="E2636">
        <v>4.3199071599999998E-3</v>
      </c>
      <c r="F2636">
        <v>8.6259236999999996E-4</v>
      </c>
      <c r="G2636">
        <v>8.7120345999999998E-4</v>
      </c>
      <c r="H2636">
        <v>2.58611086E-3</v>
      </c>
      <c r="I2636" s="45">
        <f t="shared" si="126"/>
        <v>4.3199071599999998E-3</v>
      </c>
      <c r="J2636" s="45">
        <f t="shared" si="127"/>
        <v>4.3199066899999999E-3</v>
      </c>
      <c r="K2636" t="b">
        <f t="shared" si="128"/>
        <v>1</v>
      </c>
    </row>
    <row r="2637" spans="1:11" x14ac:dyDescent="0.3">
      <c r="A2637" t="s">
        <v>17</v>
      </c>
      <c r="B2637" t="s">
        <v>11</v>
      </c>
      <c r="C2637" t="s">
        <v>78</v>
      </c>
      <c r="D2637">
        <v>318</v>
      </c>
      <c r="E2637">
        <v>4.5405672399999996E-3</v>
      </c>
      <c r="F2637">
        <v>9.6876432000000002E-4</v>
      </c>
      <c r="G2637">
        <v>9.3691740999999999E-4</v>
      </c>
      <c r="H2637">
        <v>2.6348850499999998E-3</v>
      </c>
      <c r="I2637" s="45">
        <f t="shared" si="126"/>
        <v>4.5405672399999996E-3</v>
      </c>
      <c r="J2637" s="45">
        <f t="shared" si="127"/>
        <v>4.5405667799999997E-3</v>
      </c>
      <c r="K2637" t="b">
        <f t="shared" si="128"/>
        <v>1</v>
      </c>
    </row>
    <row r="2638" spans="1:11" x14ac:dyDescent="0.3">
      <c r="A2638" t="s">
        <v>17</v>
      </c>
      <c r="B2638" t="s">
        <v>106</v>
      </c>
      <c r="C2638" t="s">
        <v>78</v>
      </c>
      <c r="D2638">
        <v>841</v>
      </c>
      <c r="E2638">
        <v>4.54197744E-3</v>
      </c>
      <c r="F2638">
        <v>8.6618364999999998E-4</v>
      </c>
      <c r="G2638">
        <v>8.7412448000000003E-4</v>
      </c>
      <c r="H2638">
        <v>2.8016688399999999E-3</v>
      </c>
      <c r="I2638" s="45">
        <f t="shared" si="126"/>
        <v>4.54197744E-3</v>
      </c>
      <c r="J2638" s="45">
        <f t="shared" si="127"/>
        <v>4.5419769700000001E-3</v>
      </c>
      <c r="K2638" t="b">
        <f t="shared" si="128"/>
        <v>1</v>
      </c>
    </row>
    <row r="2639" spans="1:11" x14ac:dyDescent="0.3">
      <c r="A2639" t="s">
        <v>17</v>
      </c>
      <c r="B2639" t="s">
        <v>106</v>
      </c>
      <c r="C2639" t="s">
        <v>79</v>
      </c>
      <c r="D2639">
        <v>287</v>
      </c>
      <c r="E2639">
        <v>6.2584685999999999E-3</v>
      </c>
      <c r="F2639">
        <v>5.6608087000000005E-4</v>
      </c>
      <c r="G2639">
        <v>1.53088278E-3</v>
      </c>
      <c r="H2639">
        <v>4.1615044699999998E-3</v>
      </c>
      <c r="I2639" s="45">
        <f t="shared" si="126"/>
        <v>6.2584685999999999E-3</v>
      </c>
      <c r="J2639" s="45">
        <f t="shared" si="127"/>
        <v>6.2584681200000001E-3</v>
      </c>
      <c r="K2639" t="b">
        <f t="shared" si="128"/>
        <v>1</v>
      </c>
    </row>
    <row r="2640" spans="1:11" x14ac:dyDescent="0.3">
      <c r="A2640" t="s">
        <v>17</v>
      </c>
      <c r="B2640" t="s">
        <v>11</v>
      </c>
      <c r="C2640" t="s">
        <v>79</v>
      </c>
      <c r="D2640">
        <v>117</v>
      </c>
      <c r="E2640">
        <v>4.2172164500000001E-3</v>
      </c>
      <c r="F2640">
        <v>6.1599771000000005E-4</v>
      </c>
      <c r="G2640">
        <v>8.8299277000000005E-4</v>
      </c>
      <c r="H2640">
        <v>2.7182254800000001E-3</v>
      </c>
      <c r="I2640" s="45">
        <f t="shared" si="126"/>
        <v>4.2172164500000001E-3</v>
      </c>
      <c r="J2640" s="45">
        <f t="shared" si="127"/>
        <v>4.2172159600000004E-3</v>
      </c>
      <c r="K2640" t="b">
        <f t="shared" si="128"/>
        <v>1</v>
      </c>
    </row>
    <row r="2641" spans="1:11" x14ac:dyDescent="0.3">
      <c r="A2641" t="s">
        <v>17</v>
      </c>
      <c r="B2641" t="s">
        <v>111</v>
      </c>
      <c r="C2641" t="s">
        <v>79</v>
      </c>
      <c r="D2641">
        <v>63</v>
      </c>
      <c r="E2641">
        <v>5.02167819E-3</v>
      </c>
      <c r="F2641">
        <v>6.0662819999999997E-4</v>
      </c>
      <c r="G2641">
        <v>1.1860667800000001E-3</v>
      </c>
      <c r="H2641">
        <v>3.2289826999999998E-3</v>
      </c>
      <c r="I2641" s="45">
        <f t="shared" si="126"/>
        <v>5.02167819E-3</v>
      </c>
      <c r="J2641" s="45">
        <f t="shared" si="127"/>
        <v>5.0216776799999994E-3</v>
      </c>
      <c r="K2641" t="b">
        <f t="shared" si="128"/>
        <v>1</v>
      </c>
    </row>
    <row r="2642" spans="1:11" x14ac:dyDescent="0.3">
      <c r="A2642" t="s">
        <v>17</v>
      </c>
      <c r="B2642" t="s">
        <v>111</v>
      </c>
      <c r="C2642" t="s">
        <v>80</v>
      </c>
      <c r="D2642">
        <v>42</v>
      </c>
      <c r="E2642">
        <v>6.76973084E-3</v>
      </c>
      <c r="F2642">
        <v>1.41258799E-3</v>
      </c>
      <c r="G2642">
        <v>2.24647238E-3</v>
      </c>
      <c r="H2642">
        <v>3.1106699100000002E-3</v>
      </c>
      <c r="I2642" s="45">
        <f t="shared" si="126"/>
        <v>6.76973084E-3</v>
      </c>
      <c r="J2642" s="45">
        <f t="shared" si="127"/>
        <v>6.7697302800000005E-3</v>
      </c>
      <c r="K2642" t="b">
        <f t="shared" si="128"/>
        <v>1</v>
      </c>
    </row>
    <row r="2643" spans="1:11" x14ac:dyDescent="0.3">
      <c r="A2643" t="s">
        <v>17</v>
      </c>
      <c r="B2643" t="s">
        <v>11</v>
      </c>
      <c r="C2643" t="s">
        <v>80</v>
      </c>
      <c r="D2643">
        <v>74</v>
      </c>
      <c r="E2643">
        <v>5.0125122899999999E-3</v>
      </c>
      <c r="F2643">
        <v>1.04119722E-3</v>
      </c>
      <c r="G2643">
        <v>1.65947172E-3</v>
      </c>
      <c r="H2643">
        <v>2.3118428399999998E-3</v>
      </c>
      <c r="I2643" s="45">
        <f t="shared" si="126"/>
        <v>5.0125122899999999E-3</v>
      </c>
      <c r="J2643" s="45">
        <f t="shared" si="127"/>
        <v>5.0125117799999994E-3</v>
      </c>
      <c r="K2643" t="b">
        <f t="shared" si="128"/>
        <v>1</v>
      </c>
    </row>
    <row r="2644" spans="1:11" x14ac:dyDescent="0.3">
      <c r="A2644" t="s">
        <v>17</v>
      </c>
      <c r="B2644" t="s">
        <v>106</v>
      </c>
      <c r="C2644" t="s">
        <v>80</v>
      </c>
      <c r="D2644">
        <v>264</v>
      </c>
      <c r="E2644">
        <v>6.9904336100000001E-3</v>
      </c>
      <c r="F2644">
        <v>9.0457503000000001E-4</v>
      </c>
      <c r="G2644">
        <v>2.0501014599999998E-3</v>
      </c>
      <c r="H2644">
        <v>4.0357566399999998E-3</v>
      </c>
      <c r="I2644" s="45">
        <f t="shared" si="126"/>
        <v>6.9904336100000001E-3</v>
      </c>
      <c r="J2644" s="45">
        <f t="shared" si="127"/>
        <v>6.9904331299999994E-3</v>
      </c>
      <c r="K2644" t="b">
        <f t="shared" si="128"/>
        <v>1</v>
      </c>
    </row>
    <row r="2645" spans="1:11" x14ac:dyDescent="0.3">
      <c r="A2645" t="s">
        <v>17</v>
      </c>
      <c r="B2645" t="s">
        <v>106</v>
      </c>
      <c r="C2645" t="s">
        <v>81</v>
      </c>
      <c r="D2645">
        <v>256</v>
      </c>
      <c r="E2645">
        <v>6.6847509200000004E-3</v>
      </c>
      <c r="F2645">
        <v>1.06047429E-3</v>
      </c>
      <c r="G2645">
        <v>1.53365498E-3</v>
      </c>
      <c r="H2645">
        <v>4.0906211600000002E-3</v>
      </c>
      <c r="I2645" s="45">
        <f t="shared" si="126"/>
        <v>6.6847509200000004E-3</v>
      </c>
      <c r="J2645" s="45">
        <f t="shared" si="127"/>
        <v>6.6847504300000006E-3</v>
      </c>
      <c r="K2645" t="b">
        <f t="shared" si="128"/>
        <v>1</v>
      </c>
    </row>
    <row r="2646" spans="1:11" x14ac:dyDescent="0.3">
      <c r="A2646" t="s">
        <v>17</v>
      </c>
      <c r="B2646" t="s">
        <v>11</v>
      </c>
      <c r="C2646" t="s">
        <v>81</v>
      </c>
      <c r="D2646">
        <v>69</v>
      </c>
      <c r="E2646">
        <v>5.51563316E-3</v>
      </c>
      <c r="F2646">
        <v>1.0510598399999999E-3</v>
      </c>
      <c r="G2646">
        <v>1.3378956200000001E-3</v>
      </c>
      <c r="H2646">
        <v>3.1266771499999998E-3</v>
      </c>
      <c r="I2646" s="45">
        <f t="shared" ref="I2646:I2709" si="129">E2646</f>
        <v>5.51563316E-3</v>
      </c>
      <c r="J2646" s="45">
        <f t="shared" ref="J2646:J2709" si="130">SUM(F2646:H2646)</f>
        <v>5.5156326099999996E-3</v>
      </c>
      <c r="K2646" t="b">
        <f t="shared" ref="K2646:K2709" si="131">ROUND(I2646,5)=ROUND(J2646,5)</f>
        <v>1</v>
      </c>
    </row>
    <row r="2647" spans="1:11" x14ac:dyDescent="0.3">
      <c r="A2647" t="s">
        <v>17</v>
      </c>
      <c r="B2647" t="s">
        <v>111</v>
      </c>
      <c r="C2647" t="s">
        <v>81</v>
      </c>
      <c r="D2647">
        <v>44</v>
      </c>
      <c r="E2647">
        <v>5.8412245200000004E-3</v>
      </c>
      <c r="F2647">
        <v>1.0332489200000001E-3</v>
      </c>
      <c r="G2647">
        <v>1.77057005E-3</v>
      </c>
      <c r="H2647">
        <v>3.0374050199999999E-3</v>
      </c>
      <c r="I2647" s="45">
        <f t="shared" si="129"/>
        <v>5.8412245200000004E-3</v>
      </c>
      <c r="J2647" s="45">
        <f t="shared" si="130"/>
        <v>5.8412239899999999E-3</v>
      </c>
      <c r="K2647" t="b">
        <f t="shared" si="131"/>
        <v>1</v>
      </c>
    </row>
    <row r="2648" spans="1:11" x14ac:dyDescent="0.3">
      <c r="A2648" t="s">
        <v>17</v>
      </c>
      <c r="B2648" t="s">
        <v>111</v>
      </c>
      <c r="C2648" t="s">
        <v>82</v>
      </c>
      <c r="D2648">
        <v>19</v>
      </c>
      <c r="E2648">
        <v>5.7894734599999997E-3</v>
      </c>
      <c r="F2648">
        <v>5.6225608999999998E-4</v>
      </c>
      <c r="G2648">
        <v>1.5119393900000001E-3</v>
      </c>
      <c r="H2648">
        <v>3.71527762E-3</v>
      </c>
      <c r="I2648" s="45">
        <f t="shared" si="129"/>
        <v>5.7894734599999997E-3</v>
      </c>
      <c r="J2648" s="45">
        <f t="shared" si="130"/>
        <v>5.7894730999999994E-3</v>
      </c>
      <c r="K2648" t="b">
        <f t="shared" si="131"/>
        <v>1</v>
      </c>
    </row>
    <row r="2649" spans="1:11" x14ac:dyDescent="0.3">
      <c r="A2649" t="s">
        <v>17</v>
      </c>
      <c r="B2649" t="s">
        <v>11</v>
      </c>
      <c r="C2649" t="s">
        <v>82</v>
      </c>
      <c r="D2649">
        <v>17</v>
      </c>
      <c r="E2649">
        <v>5.1171021600000003E-3</v>
      </c>
      <c r="F2649">
        <v>5.7325680999999998E-4</v>
      </c>
      <c r="G2649">
        <v>1.0723036700000001E-3</v>
      </c>
      <c r="H2649">
        <v>3.4715411300000002E-3</v>
      </c>
      <c r="I2649" s="45">
        <f t="shared" si="129"/>
        <v>5.1171021600000003E-3</v>
      </c>
      <c r="J2649" s="45">
        <f t="shared" si="130"/>
        <v>5.1171016100000008E-3</v>
      </c>
      <c r="K2649" t="b">
        <f t="shared" si="131"/>
        <v>1</v>
      </c>
    </row>
    <row r="2650" spans="1:11" x14ac:dyDescent="0.3">
      <c r="A2650" t="s">
        <v>17</v>
      </c>
      <c r="B2650" t="s">
        <v>106</v>
      </c>
      <c r="C2650" t="s">
        <v>82</v>
      </c>
      <c r="D2650">
        <v>130</v>
      </c>
      <c r="E2650">
        <v>7.1362176800000001E-3</v>
      </c>
      <c r="F2650">
        <v>5.7033449999999999E-4</v>
      </c>
      <c r="G2650">
        <v>1.85576898E-3</v>
      </c>
      <c r="H2650">
        <v>4.7101137299999998E-3</v>
      </c>
      <c r="I2650" s="45">
        <f t="shared" si="129"/>
        <v>7.1362176800000001E-3</v>
      </c>
      <c r="J2650" s="45">
        <f t="shared" si="130"/>
        <v>7.1362172100000003E-3</v>
      </c>
      <c r="K2650" t="b">
        <f t="shared" si="131"/>
        <v>1</v>
      </c>
    </row>
    <row r="2651" spans="1:11" x14ac:dyDescent="0.3">
      <c r="A2651" t="s">
        <v>17</v>
      </c>
      <c r="B2651" t="s">
        <v>106</v>
      </c>
      <c r="C2651" t="s">
        <v>83</v>
      </c>
      <c r="D2651">
        <v>448</v>
      </c>
      <c r="E2651">
        <v>5.1460191000000004E-3</v>
      </c>
      <c r="F2651">
        <v>5.2065224000000005E-4</v>
      </c>
      <c r="G2651">
        <v>1.0222126800000001E-3</v>
      </c>
      <c r="H2651">
        <v>3.6031536999999998E-3</v>
      </c>
      <c r="I2651" s="45">
        <f t="shared" si="129"/>
        <v>5.1460191000000004E-3</v>
      </c>
      <c r="J2651" s="45">
        <f t="shared" si="130"/>
        <v>5.1460186199999997E-3</v>
      </c>
      <c r="K2651" t="b">
        <f t="shared" si="131"/>
        <v>1</v>
      </c>
    </row>
    <row r="2652" spans="1:11" x14ac:dyDescent="0.3">
      <c r="A2652" t="s">
        <v>17</v>
      </c>
      <c r="B2652" t="s">
        <v>11</v>
      </c>
      <c r="C2652" t="s">
        <v>83</v>
      </c>
      <c r="D2652">
        <v>161</v>
      </c>
      <c r="E2652">
        <v>4.5220120399999996E-3</v>
      </c>
      <c r="F2652">
        <v>6.3168540000000002E-4</v>
      </c>
      <c r="G2652">
        <v>9.1356086000000003E-4</v>
      </c>
      <c r="H2652">
        <v>2.97676535E-3</v>
      </c>
      <c r="I2652" s="45">
        <f t="shared" si="129"/>
        <v>4.5220120399999996E-3</v>
      </c>
      <c r="J2652" s="45">
        <f t="shared" si="130"/>
        <v>4.5220116099999996E-3</v>
      </c>
      <c r="K2652" t="b">
        <f t="shared" si="131"/>
        <v>1</v>
      </c>
    </row>
    <row r="2653" spans="1:11" x14ac:dyDescent="0.3">
      <c r="A2653" t="s">
        <v>17</v>
      </c>
      <c r="B2653" t="s">
        <v>111</v>
      </c>
      <c r="C2653" t="s">
        <v>83</v>
      </c>
      <c r="D2653">
        <v>81</v>
      </c>
      <c r="E2653">
        <v>4.3975763499999997E-3</v>
      </c>
      <c r="F2653">
        <v>5.2712023000000001E-4</v>
      </c>
      <c r="G2653">
        <v>1.0352363900000001E-3</v>
      </c>
      <c r="H2653">
        <v>2.8352192199999999E-3</v>
      </c>
      <c r="I2653" s="45">
        <f t="shared" si="129"/>
        <v>4.3975763499999997E-3</v>
      </c>
      <c r="J2653" s="45">
        <f t="shared" si="130"/>
        <v>4.39757584E-3</v>
      </c>
      <c r="K2653" t="b">
        <f t="shared" si="131"/>
        <v>1</v>
      </c>
    </row>
    <row r="2654" spans="1:11" x14ac:dyDescent="0.3">
      <c r="A2654" t="s">
        <v>17</v>
      </c>
      <c r="B2654" t="s">
        <v>111</v>
      </c>
      <c r="C2654" t="s">
        <v>84</v>
      </c>
      <c r="D2654">
        <v>51</v>
      </c>
      <c r="E2654">
        <v>5.6007168800000003E-3</v>
      </c>
      <c r="F2654">
        <v>5.9572420999999998E-4</v>
      </c>
      <c r="G2654">
        <v>2.20996705E-3</v>
      </c>
      <c r="H2654">
        <v>2.79502522E-3</v>
      </c>
      <c r="I2654" s="45">
        <f t="shared" si="129"/>
        <v>5.6007168800000003E-3</v>
      </c>
      <c r="J2654" s="45">
        <f t="shared" si="130"/>
        <v>5.6007164800000002E-3</v>
      </c>
      <c r="K2654" t="b">
        <f t="shared" si="131"/>
        <v>1</v>
      </c>
    </row>
    <row r="2655" spans="1:11" x14ac:dyDescent="0.3">
      <c r="A2655" t="s">
        <v>17</v>
      </c>
      <c r="B2655" t="s">
        <v>11</v>
      </c>
      <c r="C2655" t="s">
        <v>84</v>
      </c>
      <c r="D2655">
        <v>59</v>
      </c>
      <c r="E2655">
        <v>4.7412505600000002E-3</v>
      </c>
      <c r="F2655">
        <v>6.1342571E-4</v>
      </c>
      <c r="G2655">
        <v>1.6427336099999999E-3</v>
      </c>
      <c r="H2655">
        <v>2.48509079E-3</v>
      </c>
      <c r="I2655" s="45">
        <f t="shared" si="129"/>
        <v>4.7412505600000002E-3</v>
      </c>
      <c r="J2655" s="45">
        <f t="shared" si="130"/>
        <v>4.7412501099999994E-3</v>
      </c>
      <c r="K2655" t="b">
        <f t="shared" si="131"/>
        <v>1</v>
      </c>
    </row>
    <row r="2656" spans="1:11" x14ac:dyDescent="0.3">
      <c r="A2656" t="s">
        <v>17</v>
      </c>
      <c r="B2656" t="s">
        <v>106</v>
      </c>
      <c r="C2656" t="s">
        <v>84</v>
      </c>
      <c r="D2656">
        <v>214</v>
      </c>
      <c r="E2656">
        <v>6.9595337699999999E-3</v>
      </c>
      <c r="F2656">
        <v>5.9146739999999995E-4</v>
      </c>
      <c r="G2656">
        <v>2.3220078199999998E-3</v>
      </c>
      <c r="H2656">
        <v>4.0460581000000004E-3</v>
      </c>
      <c r="I2656" s="45">
        <f t="shared" si="129"/>
        <v>6.9595337699999999E-3</v>
      </c>
      <c r="J2656" s="45">
        <f t="shared" si="130"/>
        <v>6.95953332E-3</v>
      </c>
      <c r="K2656" t="b">
        <f t="shared" si="131"/>
        <v>1</v>
      </c>
    </row>
    <row r="2657" spans="1:11" x14ac:dyDescent="0.3">
      <c r="A2657" t="s">
        <v>17</v>
      </c>
      <c r="B2657" t="s">
        <v>106</v>
      </c>
      <c r="C2657" t="s">
        <v>85</v>
      </c>
      <c r="D2657">
        <v>167</v>
      </c>
      <c r="E2657">
        <v>5.9769347700000001E-3</v>
      </c>
      <c r="F2657">
        <v>2.3293665E-4</v>
      </c>
      <c r="G2657">
        <v>1.6421321699999999E-3</v>
      </c>
      <c r="H2657">
        <v>4.0922319800000004E-3</v>
      </c>
      <c r="I2657" s="45">
        <f t="shared" si="129"/>
        <v>5.9769347700000001E-3</v>
      </c>
      <c r="J2657" s="45">
        <f t="shared" si="130"/>
        <v>5.9673008000000003E-3</v>
      </c>
      <c r="K2657" t="b">
        <f t="shared" si="131"/>
        <v>0</v>
      </c>
    </row>
    <row r="2658" spans="1:11" x14ac:dyDescent="0.3">
      <c r="A2658" t="s">
        <v>17</v>
      </c>
      <c r="B2658" t="s">
        <v>11</v>
      </c>
      <c r="C2658" t="s">
        <v>85</v>
      </c>
      <c r="D2658">
        <v>19</v>
      </c>
      <c r="E2658">
        <v>5.3746342399999996E-3</v>
      </c>
      <c r="F2658">
        <v>2.8813329000000002E-4</v>
      </c>
      <c r="G2658">
        <v>1.54909824E-3</v>
      </c>
      <c r="H2658">
        <v>3.5337473199999999E-3</v>
      </c>
      <c r="I2658" s="45">
        <f t="shared" si="129"/>
        <v>5.3746342399999996E-3</v>
      </c>
      <c r="J2658" s="45">
        <f t="shared" si="130"/>
        <v>5.3709788499999994E-3</v>
      </c>
      <c r="K2658" t="b">
        <f t="shared" si="131"/>
        <v>1</v>
      </c>
    </row>
    <row r="2659" spans="1:11" x14ac:dyDescent="0.3">
      <c r="A2659" t="s">
        <v>17</v>
      </c>
      <c r="B2659" t="s">
        <v>111</v>
      </c>
      <c r="C2659" t="s">
        <v>85</v>
      </c>
      <c r="D2659">
        <v>43</v>
      </c>
      <c r="E2659">
        <v>4.7475234200000001E-3</v>
      </c>
      <c r="F2659">
        <v>1.7953247000000001E-4</v>
      </c>
      <c r="G2659">
        <v>1.4074610500000001E-3</v>
      </c>
      <c r="H2659">
        <v>3.1503012700000001E-3</v>
      </c>
      <c r="I2659" s="45">
        <f t="shared" si="129"/>
        <v>4.7475234200000001E-3</v>
      </c>
      <c r="J2659" s="45">
        <f t="shared" si="130"/>
        <v>4.7372947900000007E-3</v>
      </c>
      <c r="K2659" t="b">
        <f t="shared" si="131"/>
        <v>0</v>
      </c>
    </row>
    <row r="2660" spans="1:11" x14ac:dyDescent="0.3">
      <c r="A2660" t="s">
        <v>17</v>
      </c>
      <c r="B2660" t="s">
        <v>111</v>
      </c>
      <c r="C2660" t="s">
        <v>86</v>
      </c>
      <c r="D2660">
        <v>45</v>
      </c>
      <c r="E2660">
        <v>5.5342075799999996E-3</v>
      </c>
      <c r="F2660">
        <v>1.1571499900000001E-3</v>
      </c>
      <c r="G2660">
        <v>6.4969113000000001E-4</v>
      </c>
      <c r="H2660">
        <v>3.7273659899999998E-3</v>
      </c>
      <c r="I2660" s="45">
        <f t="shared" si="129"/>
        <v>5.5342075799999996E-3</v>
      </c>
      <c r="J2660" s="45">
        <f t="shared" si="130"/>
        <v>5.5342071099999997E-3</v>
      </c>
      <c r="K2660" t="b">
        <f t="shared" si="131"/>
        <v>1</v>
      </c>
    </row>
    <row r="2661" spans="1:11" x14ac:dyDescent="0.3">
      <c r="A2661" t="s">
        <v>17</v>
      </c>
      <c r="B2661" t="s">
        <v>11</v>
      </c>
      <c r="C2661" t="s">
        <v>86</v>
      </c>
      <c r="D2661">
        <v>201</v>
      </c>
      <c r="E2661">
        <v>4.9978116099999997E-3</v>
      </c>
      <c r="F2661">
        <v>9.4561886999999995E-4</v>
      </c>
      <c r="G2661">
        <v>7.4770798E-4</v>
      </c>
      <c r="H2661">
        <v>3.30448429E-3</v>
      </c>
      <c r="I2661" s="45">
        <f t="shared" si="129"/>
        <v>4.9978116099999997E-3</v>
      </c>
      <c r="J2661" s="45">
        <f t="shared" si="130"/>
        <v>4.9978111399999999E-3</v>
      </c>
      <c r="K2661" t="b">
        <f t="shared" si="131"/>
        <v>1</v>
      </c>
    </row>
    <row r="2662" spans="1:11" x14ac:dyDescent="0.3">
      <c r="A2662" t="s">
        <v>17</v>
      </c>
      <c r="B2662" t="s">
        <v>106</v>
      </c>
      <c r="C2662" t="s">
        <v>86</v>
      </c>
      <c r="D2662">
        <v>493</v>
      </c>
      <c r="E2662">
        <v>5.2038959799999996E-3</v>
      </c>
      <c r="F2662">
        <v>7.4013013E-4</v>
      </c>
      <c r="G2662">
        <v>7.0970411999999997E-4</v>
      </c>
      <c r="H2662">
        <v>3.7540612499999998E-3</v>
      </c>
      <c r="I2662" s="45">
        <f t="shared" si="129"/>
        <v>5.2038959799999996E-3</v>
      </c>
      <c r="J2662" s="45">
        <f t="shared" si="130"/>
        <v>5.2038954999999998E-3</v>
      </c>
      <c r="K2662" t="b">
        <f t="shared" si="131"/>
        <v>1</v>
      </c>
    </row>
    <row r="2663" spans="1:11" x14ac:dyDescent="0.3">
      <c r="A2663" t="s">
        <v>17</v>
      </c>
      <c r="B2663" t="s">
        <v>106</v>
      </c>
      <c r="C2663" t="s">
        <v>87</v>
      </c>
      <c r="D2663">
        <v>441</v>
      </c>
      <c r="E2663">
        <v>5.7266731600000001E-3</v>
      </c>
      <c r="F2663">
        <v>5.5243215999999996E-4</v>
      </c>
      <c r="G2663">
        <v>1.41550115E-3</v>
      </c>
      <c r="H2663">
        <v>3.7587131299999998E-3</v>
      </c>
      <c r="I2663" s="45">
        <f t="shared" si="129"/>
        <v>5.7266731600000001E-3</v>
      </c>
      <c r="J2663" s="45">
        <f t="shared" si="130"/>
        <v>5.7266464400000001E-3</v>
      </c>
      <c r="K2663" t="b">
        <f t="shared" si="131"/>
        <v>1</v>
      </c>
    </row>
    <row r="2664" spans="1:11" x14ac:dyDescent="0.3">
      <c r="A2664" t="s">
        <v>17</v>
      </c>
      <c r="B2664" t="s">
        <v>11</v>
      </c>
      <c r="C2664" t="s">
        <v>87</v>
      </c>
      <c r="D2664">
        <v>99</v>
      </c>
      <c r="E2664">
        <v>5.2065794300000003E-3</v>
      </c>
      <c r="F2664">
        <v>5.7730054E-4</v>
      </c>
      <c r="G2664">
        <v>1.2740831399999999E-3</v>
      </c>
      <c r="H2664">
        <v>3.35519523E-3</v>
      </c>
      <c r="I2664" s="45">
        <f t="shared" si="129"/>
        <v>5.2065794300000003E-3</v>
      </c>
      <c r="J2664" s="45">
        <f t="shared" si="130"/>
        <v>5.2065789099999997E-3</v>
      </c>
      <c r="K2664" t="b">
        <f t="shared" si="131"/>
        <v>1</v>
      </c>
    </row>
    <row r="2665" spans="1:11" x14ac:dyDescent="0.3">
      <c r="A2665" t="s">
        <v>17</v>
      </c>
      <c r="B2665" t="s">
        <v>111</v>
      </c>
      <c r="C2665" t="s">
        <v>87</v>
      </c>
      <c r="D2665">
        <v>55</v>
      </c>
      <c r="E2665">
        <v>5.4425502699999998E-3</v>
      </c>
      <c r="F2665">
        <v>5.4124551999999997E-4</v>
      </c>
      <c r="G2665">
        <v>1.52840887E-3</v>
      </c>
      <c r="H2665">
        <v>3.3728954E-3</v>
      </c>
      <c r="I2665" s="45">
        <f t="shared" si="129"/>
        <v>5.4425502699999998E-3</v>
      </c>
      <c r="J2665" s="45">
        <f t="shared" si="130"/>
        <v>5.44254979E-3</v>
      </c>
      <c r="K2665" t="b">
        <f t="shared" si="131"/>
        <v>1</v>
      </c>
    </row>
    <row r="2666" spans="1:11" x14ac:dyDescent="0.3">
      <c r="A2666" t="s">
        <v>17</v>
      </c>
      <c r="B2666" t="s">
        <v>111</v>
      </c>
      <c r="C2666" t="s">
        <v>88</v>
      </c>
      <c r="D2666">
        <v>38</v>
      </c>
      <c r="E2666">
        <v>5.62652267E-3</v>
      </c>
      <c r="F2666">
        <v>6.1829897000000001E-4</v>
      </c>
      <c r="G2666">
        <v>2.4418248400000001E-3</v>
      </c>
      <c r="H2666">
        <v>2.5663983799999999E-3</v>
      </c>
      <c r="I2666" s="45">
        <f t="shared" si="129"/>
        <v>5.62652267E-3</v>
      </c>
      <c r="J2666" s="45">
        <f t="shared" si="130"/>
        <v>5.6265221900000002E-3</v>
      </c>
      <c r="K2666" t="b">
        <f t="shared" si="131"/>
        <v>1</v>
      </c>
    </row>
    <row r="2667" spans="1:11" x14ac:dyDescent="0.3">
      <c r="A2667" t="s">
        <v>17</v>
      </c>
      <c r="B2667" t="s">
        <v>11</v>
      </c>
      <c r="C2667" t="s">
        <v>88</v>
      </c>
      <c r="D2667">
        <v>51</v>
      </c>
      <c r="E2667">
        <v>5.3547111100000003E-3</v>
      </c>
      <c r="F2667">
        <v>8.0246891999999998E-4</v>
      </c>
      <c r="G2667">
        <v>1.9008712199999999E-3</v>
      </c>
      <c r="H2667">
        <v>2.6513705200000002E-3</v>
      </c>
      <c r="I2667" s="45">
        <f t="shared" si="129"/>
        <v>5.3547111100000003E-3</v>
      </c>
      <c r="J2667" s="45">
        <f t="shared" si="130"/>
        <v>5.3547106599999995E-3</v>
      </c>
      <c r="K2667" t="b">
        <f t="shared" si="131"/>
        <v>1</v>
      </c>
    </row>
    <row r="2668" spans="1:11" x14ac:dyDescent="0.3">
      <c r="A2668" t="s">
        <v>17</v>
      </c>
      <c r="B2668" t="s">
        <v>106</v>
      </c>
      <c r="C2668" t="s">
        <v>88</v>
      </c>
      <c r="D2668">
        <v>197</v>
      </c>
      <c r="E2668">
        <v>7.12210916E-3</v>
      </c>
      <c r="F2668">
        <v>6.7158983000000004E-4</v>
      </c>
      <c r="G2668">
        <v>2.55369877E-3</v>
      </c>
      <c r="H2668">
        <v>3.8968201499999999E-3</v>
      </c>
      <c r="I2668" s="45">
        <f t="shared" si="129"/>
        <v>7.12210916E-3</v>
      </c>
      <c r="J2668" s="45">
        <f t="shared" si="130"/>
        <v>7.1221087499999999E-3</v>
      </c>
      <c r="K2668" t="b">
        <f t="shared" si="131"/>
        <v>1</v>
      </c>
    </row>
    <row r="2669" spans="1:11" x14ac:dyDescent="0.3">
      <c r="A2669" t="s">
        <v>17</v>
      </c>
      <c r="B2669" t="s">
        <v>106</v>
      </c>
      <c r="C2669" t="s">
        <v>89</v>
      </c>
      <c r="D2669">
        <v>327</v>
      </c>
      <c r="E2669">
        <v>5.7143360300000003E-3</v>
      </c>
      <c r="F2669">
        <v>7.2272459999999999E-4</v>
      </c>
      <c r="G2669">
        <v>8.7605452000000001E-4</v>
      </c>
      <c r="H2669">
        <v>4.1155564400000002E-3</v>
      </c>
      <c r="I2669" s="45">
        <f t="shared" si="129"/>
        <v>5.7143360300000003E-3</v>
      </c>
      <c r="J2669" s="45">
        <f t="shared" si="130"/>
        <v>5.7143355600000004E-3</v>
      </c>
      <c r="K2669" t="b">
        <f t="shared" si="131"/>
        <v>1</v>
      </c>
    </row>
    <row r="2670" spans="1:11" x14ac:dyDescent="0.3">
      <c r="A2670" t="s">
        <v>17</v>
      </c>
      <c r="B2670" t="s">
        <v>11</v>
      </c>
      <c r="C2670" t="s">
        <v>89</v>
      </c>
      <c r="D2670">
        <v>166</v>
      </c>
      <c r="E2670">
        <v>5.1109296000000004E-3</v>
      </c>
      <c r="F2670">
        <v>8.3667978999999999E-4</v>
      </c>
      <c r="G2670">
        <v>8.3870177000000003E-4</v>
      </c>
      <c r="H2670">
        <v>3.4355475099999999E-3</v>
      </c>
      <c r="I2670" s="45">
        <f t="shared" si="129"/>
        <v>5.1109296000000004E-3</v>
      </c>
      <c r="J2670" s="45">
        <f t="shared" si="130"/>
        <v>5.1109290699999999E-3</v>
      </c>
      <c r="K2670" t="b">
        <f t="shared" si="131"/>
        <v>1</v>
      </c>
    </row>
    <row r="2671" spans="1:11" x14ac:dyDescent="0.3">
      <c r="A2671" t="s">
        <v>17</v>
      </c>
      <c r="B2671" t="s">
        <v>111</v>
      </c>
      <c r="C2671" t="s">
        <v>89</v>
      </c>
      <c r="D2671">
        <v>63</v>
      </c>
      <c r="E2671">
        <v>6.0251320699999996E-3</v>
      </c>
      <c r="F2671">
        <v>8.5115357E-4</v>
      </c>
      <c r="G2671">
        <v>1.1574071600000001E-3</v>
      </c>
      <c r="H2671">
        <v>4.0165709200000003E-3</v>
      </c>
      <c r="I2671" s="45">
        <f t="shared" si="129"/>
        <v>6.0251320699999996E-3</v>
      </c>
      <c r="J2671" s="45">
        <f t="shared" si="130"/>
        <v>6.0251316500000004E-3</v>
      </c>
      <c r="K2671" t="b">
        <f t="shared" si="131"/>
        <v>1</v>
      </c>
    </row>
    <row r="2672" spans="1:11" x14ac:dyDescent="0.3">
      <c r="A2672" t="s">
        <v>17</v>
      </c>
      <c r="B2672" t="s">
        <v>111</v>
      </c>
      <c r="C2672" t="s">
        <v>90</v>
      </c>
      <c r="D2672">
        <v>73</v>
      </c>
      <c r="E2672">
        <v>3.2672181799999998E-3</v>
      </c>
      <c r="F2672">
        <v>3.4214842999999998E-4</v>
      </c>
      <c r="G2672">
        <v>6.2325574000000005E-4</v>
      </c>
      <c r="H2672">
        <v>2.3018135600000001E-3</v>
      </c>
      <c r="I2672" s="45">
        <f t="shared" si="129"/>
        <v>3.2672181799999998E-3</v>
      </c>
      <c r="J2672" s="45">
        <f t="shared" si="130"/>
        <v>3.2672177299999999E-3</v>
      </c>
      <c r="K2672" t="b">
        <f t="shared" si="131"/>
        <v>1</v>
      </c>
    </row>
    <row r="2673" spans="1:11" x14ac:dyDescent="0.3">
      <c r="A2673" t="s">
        <v>17</v>
      </c>
      <c r="B2673" t="s">
        <v>11</v>
      </c>
      <c r="C2673" t="s">
        <v>90</v>
      </c>
      <c r="D2673">
        <v>218</v>
      </c>
      <c r="E2673">
        <v>3.4127057499999999E-3</v>
      </c>
      <c r="F2673">
        <v>3.4541687000000002E-4</v>
      </c>
      <c r="G2673">
        <v>6.6365078000000003E-4</v>
      </c>
      <c r="H2673">
        <v>2.4036376299999998E-3</v>
      </c>
      <c r="I2673" s="45">
        <f t="shared" si="129"/>
        <v>3.4127057499999999E-3</v>
      </c>
      <c r="J2673" s="45">
        <f t="shared" si="130"/>
        <v>3.41270528E-3</v>
      </c>
      <c r="K2673" t="b">
        <f t="shared" si="131"/>
        <v>1</v>
      </c>
    </row>
    <row r="2674" spans="1:11" x14ac:dyDescent="0.3">
      <c r="A2674" t="s">
        <v>17</v>
      </c>
      <c r="B2674" t="s">
        <v>106</v>
      </c>
      <c r="C2674" t="s">
        <v>90</v>
      </c>
      <c r="D2674">
        <v>396</v>
      </c>
      <c r="E2674">
        <v>3.8615025099999999E-3</v>
      </c>
      <c r="F2674">
        <v>2.9385263000000002E-4</v>
      </c>
      <c r="G2674">
        <v>6.6346307999999999E-4</v>
      </c>
      <c r="H2674">
        <v>2.9041863100000001E-3</v>
      </c>
      <c r="I2674" s="45">
        <f t="shared" si="129"/>
        <v>3.8615025099999999E-3</v>
      </c>
      <c r="J2674" s="45">
        <f t="shared" si="130"/>
        <v>3.8615020200000001E-3</v>
      </c>
      <c r="K2674" t="b">
        <f t="shared" si="131"/>
        <v>1</v>
      </c>
    </row>
    <row r="2675" spans="1:11" x14ac:dyDescent="0.3">
      <c r="A2675" t="s">
        <v>17</v>
      </c>
      <c r="B2675" t="s">
        <v>106</v>
      </c>
      <c r="C2675" t="s">
        <v>91</v>
      </c>
      <c r="D2675">
        <v>113</v>
      </c>
      <c r="E2675">
        <v>6.21210236E-3</v>
      </c>
      <c r="F2675">
        <v>2.0853795000000001E-4</v>
      </c>
      <c r="G2675">
        <v>1.5288018E-3</v>
      </c>
      <c r="H2675">
        <v>4.4747621299999997E-3</v>
      </c>
      <c r="I2675" s="45">
        <f t="shared" si="129"/>
        <v>6.21210236E-3</v>
      </c>
      <c r="J2675" s="45">
        <f t="shared" si="130"/>
        <v>6.2121018799999993E-3</v>
      </c>
      <c r="K2675" t="b">
        <f t="shared" si="131"/>
        <v>1</v>
      </c>
    </row>
    <row r="2676" spans="1:11" x14ac:dyDescent="0.3">
      <c r="A2676" t="s">
        <v>17</v>
      </c>
      <c r="B2676" t="s">
        <v>11</v>
      </c>
      <c r="C2676" t="s">
        <v>91</v>
      </c>
      <c r="D2676">
        <v>42</v>
      </c>
      <c r="E2676">
        <v>4.5202268299999997E-3</v>
      </c>
      <c r="F2676">
        <v>1.3558174000000001E-4</v>
      </c>
      <c r="G2676">
        <v>1.4147925200000001E-3</v>
      </c>
      <c r="H2676">
        <v>2.9698520200000002E-3</v>
      </c>
      <c r="I2676" s="45">
        <f t="shared" si="129"/>
        <v>4.5202268299999997E-3</v>
      </c>
      <c r="J2676" s="45">
        <f t="shared" si="130"/>
        <v>4.5202262800000002E-3</v>
      </c>
      <c r="K2676" t="b">
        <f t="shared" si="131"/>
        <v>1</v>
      </c>
    </row>
    <row r="2677" spans="1:11" x14ac:dyDescent="0.3">
      <c r="A2677" t="s">
        <v>17</v>
      </c>
      <c r="B2677" t="s">
        <v>111</v>
      </c>
      <c r="C2677" t="s">
        <v>91</v>
      </c>
      <c r="D2677">
        <v>13</v>
      </c>
      <c r="E2677">
        <v>5.71937296E-3</v>
      </c>
      <c r="F2677">
        <v>2.8044844000000001E-4</v>
      </c>
      <c r="G2677">
        <v>1.1128915499999999E-3</v>
      </c>
      <c r="H2677">
        <v>4.3260325200000001E-3</v>
      </c>
      <c r="I2677" s="45">
        <f t="shared" si="129"/>
        <v>5.71937296E-3</v>
      </c>
      <c r="J2677" s="45">
        <f t="shared" si="130"/>
        <v>5.71937251E-3</v>
      </c>
      <c r="K2677" t="b">
        <f t="shared" si="131"/>
        <v>1</v>
      </c>
    </row>
    <row r="2678" spans="1:11" x14ac:dyDescent="0.3">
      <c r="A2678" t="s">
        <v>17</v>
      </c>
      <c r="B2678" t="s">
        <v>111</v>
      </c>
      <c r="C2678" t="s">
        <v>50</v>
      </c>
      <c r="D2678">
        <v>177</v>
      </c>
      <c r="E2678">
        <v>4.4435941199999999E-3</v>
      </c>
      <c r="F2678">
        <v>9.0022734000000002E-4</v>
      </c>
      <c r="G2678">
        <v>8.8721465999999996E-4</v>
      </c>
      <c r="H2678">
        <v>2.6561516800000001E-3</v>
      </c>
      <c r="I2678" s="45">
        <f t="shared" si="129"/>
        <v>4.4435941199999999E-3</v>
      </c>
      <c r="J2678" s="45">
        <f t="shared" si="130"/>
        <v>4.4435936799999999E-3</v>
      </c>
      <c r="K2678" t="b">
        <f t="shared" si="131"/>
        <v>1</v>
      </c>
    </row>
    <row r="2679" spans="1:11" x14ac:dyDescent="0.3">
      <c r="A2679" t="s">
        <v>17</v>
      </c>
      <c r="B2679" t="s">
        <v>11</v>
      </c>
      <c r="C2679" t="s">
        <v>50</v>
      </c>
      <c r="D2679">
        <v>676</v>
      </c>
      <c r="E2679">
        <v>4.5183915900000003E-3</v>
      </c>
      <c r="F2679">
        <v>1.0333111700000001E-3</v>
      </c>
      <c r="G2679">
        <v>7.7969172000000005E-4</v>
      </c>
      <c r="H2679">
        <v>2.7053881900000001E-3</v>
      </c>
      <c r="I2679" s="45">
        <f t="shared" si="129"/>
        <v>4.5183915900000003E-3</v>
      </c>
      <c r="J2679" s="45">
        <f t="shared" si="130"/>
        <v>4.5183910799999998E-3</v>
      </c>
      <c r="K2679" t="b">
        <f t="shared" si="131"/>
        <v>1</v>
      </c>
    </row>
    <row r="2680" spans="1:11" x14ac:dyDescent="0.3">
      <c r="A2680" t="s">
        <v>17</v>
      </c>
      <c r="B2680" t="s">
        <v>106</v>
      </c>
      <c r="C2680" t="s">
        <v>50</v>
      </c>
      <c r="D2680">
        <v>1064</v>
      </c>
      <c r="E2680">
        <v>4.4140622599999997E-3</v>
      </c>
      <c r="F2680">
        <v>7.8533982999999996E-4</v>
      </c>
      <c r="G2680">
        <v>8.0716087999999997E-4</v>
      </c>
      <c r="H2680">
        <v>2.8215610300000001E-3</v>
      </c>
      <c r="I2680" s="45">
        <f t="shared" si="129"/>
        <v>4.4140622599999997E-3</v>
      </c>
      <c r="J2680" s="45">
        <f t="shared" si="130"/>
        <v>4.41406174E-3</v>
      </c>
      <c r="K2680" t="b">
        <f t="shared" si="131"/>
        <v>1</v>
      </c>
    </row>
    <row r="2681" spans="1:11" x14ac:dyDescent="0.3">
      <c r="A2681" t="s">
        <v>17</v>
      </c>
      <c r="B2681" t="s">
        <v>106</v>
      </c>
      <c r="C2681" t="s">
        <v>92</v>
      </c>
      <c r="D2681">
        <v>325</v>
      </c>
      <c r="E2681">
        <v>6.0230054399999997E-3</v>
      </c>
      <c r="F2681">
        <v>6.3247841E-4</v>
      </c>
      <c r="G2681">
        <v>1.7063031800000001E-3</v>
      </c>
      <c r="H2681">
        <v>3.6842234000000001E-3</v>
      </c>
      <c r="I2681" s="45">
        <f t="shared" si="129"/>
        <v>6.0230054399999997E-3</v>
      </c>
      <c r="J2681" s="45">
        <f t="shared" si="130"/>
        <v>6.0230049900000006E-3</v>
      </c>
      <c r="K2681" t="b">
        <f t="shared" si="131"/>
        <v>1</v>
      </c>
    </row>
    <row r="2682" spans="1:11" x14ac:dyDescent="0.3">
      <c r="A2682" t="s">
        <v>17</v>
      </c>
      <c r="B2682" t="s">
        <v>11</v>
      </c>
      <c r="C2682" t="s">
        <v>92</v>
      </c>
      <c r="D2682">
        <v>138</v>
      </c>
      <c r="E2682">
        <v>5.34931877E-3</v>
      </c>
      <c r="F2682">
        <v>7.3394701000000005E-4</v>
      </c>
      <c r="G2682">
        <v>1.6768985699999999E-3</v>
      </c>
      <c r="H2682">
        <v>2.9384726299999998E-3</v>
      </c>
      <c r="I2682" s="45">
        <f t="shared" si="129"/>
        <v>5.34931877E-3</v>
      </c>
      <c r="J2682" s="45">
        <f t="shared" si="130"/>
        <v>5.3493182099999996E-3</v>
      </c>
      <c r="K2682" t="b">
        <f t="shared" si="131"/>
        <v>1</v>
      </c>
    </row>
    <row r="2683" spans="1:11" x14ac:dyDescent="0.3">
      <c r="A2683" t="s">
        <v>17</v>
      </c>
      <c r="B2683" t="s">
        <v>111</v>
      </c>
      <c r="C2683" t="s">
        <v>92</v>
      </c>
      <c r="D2683">
        <v>47</v>
      </c>
      <c r="E2683">
        <v>5.3629824399999996E-3</v>
      </c>
      <c r="F2683">
        <v>7.6339609000000003E-4</v>
      </c>
      <c r="G2683">
        <v>1.76467665E-3</v>
      </c>
      <c r="H2683">
        <v>2.8349091800000002E-3</v>
      </c>
      <c r="I2683" s="45">
        <f t="shared" si="129"/>
        <v>5.3629824399999996E-3</v>
      </c>
      <c r="J2683" s="45">
        <f t="shared" si="130"/>
        <v>5.36298192E-3</v>
      </c>
      <c r="K2683" t="b">
        <f t="shared" si="131"/>
        <v>1</v>
      </c>
    </row>
    <row r="2684" spans="1:11" x14ac:dyDescent="0.3">
      <c r="A2684" t="s">
        <v>17</v>
      </c>
      <c r="B2684" t="s">
        <v>111</v>
      </c>
      <c r="C2684" t="s">
        <v>93</v>
      </c>
      <c r="D2684">
        <v>90</v>
      </c>
      <c r="E2684">
        <v>4.4557610199999998E-3</v>
      </c>
      <c r="F2684">
        <v>6.8377034000000005E-4</v>
      </c>
      <c r="G2684">
        <v>9.3621375000000001E-4</v>
      </c>
      <c r="H2684">
        <v>2.8357765000000001E-3</v>
      </c>
      <c r="I2684" s="45">
        <f t="shared" si="129"/>
        <v>4.4557610199999998E-3</v>
      </c>
      <c r="J2684" s="45">
        <f t="shared" si="130"/>
        <v>4.4557605899999998E-3</v>
      </c>
      <c r="K2684" t="b">
        <f t="shared" si="131"/>
        <v>1</v>
      </c>
    </row>
    <row r="2685" spans="1:11" x14ac:dyDescent="0.3">
      <c r="A2685" t="s">
        <v>17</v>
      </c>
      <c r="B2685" t="s">
        <v>11</v>
      </c>
      <c r="C2685" t="s">
        <v>93</v>
      </c>
      <c r="D2685">
        <v>332</v>
      </c>
      <c r="E2685">
        <v>4.5096355200000002E-3</v>
      </c>
      <c r="F2685">
        <v>7.7166278999999999E-4</v>
      </c>
      <c r="G2685">
        <v>8.5393633999999996E-4</v>
      </c>
      <c r="H2685">
        <v>2.8840358999999999E-3</v>
      </c>
      <c r="I2685" s="45">
        <f t="shared" si="129"/>
        <v>4.5096355200000002E-3</v>
      </c>
      <c r="J2685" s="45">
        <f t="shared" si="130"/>
        <v>4.5096350300000004E-3</v>
      </c>
      <c r="K2685" t="b">
        <f t="shared" si="131"/>
        <v>1</v>
      </c>
    </row>
    <row r="2686" spans="1:11" x14ac:dyDescent="0.3">
      <c r="A2686" t="s">
        <v>17</v>
      </c>
      <c r="B2686" t="s">
        <v>106</v>
      </c>
      <c r="C2686" t="s">
        <v>93</v>
      </c>
      <c r="D2686">
        <v>872</v>
      </c>
      <c r="E2686">
        <v>4.7174702400000004E-3</v>
      </c>
      <c r="F2686">
        <v>6.2109747999999996E-4</v>
      </c>
      <c r="G2686">
        <v>8.6103389E-4</v>
      </c>
      <c r="H2686">
        <v>3.2353383800000001E-3</v>
      </c>
      <c r="I2686" s="45">
        <f t="shared" si="129"/>
        <v>4.7174702400000004E-3</v>
      </c>
      <c r="J2686" s="45">
        <f t="shared" si="130"/>
        <v>4.7174697499999998E-3</v>
      </c>
      <c r="K2686" t="b">
        <f t="shared" si="131"/>
        <v>1</v>
      </c>
    </row>
    <row r="2687" spans="1:11" x14ac:dyDescent="0.3">
      <c r="A2687" t="s">
        <v>16</v>
      </c>
      <c r="B2687" t="s">
        <v>11</v>
      </c>
      <c r="C2687" t="s">
        <v>44</v>
      </c>
      <c r="D2687">
        <v>9783</v>
      </c>
      <c r="E2687">
        <v>4.7247490400000001E-3</v>
      </c>
      <c r="F2687">
        <v>8.9741109000000005E-4</v>
      </c>
      <c r="G2687">
        <v>9.2655744999999999E-4</v>
      </c>
      <c r="H2687">
        <v>2.9007468999999999E-3</v>
      </c>
      <c r="I2687" s="45">
        <f t="shared" si="129"/>
        <v>4.7247490400000001E-3</v>
      </c>
      <c r="J2687" s="45">
        <f t="shared" si="130"/>
        <v>4.72471544E-3</v>
      </c>
      <c r="K2687" t="b">
        <f t="shared" si="131"/>
        <v>1</v>
      </c>
    </row>
    <row r="2688" spans="1:11" x14ac:dyDescent="0.3">
      <c r="A2688" t="s">
        <v>16</v>
      </c>
      <c r="B2688" t="s">
        <v>106</v>
      </c>
      <c r="C2688" t="s">
        <v>44</v>
      </c>
      <c r="D2688">
        <v>17829</v>
      </c>
      <c r="E2688">
        <v>5.4716804399999996E-3</v>
      </c>
      <c r="F2688">
        <v>7.2346086000000002E-4</v>
      </c>
      <c r="G2688">
        <v>1.13322034E-3</v>
      </c>
      <c r="H2688">
        <v>3.6148883999999998E-3</v>
      </c>
      <c r="I2688" s="45">
        <f t="shared" si="129"/>
        <v>5.4716804399999996E-3</v>
      </c>
      <c r="J2688" s="45">
        <f t="shared" si="130"/>
        <v>5.4715696000000001E-3</v>
      </c>
      <c r="K2688" t="b">
        <f t="shared" si="131"/>
        <v>1</v>
      </c>
    </row>
    <row r="2689" spans="1:11" x14ac:dyDescent="0.3">
      <c r="A2689" t="s">
        <v>16</v>
      </c>
      <c r="B2689" t="s">
        <v>111</v>
      </c>
      <c r="C2689" t="s">
        <v>44</v>
      </c>
      <c r="D2689">
        <v>3046</v>
      </c>
      <c r="E2689">
        <v>5.0536751899999998E-3</v>
      </c>
      <c r="F2689">
        <v>8.1895858999999998E-4</v>
      </c>
      <c r="G2689">
        <v>1.1196907299999999E-3</v>
      </c>
      <c r="H2689">
        <v>3.1148961899999999E-3</v>
      </c>
      <c r="I2689" s="45">
        <f t="shared" si="129"/>
        <v>5.0536751899999998E-3</v>
      </c>
      <c r="J2689" s="45">
        <f t="shared" si="130"/>
        <v>5.0535455100000001E-3</v>
      </c>
      <c r="K2689" t="b">
        <f t="shared" si="131"/>
        <v>1</v>
      </c>
    </row>
    <row r="2690" spans="1:11" x14ac:dyDescent="0.3">
      <c r="A2690" t="s">
        <v>16</v>
      </c>
      <c r="B2690" t="s">
        <v>111</v>
      </c>
      <c r="C2690" t="s">
        <v>52</v>
      </c>
      <c r="D2690">
        <v>37</v>
      </c>
      <c r="E2690">
        <v>5.1557805599999999E-3</v>
      </c>
      <c r="F2690">
        <v>9.5877104999999999E-4</v>
      </c>
      <c r="G2690">
        <v>1.14364342E-3</v>
      </c>
      <c r="H2690">
        <v>3.0533656299999998E-3</v>
      </c>
      <c r="I2690" s="45">
        <f t="shared" si="129"/>
        <v>5.1557805599999999E-3</v>
      </c>
      <c r="J2690" s="45">
        <f t="shared" si="130"/>
        <v>5.1557801E-3</v>
      </c>
      <c r="K2690" t="b">
        <f t="shared" si="131"/>
        <v>1</v>
      </c>
    </row>
    <row r="2691" spans="1:11" x14ac:dyDescent="0.3">
      <c r="A2691" t="s">
        <v>16</v>
      </c>
      <c r="B2691" t="s">
        <v>106</v>
      </c>
      <c r="C2691" t="s">
        <v>52</v>
      </c>
      <c r="D2691">
        <v>250</v>
      </c>
      <c r="E2691">
        <v>5.7009719900000004E-3</v>
      </c>
      <c r="F2691">
        <v>9.2861088000000002E-4</v>
      </c>
      <c r="G2691">
        <v>1.2828701400000001E-3</v>
      </c>
      <c r="H2691">
        <v>3.4894904799999999E-3</v>
      </c>
      <c r="I2691" s="45">
        <f t="shared" si="129"/>
        <v>5.7009719900000004E-3</v>
      </c>
      <c r="J2691" s="45">
        <f t="shared" si="130"/>
        <v>5.7009715000000006E-3</v>
      </c>
      <c r="K2691" t="b">
        <f t="shared" si="131"/>
        <v>1</v>
      </c>
    </row>
    <row r="2692" spans="1:11" x14ac:dyDescent="0.3">
      <c r="A2692" t="s">
        <v>16</v>
      </c>
      <c r="B2692" t="s">
        <v>11</v>
      </c>
      <c r="C2692" t="s">
        <v>52</v>
      </c>
      <c r="D2692">
        <v>168</v>
      </c>
      <c r="E2692">
        <v>5.3062304700000002E-3</v>
      </c>
      <c r="F2692">
        <v>9.9971038000000001E-4</v>
      </c>
      <c r="G2692">
        <v>1.0965743799999999E-3</v>
      </c>
      <c r="H2692">
        <v>3.2099451900000002E-3</v>
      </c>
      <c r="I2692" s="45">
        <f t="shared" si="129"/>
        <v>5.3062304700000002E-3</v>
      </c>
      <c r="J2692" s="45">
        <f t="shared" si="130"/>
        <v>5.3062299499999997E-3</v>
      </c>
      <c r="K2692" t="b">
        <f t="shared" si="131"/>
        <v>1</v>
      </c>
    </row>
    <row r="2693" spans="1:11" x14ac:dyDescent="0.3">
      <c r="A2693" t="s">
        <v>16</v>
      </c>
      <c r="B2693" t="s">
        <v>11</v>
      </c>
      <c r="C2693" t="s">
        <v>53</v>
      </c>
      <c r="D2693">
        <v>128</v>
      </c>
      <c r="E2693">
        <v>4.9701603599999998E-3</v>
      </c>
      <c r="F2693">
        <v>6.593603E-4</v>
      </c>
      <c r="G2693">
        <v>1.5089696800000001E-3</v>
      </c>
      <c r="H2693">
        <v>2.8018299299999998E-3</v>
      </c>
      <c r="I2693" s="45">
        <f t="shared" si="129"/>
        <v>4.9701603599999998E-3</v>
      </c>
      <c r="J2693" s="45">
        <f t="shared" si="130"/>
        <v>4.9701599099999999E-3</v>
      </c>
      <c r="K2693" t="b">
        <f t="shared" si="131"/>
        <v>1</v>
      </c>
    </row>
    <row r="2694" spans="1:11" x14ac:dyDescent="0.3">
      <c r="A2694" t="s">
        <v>16</v>
      </c>
      <c r="B2694" t="s">
        <v>106</v>
      </c>
      <c r="C2694" t="s">
        <v>53</v>
      </c>
      <c r="D2694">
        <v>196</v>
      </c>
      <c r="E2694">
        <v>5.4473731399999996E-3</v>
      </c>
      <c r="F2694">
        <v>5.5537817000000001E-4</v>
      </c>
      <c r="G2694">
        <v>1.6487148200000001E-3</v>
      </c>
      <c r="H2694">
        <v>3.2432797100000002E-3</v>
      </c>
      <c r="I2694" s="45">
        <f t="shared" si="129"/>
        <v>5.4473731399999996E-3</v>
      </c>
      <c r="J2694" s="45">
        <f t="shared" si="130"/>
        <v>5.4473726999999996E-3</v>
      </c>
      <c r="K2694" t="b">
        <f t="shared" si="131"/>
        <v>1</v>
      </c>
    </row>
    <row r="2695" spans="1:11" x14ac:dyDescent="0.3">
      <c r="A2695" t="s">
        <v>16</v>
      </c>
      <c r="B2695" t="s">
        <v>111</v>
      </c>
      <c r="C2695" t="s">
        <v>53</v>
      </c>
      <c r="D2695">
        <v>52</v>
      </c>
      <c r="E2695">
        <v>5.9167999799999999E-3</v>
      </c>
      <c r="F2695">
        <v>9.9403463000000006E-4</v>
      </c>
      <c r="G2695">
        <v>1.7100691600000001E-3</v>
      </c>
      <c r="H2695">
        <v>3.21269561E-3</v>
      </c>
      <c r="I2695" s="45">
        <f t="shared" si="129"/>
        <v>5.9167999799999999E-3</v>
      </c>
      <c r="J2695" s="45">
        <f t="shared" si="130"/>
        <v>5.9167994000000005E-3</v>
      </c>
      <c r="K2695" t="b">
        <f t="shared" si="131"/>
        <v>1</v>
      </c>
    </row>
    <row r="2696" spans="1:11" x14ac:dyDescent="0.3">
      <c r="A2696" t="s">
        <v>16</v>
      </c>
      <c r="B2696" t="s">
        <v>111</v>
      </c>
      <c r="C2696" t="s">
        <v>54</v>
      </c>
      <c r="D2696">
        <v>36</v>
      </c>
      <c r="E2696">
        <v>5.4700357500000003E-3</v>
      </c>
      <c r="F2696">
        <v>8.0729141000000001E-4</v>
      </c>
      <c r="G2696">
        <v>1.08957027E-3</v>
      </c>
      <c r="H2696">
        <v>3.5731735600000002E-3</v>
      </c>
      <c r="I2696" s="45">
        <f t="shared" si="129"/>
        <v>5.4700357500000003E-3</v>
      </c>
      <c r="J2696" s="45">
        <f t="shared" si="130"/>
        <v>5.4700352400000006E-3</v>
      </c>
      <c r="K2696" t="b">
        <f t="shared" si="131"/>
        <v>1</v>
      </c>
    </row>
    <row r="2697" spans="1:11" x14ac:dyDescent="0.3">
      <c r="A2697" t="s">
        <v>16</v>
      </c>
      <c r="B2697" t="s">
        <v>106</v>
      </c>
      <c r="C2697" t="s">
        <v>54</v>
      </c>
      <c r="D2697">
        <v>228</v>
      </c>
      <c r="E2697">
        <v>5.9121687800000001E-3</v>
      </c>
      <c r="F2697">
        <v>8.2937354000000001E-4</v>
      </c>
      <c r="G2697">
        <v>9.3445395999999998E-4</v>
      </c>
      <c r="H2697">
        <v>4.1483408199999997E-3</v>
      </c>
      <c r="I2697" s="45">
        <f t="shared" si="129"/>
        <v>5.9121687800000001E-3</v>
      </c>
      <c r="J2697" s="45">
        <f t="shared" si="130"/>
        <v>5.9121683199999994E-3</v>
      </c>
      <c r="K2697" t="b">
        <f t="shared" si="131"/>
        <v>1</v>
      </c>
    </row>
    <row r="2698" spans="1:11" x14ac:dyDescent="0.3">
      <c r="A2698" t="s">
        <v>16</v>
      </c>
      <c r="B2698" t="s">
        <v>11</v>
      </c>
      <c r="C2698" t="s">
        <v>54</v>
      </c>
      <c r="D2698">
        <v>113</v>
      </c>
      <c r="E2698">
        <v>5.0946408400000002E-3</v>
      </c>
      <c r="F2698">
        <v>8.9478835999999996E-4</v>
      </c>
      <c r="G2698">
        <v>8.6539224E-4</v>
      </c>
      <c r="H2698">
        <v>3.3344597600000001E-3</v>
      </c>
      <c r="I2698" s="45">
        <f t="shared" si="129"/>
        <v>5.0946408400000002E-3</v>
      </c>
      <c r="J2698" s="45">
        <f t="shared" si="130"/>
        <v>5.0946403599999995E-3</v>
      </c>
      <c r="K2698" t="b">
        <f t="shared" si="131"/>
        <v>1</v>
      </c>
    </row>
    <row r="2699" spans="1:11" x14ac:dyDescent="0.3">
      <c r="A2699" t="s">
        <v>16</v>
      </c>
      <c r="B2699" t="s">
        <v>11</v>
      </c>
      <c r="C2699" t="s">
        <v>55</v>
      </c>
      <c r="D2699">
        <v>84</v>
      </c>
      <c r="E2699">
        <v>6.1941962199999999E-3</v>
      </c>
      <c r="F2699">
        <v>1.10794177E-3</v>
      </c>
      <c r="G2699">
        <v>1.1210315099999999E-3</v>
      </c>
      <c r="H2699">
        <v>3.9652224200000001E-3</v>
      </c>
      <c r="I2699" s="45">
        <f t="shared" si="129"/>
        <v>6.1941962199999999E-3</v>
      </c>
      <c r="J2699" s="45">
        <f t="shared" si="130"/>
        <v>6.1941957000000002E-3</v>
      </c>
      <c r="K2699" t="b">
        <f t="shared" si="131"/>
        <v>1</v>
      </c>
    </row>
    <row r="2700" spans="1:11" x14ac:dyDescent="0.3">
      <c r="A2700" t="s">
        <v>16</v>
      </c>
      <c r="B2700" t="s">
        <v>106</v>
      </c>
      <c r="C2700" t="s">
        <v>55</v>
      </c>
      <c r="D2700">
        <v>278</v>
      </c>
      <c r="E2700">
        <v>6.7242869999999998E-3</v>
      </c>
      <c r="F2700">
        <v>9.8629404000000003E-4</v>
      </c>
      <c r="G2700">
        <v>1.0860892300000001E-3</v>
      </c>
      <c r="H2700">
        <v>4.6519032299999997E-3</v>
      </c>
      <c r="I2700" s="45">
        <f t="shared" si="129"/>
        <v>6.7242869999999998E-3</v>
      </c>
      <c r="J2700" s="45">
        <f t="shared" si="130"/>
        <v>6.7242865000000001E-3</v>
      </c>
      <c r="K2700" t="b">
        <f t="shared" si="131"/>
        <v>1</v>
      </c>
    </row>
    <row r="2701" spans="1:11" x14ac:dyDescent="0.3">
      <c r="A2701" t="s">
        <v>16</v>
      </c>
      <c r="B2701" t="s">
        <v>111</v>
      </c>
      <c r="C2701" t="s">
        <v>55</v>
      </c>
      <c r="D2701">
        <v>48</v>
      </c>
      <c r="E2701">
        <v>6.0153836400000001E-3</v>
      </c>
      <c r="F2701">
        <v>1.1856189599999999E-3</v>
      </c>
      <c r="G2701">
        <v>1.17862631E-3</v>
      </c>
      <c r="H2701">
        <v>3.65113788E-3</v>
      </c>
      <c r="I2701" s="45">
        <f t="shared" si="129"/>
        <v>6.0153836400000001E-3</v>
      </c>
      <c r="J2701" s="45">
        <f t="shared" si="130"/>
        <v>6.0153831499999994E-3</v>
      </c>
      <c r="K2701" t="b">
        <f t="shared" si="131"/>
        <v>1</v>
      </c>
    </row>
    <row r="2702" spans="1:11" x14ac:dyDescent="0.3">
      <c r="A2702" t="s">
        <v>16</v>
      </c>
      <c r="B2702" t="s">
        <v>111</v>
      </c>
      <c r="C2702" t="s">
        <v>56</v>
      </c>
      <c r="D2702">
        <v>31</v>
      </c>
      <c r="E2702">
        <v>7.0015678200000004E-3</v>
      </c>
      <c r="F2702">
        <v>7.9263711E-4</v>
      </c>
      <c r="G2702">
        <v>1.46916043E-3</v>
      </c>
      <c r="H2702">
        <v>4.7397697500000001E-3</v>
      </c>
      <c r="I2702" s="45">
        <f t="shared" si="129"/>
        <v>7.0015678200000004E-3</v>
      </c>
      <c r="J2702" s="45">
        <f t="shared" si="130"/>
        <v>7.0015672899999999E-3</v>
      </c>
      <c r="K2702" t="b">
        <f t="shared" si="131"/>
        <v>1</v>
      </c>
    </row>
    <row r="2703" spans="1:11" x14ac:dyDescent="0.3">
      <c r="A2703" t="s">
        <v>16</v>
      </c>
      <c r="B2703" t="s">
        <v>106</v>
      </c>
      <c r="C2703" t="s">
        <v>56</v>
      </c>
      <c r="D2703">
        <v>182</v>
      </c>
      <c r="E2703">
        <v>6.9158905499999996E-3</v>
      </c>
      <c r="F2703">
        <v>5.7736799999999998E-4</v>
      </c>
      <c r="G2703">
        <v>1.5394788E-3</v>
      </c>
      <c r="H2703">
        <v>4.7990433199999998E-3</v>
      </c>
      <c r="I2703" s="45">
        <f t="shared" si="129"/>
        <v>6.9158905499999996E-3</v>
      </c>
      <c r="J2703" s="45">
        <f t="shared" si="130"/>
        <v>6.9158901199999996E-3</v>
      </c>
      <c r="K2703" t="b">
        <f t="shared" si="131"/>
        <v>1</v>
      </c>
    </row>
    <row r="2704" spans="1:11" x14ac:dyDescent="0.3">
      <c r="A2704" t="s">
        <v>16</v>
      </c>
      <c r="B2704" t="s">
        <v>11</v>
      </c>
      <c r="C2704" t="s">
        <v>56</v>
      </c>
      <c r="D2704">
        <v>50</v>
      </c>
      <c r="E2704">
        <v>5.89074049E-3</v>
      </c>
      <c r="F2704">
        <v>9.5995346000000005E-4</v>
      </c>
      <c r="G2704">
        <v>1.07800901E-3</v>
      </c>
      <c r="H2704">
        <v>3.8527775499999999E-3</v>
      </c>
      <c r="I2704" s="45">
        <f t="shared" si="129"/>
        <v>5.89074049E-3</v>
      </c>
      <c r="J2704" s="45">
        <f t="shared" si="130"/>
        <v>5.8907400200000001E-3</v>
      </c>
      <c r="K2704" t="b">
        <f t="shared" si="131"/>
        <v>1</v>
      </c>
    </row>
    <row r="2705" spans="1:11" x14ac:dyDescent="0.3">
      <c r="A2705" t="s">
        <v>16</v>
      </c>
      <c r="B2705" t="s">
        <v>11</v>
      </c>
      <c r="C2705" t="s">
        <v>57</v>
      </c>
      <c r="D2705">
        <v>89</v>
      </c>
      <c r="E2705">
        <v>5.46504347E-3</v>
      </c>
      <c r="F2705">
        <v>8.7806883000000001E-4</v>
      </c>
      <c r="G2705">
        <v>1.2887534E-3</v>
      </c>
      <c r="H2705">
        <v>3.2982207299999998E-3</v>
      </c>
      <c r="I2705" s="45">
        <f t="shared" si="129"/>
        <v>5.46504347E-3</v>
      </c>
      <c r="J2705" s="45">
        <f t="shared" si="130"/>
        <v>5.4650429599999995E-3</v>
      </c>
      <c r="K2705" t="b">
        <f t="shared" si="131"/>
        <v>1</v>
      </c>
    </row>
    <row r="2706" spans="1:11" x14ac:dyDescent="0.3">
      <c r="A2706" t="s">
        <v>16</v>
      </c>
      <c r="B2706" t="s">
        <v>106</v>
      </c>
      <c r="C2706" t="s">
        <v>57</v>
      </c>
      <c r="D2706">
        <v>320</v>
      </c>
      <c r="E2706">
        <v>5.7052587300000001E-3</v>
      </c>
      <c r="F2706">
        <v>7.4898702999999999E-4</v>
      </c>
      <c r="G2706">
        <v>1.0741823400000001E-3</v>
      </c>
      <c r="H2706">
        <v>3.88208889E-3</v>
      </c>
      <c r="I2706" s="45">
        <f t="shared" si="129"/>
        <v>5.7052587300000001E-3</v>
      </c>
      <c r="J2706" s="45">
        <f t="shared" si="130"/>
        <v>5.7052582600000002E-3</v>
      </c>
      <c r="K2706" t="b">
        <f t="shared" si="131"/>
        <v>1</v>
      </c>
    </row>
    <row r="2707" spans="1:11" x14ac:dyDescent="0.3">
      <c r="A2707" t="s">
        <v>16</v>
      </c>
      <c r="B2707" t="s">
        <v>111</v>
      </c>
      <c r="C2707" t="s">
        <v>57</v>
      </c>
      <c r="D2707">
        <v>19</v>
      </c>
      <c r="E2707">
        <v>5.6347463E-3</v>
      </c>
      <c r="F2707">
        <v>8.5952700000000001E-4</v>
      </c>
      <c r="G2707">
        <v>1.2445172800000001E-3</v>
      </c>
      <c r="H2707">
        <v>3.5307016E-3</v>
      </c>
      <c r="I2707" s="45">
        <f t="shared" si="129"/>
        <v>5.6347463E-3</v>
      </c>
      <c r="J2707" s="45">
        <f t="shared" si="130"/>
        <v>5.63474588E-3</v>
      </c>
      <c r="K2707" t="b">
        <f t="shared" si="131"/>
        <v>1</v>
      </c>
    </row>
    <row r="2708" spans="1:11" x14ac:dyDescent="0.3">
      <c r="A2708" t="s">
        <v>16</v>
      </c>
      <c r="B2708" t="s">
        <v>111</v>
      </c>
      <c r="C2708" t="s">
        <v>58</v>
      </c>
      <c r="D2708">
        <v>3</v>
      </c>
      <c r="E2708">
        <v>4.35570948E-3</v>
      </c>
      <c r="F2708">
        <v>6.0956781999999996E-4</v>
      </c>
      <c r="G2708">
        <v>7.0216017000000004E-4</v>
      </c>
      <c r="H2708">
        <v>3.0439812400000002E-3</v>
      </c>
      <c r="I2708" s="45">
        <f t="shared" si="129"/>
        <v>4.35570948E-3</v>
      </c>
      <c r="J2708" s="45">
        <f t="shared" si="130"/>
        <v>4.3557092300000001E-3</v>
      </c>
      <c r="K2708" t="b">
        <f t="shared" si="131"/>
        <v>1</v>
      </c>
    </row>
    <row r="2709" spans="1:11" x14ac:dyDescent="0.3">
      <c r="A2709" t="s">
        <v>16</v>
      </c>
      <c r="B2709" t="s">
        <v>106</v>
      </c>
      <c r="C2709" t="s">
        <v>58</v>
      </c>
      <c r="D2709">
        <v>162</v>
      </c>
      <c r="E2709">
        <v>3.7713617999999998E-3</v>
      </c>
      <c r="F2709">
        <v>6.1185389999999997E-4</v>
      </c>
      <c r="G2709">
        <v>5.0540098000000002E-4</v>
      </c>
      <c r="H2709">
        <v>2.6541064299999998E-3</v>
      </c>
      <c r="I2709" s="45">
        <f t="shared" si="129"/>
        <v>3.7713617999999998E-3</v>
      </c>
      <c r="J2709" s="45">
        <f t="shared" si="130"/>
        <v>3.7713613099999996E-3</v>
      </c>
      <c r="K2709" t="b">
        <f t="shared" si="131"/>
        <v>1</v>
      </c>
    </row>
    <row r="2710" spans="1:11" x14ac:dyDescent="0.3">
      <c r="A2710" t="s">
        <v>16</v>
      </c>
      <c r="B2710" t="s">
        <v>11</v>
      </c>
      <c r="C2710" t="s">
        <v>58</v>
      </c>
      <c r="D2710">
        <v>34</v>
      </c>
      <c r="E2710">
        <v>3.6751086900000001E-3</v>
      </c>
      <c r="F2710">
        <v>7.8601560000000003E-4</v>
      </c>
      <c r="G2710">
        <v>4.5513319999999999E-4</v>
      </c>
      <c r="H2710">
        <v>2.4339594700000002E-3</v>
      </c>
      <c r="I2710" s="45">
        <f t="shared" ref="I2710:I2773" si="132">E2710</f>
        <v>3.6751086900000001E-3</v>
      </c>
      <c r="J2710" s="45">
        <f t="shared" ref="J2710:J2773" si="133">SUM(F2710:H2710)</f>
        <v>3.6751082700000001E-3</v>
      </c>
      <c r="K2710" t="b">
        <f t="shared" ref="K2710:K2773" si="134">ROUND(I2710,5)=ROUND(J2710,5)</f>
        <v>1</v>
      </c>
    </row>
    <row r="2711" spans="1:11" x14ac:dyDescent="0.3">
      <c r="A2711" t="s">
        <v>16</v>
      </c>
      <c r="B2711" t="s">
        <v>11</v>
      </c>
      <c r="C2711" t="s">
        <v>59</v>
      </c>
      <c r="D2711">
        <v>58</v>
      </c>
      <c r="E2711">
        <v>6.6528972199999996E-3</v>
      </c>
      <c r="F2711">
        <v>1.0855680899999999E-3</v>
      </c>
      <c r="G2711">
        <v>1.53276641E-3</v>
      </c>
      <c r="H2711">
        <v>4.0345623199999998E-3</v>
      </c>
      <c r="I2711" s="45">
        <f t="shared" si="132"/>
        <v>6.6528972199999996E-3</v>
      </c>
      <c r="J2711" s="45">
        <f t="shared" si="133"/>
        <v>6.6528968199999995E-3</v>
      </c>
      <c r="K2711" t="b">
        <f t="shared" si="134"/>
        <v>1</v>
      </c>
    </row>
    <row r="2712" spans="1:11" x14ac:dyDescent="0.3">
      <c r="A2712" t="s">
        <v>16</v>
      </c>
      <c r="B2712" t="s">
        <v>106</v>
      </c>
      <c r="C2712" t="s">
        <v>59</v>
      </c>
      <c r="D2712">
        <v>204</v>
      </c>
      <c r="E2712">
        <v>7.1459692600000001E-3</v>
      </c>
      <c r="F2712">
        <v>1.03780839E-3</v>
      </c>
      <c r="G2712">
        <v>1.5669818600000001E-3</v>
      </c>
      <c r="H2712">
        <v>4.5411784799999997E-3</v>
      </c>
      <c r="I2712" s="45">
        <f t="shared" si="132"/>
        <v>7.1459692600000001E-3</v>
      </c>
      <c r="J2712" s="45">
        <f t="shared" si="133"/>
        <v>7.1459687299999996E-3</v>
      </c>
      <c r="K2712" t="b">
        <f t="shared" si="134"/>
        <v>1</v>
      </c>
    </row>
    <row r="2713" spans="1:11" x14ac:dyDescent="0.3">
      <c r="A2713" t="s">
        <v>16</v>
      </c>
      <c r="B2713" t="s">
        <v>111</v>
      </c>
      <c r="C2713" t="s">
        <v>59</v>
      </c>
      <c r="D2713">
        <v>37</v>
      </c>
      <c r="E2713">
        <v>6.7414286499999998E-3</v>
      </c>
      <c r="F2713">
        <v>1.11111088E-3</v>
      </c>
      <c r="G2713">
        <v>1.35041262E-3</v>
      </c>
      <c r="H2713">
        <v>4.2799046600000001E-3</v>
      </c>
      <c r="I2713" s="45">
        <f t="shared" si="132"/>
        <v>6.7414286499999998E-3</v>
      </c>
      <c r="J2713" s="45">
        <f t="shared" si="133"/>
        <v>6.7414281600000001E-3</v>
      </c>
      <c r="K2713" t="b">
        <f t="shared" si="134"/>
        <v>1</v>
      </c>
    </row>
    <row r="2714" spans="1:11" x14ac:dyDescent="0.3">
      <c r="A2714" t="s">
        <v>16</v>
      </c>
      <c r="B2714" t="s">
        <v>111</v>
      </c>
      <c r="C2714" t="s">
        <v>60</v>
      </c>
      <c r="D2714">
        <v>19</v>
      </c>
      <c r="E2714">
        <v>6.0489764200000002E-3</v>
      </c>
      <c r="F2714">
        <v>1.5472707499999999E-3</v>
      </c>
      <c r="G2714">
        <v>2.2691274400000001E-3</v>
      </c>
      <c r="H2714">
        <v>2.23257773E-3</v>
      </c>
      <c r="I2714" s="45">
        <f t="shared" si="132"/>
        <v>6.0489764200000002E-3</v>
      </c>
      <c r="J2714" s="45">
        <f t="shared" si="133"/>
        <v>6.0489759199999996E-3</v>
      </c>
      <c r="K2714" t="b">
        <f t="shared" si="134"/>
        <v>1</v>
      </c>
    </row>
    <row r="2715" spans="1:11" x14ac:dyDescent="0.3">
      <c r="A2715" t="s">
        <v>16</v>
      </c>
      <c r="B2715" t="s">
        <v>106</v>
      </c>
      <c r="C2715" t="s">
        <v>60</v>
      </c>
      <c r="D2715">
        <v>212</v>
      </c>
      <c r="E2715">
        <v>6.3017555299999996E-3</v>
      </c>
      <c r="F2715">
        <v>9.0239539000000002E-4</v>
      </c>
      <c r="G2715">
        <v>1.6931448199999999E-3</v>
      </c>
      <c r="H2715">
        <v>3.7062148E-3</v>
      </c>
      <c r="I2715" s="45">
        <f t="shared" si="132"/>
        <v>6.3017555299999996E-3</v>
      </c>
      <c r="J2715" s="45">
        <f t="shared" si="133"/>
        <v>6.30175501E-3</v>
      </c>
      <c r="K2715" t="b">
        <f t="shared" si="134"/>
        <v>1</v>
      </c>
    </row>
    <row r="2716" spans="1:11" x14ac:dyDescent="0.3">
      <c r="A2716" t="s">
        <v>16</v>
      </c>
      <c r="B2716" t="s">
        <v>11</v>
      </c>
      <c r="C2716" t="s">
        <v>60</v>
      </c>
      <c r="D2716">
        <v>47</v>
      </c>
      <c r="E2716">
        <v>6.5238374600000001E-3</v>
      </c>
      <c r="F2716">
        <v>1.30048241E-3</v>
      </c>
      <c r="G2716">
        <v>1.5033981E-3</v>
      </c>
      <c r="H2716">
        <v>3.7199564499999999E-3</v>
      </c>
      <c r="I2716" s="45">
        <f t="shared" si="132"/>
        <v>6.5238374600000001E-3</v>
      </c>
      <c r="J2716" s="45">
        <f t="shared" si="133"/>
        <v>6.5238369599999995E-3</v>
      </c>
      <c r="K2716" t="b">
        <f t="shared" si="134"/>
        <v>1</v>
      </c>
    </row>
    <row r="2717" spans="1:11" x14ac:dyDescent="0.3">
      <c r="A2717" t="s">
        <v>16</v>
      </c>
      <c r="B2717" t="s">
        <v>11</v>
      </c>
      <c r="C2717" t="s">
        <v>61</v>
      </c>
      <c r="D2717">
        <v>84</v>
      </c>
      <c r="E2717">
        <v>4.6082724899999998E-3</v>
      </c>
      <c r="F2717">
        <v>3.3633684999999998E-4</v>
      </c>
      <c r="G2717">
        <v>8.7659803999999997E-4</v>
      </c>
      <c r="H2717">
        <v>3.3953370399999998E-3</v>
      </c>
      <c r="I2717" s="45">
        <f t="shared" si="132"/>
        <v>4.6082724899999998E-3</v>
      </c>
      <c r="J2717" s="45">
        <f t="shared" si="133"/>
        <v>4.6082719299999995E-3</v>
      </c>
      <c r="K2717" t="b">
        <f t="shared" si="134"/>
        <v>1</v>
      </c>
    </row>
    <row r="2718" spans="1:11" x14ac:dyDescent="0.3">
      <c r="A2718" t="s">
        <v>16</v>
      </c>
      <c r="B2718" t="s">
        <v>106</v>
      </c>
      <c r="C2718" t="s">
        <v>61</v>
      </c>
      <c r="D2718">
        <v>362</v>
      </c>
      <c r="E2718">
        <v>5.5065413499999997E-3</v>
      </c>
      <c r="F2718">
        <v>3.9259106E-4</v>
      </c>
      <c r="G2718">
        <v>1.1611799100000001E-3</v>
      </c>
      <c r="H2718">
        <v>3.9527698700000001E-3</v>
      </c>
      <c r="I2718" s="45">
        <f t="shared" si="132"/>
        <v>5.5065413499999997E-3</v>
      </c>
      <c r="J2718" s="45">
        <f t="shared" si="133"/>
        <v>5.50654084E-3</v>
      </c>
      <c r="K2718" t="b">
        <f t="shared" si="134"/>
        <v>1</v>
      </c>
    </row>
    <row r="2719" spans="1:11" x14ac:dyDescent="0.3">
      <c r="A2719" t="s">
        <v>16</v>
      </c>
      <c r="B2719" t="s">
        <v>111</v>
      </c>
      <c r="C2719" t="s">
        <v>61</v>
      </c>
      <c r="D2719">
        <v>39</v>
      </c>
      <c r="E2719">
        <v>5.4688982099999998E-3</v>
      </c>
      <c r="F2719">
        <v>3.5137674E-4</v>
      </c>
      <c r="G2719">
        <v>1.5503321699999999E-3</v>
      </c>
      <c r="H2719">
        <v>3.5671887199999999E-3</v>
      </c>
      <c r="I2719" s="45">
        <f t="shared" si="132"/>
        <v>5.4688982099999998E-3</v>
      </c>
      <c r="J2719" s="45">
        <f t="shared" si="133"/>
        <v>5.4688976300000004E-3</v>
      </c>
      <c r="K2719" t="b">
        <f t="shared" si="134"/>
        <v>1</v>
      </c>
    </row>
    <row r="2720" spans="1:11" x14ac:dyDescent="0.3">
      <c r="A2720" t="s">
        <v>16</v>
      </c>
      <c r="B2720" t="s">
        <v>111</v>
      </c>
      <c r="C2720" t="s">
        <v>62</v>
      </c>
      <c r="D2720">
        <v>121</v>
      </c>
      <c r="E2720">
        <v>6.0631884699999996E-3</v>
      </c>
      <c r="F2720">
        <v>8.9789920999999999E-4</v>
      </c>
      <c r="G2720">
        <v>1.9669227800000002E-3</v>
      </c>
      <c r="H2720">
        <v>3.1983659899999998E-3</v>
      </c>
      <c r="I2720" s="45">
        <f t="shared" si="132"/>
        <v>6.0631884699999996E-3</v>
      </c>
      <c r="J2720" s="45">
        <f t="shared" si="133"/>
        <v>6.0631879800000007E-3</v>
      </c>
      <c r="K2720" t="b">
        <f t="shared" si="134"/>
        <v>1</v>
      </c>
    </row>
    <row r="2721" spans="1:11" x14ac:dyDescent="0.3">
      <c r="A2721" t="s">
        <v>16</v>
      </c>
      <c r="B2721" t="s">
        <v>106</v>
      </c>
      <c r="C2721" t="s">
        <v>62</v>
      </c>
      <c r="D2721">
        <v>611</v>
      </c>
      <c r="E2721">
        <v>6.7244420700000003E-3</v>
      </c>
      <c r="F2721">
        <v>9.4585355000000005E-4</v>
      </c>
      <c r="G2721">
        <v>1.9506764000000001E-3</v>
      </c>
      <c r="H2721">
        <v>3.8279116600000002E-3</v>
      </c>
      <c r="I2721" s="45">
        <f t="shared" si="132"/>
        <v>6.7244420700000003E-3</v>
      </c>
      <c r="J2721" s="45">
        <f t="shared" si="133"/>
        <v>6.7244416100000004E-3</v>
      </c>
      <c r="K2721" t="b">
        <f t="shared" si="134"/>
        <v>1</v>
      </c>
    </row>
    <row r="2722" spans="1:11" x14ac:dyDescent="0.3">
      <c r="A2722" t="s">
        <v>16</v>
      </c>
      <c r="B2722" t="s">
        <v>11</v>
      </c>
      <c r="C2722" t="s">
        <v>62</v>
      </c>
      <c r="D2722">
        <v>260</v>
      </c>
      <c r="E2722">
        <v>5.2822290899999999E-3</v>
      </c>
      <c r="F2722">
        <v>1.04918956E-3</v>
      </c>
      <c r="G2722">
        <v>1.4863779599999999E-3</v>
      </c>
      <c r="H2722">
        <v>2.7466611000000001E-3</v>
      </c>
      <c r="I2722" s="45">
        <f t="shared" si="132"/>
        <v>5.2822290899999999E-3</v>
      </c>
      <c r="J2722" s="45">
        <f t="shared" si="133"/>
        <v>5.28222862E-3</v>
      </c>
      <c r="K2722" t="b">
        <f t="shared" si="134"/>
        <v>1</v>
      </c>
    </row>
    <row r="2723" spans="1:11" x14ac:dyDescent="0.3">
      <c r="A2723" t="s">
        <v>16</v>
      </c>
      <c r="B2723" t="s">
        <v>11</v>
      </c>
      <c r="C2723" t="s">
        <v>63</v>
      </c>
      <c r="D2723">
        <v>239</v>
      </c>
      <c r="E2723">
        <v>5.0504607700000001E-3</v>
      </c>
      <c r="F2723">
        <v>7.3846442000000004E-4</v>
      </c>
      <c r="G2723">
        <v>1.2969740400000001E-3</v>
      </c>
      <c r="H2723">
        <v>3.0150218600000001E-3</v>
      </c>
      <c r="I2723" s="45">
        <f t="shared" si="132"/>
        <v>5.0504607700000001E-3</v>
      </c>
      <c r="J2723" s="45">
        <f t="shared" si="133"/>
        <v>5.0504603200000001E-3</v>
      </c>
      <c r="K2723" t="b">
        <f t="shared" si="134"/>
        <v>1</v>
      </c>
    </row>
    <row r="2724" spans="1:11" x14ac:dyDescent="0.3">
      <c r="A2724" t="s">
        <v>16</v>
      </c>
      <c r="B2724" t="s">
        <v>106</v>
      </c>
      <c r="C2724" t="s">
        <v>63</v>
      </c>
      <c r="D2724">
        <v>450</v>
      </c>
      <c r="E2724">
        <v>6.5842847399999998E-3</v>
      </c>
      <c r="F2724">
        <v>6.3292157000000005E-4</v>
      </c>
      <c r="G2724">
        <v>2.0087446199999999E-3</v>
      </c>
      <c r="H2724">
        <v>3.9426180799999998E-3</v>
      </c>
      <c r="I2724" s="45">
        <f t="shared" si="132"/>
        <v>6.5842847399999998E-3</v>
      </c>
      <c r="J2724" s="45">
        <f t="shared" si="133"/>
        <v>6.5842842699999999E-3</v>
      </c>
      <c r="K2724" t="b">
        <f t="shared" si="134"/>
        <v>1</v>
      </c>
    </row>
    <row r="2725" spans="1:11" x14ac:dyDescent="0.3">
      <c r="A2725" t="s">
        <v>16</v>
      </c>
      <c r="B2725" t="s">
        <v>111</v>
      </c>
      <c r="C2725" t="s">
        <v>63</v>
      </c>
      <c r="D2725">
        <v>94</v>
      </c>
      <c r="E2725">
        <v>5.0028317299999998E-3</v>
      </c>
      <c r="F2725">
        <v>6.2142901999999998E-4</v>
      </c>
      <c r="G2725">
        <v>1.2545555400000001E-3</v>
      </c>
      <c r="H2725">
        <v>3.1268466799999999E-3</v>
      </c>
      <c r="I2725" s="45">
        <f t="shared" si="132"/>
        <v>5.0028317299999998E-3</v>
      </c>
      <c r="J2725" s="45">
        <f t="shared" si="133"/>
        <v>5.00283124E-3</v>
      </c>
      <c r="K2725" t="b">
        <f t="shared" si="134"/>
        <v>1</v>
      </c>
    </row>
    <row r="2726" spans="1:11" x14ac:dyDescent="0.3">
      <c r="A2726" t="s">
        <v>16</v>
      </c>
      <c r="B2726" t="s">
        <v>111</v>
      </c>
      <c r="C2726" t="s">
        <v>64</v>
      </c>
      <c r="D2726">
        <v>18</v>
      </c>
      <c r="E2726">
        <v>5.3870881800000001E-3</v>
      </c>
      <c r="F2726">
        <v>8.0504087999999998E-4</v>
      </c>
      <c r="G2726">
        <v>1.1844132999999999E-3</v>
      </c>
      <c r="H2726">
        <v>3.3976335600000001E-3</v>
      </c>
      <c r="I2726" s="45">
        <f t="shared" si="132"/>
        <v>5.3870881800000001E-3</v>
      </c>
      <c r="J2726" s="45">
        <f t="shared" si="133"/>
        <v>5.3870877400000001E-3</v>
      </c>
      <c r="K2726" t="b">
        <f t="shared" si="134"/>
        <v>1</v>
      </c>
    </row>
    <row r="2727" spans="1:11" x14ac:dyDescent="0.3">
      <c r="A2727" t="s">
        <v>16</v>
      </c>
      <c r="B2727" t="s">
        <v>106</v>
      </c>
      <c r="C2727" t="s">
        <v>64</v>
      </c>
      <c r="D2727">
        <v>261</v>
      </c>
      <c r="E2727">
        <v>5.59484506E-3</v>
      </c>
      <c r="F2727">
        <v>5.0868254999999996E-4</v>
      </c>
      <c r="G2727">
        <v>1.1275185500000001E-3</v>
      </c>
      <c r="H2727">
        <v>3.9586435000000001E-3</v>
      </c>
      <c r="I2727" s="45">
        <f t="shared" si="132"/>
        <v>5.59484506E-3</v>
      </c>
      <c r="J2727" s="45">
        <f t="shared" si="133"/>
        <v>5.5948446000000001E-3</v>
      </c>
      <c r="K2727" t="b">
        <f t="shared" si="134"/>
        <v>1</v>
      </c>
    </row>
    <row r="2728" spans="1:11" x14ac:dyDescent="0.3">
      <c r="A2728" t="s">
        <v>16</v>
      </c>
      <c r="B2728" t="s">
        <v>11</v>
      </c>
      <c r="C2728" t="s">
        <v>64</v>
      </c>
      <c r="D2728">
        <v>32</v>
      </c>
      <c r="E2728">
        <v>4.9399593000000004E-3</v>
      </c>
      <c r="F2728">
        <v>5.5555532999999999E-4</v>
      </c>
      <c r="G2728">
        <v>1.0966432399999999E-3</v>
      </c>
      <c r="H2728">
        <v>3.28776017E-3</v>
      </c>
      <c r="I2728" s="45">
        <f t="shared" si="132"/>
        <v>4.9399593000000004E-3</v>
      </c>
      <c r="J2728" s="45">
        <f t="shared" si="133"/>
        <v>4.93995874E-3</v>
      </c>
      <c r="K2728" t="b">
        <f t="shared" si="134"/>
        <v>1</v>
      </c>
    </row>
    <row r="2729" spans="1:11" x14ac:dyDescent="0.3">
      <c r="A2729" t="s">
        <v>16</v>
      </c>
      <c r="B2729" t="s">
        <v>11</v>
      </c>
      <c r="C2729" t="s">
        <v>65</v>
      </c>
      <c r="D2729">
        <v>247</v>
      </c>
      <c r="E2729">
        <v>4.1468452199999997E-3</v>
      </c>
      <c r="F2729">
        <v>3.5354788000000002E-4</v>
      </c>
      <c r="G2729">
        <v>1.0398858E-3</v>
      </c>
      <c r="H2729">
        <v>2.7534110600000001E-3</v>
      </c>
      <c r="I2729" s="45">
        <f t="shared" si="132"/>
        <v>4.1468452199999997E-3</v>
      </c>
      <c r="J2729" s="45">
        <f t="shared" si="133"/>
        <v>4.1468447399999999E-3</v>
      </c>
      <c r="K2729" t="b">
        <f t="shared" si="134"/>
        <v>1</v>
      </c>
    </row>
    <row r="2730" spans="1:11" x14ac:dyDescent="0.3">
      <c r="A2730" t="s">
        <v>16</v>
      </c>
      <c r="B2730" t="s">
        <v>106</v>
      </c>
      <c r="C2730" t="s">
        <v>65</v>
      </c>
      <c r="D2730">
        <v>233</v>
      </c>
      <c r="E2730">
        <v>5.1399318199999997E-3</v>
      </c>
      <c r="F2730">
        <v>2.8994771999999998E-4</v>
      </c>
      <c r="G2730">
        <v>1.3434864800000001E-3</v>
      </c>
      <c r="H2730">
        <v>3.5064971199999999E-3</v>
      </c>
      <c r="I2730" s="45">
        <f t="shared" si="132"/>
        <v>5.1399318199999997E-3</v>
      </c>
      <c r="J2730" s="45">
        <f t="shared" si="133"/>
        <v>5.1399313199999999E-3</v>
      </c>
      <c r="K2730" t="b">
        <f t="shared" si="134"/>
        <v>1</v>
      </c>
    </row>
    <row r="2731" spans="1:11" x14ac:dyDescent="0.3">
      <c r="A2731" t="s">
        <v>16</v>
      </c>
      <c r="B2731" t="s">
        <v>111</v>
      </c>
      <c r="C2731" t="s">
        <v>65</v>
      </c>
      <c r="D2731">
        <v>72</v>
      </c>
      <c r="E2731">
        <v>4.0502827000000003E-3</v>
      </c>
      <c r="F2731">
        <v>3.5718848999999998E-4</v>
      </c>
      <c r="G2731">
        <v>1.1149688999999999E-3</v>
      </c>
      <c r="H2731">
        <v>2.5781247499999998E-3</v>
      </c>
      <c r="I2731" s="45">
        <f t="shared" si="132"/>
        <v>4.0502827000000003E-3</v>
      </c>
      <c r="J2731" s="45">
        <f t="shared" si="133"/>
        <v>4.05028214E-3</v>
      </c>
      <c r="K2731" t="b">
        <f t="shared" si="134"/>
        <v>1</v>
      </c>
    </row>
    <row r="2732" spans="1:11" x14ac:dyDescent="0.3">
      <c r="A2732" t="s">
        <v>16</v>
      </c>
      <c r="B2732" t="s">
        <v>111</v>
      </c>
      <c r="C2732" t="s">
        <v>66</v>
      </c>
      <c r="D2732">
        <v>88</v>
      </c>
      <c r="E2732">
        <v>5.4854532700000002E-3</v>
      </c>
      <c r="F2732">
        <v>6.1303115000000004E-4</v>
      </c>
      <c r="G2732">
        <v>1.6900775899999999E-3</v>
      </c>
      <c r="H2732">
        <v>3.1823440000000001E-3</v>
      </c>
      <c r="I2732" s="45">
        <f t="shared" si="132"/>
        <v>5.4854532700000002E-3</v>
      </c>
      <c r="J2732" s="45">
        <f t="shared" si="133"/>
        <v>5.4854527400000005E-3</v>
      </c>
      <c r="K2732" t="b">
        <f t="shared" si="134"/>
        <v>1</v>
      </c>
    </row>
    <row r="2733" spans="1:11" x14ac:dyDescent="0.3">
      <c r="A2733" t="s">
        <v>16</v>
      </c>
      <c r="B2733" t="s">
        <v>106</v>
      </c>
      <c r="C2733" t="s">
        <v>66</v>
      </c>
      <c r="D2733">
        <v>533</v>
      </c>
      <c r="E2733">
        <v>5.9310721200000003E-3</v>
      </c>
      <c r="F2733">
        <v>6.2393571999999999E-4</v>
      </c>
      <c r="G2733">
        <v>1.6847332800000001E-3</v>
      </c>
      <c r="H2733">
        <v>3.6224026399999999E-3</v>
      </c>
      <c r="I2733" s="45">
        <f t="shared" si="132"/>
        <v>5.9310721200000003E-3</v>
      </c>
      <c r="J2733" s="45">
        <f t="shared" si="133"/>
        <v>5.9310716400000005E-3</v>
      </c>
      <c r="K2733" t="b">
        <f t="shared" si="134"/>
        <v>1</v>
      </c>
    </row>
    <row r="2734" spans="1:11" x14ac:dyDescent="0.3">
      <c r="A2734" t="s">
        <v>16</v>
      </c>
      <c r="B2734" t="s">
        <v>11</v>
      </c>
      <c r="C2734" t="s">
        <v>66</v>
      </c>
      <c r="D2734">
        <v>257</v>
      </c>
      <c r="E2734">
        <v>5.2809299999999997E-3</v>
      </c>
      <c r="F2734">
        <v>7.1128741E-4</v>
      </c>
      <c r="G2734">
        <v>1.43563527E-3</v>
      </c>
      <c r="H2734">
        <v>3.1340068300000001E-3</v>
      </c>
      <c r="I2734" s="45">
        <f t="shared" si="132"/>
        <v>5.2809299999999997E-3</v>
      </c>
      <c r="J2734" s="45">
        <f t="shared" si="133"/>
        <v>5.2809295099999999E-3</v>
      </c>
      <c r="K2734" t="b">
        <f t="shared" si="134"/>
        <v>1</v>
      </c>
    </row>
    <row r="2735" spans="1:11" x14ac:dyDescent="0.3">
      <c r="A2735" t="s">
        <v>16</v>
      </c>
      <c r="B2735" t="s">
        <v>11</v>
      </c>
      <c r="C2735" t="s">
        <v>67</v>
      </c>
      <c r="D2735">
        <v>62</v>
      </c>
      <c r="E2735">
        <v>5.6404940799999999E-3</v>
      </c>
      <c r="F2735">
        <v>8.6114823E-4</v>
      </c>
      <c r="G2735">
        <v>1.4723339799999999E-3</v>
      </c>
      <c r="H2735">
        <v>3.3070114199999999E-3</v>
      </c>
      <c r="I2735" s="45">
        <f t="shared" si="132"/>
        <v>5.6404940799999999E-3</v>
      </c>
      <c r="J2735" s="45">
        <f t="shared" si="133"/>
        <v>5.64049363E-3</v>
      </c>
      <c r="K2735" t="b">
        <f t="shared" si="134"/>
        <v>1</v>
      </c>
    </row>
    <row r="2736" spans="1:11" x14ac:dyDescent="0.3">
      <c r="A2736" t="s">
        <v>16</v>
      </c>
      <c r="B2736" t="s">
        <v>106</v>
      </c>
      <c r="C2736" t="s">
        <v>67</v>
      </c>
      <c r="D2736">
        <v>200</v>
      </c>
      <c r="E2736">
        <v>6.8594326299999996E-3</v>
      </c>
      <c r="F2736">
        <v>9.7401593999999999E-4</v>
      </c>
      <c r="G2736">
        <v>1.65902753E-3</v>
      </c>
      <c r="H2736">
        <v>4.2263886100000004E-3</v>
      </c>
      <c r="I2736" s="45">
        <f t="shared" si="132"/>
        <v>6.8594326299999996E-3</v>
      </c>
      <c r="J2736" s="45">
        <f t="shared" si="133"/>
        <v>6.8594320800000001E-3</v>
      </c>
      <c r="K2736" t="b">
        <f t="shared" si="134"/>
        <v>1</v>
      </c>
    </row>
    <row r="2737" spans="1:11" x14ac:dyDescent="0.3">
      <c r="A2737" t="s">
        <v>16</v>
      </c>
      <c r="B2737" t="s">
        <v>111</v>
      </c>
      <c r="C2737" t="s">
        <v>67</v>
      </c>
      <c r="D2737">
        <v>18</v>
      </c>
      <c r="E2737">
        <v>5.0868053500000001E-3</v>
      </c>
      <c r="F2737">
        <v>8.5069416000000005E-4</v>
      </c>
      <c r="G2737">
        <v>1.29565304E-3</v>
      </c>
      <c r="H2737">
        <v>2.9404575899999999E-3</v>
      </c>
      <c r="I2737" s="45">
        <f t="shared" si="132"/>
        <v>5.0868053500000001E-3</v>
      </c>
      <c r="J2737" s="45">
        <f t="shared" si="133"/>
        <v>5.0868047899999998E-3</v>
      </c>
      <c r="K2737" t="b">
        <f t="shared" si="134"/>
        <v>1</v>
      </c>
    </row>
    <row r="2738" spans="1:11" x14ac:dyDescent="0.3">
      <c r="A2738" t="s">
        <v>16</v>
      </c>
      <c r="B2738" t="s">
        <v>111</v>
      </c>
      <c r="C2738" t="s">
        <v>68</v>
      </c>
      <c r="D2738">
        <v>501</v>
      </c>
      <c r="E2738">
        <v>4.4646815100000004E-3</v>
      </c>
      <c r="F2738">
        <v>9.5905386E-4</v>
      </c>
      <c r="G2738">
        <v>6.9497554000000003E-4</v>
      </c>
      <c r="H2738">
        <v>2.8106516000000002E-3</v>
      </c>
      <c r="I2738" s="45">
        <f t="shared" si="132"/>
        <v>4.4646815100000004E-3</v>
      </c>
      <c r="J2738" s="45">
        <f t="shared" si="133"/>
        <v>4.4646809999999999E-3</v>
      </c>
      <c r="K2738" t="b">
        <f t="shared" si="134"/>
        <v>1</v>
      </c>
    </row>
    <row r="2739" spans="1:11" x14ac:dyDescent="0.3">
      <c r="A2739" t="s">
        <v>16</v>
      </c>
      <c r="B2739" t="s">
        <v>106</v>
      </c>
      <c r="C2739" t="s">
        <v>68</v>
      </c>
      <c r="D2739">
        <v>2048</v>
      </c>
      <c r="E2739">
        <v>4.6970054199999998E-3</v>
      </c>
      <c r="F2739">
        <v>8.2559631999999997E-4</v>
      </c>
      <c r="G2739">
        <v>6.9352867000000004E-4</v>
      </c>
      <c r="H2739">
        <v>3.1778799399999999E-3</v>
      </c>
      <c r="I2739" s="45">
        <f t="shared" si="132"/>
        <v>4.6970054199999998E-3</v>
      </c>
      <c r="J2739" s="45">
        <f t="shared" si="133"/>
        <v>4.69700493E-3</v>
      </c>
      <c r="K2739" t="b">
        <f t="shared" si="134"/>
        <v>1</v>
      </c>
    </row>
    <row r="2740" spans="1:11" x14ac:dyDescent="0.3">
      <c r="A2740" t="s">
        <v>16</v>
      </c>
      <c r="B2740" t="s">
        <v>11</v>
      </c>
      <c r="C2740" t="s">
        <v>68</v>
      </c>
      <c r="D2740">
        <v>3379</v>
      </c>
      <c r="E2740">
        <v>4.4471433300000002E-3</v>
      </c>
      <c r="F2740">
        <v>1.0119074599999999E-3</v>
      </c>
      <c r="G2740">
        <v>7.1676685000000005E-4</v>
      </c>
      <c r="H2740">
        <v>2.7184685499999999E-3</v>
      </c>
      <c r="I2740" s="45">
        <f t="shared" si="132"/>
        <v>4.4471433300000002E-3</v>
      </c>
      <c r="J2740" s="45">
        <f t="shared" si="133"/>
        <v>4.4471428599999994E-3</v>
      </c>
      <c r="K2740" t="b">
        <f t="shared" si="134"/>
        <v>1</v>
      </c>
    </row>
    <row r="2741" spans="1:11" x14ac:dyDescent="0.3">
      <c r="A2741" t="s">
        <v>16</v>
      </c>
      <c r="B2741" t="s">
        <v>11</v>
      </c>
      <c r="C2741" t="s">
        <v>69</v>
      </c>
      <c r="D2741">
        <v>574</v>
      </c>
      <c r="E2741">
        <v>4.5124973300000003E-3</v>
      </c>
      <c r="F2741">
        <v>1.0090412500000001E-3</v>
      </c>
      <c r="G2741">
        <v>6.7500622000000001E-4</v>
      </c>
      <c r="H2741">
        <v>2.82844939E-3</v>
      </c>
      <c r="I2741" s="45">
        <f t="shared" si="132"/>
        <v>4.5124973300000003E-3</v>
      </c>
      <c r="J2741" s="45">
        <f t="shared" si="133"/>
        <v>4.5124968599999996E-3</v>
      </c>
      <c r="K2741" t="b">
        <f t="shared" si="134"/>
        <v>1</v>
      </c>
    </row>
    <row r="2742" spans="1:11" x14ac:dyDescent="0.3">
      <c r="A2742" t="s">
        <v>16</v>
      </c>
      <c r="B2742" t="s">
        <v>106</v>
      </c>
      <c r="C2742" t="s">
        <v>69</v>
      </c>
      <c r="D2742">
        <v>1305</v>
      </c>
      <c r="E2742">
        <v>4.5632802200000003E-3</v>
      </c>
      <c r="F2742">
        <v>8.3003381E-4</v>
      </c>
      <c r="G2742">
        <v>6.9420473999999999E-4</v>
      </c>
      <c r="H2742">
        <v>3.0390412000000002E-3</v>
      </c>
      <c r="I2742" s="45">
        <f t="shared" si="132"/>
        <v>4.5632802200000003E-3</v>
      </c>
      <c r="J2742" s="45">
        <f t="shared" si="133"/>
        <v>4.5632797500000004E-3</v>
      </c>
      <c r="K2742" t="b">
        <f t="shared" si="134"/>
        <v>1</v>
      </c>
    </row>
    <row r="2743" spans="1:11" x14ac:dyDescent="0.3">
      <c r="A2743" t="s">
        <v>16</v>
      </c>
      <c r="B2743" t="s">
        <v>111</v>
      </c>
      <c r="C2743" t="s">
        <v>69</v>
      </c>
      <c r="D2743">
        <v>233</v>
      </c>
      <c r="E2743">
        <v>4.6615201899999998E-3</v>
      </c>
      <c r="F2743">
        <v>8.4853339000000002E-4</v>
      </c>
      <c r="G2743">
        <v>8.6944617000000004E-4</v>
      </c>
      <c r="H2743">
        <v>2.94354014E-3</v>
      </c>
      <c r="I2743" s="45">
        <f t="shared" si="132"/>
        <v>4.6615201899999998E-3</v>
      </c>
      <c r="J2743" s="45">
        <f t="shared" si="133"/>
        <v>4.6615197000000001E-3</v>
      </c>
      <c r="K2743" t="b">
        <f t="shared" si="134"/>
        <v>1</v>
      </c>
    </row>
    <row r="2744" spans="1:11" x14ac:dyDescent="0.3">
      <c r="A2744" t="s">
        <v>16</v>
      </c>
      <c r="B2744" t="s">
        <v>111</v>
      </c>
      <c r="C2744" t="s">
        <v>70</v>
      </c>
      <c r="D2744">
        <v>92</v>
      </c>
      <c r="E2744">
        <v>4.8564560999999999E-3</v>
      </c>
      <c r="F2744">
        <v>6.9406678000000005E-4</v>
      </c>
      <c r="G2744">
        <v>1.2952896299999999E-3</v>
      </c>
      <c r="H2744">
        <v>2.8670991899999998E-3</v>
      </c>
      <c r="I2744" s="45">
        <f t="shared" si="132"/>
        <v>4.8564560999999999E-3</v>
      </c>
      <c r="J2744" s="45">
        <f t="shared" si="133"/>
        <v>4.8564556000000002E-3</v>
      </c>
      <c r="K2744" t="b">
        <f t="shared" si="134"/>
        <v>1</v>
      </c>
    </row>
    <row r="2745" spans="1:11" x14ac:dyDescent="0.3">
      <c r="A2745" t="s">
        <v>16</v>
      </c>
      <c r="B2745" t="s">
        <v>106</v>
      </c>
      <c r="C2745" t="s">
        <v>70</v>
      </c>
      <c r="D2745">
        <v>455</v>
      </c>
      <c r="E2745">
        <v>5.7463367599999999E-3</v>
      </c>
      <c r="F2745">
        <v>6.1098368000000005E-4</v>
      </c>
      <c r="G2745">
        <v>1.24287723E-3</v>
      </c>
      <c r="H2745">
        <v>3.8924753399999998E-3</v>
      </c>
      <c r="I2745" s="45">
        <f t="shared" si="132"/>
        <v>5.7463367599999999E-3</v>
      </c>
      <c r="J2745" s="45">
        <f t="shared" si="133"/>
        <v>5.7463362499999993E-3</v>
      </c>
      <c r="K2745" t="b">
        <f t="shared" si="134"/>
        <v>1</v>
      </c>
    </row>
    <row r="2746" spans="1:11" x14ac:dyDescent="0.3">
      <c r="A2746" t="s">
        <v>16</v>
      </c>
      <c r="B2746" t="s">
        <v>11</v>
      </c>
      <c r="C2746" t="s">
        <v>70</v>
      </c>
      <c r="D2746">
        <v>306</v>
      </c>
      <c r="E2746">
        <v>4.8546808300000003E-3</v>
      </c>
      <c r="F2746">
        <v>8.7134598999999999E-4</v>
      </c>
      <c r="G2746">
        <v>9.6775878999999997E-4</v>
      </c>
      <c r="H2746">
        <v>3.0155756000000001E-3</v>
      </c>
      <c r="I2746" s="45">
        <f t="shared" si="132"/>
        <v>4.8546808300000003E-3</v>
      </c>
      <c r="J2746" s="45">
        <f t="shared" si="133"/>
        <v>4.8546803800000003E-3</v>
      </c>
      <c r="K2746" t="b">
        <f t="shared" si="134"/>
        <v>1</v>
      </c>
    </row>
    <row r="2747" spans="1:11" x14ac:dyDescent="0.3">
      <c r="A2747" t="s">
        <v>16</v>
      </c>
      <c r="B2747" t="s">
        <v>11</v>
      </c>
      <c r="C2747" t="s">
        <v>71</v>
      </c>
      <c r="D2747">
        <v>87</v>
      </c>
      <c r="E2747">
        <v>6.5577104900000002E-3</v>
      </c>
      <c r="F2747">
        <v>1.47203575E-3</v>
      </c>
      <c r="G2747">
        <v>1.4556724E-3</v>
      </c>
      <c r="H2747">
        <v>3.6300019000000002E-3</v>
      </c>
      <c r="I2747" s="45">
        <f t="shared" si="132"/>
        <v>6.5577104900000002E-3</v>
      </c>
      <c r="J2747" s="45">
        <f t="shared" si="133"/>
        <v>6.5577100500000002E-3</v>
      </c>
      <c r="K2747" t="b">
        <f t="shared" si="134"/>
        <v>1</v>
      </c>
    </row>
    <row r="2748" spans="1:11" x14ac:dyDescent="0.3">
      <c r="A2748" t="s">
        <v>16</v>
      </c>
      <c r="B2748" t="s">
        <v>106</v>
      </c>
      <c r="C2748" t="s">
        <v>71</v>
      </c>
      <c r="D2748">
        <v>254</v>
      </c>
      <c r="E2748">
        <v>7.18959587E-3</v>
      </c>
      <c r="F2748">
        <v>1.19659498E-3</v>
      </c>
      <c r="G2748">
        <v>1.51843625E-3</v>
      </c>
      <c r="H2748">
        <v>4.4745185799999997E-3</v>
      </c>
      <c r="I2748" s="45">
        <f t="shared" si="132"/>
        <v>7.18959587E-3</v>
      </c>
      <c r="J2748" s="45">
        <f t="shared" si="133"/>
        <v>7.1895498099999993E-3</v>
      </c>
      <c r="K2748" t="b">
        <f t="shared" si="134"/>
        <v>1</v>
      </c>
    </row>
    <row r="2749" spans="1:11" x14ac:dyDescent="0.3">
      <c r="A2749" t="s">
        <v>16</v>
      </c>
      <c r="B2749" t="s">
        <v>111</v>
      </c>
      <c r="C2749" t="s">
        <v>71</v>
      </c>
      <c r="D2749">
        <v>45</v>
      </c>
      <c r="E2749">
        <v>6.8845162300000002E-3</v>
      </c>
      <c r="F2749">
        <v>1.38785991E-3</v>
      </c>
      <c r="G2749">
        <v>1.6509771100000001E-3</v>
      </c>
      <c r="H2749">
        <v>3.8456787699999999E-3</v>
      </c>
      <c r="I2749" s="45">
        <f t="shared" si="132"/>
        <v>6.8845162300000002E-3</v>
      </c>
      <c r="J2749" s="45">
        <f t="shared" si="133"/>
        <v>6.8845157900000002E-3</v>
      </c>
      <c r="K2749" t="b">
        <f t="shared" si="134"/>
        <v>1</v>
      </c>
    </row>
    <row r="2750" spans="1:11" x14ac:dyDescent="0.3">
      <c r="A2750" t="s">
        <v>16</v>
      </c>
      <c r="B2750" t="s">
        <v>111</v>
      </c>
      <c r="C2750" t="s">
        <v>72</v>
      </c>
      <c r="D2750">
        <v>89</v>
      </c>
      <c r="E2750">
        <v>4.8915415599999996E-3</v>
      </c>
      <c r="F2750">
        <v>6.5699102000000003E-4</v>
      </c>
      <c r="G2750">
        <v>1.2453181000000001E-3</v>
      </c>
      <c r="H2750">
        <v>2.9892319399999999E-3</v>
      </c>
      <c r="I2750" s="45">
        <f t="shared" si="132"/>
        <v>4.8915415599999996E-3</v>
      </c>
      <c r="J2750" s="45">
        <f t="shared" si="133"/>
        <v>4.8915410599999999E-3</v>
      </c>
      <c r="K2750" t="b">
        <f t="shared" si="134"/>
        <v>1</v>
      </c>
    </row>
    <row r="2751" spans="1:11" x14ac:dyDescent="0.3">
      <c r="A2751" t="s">
        <v>16</v>
      </c>
      <c r="B2751" t="s">
        <v>106</v>
      </c>
      <c r="C2751" t="s">
        <v>72</v>
      </c>
      <c r="D2751">
        <v>331</v>
      </c>
      <c r="E2751">
        <v>5.1647642299999996E-3</v>
      </c>
      <c r="F2751">
        <v>6.9696183999999996E-4</v>
      </c>
      <c r="G2751">
        <v>1.05859047E-3</v>
      </c>
      <c r="H2751">
        <v>3.40921146E-3</v>
      </c>
      <c r="I2751" s="45">
        <f t="shared" si="132"/>
        <v>5.1647642299999996E-3</v>
      </c>
      <c r="J2751" s="45">
        <f t="shared" si="133"/>
        <v>5.1647637699999997E-3</v>
      </c>
      <c r="K2751" t="b">
        <f t="shared" si="134"/>
        <v>1</v>
      </c>
    </row>
    <row r="2752" spans="1:11" x14ac:dyDescent="0.3">
      <c r="A2752" t="s">
        <v>16</v>
      </c>
      <c r="B2752" t="s">
        <v>11</v>
      </c>
      <c r="C2752" t="s">
        <v>72</v>
      </c>
      <c r="D2752">
        <v>134</v>
      </c>
      <c r="E2752">
        <v>4.8695755099999998E-3</v>
      </c>
      <c r="F2752">
        <v>8.0992583000000001E-4</v>
      </c>
      <c r="G2752">
        <v>9.6021603000000005E-4</v>
      </c>
      <c r="H2752">
        <v>3.0994331499999998E-3</v>
      </c>
      <c r="I2752" s="45">
        <f t="shared" si="132"/>
        <v>4.8695755099999998E-3</v>
      </c>
      <c r="J2752" s="45">
        <f t="shared" si="133"/>
        <v>4.8695750100000001E-3</v>
      </c>
      <c r="K2752" t="b">
        <f t="shared" si="134"/>
        <v>1</v>
      </c>
    </row>
    <row r="2753" spans="1:11" x14ac:dyDescent="0.3">
      <c r="A2753" t="s">
        <v>16</v>
      </c>
      <c r="B2753" t="s">
        <v>11</v>
      </c>
      <c r="C2753" t="s">
        <v>73</v>
      </c>
      <c r="D2753">
        <v>124</v>
      </c>
      <c r="E2753">
        <v>4.3443844399999997E-3</v>
      </c>
      <c r="F2753">
        <v>7.5259458000000005E-4</v>
      </c>
      <c r="G2753">
        <v>9.9219662E-4</v>
      </c>
      <c r="H2753">
        <v>2.5995928200000002E-3</v>
      </c>
      <c r="I2753" s="45">
        <f t="shared" si="132"/>
        <v>4.3443844399999997E-3</v>
      </c>
      <c r="J2753" s="45">
        <f t="shared" si="133"/>
        <v>4.3443840199999997E-3</v>
      </c>
      <c r="K2753" t="b">
        <f t="shared" si="134"/>
        <v>1</v>
      </c>
    </row>
    <row r="2754" spans="1:11" x14ac:dyDescent="0.3">
      <c r="A2754" t="s">
        <v>16</v>
      </c>
      <c r="B2754" t="s">
        <v>106</v>
      </c>
      <c r="C2754" t="s">
        <v>73</v>
      </c>
      <c r="D2754">
        <v>388</v>
      </c>
      <c r="E2754">
        <v>5.0438499899999999E-3</v>
      </c>
      <c r="F2754">
        <v>6.1539446999999998E-4</v>
      </c>
      <c r="G2754">
        <v>1.1135569400000001E-3</v>
      </c>
      <c r="H2754">
        <v>3.3148981000000002E-3</v>
      </c>
      <c r="I2754" s="45">
        <f t="shared" si="132"/>
        <v>5.0438499899999999E-3</v>
      </c>
      <c r="J2754" s="45">
        <f t="shared" si="133"/>
        <v>5.0438495100000001E-3</v>
      </c>
      <c r="K2754" t="b">
        <f t="shared" si="134"/>
        <v>1</v>
      </c>
    </row>
    <row r="2755" spans="1:11" x14ac:dyDescent="0.3">
      <c r="A2755" t="s">
        <v>16</v>
      </c>
      <c r="B2755" t="s">
        <v>111</v>
      </c>
      <c r="C2755" t="s">
        <v>73</v>
      </c>
      <c r="D2755">
        <v>31</v>
      </c>
      <c r="E2755">
        <v>4.7050475499999999E-3</v>
      </c>
      <c r="F2755">
        <v>7.1049858000000001E-4</v>
      </c>
      <c r="G2755">
        <v>1.2899489799999999E-3</v>
      </c>
      <c r="H2755">
        <v>2.7045995399999998E-3</v>
      </c>
      <c r="I2755" s="45">
        <f t="shared" si="132"/>
        <v>4.7050475499999999E-3</v>
      </c>
      <c r="J2755" s="45">
        <f t="shared" si="133"/>
        <v>4.7050471E-3</v>
      </c>
      <c r="K2755" t="b">
        <f t="shared" si="134"/>
        <v>1</v>
      </c>
    </row>
    <row r="2756" spans="1:11" x14ac:dyDescent="0.3">
      <c r="A2756" t="s">
        <v>16</v>
      </c>
      <c r="B2756" t="s">
        <v>111</v>
      </c>
      <c r="C2756" t="s">
        <v>114</v>
      </c>
      <c r="D2756">
        <v>3</v>
      </c>
      <c r="E2756">
        <v>6.1458330900000004E-3</v>
      </c>
      <c r="F2756">
        <v>9.4907382999999998E-4</v>
      </c>
      <c r="G2756">
        <v>7.2530833000000001E-4</v>
      </c>
      <c r="H2756">
        <v>4.47145046E-3</v>
      </c>
      <c r="I2756" s="45">
        <f t="shared" si="132"/>
        <v>6.1458330900000004E-3</v>
      </c>
      <c r="J2756" s="45">
        <f t="shared" si="133"/>
        <v>6.1458326199999996E-3</v>
      </c>
      <c r="K2756" t="b">
        <f t="shared" si="134"/>
        <v>1</v>
      </c>
    </row>
    <row r="2757" spans="1:11" x14ac:dyDescent="0.3">
      <c r="A2757" t="s">
        <v>16</v>
      </c>
      <c r="B2757" t="s">
        <v>106</v>
      </c>
      <c r="C2757" t="s">
        <v>114</v>
      </c>
      <c r="D2757">
        <v>29</v>
      </c>
      <c r="E2757">
        <v>5.3564014300000002E-3</v>
      </c>
      <c r="F2757">
        <v>4.6775195000000003E-4</v>
      </c>
      <c r="G2757">
        <v>1.40086182E-3</v>
      </c>
      <c r="H2757">
        <v>3.4877871800000002E-3</v>
      </c>
      <c r="I2757" s="45">
        <f t="shared" si="132"/>
        <v>5.3564014300000002E-3</v>
      </c>
      <c r="J2757" s="45">
        <f t="shared" si="133"/>
        <v>5.3564009500000004E-3</v>
      </c>
      <c r="K2757" t="b">
        <f t="shared" si="134"/>
        <v>1</v>
      </c>
    </row>
    <row r="2758" spans="1:11" x14ac:dyDescent="0.3">
      <c r="A2758" t="s">
        <v>16</v>
      </c>
      <c r="B2758" t="s">
        <v>11</v>
      </c>
      <c r="C2758" t="s">
        <v>114</v>
      </c>
      <c r="D2758">
        <v>18</v>
      </c>
      <c r="E2758">
        <v>6.2731478299999999E-3</v>
      </c>
      <c r="F2758">
        <v>5.3305010999999997E-4</v>
      </c>
      <c r="G2758">
        <v>2.05118286E-3</v>
      </c>
      <c r="H2758">
        <v>3.68891438E-3</v>
      </c>
      <c r="I2758" s="45">
        <f t="shared" si="132"/>
        <v>6.2731478299999999E-3</v>
      </c>
      <c r="J2758" s="45">
        <f t="shared" si="133"/>
        <v>6.2731473500000001E-3</v>
      </c>
      <c r="K2758" t="b">
        <f t="shared" si="134"/>
        <v>1</v>
      </c>
    </row>
    <row r="2759" spans="1:11" x14ac:dyDescent="0.3">
      <c r="A2759" t="s">
        <v>16</v>
      </c>
      <c r="B2759" t="s">
        <v>11</v>
      </c>
      <c r="C2759" t="s">
        <v>74</v>
      </c>
      <c r="D2759">
        <v>194</v>
      </c>
      <c r="E2759">
        <v>4.1748398900000004E-3</v>
      </c>
      <c r="F2759">
        <v>3.2443178E-4</v>
      </c>
      <c r="G2759">
        <v>9.0957878E-4</v>
      </c>
      <c r="H2759">
        <v>2.9408287799999999E-3</v>
      </c>
      <c r="I2759" s="45">
        <f t="shared" si="132"/>
        <v>4.1748398900000004E-3</v>
      </c>
      <c r="J2759" s="45">
        <f t="shared" si="133"/>
        <v>4.17483934E-3</v>
      </c>
      <c r="K2759" t="b">
        <f t="shared" si="134"/>
        <v>1</v>
      </c>
    </row>
    <row r="2760" spans="1:11" x14ac:dyDescent="0.3">
      <c r="A2760" t="s">
        <v>16</v>
      </c>
      <c r="B2760" t="s">
        <v>106</v>
      </c>
      <c r="C2760" t="s">
        <v>74</v>
      </c>
      <c r="D2760">
        <v>408</v>
      </c>
      <c r="E2760">
        <v>5.5232159900000001E-3</v>
      </c>
      <c r="F2760">
        <v>2.7678468000000002E-4</v>
      </c>
      <c r="G2760">
        <v>1.14257078E-3</v>
      </c>
      <c r="H2760">
        <v>4.1038600699999997E-3</v>
      </c>
      <c r="I2760" s="45">
        <f t="shared" si="132"/>
        <v>5.5232159900000001E-3</v>
      </c>
      <c r="J2760" s="45">
        <f t="shared" si="133"/>
        <v>5.5232155300000002E-3</v>
      </c>
      <c r="K2760" t="b">
        <f t="shared" si="134"/>
        <v>1</v>
      </c>
    </row>
    <row r="2761" spans="1:11" x14ac:dyDescent="0.3">
      <c r="A2761" t="s">
        <v>16</v>
      </c>
      <c r="B2761" t="s">
        <v>111</v>
      </c>
      <c r="C2761" t="s">
        <v>74</v>
      </c>
      <c r="D2761">
        <v>46</v>
      </c>
      <c r="E2761">
        <v>4.9645226799999997E-3</v>
      </c>
      <c r="F2761">
        <v>3.4697036000000002E-4</v>
      </c>
      <c r="G2761">
        <v>1.1221817100000001E-3</v>
      </c>
      <c r="H2761">
        <v>3.4953701300000002E-3</v>
      </c>
      <c r="I2761" s="45">
        <f t="shared" si="132"/>
        <v>4.9645226799999997E-3</v>
      </c>
      <c r="J2761" s="45">
        <f t="shared" si="133"/>
        <v>4.9645221999999999E-3</v>
      </c>
      <c r="K2761" t="b">
        <f t="shared" si="134"/>
        <v>1</v>
      </c>
    </row>
    <row r="2762" spans="1:11" x14ac:dyDescent="0.3">
      <c r="A2762" t="s">
        <v>16</v>
      </c>
      <c r="B2762" t="s">
        <v>111</v>
      </c>
      <c r="C2762" t="s">
        <v>75</v>
      </c>
      <c r="D2762">
        <v>154</v>
      </c>
      <c r="E2762">
        <v>4.6664560000000002E-3</v>
      </c>
      <c r="F2762">
        <v>9.4576694000000005E-4</v>
      </c>
      <c r="G2762">
        <v>9.5418445999999996E-4</v>
      </c>
      <c r="H2762">
        <v>2.7665041099999999E-3</v>
      </c>
      <c r="I2762" s="45">
        <f t="shared" si="132"/>
        <v>4.6664560000000002E-3</v>
      </c>
      <c r="J2762" s="45">
        <f t="shared" si="133"/>
        <v>4.6664555100000005E-3</v>
      </c>
      <c r="K2762" t="b">
        <f t="shared" si="134"/>
        <v>1</v>
      </c>
    </row>
    <row r="2763" spans="1:11" x14ac:dyDescent="0.3">
      <c r="A2763" t="s">
        <v>16</v>
      </c>
      <c r="B2763" t="s">
        <v>106</v>
      </c>
      <c r="C2763" t="s">
        <v>75</v>
      </c>
      <c r="D2763">
        <v>702</v>
      </c>
      <c r="E2763">
        <v>4.6239907300000003E-3</v>
      </c>
      <c r="F2763">
        <v>6.8860769999999996E-4</v>
      </c>
      <c r="G2763">
        <v>8.7685952999999996E-4</v>
      </c>
      <c r="H2763">
        <v>3.0585230299999999E-3</v>
      </c>
      <c r="I2763" s="45">
        <f t="shared" si="132"/>
        <v>4.6239907300000003E-3</v>
      </c>
      <c r="J2763" s="45">
        <f t="shared" si="133"/>
        <v>4.6239902600000004E-3</v>
      </c>
      <c r="K2763" t="b">
        <f t="shared" si="134"/>
        <v>1</v>
      </c>
    </row>
    <row r="2764" spans="1:11" x14ac:dyDescent="0.3">
      <c r="A2764" t="s">
        <v>16</v>
      </c>
      <c r="B2764" t="s">
        <v>11</v>
      </c>
      <c r="C2764" t="s">
        <v>75</v>
      </c>
      <c r="D2764">
        <v>183</v>
      </c>
      <c r="E2764">
        <v>4.2977760300000004E-3</v>
      </c>
      <c r="F2764">
        <v>7.7723360999999995E-4</v>
      </c>
      <c r="G2764">
        <v>8.0316459000000001E-4</v>
      </c>
      <c r="H2764">
        <v>2.71737732E-3</v>
      </c>
      <c r="I2764" s="45">
        <f t="shared" si="132"/>
        <v>4.2977760300000004E-3</v>
      </c>
      <c r="J2764" s="45">
        <f t="shared" si="133"/>
        <v>4.2977755199999999E-3</v>
      </c>
      <c r="K2764" t="b">
        <f t="shared" si="134"/>
        <v>1</v>
      </c>
    </row>
    <row r="2765" spans="1:11" x14ac:dyDescent="0.3">
      <c r="A2765" t="s">
        <v>16</v>
      </c>
      <c r="B2765" t="s">
        <v>11</v>
      </c>
      <c r="C2765" t="s">
        <v>76</v>
      </c>
      <c r="D2765">
        <v>87</v>
      </c>
      <c r="E2765">
        <v>4.56351081E-3</v>
      </c>
      <c r="F2765">
        <v>6.9045317000000002E-4</v>
      </c>
      <c r="G2765">
        <v>1.3197102899999999E-3</v>
      </c>
      <c r="H2765">
        <v>2.5533469399999999E-3</v>
      </c>
      <c r="I2765" s="45">
        <f t="shared" si="132"/>
        <v>4.56351081E-3</v>
      </c>
      <c r="J2765" s="45">
        <f t="shared" si="133"/>
        <v>4.5635103999999999E-3</v>
      </c>
      <c r="K2765" t="b">
        <f t="shared" si="134"/>
        <v>1</v>
      </c>
    </row>
    <row r="2766" spans="1:11" x14ac:dyDescent="0.3">
      <c r="A2766" t="s">
        <v>16</v>
      </c>
      <c r="B2766" t="s">
        <v>106</v>
      </c>
      <c r="C2766" t="s">
        <v>76</v>
      </c>
      <c r="D2766">
        <v>269</v>
      </c>
      <c r="E2766">
        <v>5.5140779599999997E-3</v>
      </c>
      <c r="F2766">
        <v>5.8227465000000003E-4</v>
      </c>
      <c r="G2766">
        <v>1.4588494E-3</v>
      </c>
      <c r="H2766">
        <v>3.4729534000000001E-3</v>
      </c>
      <c r="I2766" s="45">
        <f t="shared" si="132"/>
        <v>5.5140779599999997E-3</v>
      </c>
      <c r="J2766" s="45">
        <f t="shared" si="133"/>
        <v>5.51407745E-3</v>
      </c>
      <c r="K2766" t="b">
        <f t="shared" si="134"/>
        <v>1</v>
      </c>
    </row>
    <row r="2767" spans="1:11" x14ac:dyDescent="0.3">
      <c r="A2767" t="s">
        <v>16</v>
      </c>
      <c r="B2767" t="s">
        <v>111</v>
      </c>
      <c r="C2767" t="s">
        <v>76</v>
      </c>
      <c r="D2767">
        <v>38</v>
      </c>
      <c r="E2767">
        <v>5.7574924300000004E-3</v>
      </c>
      <c r="F2767">
        <v>6.2682723999999996E-4</v>
      </c>
      <c r="G2767">
        <v>1.6054457000000001E-3</v>
      </c>
      <c r="H2767">
        <v>3.52521901E-3</v>
      </c>
      <c r="I2767" s="45">
        <f t="shared" si="132"/>
        <v>5.7574924300000004E-3</v>
      </c>
      <c r="J2767" s="45">
        <f t="shared" si="133"/>
        <v>5.7574919500000005E-3</v>
      </c>
      <c r="K2767" t="b">
        <f t="shared" si="134"/>
        <v>1</v>
      </c>
    </row>
    <row r="2768" spans="1:11" x14ac:dyDescent="0.3">
      <c r="A2768" t="s">
        <v>16</v>
      </c>
      <c r="B2768" t="s">
        <v>111</v>
      </c>
      <c r="C2768" t="s">
        <v>77</v>
      </c>
      <c r="D2768">
        <v>38</v>
      </c>
      <c r="E2768">
        <v>5.3234646300000001E-3</v>
      </c>
      <c r="F2768">
        <v>4.9007043999999998E-4</v>
      </c>
      <c r="G2768">
        <v>1.6678847700000001E-3</v>
      </c>
      <c r="H2768">
        <v>3.16550898E-3</v>
      </c>
      <c r="I2768" s="45">
        <f t="shared" si="132"/>
        <v>5.3234646300000001E-3</v>
      </c>
      <c r="J2768" s="45">
        <f t="shared" si="133"/>
        <v>5.3234641900000001E-3</v>
      </c>
      <c r="K2768" t="b">
        <f t="shared" si="134"/>
        <v>1</v>
      </c>
    </row>
    <row r="2769" spans="1:11" x14ac:dyDescent="0.3">
      <c r="A2769" t="s">
        <v>16</v>
      </c>
      <c r="B2769" t="s">
        <v>106</v>
      </c>
      <c r="C2769" t="s">
        <v>77</v>
      </c>
      <c r="D2769">
        <v>237</v>
      </c>
      <c r="E2769">
        <v>6.8850110699999996E-3</v>
      </c>
      <c r="F2769">
        <v>5.5667852999999995E-4</v>
      </c>
      <c r="G2769">
        <v>2.02394881E-3</v>
      </c>
      <c r="H2769">
        <v>4.30438326E-3</v>
      </c>
      <c r="I2769" s="45">
        <f t="shared" si="132"/>
        <v>6.8850110699999996E-3</v>
      </c>
      <c r="J2769" s="45">
        <f t="shared" si="133"/>
        <v>6.8850105999999998E-3</v>
      </c>
      <c r="K2769" t="b">
        <f t="shared" si="134"/>
        <v>1</v>
      </c>
    </row>
    <row r="2770" spans="1:11" x14ac:dyDescent="0.3">
      <c r="A2770" t="s">
        <v>16</v>
      </c>
      <c r="B2770" t="s">
        <v>11</v>
      </c>
      <c r="C2770" t="s">
        <v>77</v>
      </c>
      <c r="D2770">
        <v>44</v>
      </c>
      <c r="E2770">
        <v>5.2196440900000004E-3</v>
      </c>
      <c r="F2770">
        <v>5.9211886999999998E-4</v>
      </c>
      <c r="G2770">
        <v>1.5004205999999999E-3</v>
      </c>
      <c r="H2770">
        <v>3.12710419E-3</v>
      </c>
      <c r="I2770" s="45">
        <f t="shared" si="132"/>
        <v>5.2196440900000004E-3</v>
      </c>
      <c r="J2770" s="45">
        <f t="shared" si="133"/>
        <v>5.2196436600000003E-3</v>
      </c>
      <c r="K2770" t="b">
        <f t="shared" si="134"/>
        <v>1</v>
      </c>
    </row>
    <row r="2771" spans="1:11" x14ac:dyDescent="0.3">
      <c r="A2771" t="s">
        <v>16</v>
      </c>
      <c r="B2771" t="s">
        <v>11</v>
      </c>
      <c r="C2771" t="s">
        <v>78</v>
      </c>
      <c r="D2771">
        <v>314</v>
      </c>
      <c r="E2771">
        <v>4.3470966599999999E-3</v>
      </c>
      <c r="F2771">
        <v>1.0259640399999999E-3</v>
      </c>
      <c r="G2771">
        <v>6.3443595000000003E-4</v>
      </c>
      <c r="H2771">
        <v>2.6866962000000002E-3</v>
      </c>
      <c r="I2771" s="45">
        <f t="shared" si="132"/>
        <v>4.3470966599999999E-3</v>
      </c>
      <c r="J2771" s="45">
        <f t="shared" si="133"/>
        <v>4.3470961900000001E-3</v>
      </c>
      <c r="K2771" t="b">
        <f t="shared" si="134"/>
        <v>1</v>
      </c>
    </row>
    <row r="2772" spans="1:11" x14ac:dyDescent="0.3">
      <c r="A2772" t="s">
        <v>16</v>
      </c>
      <c r="B2772" t="s">
        <v>106</v>
      </c>
      <c r="C2772" t="s">
        <v>78</v>
      </c>
      <c r="D2772">
        <v>815</v>
      </c>
      <c r="E2772">
        <v>4.4166664399999996E-3</v>
      </c>
      <c r="F2772">
        <v>8.1931639000000001E-4</v>
      </c>
      <c r="G2772">
        <v>6.0800079000000002E-4</v>
      </c>
      <c r="H2772">
        <v>2.9893487700000001E-3</v>
      </c>
      <c r="I2772" s="45">
        <f t="shared" si="132"/>
        <v>4.4166664399999996E-3</v>
      </c>
      <c r="J2772" s="45">
        <f t="shared" si="133"/>
        <v>4.4166659500000007E-3</v>
      </c>
      <c r="K2772" t="b">
        <f t="shared" si="134"/>
        <v>1</v>
      </c>
    </row>
    <row r="2773" spans="1:11" x14ac:dyDescent="0.3">
      <c r="A2773" t="s">
        <v>16</v>
      </c>
      <c r="B2773" t="s">
        <v>111</v>
      </c>
      <c r="C2773" t="s">
        <v>78</v>
      </c>
      <c r="D2773">
        <v>148</v>
      </c>
      <c r="E2773">
        <v>4.3085270300000002E-3</v>
      </c>
      <c r="F2773">
        <v>9.4649315000000002E-4</v>
      </c>
      <c r="G2773">
        <v>5.7393310000000003E-4</v>
      </c>
      <c r="H2773">
        <v>2.7881003499999999E-3</v>
      </c>
      <c r="I2773" s="45">
        <f t="shared" si="132"/>
        <v>4.3085270300000002E-3</v>
      </c>
      <c r="J2773" s="45">
        <f t="shared" si="133"/>
        <v>4.3085265999999994E-3</v>
      </c>
      <c r="K2773" t="b">
        <f t="shared" si="134"/>
        <v>1</v>
      </c>
    </row>
    <row r="2774" spans="1:11" x14ac:dyDescent="0.3">
      <c r="A2774" t="s">
        <v>16</v>
      </c>
      <c r="B2774" t="s">
        <v>111</v>
      </c>
      <c r="C2774" t="s">
        <v>79</v>
      </c>
      <c r="D2774">
        <v>82</v>
      </c>
      <c r="E2774">
        <v>5.3117940099999999E-3</v>
      </c>
      <c r="F2774">
        <v>5.8858376000000005E-4</v>
      </c>
      <c r="G2774">
        <v>1.05493428E-3</v>
      </c>
      <c r="H2774">
        <v>3.6682754900000001E-3</v>
      </c>
      <c r="I2774" s="45">
        <f t="shared" ref="I2774:I2837" si="135">E2774</f>
        <v>5.3117940099999999E-3</v>
      </c>
      <c r="J2774" s="45">
        <f t="shared" ref="J2774:J2837" si="136">SUM(F2774:H2774)</f>
        <v>5.31179353E-3</v>
      </c>
      <c r="K2774" t="b">
        <f t="shared" ref="K2774:K2837" si="137">ROUND(I2774,5)=ROUND(J2774,5)</f>
        <v>1</v>
      </c>
    </row>
    <row r="2775" spans="1:11" x14ac:dyDescent="0.3">
      <c r="A2775" t="s">
        <v>16</v>
      </c>
      <c r="B2775" t="s">
        <v>106</v>
      </c>
      <c r="C2775" t="s">
        <v>79</v>
      </c>
      <c r="D2775">
        <v>276</v>
      </c>
      <c r="E2775">
        <v>6.45070092E-3</v>
      </c>
      <c r="F2775">
        <v>6.0801607999999997E-4</v>
      </c>
      <c r="G2775">
        <v>1.3974014500000001E-3</v>
      </c>
      <c r="H2775">
        <v>4.44528289E-3</v>
      </c>
      <c r="I2775" s="45">
        <f t="shared" si="135"/>
        <v>6.45070092E-3</v>
      </c>
      <c r="J2775" s="45">
        <f t="shared" si="136"/>
        <v>6.4507004200000002E-3</v>
      </c>
      <c r="K2775" t="b">
        <f t="shared" si="137"/>
        <v>1</v>
      </c>
    </row>
    <row r="2776" spans="1:11" x14ac:dyDescent="0.3">
      <c r="A2776" t="s">
        <v>16</v>
      </c>
      <c r="B2776" t="s">
        <v>11</v>
      </c>
      <c r="C2776" t="s">
        <v>79</v>
      </c>
      <c r="D2776">
        <v>94</v>
      </c>
      <c r="E2776">
        <v>4.2316782799999998E-3</v>
      </c>
      <c r="F2776">
        <v>6.4162211E-4</v>
      </c>
      <c r="G2776">
        <v>7.2473383000000002E-4</v>
      </c>
      <c r="H2776">
        <v>2.86532189E-3</v>
      </c>
      <c r="I2776" s="45">
        <f t="shared" si="135"/>
        <v>4.2316782799999998E-3</v>
      </c>
      <c r="J2776" s="45">
        <f t="shared" si="136"/>
        <v>4.2316778299999998E-3</v>
      </c>
      <c r="K2776" t="b">
        <f t="shared" si="137"/>
        <v>1</v>
      </c>
    </row>
    <row r="2777" spans="1:11" x14ac:dyDescent="0.3">
      <c r="A2777" t="s">
        <v>16</v>
      </c>
      <c r="B2777" t="s">
        <v>11</v>
      </c>
      <c r="C2777" t="s">
        <v>80</v>
      </c>
      <c r="D2777">
        <v>86</v>
      </c>
      <c r="E2777">
        <v>5.3154605799999996E-3</v>
      </c>
      <c r="F2777">
        <v>1.1645400200000001E-3</v>
      </c>
      <c r="G2777">
        <v>1.3203863000000001E-3</v>
      </c>
      <c r="H2777">
        <v>2.8305337700000001E-3</v>
      </c>
      <c r="I2777" s="45">
        <f t="shared" si="135"/>
        <v>5.3154605799999996E-3</v>
      </c>
      <c r="J2777" s="45">
        <f t="shared" si="136"/>
        <v>5.3154600899999998E-3</v>
      </c>
      <c r="K2777" t="b">
        <f t="shared" si="137"/>
        <v>1</v>
      </c>
    </row>
    <row r="2778" spans="1:11" x14ac:dyDescent="0.3">
      <c r="A2778" t="s">
        <v>16</v>
      </c>
      <c r="B2778" t="s">
        <v>106</v>
      </c>
      <c r="C2778" t="s">
        <v>80</v>
      </c>
      <c r="D2778">
        <v>245</v>
      </c>
      <c r="E2778">
        <v>7.0153059000000002E-3</v>
      </c>
      <c r="F2778">
        <v>1.05371289E-3</v>
      </c>
      <c r="G2778">
        <v>1.5841361999999999E-3</v>
      </c>
      <c r="H2778">
        <v>4.3774563099999997E-3</v>
      </c>
      <c r="I2778" s="45">
        <f t="shared" si="135"/>
        <v>7.0153059000000002E-3</v>
      </c>
      <c r="J2778" s="45">
        <f t="shared" si="136"/>
        <v>7.0153053999999996E-3</v>
      </c>
      <c r="K2778" t="b">
        <f t="shared" si="137"/>
        <v>1</v>
      </c>
    </row>
    <row r="2779" spans="1:11" x14ac:dyDescent="0.3">
      <c r="A2779" t="s">
        <v>16</v>
      </c>
      <c r="B2779" t="s">
        <v>111</v>
      </c>
      <c r="C2779" t="s">
        <v>80</v>
      </c>
      <c r="D2779">
        <v>25</v>
      </c>
      <c r="E2779">
        <v>6.3749997699999996E-3</v>
      </c>
      <c r="F2779">
        <v>1.2124998E-3</v>
      </c>
      <c r="G2779">
        <v>1.70416644E-3</v>
      </c>
      <c r="H2779">
        <v>3.45833313E-3</v>
      </c>
      <c r="I2779" s="45">
        <f t="shared" si="135"/>
        <v>6.3749997699999996E-3</v>
      </c>
      <c r="J2779" s="45">
        <f t="shared" si="136"/>
        <v>6.3749993700000004E-3</v>
      </c>
      <c r="K2779" t="b">
        <f t="shared" si="137"/>
        <v>1</v>
      </c>
    </row>
    <row r="2780" spans="1:11" x14ac:dyDescent="0.3">
      <c r="A2780" t="s">
        <v>16</v>
      </c>
      <c r="B2780" t="s">
        <v>111</v>
      </c>
      <c r="C2780" t="s">
        <v>81</v>
      </c>
      <c r="D2780">
        <v>49</v>
      </c>
      <c r="E2780">
        <v>5.39021137E-3</v>
      </c>
      <c r="F2780">
        <v>8.9214828000000002E-4</v>
      </c>
      <c r="G2780">
        <v>1.4330590900000001E-3</v>
      </c>
      <c r="H2780">
        <v>3.0650035500000001E-3</v>
      </c>
      <c r="I2780" s="45">
        <f t="shared" si="135"/>
        <v>5.39021137E-3</v>
      </c>
      <c r="J2780" s="45">
        <f t="shared" si="136"/>
        <v>5.3902109200000001E-3</v>
      </c>
      <c r="K2780" t="b">
        <f t="shared" si="137"/>
        <v>1</v>
      </c>
    </row>
    <row r="2781" spans="1:11" x14ac:dyDescent="0.3">
      <c r="A2781" t="s">
        <v>16</v>
      </c>
      <c r="B2781" t="s">
        <v>106</v>
      </c>
      <c r="C2781" t="s">
        <v>81</v>
      </c>
      <c r="D2781">
        <v>291</v>
      </c>
      <c r="E2781">
        <v>6.6257793199999996E-3</v>
      </c>
      <c r="F2781">
        <v>9.4720448000000003E-4</v>
      </c>
      <c r="G2781">
        <v>1.6113018099999999E-3</v>
      </c>
      <c r="H2781">
        <v>4.0672725899999996E-3</v>
      </c>
      <c r="I2781" s="45">
        <f t="shared" si="135"/>
        <v>6.6257793199999996E-3</v>
      </c>
      <c r="J2781" s="45">
        <f t="shared" si="136"/>
        <v>6.6257788799999997E-3</v>
      </c>
      <c r="K2781" t="b">
        <f t="shared" si="137"/>
        <v>1</v>
      </c>
    </row>
    <row r="2782" spans="1:11" x14ac:dyDescent="0.3">
      <c r="A2782" t="s">
        <v>16</v>
      </c>
      <c r="B2782" t="s">
        <v>11</v>
      </c>
      <c r="C2782" t="s">
        <v>81</v>
      </c>
      <c r="D2782">
        <v>75</v>
      </c>
      <c r="E2782">
        <v>5.2729936100000003E-3</v>
      </c>
      <c r="F2782">
        <v>9.854935799999999E-4</v>
      </c>
      <c r="G2782">
        <v>1.372222E-3</v>
      </c>
      <c r="H2782">
        <v>2.9152775499999999E-3</v>
      </c>
      <c r="I2782" s="45">
        <f t="shared" si="135"/>
        <v>5.2729936100000003E-3</v>
      </c>
      <c r="J2782" s="45">
        <f t="shared" si="136"/>
        <v>5.2729931300000005E-3</v>
      </c>
      <c r="K2782" t="b">
        <f t="shared" si="137"/>
        <v>1</v>
      </c>
    </row>
    <row r="2783" spans="1:11" x14ac:dyDescent="0.3">
      <c r="A2783" t="s">
        <v>16</v>
      </c>
      <c r="B2783" t="s">
        <v>11</v>
      </c>
      <c r="C2783" t="s">
        <v>82</v>
      </c>
      <c r="D2783">
        <v>24</v>
      </c>
      <c r="E2783">
        <v>5.9789734600000002E-3</v>
      </c>
      <c r="F2783">
        <v>6.2741098999999996E-4</v>
      </c>
      <c r="G2783">
        <v>1.6358022500000001E-3</v>
      </c>
      <c r="H2783">
        <v>3.71575974E-3</v>
      </c>
      <c r="I2783" s="45">
        <f t="shared" si="135"/>
        <v>5.9789734600000002E-3</v>
      </c>
      <c r="J2783" s="45">
        <f t="shared" si="136"/>
        <v>5.9789729800000004E-3</v>
      </c>
      <c r="K2783" t="b">
        <f t="shared" si="137"/>
        <v>1</v>
      </c>
    </row>
    <row r="2784" spans="1:11" x14ac:dyDescent="0.3">
      <c r="A2784" t="s">
        <v>16</v>
      </c>
      <c r="B2784" t="s">
        <v>106</v>
      </c>
      <c r="C2784" t="s">
        <v>82</v>
      </c>
      <c r="D2784">
        <v>160</v>
      </c>
      <c r="E2784">
        <v>7.2726415400000003E-3</v>
      </c>
      <c r="F2784">
        <v>6.1508945000000002E-4</v>
      </c>
      <c r="G2784">
        <v>1.6396120100000001E-3</v>
      </c>
      <c r="H2784">
        <v>5.0179395500000003E-3</v>
      </c>
      <c r="I2784" s="45">
        <f t="shared" si="135"/>
        <v>7.2726415400000003E-3</v>
      </c>
      <c r="J2784" s="45">
        <f t="shared" si="136"/>
        <v>7.2726410100000007E-3</v>
      </c>
      <c r="K2784" t="b">
        <f t="shared" si="137"/>
        <v>1</v>
      </c>
    </row>
    <row r="2785" spans="1:11" x14ac:dyDescent="0.3">
      <c r="A2785" t="s">
        <v>16</v>
      </c>
      <c r="B2785" t="s">
        <v>111</v>
      </c>
      <c r="C2785" t="s">
        <v>82</v>
      </c>
      <c r="D2785">
        <v>11</v>
      </c>
      <c r="E2785">
        <v>6.4835855299999997E-3</v>
      </c>
      <c r="F2785">
        <v>5.9132973000000004E-4</v>
      </c>
      <c r="G2785">
        <v>1.9875840799999998E-3</v>
      </c>
      <c r="H2785">
        <v>3.9046714600000001E-3</v>
      </c>
      <c r="I2785" s="45">
        <f t="shared" si="135"/>
        <v>6.4835855299999997E-3</v>
      </c>
      <c r="J2785" s="45">
        <f t="shared" si="136"/>
        <v>6.4835852699999998E-3</v>
      </c>
      <c r="K2785" t="b">
        <f t="shared" si="137"/>
        <v>1</v>
      </c>
    </row>
    <row r="2786" spans="1:11" x14ac:dyDescent="0.3">
      <c r="A2786" t="s">
        <v>16</v>
      </c>
      <c r="B2786" t="s">
        <v>111</v>
      </c>
      <c r="C2786" t="s">
        <v>83</v>
      </c>
      <c r="D2786">
        <v>70</v>
      </c>
      <c r="E2786">
        <v>5.0057868000000002E-3</v>
      </c>
      <c r="F2786">
        <v>5.6712937999999998E-4</v>
      </c>
      <c r="G2786">
        <v>1.1311175E-3</v>
      </c>
      <c r="H2786">
        <v>3.30753942E-3</v>
      </c>
      <c r="I2786" s="45">
        <f t="shared" si="135"/>
        <v>5.0057868000000002E-3</v>
      </c>
      <c r="J2786" s="45">
        <f t="shared" si="136"/>
        <v>5.0057863000000005E-3</v>
      </c>
      <c r="K2786" t="b">
        <f t="shared" si="137"/>
        <v>1</v>
      </c>
    </row>
    <row r="2787" spans="1:11" x14ac:dyDescent="0.3">
      <c r="A2787" t="s">
        <v>16</v>
      </c>
      <c r="B2787" t="s">
        <v>106</v>
      </c>
      <c r="C2787" t="s">
        <v>83</v>
      </c>
      <c r="D2787">
        <v>457</v>
      </c>
      <c r="E2787">
        <v>5.1831841899999996E-3</v>
      </c>
      <c r="F2787">
        <v>5.1004413999999995E-4</v>
      </c>
      <c r="G2787">
        <v>1.02672397E-3</v>
      </c>
      <c r="H2787">
        <v>3.6464156099999998E-3</v>
      </c>
      <c r="I2787" s="45">
        <f t="shared" si="135"/>
        <v>5.1831841899999996E-3</v>
      </c>
      <c r="J2787" s="45">
        <f t="shared" si="136"/>
        <v>5.1831837199999998E-3</v>
      </c>
      <c r="K2787" t="b">
        <f t="shared" si="137"/>
        <v>1</v>
      </c>
    </row>
    <row r="2788" spans="1:11" x14ac:dyDescent="0.3">
      <c r="A2788" t="s">
        <v>16</v>
      </c>
      <c r="B2788" t="s">
        <v>11</v>
      </c>
      <c r="C2788" t="s">
        <v>83</v>
      </c>
      <c r="D2788">
        <v>148</v>
      </c>
      <c r="E2788">
        <v>4.59717506E-3</v>
      </c>
      <c r="F2788">
        <v>6.3602642999999995E-4</v>
      </c>
      <c r="G2788">
        <v>1.0280590799999999E-3</v>
      </c>
      <c r="H2788">
        <v>2.9330891099999998E-3</v>
      </c>
      <c r="I2788" s="45">
        <f t="shared" si="135"/>
        <v>4.59717506E-3</v>
      </c>
      <c r="J2788" s="45">
        <f t="shared" si="136"/>
        <v>4.59717462E-3</v>
      </c>
      <c r="K2788" t="b">
        <f t="shared" si="137"/>
        <v>1</v>
      </c>
    </row>
    <row r="2789" spans="1:11" x14ac:dyDescent="0.3">
      <c r="A2789" t="s">
        <v>16</v>
      </c>
      <c r="B2789" t="s">
        <v>11</v>
      </c>
      <c r="C2789" t="s">
        <v>84</v>
      </c>
      <c r="D2789">
        <v>59</v>
      </c>
      <c r="E2789">
        <v>5.5792919899999996E-3</v>
      </c>
      <c r="F2789">
        <v>7.0699914999999998E-4</v>
      </c>
      <c r="G2789">
        <v>1.6719630399999999E-3</v>
      </c>
      <c r="H2789">
        <v>3.2003293100000001E-3</v>
      </c>
      <c r="I2789" s="45">
        <f t="shared" si="135"/>
        <v>5.5792919899999996E-3</v>
      </c>
      <c r="J2789" s="45">
        <f t="shared" si="136"/>
        <v>5.5792914999999998E-3</v>
      </c>
      <c r="K2789" t="b">
        <f t="shared" si="137"/>
        <v>1</v>
      </c>
    </row>
    <row r="2790" spans="1:11" x14ac:dyDescent="0.3">
      <c r="A2790" t="s">
        <v>16</v>
      </c>
      <c r="B2790" t="s">
        <v>106</v>
      </c>
      <c r="C2790" t="s">
        <v>84</v>
      </c>
      <c r="D2790">
        <v>203</v>
      </c>
      <c r="E2790">
        <v>7.0950211800000001E-3</v>
      </c>
      <c r="F2790">
        <v>6.6964263999999996E-4</v>
      </c>
      <c r="G2790">
        <v>2.3287832900000002E-3</v>
      </c>
      <c r="H2790">
        <v>4.0965947999999997E-3</v>
      </c>
      <c r="I2790" s="45">
        <f t="shared" si="135"/>
        <v>7.0950211800000001E-3</v>
      </c>
      <c r="J2790" s="45">
        <f t="shared" si="136"/>
        <v>7.0950207300000002E-3</v>
      </c>
      <c r="K2790" t="b">
        <f t="shared" si="137"/>
        <v>1</v>
      </c>
    </row>
    <row r="2791" spans="1:11" x14ac:dyDescent="0.3">
      <c r="A2791" t="s">
        <v>16</v>
      </c>
      <c r="B2791" t="s">
        <v>111</v>
      </c>
      <c r="C2791" t="s">
        <v>84</v>
      </c>
      <c r="D2791">
        <v>52</v>
      </c>
      <c r="E2791">
        <v>5.4131051599999999E-3</v>
      </c>
      <c r="F2791">
        <v>5.9027749000000005E-4</v>
      </c>
      <c r="G2791">
        <v>1.82425189E-3</v>
      </c>
      <c r="H2791">
        <v>2.9985752400000002E-3</v>
      </c>
      <c r="I2791" s="45">
        <f t="shared" si="135"/>
        <v>5.4131051599999999E-3</v>
      </c>
      <c r="J2791" s="45">
        <f t="shared" si="136"/>
        <v>5.4131046200000003E-3</v>
      </c>
      <c r="K2791" t="b">
        <f t="shared" si="137"/>
        <v>1</v>
      </c>
    </row>
    <row r="2792" spans="1:11" x14ac:dyDescent="0.3">
      <c r="A2792" t="s">
        <v>16</v>
      </c>
      <c r="B2792" t="s">
        <v>111</v>
      </c>
      <c r="C2792" t="s">
        <v>85</v>
      </c>
      <c r="D2792">
        <v>36</v>
      </c>
      <c r="E2792">
        <v>4.82060163E-3</v>
      </c>
      <c r="F2792">
        <v>2.6363146999999998E-4</v>
      </c>
      <c r="G2792">
        <v>1.04906099E-3</v>
      </c>
      <c r="H2792">
        <v>3.4969775799999999E-3</v>
      </c>
      <c r="I2792" s="45">
        <f t="shared" si="135"/>
        <v>4.82060163E-3</v>
      </c>
      <c r="J2792" s="45">
        <f t="shared" si="136"/>
        <v>4.8096700400000001E-3</v>
      </c>
      <c r="K2792" t="b">
        <f t="shared" si="137"/>
        <v>0</v>
      </c>
    </row>
    <row r="2793" spans="1:11" x14ac:dyDescent="0.3">
      <c r="A2793" t="s">
        <v>16</v>
      </c>
      <c r="B2793" t="s">
        <v>106</v>
      </c>
      <c r="C2793" t="s">
        <v>85</v>
      </c>
      <c r="D2793">
        <v>164</v>
      </c>
      <c r="E2793">
        <v>6.86646033E-3</v>
      </c>
      <c r="F2793">
        <v>5.5597877000000001E-4</v>
      </c>
      <c r="G2793">
        <v>1.4836690200000001E-3</v>
      </c>
      <c r="H2793">
        <v>4.8148851699999998E-3</v>
      </c>
      <c r="I2793" s="45">
        <f t="shared" si="135"/>
        <v>6.86646033E-3</v>
      </c>
      <c r="J2793" s="45">
        <f t="shared" si="136"/>
        <v>6.8545329599999996E-3</v>
      </c>
      <c r="K2793" t="b">
        <f t="shared" si="137"/>
        <v>0</v>
      </c>
    </row>
    <row r="2794" spans="1:11" x14ac:dyDescent="0.3">
      <c r="A2794" t="s">
        <v>16</v>
      </c>
      <c r="B2794" t="s">
        <v>11</v>
      </c>
      <c r="C2794" t="s">
        <v>85</v>
      </c>
      <c r="D2794">
        <v>24</v>
      </c>
      <c r="E2794">
        <v>4.95949053E-3</v>
      </c>
      <c r="F2794">
        <v>1.7264643E-4</v>
      </c>
      <c r="G2794">
        <v>1.6719712E-3</v>
      </c>
      <c r="H2794">
        <v>3.1013693200000001E-3</v>
      </c>
      <c r="I2794" s="45">
        <f t="shared" si="135"/>
        <v>4.95949053E-3</v>
      </c>
      <c r="J2794" s="45">
        <f t="shared" si="136"/>
        <v>4.94598695E-3</v>
      </c>
      <c r="K2794" t="b">
        <f t="shared" si="137"/>
        <v>0</v>
      </c>
    </row>
    <row r="2795" spans="1:11" x14ac:dyDescent="0.3">
      <c r="A2795" t="s">
        <v>16</v>
      </c>
      <c r="B2795" t="s">
        <v>11</v>
      </c>
      <c r="C2795" t="s">
        <v>86</v>
      </c>
      <c r="D2795">
        <v>180</v>
      </c>
      <c r="E2795">
        <v>5.1731607799999999E-3</v>
      </c>
      <c r="F2795">
        <v>1.0825614799999999E-3</v>
      </c>
      <c r="G2795">
        <v>7.3212422999999996E-4</v>
      </c>
      <c r="H2795">
        <v>3.3584745400000002E-3</v>
      </c>
      <c r="I2795" s="45">
        <f t="shared" si="135"/>
        <v>5.1731607799999999E-3</v>
      </c>
      <c r="J2795" s="45">
        <f t="shared" si="136"/>
        <v>5.1731602500000003E-3</v>
      </c>
      <c r="K2795" t="b">
        <f t="shared" si="137"/>
        <v>1</v>
      </c>
    </row>
    <row r="2796" spans="1:11" x14ac:dyDescent="0.3">
      <c r="A2796" t="s">
        <v>16</v>
      </c>
      <c r="B2796" t="s">
        <v>106</v>
      </c>
      <c r="C2796" t="s">
        <v>86</v>
      </c>
      <c r="D2796">
        <v>532</v>
      </c>
      <c r="E2796">
        <v>5.3906030099999998E-3</v>
      </c>
      <c r="F2796">
        <v>8.5458848999999998E-4</v>
      </c>
      <c r="G2796">
        <v>6.7590827000000003E-4</v>
      </c>
      <c r="H2796">
        <v>3.86010575E-3</v>
      </c>
      <c r="I2796" s="45">
        <f t="shared" si="135"/>
        <v>5.3906030099999998E-3</v>
      </c>
      <c r="J2796" s="45">
        <f t="shared" si="136"/>
        <v>5.3906025100000001E-3</v>
      </c>
      <c r="K2796" t="b">
        <f t="shared" si="137"/>
        <v>1</v>
      </c>
    </row>
    <row r="2797" spans="1:11" x14ac:dyDescent="0.3">
      <c r="A2797" t="s">
        <v>16</v>
      </c>
      <c r="B2797" t="s">
        <v>111</v>
      </c>
      <c r="C2797" t="s">
        <v>86</v>
      </c>
      <c r="D2797">
        <v>32</v>
      </c>
      <c r="E2797">
        <v>5.5627891199999998E-3</v>
      </c>
      <c r="F2797">
        <v>1.0319008200000001E-3</v>
      </c>
      <c r="G2797">
        <v>7.0167802999999995E-4</v>
      </c>
      <c r="H2797">
        <v>3.8292098199999998E-3</v>
      </c>
      <c r="I2797" s="45">
        <f t="shared" si="135"/>
        <v>5.5627891199999998E-3</v>
      </c>
      <c r="J2797" s="45">
        <f t="shared" si="136"/>
        <v>5.5627886699999999E-3</v>
      </c>
      <c r="K2797" t="b">
        <f t="shared" si="137"/>
        <v>1</v>
      </c>
    </row>
    <row r="2798" spans="1:11" x14ac:dyDescent="0.3">
      <c r="A2798" t="s">
        <v>16</v>
      </c>
      <c r="B2798" t="s">
        <v>111</v>
      </c>
      <c r="C2798" t="s">
        <v>87</v>
      </c>
      <c r="D2798">
        <v>56</v>
      </c>
      <c r="E2798">
        <v>5.3862844499999998E-3</v>
      </c>
      <c r="F2798">
        <v>6.7728977000000004E-4</v>
      </c>
      <c r="G2798">
        <v>1.5261240900000001E-3</v>
      </c>
      <c r="H2798">
        <v>3.1828701700000002E-3</v>
      </c>
      <c r="I2798" s="45">
        <f t="shared" si="135"/>
        <v>5.3862844499999998E-3</v>
      </c>
      <c r="J2798" s="45">
        <f t="shared" si="136"/>
        <v>5.3862840300000006E-3</v>
      </c>
      <c r="K2798" t="b">
        <f t="shared" si="137"/>
        <v>1</v>
      </c>
    </row>
    <row r="2799" spans="1:11" x14ac:dyDescent="0.3">
      <c r="A2799" t="s">
        <v>16</v>
      </c>
      <c r="B2799" t="s">
        <v>106</v>
      </c>
      <c r="C2799" t="s">
        <v>87</v>
      </c>
      <c r="D2799">
        <v>421</v>
      </c>
      <c r="E2799">
        <v>5.9416785200000002E-3</v>
      </c>
      <c r="F2799">
        <v>7.1121423E-4</v>
      </c>
      <c r="G2799">
        <v>1.2814504600000001E-3</v>
      </c>
      <c r="H2799">
        <v>3.9490133499999998E-3</v>
      </c>
      <c r="I2799" s="45">
        <f t="shared" si="135"/>
        <v>5.9416785200000002E-3</v>
      </c>
      <c r="J2799" s="45">
        <f t="shared" si="136"/>
        <v>5.9416780400000004E-3</v>
      </c>
      <c r="K2799" t="b">
        <f t="shared" si="137"/>
        <v>1</v>
      </c>
    </row>
    <row r="2800" spans="1:11" x14ac:dyDescent="0.3">
      <c r="A2800" t="s">
        <v>16</v>
      </c>
      <c r="B2800" t="s">
        <v>11</v>
      </c>
      <c r="C2800" t="s">
        <v>87</v>
      </c>
      <c r="D2800">
        <v>110</v>
      </c>
      <c r="E2800">
        <v>5.7815654099999999E-3</v>
      </c>
      <c r="F2800">
        <v>9.2066474000000004E-4</v>
      </c>
      <c r="G2800">
        <v>1.36311002E-3</v>
      </c>
      <c r="H2800">
        <v>3.4977901699999999E-3</v>
      </c>
      <c r="I2800" s="45">
        <f t="shared" si="135"/>
        <v>5.7815654099999999E-3</v>
      </c>
      <c r="J2800" s="45">
        <f t="shared" si="136"/>
        <v>5.7815649300000001E-3</v>
      </c>
      <c r="K2800" t="b">
        <f t="shared" si="137"/>
        <v>1</v>
      </c>
    </row>
    <row r="2801" spans="1:11" x14ac:dyDescent="0.3">
      <c r="A2801" t="s">
        <v>16</v>
      </c>
      <c r="B2801" t="s">
        <v>11</v>
      </c>
      <c r="C2801" t="s">
        <v>88</v>
      </c>
      <c r="D2801">
        <v>66</v>
      </c>
      <c r="E2801">
        <v>5.2272725300000003E-3</v>
      </c>
      <c r="F2801">
        <v>7.6090749E-4</v>
      </c>
      <c r="G2801">
        <v>1.80537998E-3</v>
      </c>
      <c r="H2801">
        <v>2.66098462E-3</v>
      </c>
      <c r="I2801" s="45">
        <f t="shared" si="135"/>
        <v>5.2272725300000003E-3</v>
      </c>
      <c r="J2801" s="45">
        <f t="shared" si="136"/>
        <v>5.2272720900000003E-3</v>
      </c>
      <c r="K2801" t="b">
        <f t="shared" si="137"/>
        <v>1</v>
      </c>
    </row>
    <row r="2802" spans="1:11" x14ac:dyDescent="0.3">
      <c r="A2802" t="s">
        <v>16</v>
      </c>
      <c r="B2802" t="s">
        <v>106</v>
      </c>
      <c r="C2802" t="s">
        <v>88</v>
      </c>
      <c r="D2802">
        <v>190</v>
      </c>
      <c r="E2802">
        <v>7.1038618499999996E-3</v>
      </c>
      <c r="F2802">
        <v>7.0071857000000002E-4</v>
      </c>
      <c r="G2802">
        <v>2.2515226500000002E-3</v>
      </c>
      <c r="H2802">
        <v>4.1516201100000004E-3</v>
      </c>
      <c r="I2802" s="45">
        <f t="shared" si="135"/>
        <v>7.1038618499999996E-3</v>
      </c>
      <c r="J2802" s="45">
        <f t="shared" si="136"/>
        <v>7.1038613300000008E-3</v>
      </c>
      <c r="K2802" t="b">
        <f t="shared" si="137"/>
        <v>1</v>
      </c>
    </row>
    <row r="2803" spans="1:11" x14ac:dyDescent="0.3">
      <c r="A2803" t="s">
        <v>16</v>
      </c>
      <c r="B2803" t="s">
        <v>111</v>
      </c>
      <c r="C2803" t="s">
        <v>88</v>
      </c>
      <c r="D2803">
        <v>33</v>
      </c>
      <c r="E2803">
        <v>6.1900250299999999E-3</v>
      </c>
      <c r="F2803">
        <v>6.4008111000000002E-4</v>
      </c>
      <c r="G2803">
        <v>2.2408106800000001E-3</v>
      </c>
      <c r="H2803">
        <v>3.3091327599999998E-3</v>
      </c>
      <c r="I2803" s="45">
        <f t="shared" si="135"/>
        <v>6.1900250299999999E-3</v>
      </c>
      <c r="J2803" s="45">
        <f t="shared" si="136"/>
        <v>6.1900245500000001E-3</v>
      </c>
      <c r="K2803" t="b">
        <f t="shared" si="137"/>
        <v>1</v>
      </c>
    </row>
    <row r="2804" spans="1:11" x14ac:dyDescent="0.3">
      <c r="A2804" t="s">
        <v>16</v>
      </c>
      <c r="B2804" t="s">
        <v>111</v>
      </c>
      <c r="C2804" t="s">
        <v>89</v>
      </c>
      <c r="D2804">
        <v>51</v>
      </c>
      <c r="E2804">
        <v>5.4940538800000004E-3</v>
      </c>
      <c r="F2804">
        <v>7.4732179999999996E-4</v>
      </c>
      <c r="G2804">
        <v>7.9248342000000002E-4</v>
      </c>
      <c r="H2804">
        <v>3.95424811E-3</v>
      </c>
      <c r="I2804" s="45">
        <f t="shared" si="135"/>
        <v>5.4940538800000004E-3</v>
      </c>
      <c r="J2804" s="45">
        <f t="shared" si="136"/>
        <v>5.49405333E-3</v>
      </c>
      <c r="K2804" t="b">
        <f t="shared" si="137"/>
        <v>1</v>
      </c>
    </row>
    <row r="2805" spans="1:11" x14ac:dyDescent="0.3">
      <c r="A2805" t="s">
        <v>16</v>
      </c>
      <c r="B2805" t="s">
        <v>106</v>
      </c>
      <c r="C2805" t="s">
        <v>89</v>
      </c>
      <c r="D2805">
        <v>310</v>
      </c>
      <c r="E2805">
        <v>5.73525215E-3</v>
      </c>
      <c r="F2805">
        <v>6.3078679999999999E-4</v>
      </c>
      <c r="G2805">
        <v>8.4535519999999996E-4</v>
      </c>
      <c r="H2805">
        <v>4.2591096700000004E-3</v>
      </c>
      <c r="I2805" s="45">
        <f t="shared" si="135"/>
        <v>5.73525215E-3</v>
      </c>
      <c r="J2805" s="45">
        <f t="shared" si="136"/>
        <v>5.7352516700000002E-3</v>
      </c>
      <c r="K2805" t="b">
        <f t="shared" si="137"/>
        <v>1</v>
      </c>
    </row>
    <row r="2806" spans="1:11" x14ac:dyDescent="0.3">
      <c r="A2806" t="s">
        <v>16</v>
      </c>
      <c r="B2806" t="s">
        <v>11</v>
      </c>
      <c r="C2806" t="s">
        <v>89</v>
      </c>
      <c r="D2806">
        <v>161</v>
      </c>
      <c r="E2806">
        <v>5.2285338199999998E-3</v>
      </c>
      <c r="F2806">
        <v>6.9545065999999998E-4</v>
      </c>
      <c r="G2806">
        <v>8.6388578999999999E-4</v>
      </c>
      <c r="H2806">
        <v>3.6691969400000001E-3</v>
      </c>
      <c r="I2806" s="45">
        <f t="shared" si="135"/>
        <v>5.2285338199999998E-3</v>
      </c>
      <c r="J2806" s="45">
        <f t="shared" si="136"/>
        <v>5.2285333899999998E-3</v>
      </c>
      <c r="K2806" t="b">
        <f t="shared" si="137"/>
        <v>1</v>
      </c>
    </row>
    <row r="2807" spans="1:11" x14ac:dyDescent="0.3">
      <c r="A2807" t="s">
        <v>16</v>
      </c>
      <c r="B2807" t="s">
        <v>11</v>
      </c>
      <c r="C2807" t="s">
        <v>90</v>
      </c>
      <c r="D2807">
        <v>229</v>
      </c>
      <c r="E2807">
        <v>3.6401724200000002E-3</v>
      </c>
      <c r="F2807">
        <v>3.3817500999999998E-4</v>
      </c>
      <c r="G2807">
        <v>7.2006889000000005E-4</v>
      </c>
      <c r="H2807">
        <v>2.5819280300000001E-3</v>
      </c>
      <c r="I2807" s="45">
        <f t="shared" si="135"/>
        <v>3.6401724200000002E-3</v>
      </c>
      <c r="J2807" s="45">
        <f t="shared" si="136"/>
        <v>3.64017193E-3</v>
      </c>
      <c r="K2807" t="b">
        <f t="shared" si="137"/>
        <v>1</v>
      </c>
    </row>
    <row r="2808" spans="1:11" x14ac:dyDescent="0.3">
      <c r="A2808" t="s">
        <v>16</v>
      </c>
      <c r="B2808" t="s">
        <v>106</v>
      </c>
      <c r="C2808" t="s">
        <v>90</v>
      </c>
      <c r="D2808">
        <v>351</v>
      </c>
      <c r="E2808">
        <v>4.12712992E-3</v>
      </c>
      <c r="F2808">
        <v>3.5434449999999999E-4</v>
      </c>
      <c r="G2808">
        <v>6.8128733999999998E-4</v>
      </c>
      <c r="H2808">
        <v>3.0914976000000001E-3</v>
      </c>
      <c r="I2808" s="45">
        <f t="shared" si="135"/>
        <v>4.12712992E-3</v>
      </c>
      <c r="J2808" s="45">
        <f t="shared" si="136"/>
        <v>4.1271294400000002E-3</v>
      </c>
      <c r="K2808" t="b">
        <f t="shared" si="137"/>
        <v>1</v>
      </c>
    </row>
    <row r="2809" spans="1:11" x14ac:dyDescent="0.3">
      <c r="A2809" t="s">
        <v>16</v>
      </c>
      <c r="B2809" t="s">
        <v>111</v>
      </c>
      <c r="C2809" t="s">
        <v>90</v>
      </c>
      <c r="D2809">
        <v>72</v>
      </c>
      <c r="E2809">
        <v>3.66544473E-3</v>
      </c>
      <c r="F2809">
        <v>3.2423458999999999E-4</v>
      </c>
      <c r="G2809">
        <v>6.6406224999999996E-4</v>
      </c>
      <c r="H2809">
        <v>2.6771474000000001E-3</v>
      </c>
      <c r="I2809" s="45">
        <f t="shared" si="135"/>
        <v>3.66544473E-3</v>
      </c>
      <c r="J2809" s="45">
        <f t="shared" si="136"/>
        <v>3.6654442400000002E-3</v>
      </c>
      <c r="K2809" t="b">
        <f t="shared" si="137"/>
        <v>1</v>
      </c>
    </row>
    <row r="2810" spans="1:11" x14ac:dyDescent="0.3">
      <c r="A2810" t="s">
        <v>16</v>
      </c>
      <c r="B2810" t="s">
        <v>111</v>
      </c>
      <c r="C2810" t="s">
        <v>91</v>
      </c>
      <c r="D2810">
        <v>7</v>
      </c>
      <c r="E2810">
        <v>5.5208331299999996E-3</v>
      </c>
      <c r="F2810">
        <v>1.3558183000000001E-4</v>
      </c>
      <c r="G2810">
        <v>1.39880932E-3</v>
      </c>
      <c r="H2810">
        <v>3.9864415599999998E-3</v>
      </c>
      <c r="I2810" s="45">
        <f t="shared" si="135"/>
        <v>5.5208331299999996E-3</v>
      </c>
      <c r="J2810" s="45">
        <f t="shared" si="136"/>
        <v>5.5208327099999996E-3</v>
      </c>
      <c r="K2810" t="b">
        <f t="shared" si="137"/>
        <v>1</v>
      </c>
    </row>
    <row r="2811" spans="1:11" x14ac:dyDescent="0.3">
      <c r="A2811" t="s">
        <v>16</v>
      </c>
      <c r="B2811" t="s">
        <v>106</v>
      </c>
      <c r="C2811" t="s">
        <v>91</v>
      </c>
      <c r="D2811">
        <v>125</v>
      </c>
      <c r="E2811">
        <v>6.71777752E-3</v>
      </c>
      <c r="F2811">
        <v>4.4648125000000001E-4</v>
      </c>
      <c r="G2811">
        <v>1.5924071700000001E-3</v>
      </c>
      <c r="H2811">
        <v>4.6788886200000001E-3</v>
      </c>
      <c r="I2811" s="45">
        <f t="shared" si="135"/>
        <v>6.71777752E-3</v>
      </c>
      <c r="J2811" s="45">
        <f t="shared" si="136"/>
        <v>6.7177770400000001E-3</v>
      </c>
      <c r="K2811" t="b">
        <f t="shared" si="137"/>
        <v>1</v>
      </c>
    </row>
    <row r="2812" spans="1:11" x14ac:dyDescent="0.3">
      <c r="A2812" t="s">
        <v>16</v>
      </c>
      <c r="B2812" t="s">
        <v>11</v>
      </c>
      <c r="C2812" t="s">
        <v>91</v>
      </c>
      <c r="D2812">
        <v>34</v>
      </c>
      <c r="E2812">
        <v>5.1058684800000002E-3</v>
      </c>
      <c r="F2812">
        <v>4.7623887999999998E-4</v>
      </c>
      <c r="G2812">
        <v>1.63058255E-3</v>
      </c>
      <c r="H2812">
        <v>2.9990466200000001E-3</v>
      </c>
      <c r="I2812" s="45">
        <f t="shared" si="135"/>
        <v>5.1058684800000002E-3</v>
      </c>
      <c r="J2812" s="45">
        <f t="shared" si="136"/>
        <v>5.1058680500000002E-3</v>
      </c>
      <c r="K2812" t="b">
        <f t="shared" si="137"/>
        <v>1</v>
      </c>
    </row>
    <row r="2813" spans="1:11" x14ac:dyDescent="0.3">
      <c r="A2813" t="s">
        <v>16</v>
      </c>
      <c r="B2813" t="s">
        <v>11</v>
      </c>
      <c r="C2813" t="s">
        <v>50</v>
      </c>
      <c r="D2813">
        <v>675</v>
      </c>
      <c r="E2813">
        <v>4.7987823400000001E-3</v>
      </c>
      <c r="F2813">
        <v>1.0958159399999999E-3</v>
      </c>
      <c r="G2813">
        <v>8.3287013000000001E-4</v>
      </c>
      <c r="H2813">
        <v>2.8700957799999999E-3</v>
      </c>
      <c r="I2813" s="45">
        <f t="shared" si="135"/>
        <v>4.7987823400000001E-3</v>
      </c>
      <c r="J2813" s="45">
        <f t="shared" si="136"/>
        <v>4.7987818499999994E-3</v>
      </c>
      <c r="K2813" t="b">
        <f t="shared" si="137"/>
        <v>1</v>
      </c>
    </row>
    <row r="2814" spans="1:11" x14ac:dyDescent="0.3">
      <c r="A2814" t="s">
        <v>16</v>
      </c>
      <c r="B2814" t="s">
        <v>106</v>
      </c>
      <c r="C2814" t="s">
        <v>50</v>
      </c>
      <c r="D2814">
        <v>1107</v>
      </c>
      <c r="E2814">
        <v>4.5907250300000002E-3</v>
      </c>
      <c r="F2814">
        <v>8.0087967999999999E-4</v>
      </c>
      <c r="G2814">
        <v>8.0055556000000003E-4</v>
      </c>
      <c r="H2814">
        <v>2.9892893000000001E-3</v>
      </c>
      <c r="I2814" s="45">
        <f t="shared" si="135"/>
        <v>4.5907250300000002E-3</v>
      </c>
      <c r="J2814" s="45">
        <f t="shared" si="136"/>
        <v>4.5907245400000005E-3</v>
      </c>
      <c r="K2814" t="b">
        <f t="shared" si="137"/>
        <v>1</v>
      </c>
    </row>
    <row r="2815" spans="1:11" x14ac:dyDescent="0.3">
      <c r="A2815" t="s">
        <v>16</v>
      </c>
      <c r="B2815" t="s">
        <v>111</v>
      </c>
      <c r="C2815" t="s">
        <v>50</v>
      </c>
      <c r="D2815">
        <v>168</v>
      </c>
      <c r="E2815">
        <v>5.1275901399999999E-3</v>
      </c>
      <c r="F2815">
        <v>1.2522732300000001E-3</v>
      </c>
      <c r="G2815">
        <v>8.0894484000000003E-4</v>
      </c>
      <c r="H2815">
        <v>3.0663715699999999E-3</v>
      </c>
      <c r="I2815" s="45">
        <f t="shared" si="135"/>
        <v>5.1275901399999999E-3</v>
      </c>
      <c r="J2815" s="45">
        <f t="shared" si="136"/>
        <v>5.1275896400000001E-3</v>
      </c>
      <c r="K2815" t="b">
        <f t="shared" si="137"/>
        <v>1</v>
      </c>
    </row>
    <row r="2816" spans="1:11" x14ac:dyDescent="0.3">
      <c r="A2816" t="s">
        <v>16</v>
      </c>
      <c r="B2816" t="s">
        <v>111</v>
      </c>
      <c r="C2816" t="s">
        <v>92</v>
      </c>
      <c r="D2816">
        <v>47</v>
      </c>
      <c r="E2816">
        <v>5.7436955600000004E-3</v>
      </c>
      <c r="F2816">
        <v>7.5674718000000004E-4</v>
      </c>
      <c r="G2816">
        <v>1.6528760599999999E-3</v>
      </c>
      <c r="H2816">
        <v>3.3340718600000001E-3</v>
      </c>
      <c r="I2816" s="45">
        <f t="shared" si="135"/>
        <v>5.7436955600000004E-3</v>
      </c>
      <c r="J2816" s="45">
        <f t="shared" si="136"/>
        <v>5.7436950999999997E-3</v>
      </c>
      <c r="K2816" t="b">
        <f t="shared" si="137"/>
        <v>1</v>
      </c>
    </row>
    <row r="2817" spans="1:11" x14ac:dyDescent="0.3">
      <c r="A2817" t="s">
        <v>16</v>
      </c>
      <c r="B2817" t="s">
        <v>106</v>
      </c>
      <c r="C2817" t="s">
        <v>92</v>
      </c>
      <c r="D2817">
        <v>258</v>
      </c>
      <c r="E2817">
        <v>6.3469887200000002E-3</v>
      </c>
      <c r="F2817">
        <v>6.4536655000000005E-4</v>
      </c>
      <c r="G2817">
        <v>1.64118552E-3</v>
      </c>
      <c r="H2817">
        <v>4.06043615E-3</v>
      </c>
      <c r="I2817" s="45">
        <f t="shared" si="135"/>
        <v>6.3469887200000002E-3</v>
      </c>
      <c r="J2817" s="45">
        <f t="shared" si="136"/>
        <v>6.3469882200000004E-3</v>
      </c>
      <c r="K2817" t="b">
        <f t="shared" si="137"/>
        <v>1</v>
      </c>
    </row>
    <row r="2818" spans="1:11" x14ac:dyDescent="0.3">
      <c r="A2818" t="s">
        <v>16</v>
      </c>
      <c r="B2818" t="s">
        <v>11</v>
      </c>
      <c r="C2818" t="s">
        <v>92</v>
      </c>
      <c r="D2818">
        <v>132</v>
      </c>
      <c r="E2818">
        <v>5.1985126599999997E-3</v>
      </c>
      <c r="F2818">
        <v>7.9334995000000005E-4</v>
      </c>
      <c r="G2818">
        <v>1.59722198E-3</v>
      </c>
      <c r="H2818">
        <v>2.80794025E-3</v>
      </c>
      <c r="I2818" s="45">
        <f t="shared" si="135"/>
        <v>5.1985126599999997E-3</v>
      </c>
      <c r="J2818" s="45">
        <f t="shared" si="136"/>
        <v>5.1985121799999999E-3</v>
      </c>
      <c r="K2818" t="b">
        <f t="shared" si="137"/>
        <v>1</v>
      </c>
    </row>
    <row r="2819" spans="1:11" x14ac:dyDescent="0.3">
      <c r="A2819" t="s">
        <v>16</v>
      </c>
      <c r="B2819" t="s">
        <v>11</v>
      </c>
      <c r="C2819" t="s">
        <v>93</v>
      </c>
      <c r="D2819">
        <v>290</v>
      </c>
      <c r="E2819">
        <v>4.7209847599999997E-3</v>
      </c>
      <c r="F2819">
        <v>8.0435800000000003E-4</v>
      </c>
      <c r="G2819">
        <v>8.8585545E-4</v>
      </c>
      <c r="H2819">
        <v>3.0307708300000001E-3</v>
      </c>
      <c r="I2819" s="45">
        <f t="shared" si="135"/>
        <v>4.7209847599999997E-3</v>
      </c>
      <c r="J2819" s="45">
        <f t="shared" si="136"/>
        <v>4.7209842799999999E-3</v>
      </c>
      <c r="K2819" t="b">
        <f t="shared" si="137"/>
        <v>1</v>
      </c>
    </row>
    <row r="2820" spans="1:11" x14ac:dyDescent="0.3">
      <c r="A2820" t="s">
        <v>16</v>
      </c>
      <c r="B2820" t="s">
        <v>106</v>
      </c>
      <c r="C2820" t="s">
        <v>93</v>
      </c>
      <c r="D2820">
        <v>816</v>
      </c>
      <c r="E2820">
        <v>4.9231938600000002E-3</v>
      </c>
      <c r="F2820">
        <v>6.7034573000000004E-4</v>
      </c>
      <c r="G2820">
        <v>8.9551538000000005E-4</v>
      </c>
      <c r="H2820">
        <v>3.35733227E-3</v>
      </c>
      <c r="I2820" s="45">
        <f t="shared" si="135"/>
        <v>4.9231938600000002E-3</v>
      </c>
      <c r="J2820" s="45">
        <f t="shared" si="136"/>
        <v>4.9231933799999995E-3</v>
      </c>
      <c r="K2820" t="b">
        <f t="shared" si="137"/>
        <v>1</v>
      </c>
    </row>
    <row r="2821" spans="1:11" x14ac:dyDescent="0.3">
      <c r="A2821" t="s">
        <v>16</v>
      </c>
      <c r="B2821" t="s">
        <v>111</v>
      </c>
      <c r="C2821" t="s">
        <v>93</v>
      </c>
      <c r="D2821">
        <v>105</v>
      </c>
      <c r="E2821">
        <v>4.84766287E-3</v>
      </c>
      <c r="F2821">
        <v>7.3192218000000002E-4</v>
      </c>
      <c r="G2821">
        <v>9.2901211999999996E-4</v>
      </c>
      <c r="H2821">
        <v>3.1867281500000001E-3</v>
      </c>
      <c r="I2821" s="45">
        <f t="shared" si="135"/>
        <v>4.84766287E-3</v>
      </c>
      <c r="J2821" s="45">
        <f t="shared" si="136"/>
        <v>4.8476624499999999E-3</v>
      </c>
      <c r="K2821" t="b">
        <f t="shared" si="137"/>
        <v>1</v>
      </c>
    </row>
    <row r="2822" spans="1:11" x14ac:dyDescent="0.3">
      <c r="A2822" t="s">
        <v>15</v>
      </c>
      <c r="B2822" t="s">
        <v>11</v>
      </c>
      <c r="C2822" t="s">
        <v>44</v>
      </c>
      <c r="D2822">
        <v>9701</v>
      </c>
      <c r="E2822">
        <v>4.9074310300000002E-3</v>
      </c>
      <c r="F2822">
        <v>9.6418538999999996E-4</v>
      </c>
      <c r="G2822">
        <v>9.1722574E-4</v>
      </c>
      <c r="H2822">
        <v>3.02597885E-3</v>
      </c>
      <c r="I2822" s="45">
        <f t="shared" si="135"/>
        <v>4.9074310300000002E-3</v>
      </c>
      <c r="J2822" s="45">
        <f t="shared" si="136"/>
        <v>4.9073899799999994E-3</v>
      </c>
      <c r="K2822" t="b">
        <f t="shared" si="137"/>
        <v>1</v>
      </c>
    </row>
    <row r="2823" spans="1:11" x14ac:dyDescent="0.3">
      <c r="A2823" t="s">
        <v>15</v>
      </c>
      <c r="B2823" t="s">
        <v>106</v>
      </c>
      <c r="C2823" t="s">
        <v>44</v>
      </c>
      <c r="D2823">
        <v>17389</v>
      </c>
      <c r="E2823">
        <v>5.7236007000000004E-3</v>
      </c>
      <c r="F2823">
        <v>8.0434167000000001E-4</v>
      </c>
      <c r="G2823">
        <v>1.14756498E-3</v>
      </c>
      <c r="H2823">
        <v>3.7715777599999999E-3</v>
      </c>
      <c r="I2823" s="45">
        <f t="shared" si="135"/>
        <v>5.7236007000000004E-3</v>
      </c>
      <c r="J2823" s="45">
        <f t="shared" si="136"/>
        <v>5.7234844100000001E-3</v>
      </c>
      <c r="K2823" t="b">
        <f t="shared" si="137"/>
        <v>1</v>
      </c>
    </row>
    <row r="2824" spans="1:11" x14ac:dyDescent="0.3">
      <c r="A2824" t="s">
        <v>15</v>
      </c>
      <c r="B2824" t="s">
        <v>111</v>
      </c>
      <c r="C2824" t="s">
        <v>44</v>
      </c>
      <c r="D2824">
        <v>3038</v>
      </c>
      <c r="E2824">
        <v>5.3731436400000004E-3</v>
      </c>
      <c r="F2824">
        <v>9.3850553999999997E-4</v>
      </c>
      <c r="G2824">
        <v>1.1445758700000001E-3</v>
      </c>
      <c r="H2824">
        <v>3.2899703200000002E-3</v>
      </c>
      <c r="I2824" s="45">
        <f t="shared" si="135"/>
        <v>5.3731436400000004E-3</v>
      </c>
      <c r="J2824" s="45">
        <f t="shared" si="136"/>
        <v>5.3730517299999999E-3</v>
      </c>
      <c r="K2824" t="b">
        <f t="shared" si="137"/>
        <v>1</v>
      </c>
    </row>
    <row r="2825" spans="1:11" x14ac:dyDescent="0.3">
      <c r="A2825" t="s">
        <v>15</v>
      </c>
      <c r="B2825" t="s">
        <v>111</v>
      </c>
      <c r="C2825" t="s">
        <v>52</v>
      </c>
      <c r="D2825">
        <v>46</v>
      </c>
      <c r="E2825">
        <v>5.6501607999999998E-3</v>
      </c>
      <c r="F2825">
        <v>9.2969986000000001E-4</v>
      </c>
      <c r="G2825">
        <v>9.6039624999999995E-4</v>
      </c>
      <c r="H2825">
        <v>3.7600642100000001E-3</v>
      </c>
      <c r="I2825" s="45">
        <f t="shared" si="135"/>
        <v>5.6501607999999998E-3</v>
      </c>
      <c r="J2825" s="45">
        <f t="shared" si="136"/>
        <v>5.65016032E-3</v>
      </c>
      <c r="K2825" t="b">
        <f t="shared" si="137"/>
        <v>1</v>
      </c>
    </row>
    <row r="2826" spans="1:11" x14ac:dyDescent="0.3">
      <c r="A2826" t="s">
        <v>15</v>
      </c>
      <c r="B2826" t="s">
        <v>106</v>
      </c>
      <c r="C2826" t="s">
        <v>52</v>
      </c>
      <c r="D2826">
        <v>274</v>
      </c>
      <c r="E2826">
        <v>5.9581556699999996E-3</v>
      </c>
      <c r="F2826">
        <v>8.3654341999999998E-4</v>
      </c>
      <c r="G2826">
        <v>1.2933391599999999E-3</v>
      </c>
      <c r="H2826">
        <v>3.82827259E-3</v>
      </c>
      <c r="I2826" s="45">
        <f t="shared" si="135"/>
        <v>5.9581556699999996E-3</v>
      </c>
      <c r="J2826" s="45">
        <f t="shared" si="136"/>
        <v>5.9581551699999999E-3</v>
      </c>
      <c r="K2826" t="b">
        <f t="shared" si="137"/>
        <v>1</v>
      </c>
    </row>
    <row r="2827" spans="1:11" x14ac:dyDescent="0.3">
      <c r="A2827" t="s">
        <v>15</v>
      </c>
      <c r="B2827" t="s">
        <v>11</v>
      </c>
      <c r="C2827" t="s">
        <v>52</v>
      </c>
      <c r="D2827">
        <v>184</v>
      </c>
      <c r="E2827">
        <v>5.10435512E-3</v>
      </c>
      <c r="F2827">
        <v>1.0429873999999999E-3</v>
      </c>
      <c r="G2827">
        <v>9.482561E-4</v>
      </c>
      <c r="H2827">
        <v>3.1131111599999998E-3</v>
      </c>
      <c r="I2827" s="45">
        <f t="shared" si="135"/>
        <v>5.10435512E-3</v>
      </c>
      <c r="J2827" s="45">
        <f t="shared" si="136"/>
        <v>5.1043546599999993E-3</v>
      </c>
      <c r="K2827" t="b">
        <f t="shared" si="137"/>
        <v>1</v>
      </c>
    </row>
    <row r="2828" spans="1:11" x14ac:dyDescent="0.3">
      <c r="A2828" t="s">
        <v>15</v>
      </c>
      <c r="B2828" t="s">
        <v>11</v>
      </c>
      <c r="C2828" t="s">
        <v>53</v>
      </c>
      <c r="D2828">
        <v>157</v>
      </c>
      <c r="E2828">
        <v>5.1084422100000004E-3</v>
      </c>
      <c r="F2828">
        <v>7.2179440000000002E-4</v>
      </c>
      <c r="G2828">
        <v>1.42818152E-3</v>
      </c>
      <c r="H2828">
        <v>2.9584657999999998E-3</v>
      </c>
      <c r="I2828" s="45">
        <f t="shared" si="135"/>
        <v>5.1084422100000004E-3</v>
      </c>
      <c r="J2828" s="45">
        <f t="shared" si="136"/>
        <v>5.1084417199999997E-3</v>
      </c>
      <c r="K2828" t="b">
        <f t="shared" si="137"/>
        <v>1</v>
      </c>
    </row>
    <row r="2829" spans="1:11" x14ac:dyDescent="0.3">
      <c r="A2829" t="s">
        <v>15</v>
      </c>
      <c r="B2829" t="s">
        <v>106</v>
      </c>
      <c r="C2829" t="s">
        <v>53</v>
      </c>
      <c r="D2829">
        <v>230</v>
      </c>
      <c r="E2829">
        <v>5.7098930900000002E-3</v>
      </c>
      <c r="F2829">
        <v>5.1887050999999997E-4</v>
      </c>
      <c r="G2829">
        <v>1.7215678000000001E-3</v>
      </c>
      <c r="H2829">
        <v>3.4694542700000001E-3</v>
      </c>
      <c r="I2829" s="45">
        <f t="shared" si="135"/>
        <v>5.7098930900000002E-3</v>
      </c>
      <c r="J2829" s="45">
        <f t="shared" si="136"/>
        <v>5.7098925800000006E-3</v>
      </c>
      <c r="K2829" t="b">
        <f t="shared" si="137"/>
        <v>1</v>
      </c>
    </row>
    <row r="2830" spans="1:11" x14ac:dyDescent="0.3">
      <c r="A2830" t="s">
        <v>15</v>
      </c>
      <c r="B2830" t="s">
        <v>111</v>
      </c>
      <c r="C2830" t="s">
        <v>53</v>
      </c>
      <c r="D2830">
        <v>53</v>
      </c>
      <c r="E2830">
        <v>5.5081671299999999E-3</v>
      </c>
      <c r="F2830">
        <v>5.6647423000000003E-4</v>
      </c>
      <c r="G2830">
        <v>1.7883033600000001E-3</v>
      </c>
      <c r="H2830">
        <v>3.1533890199999999E-3</v>
      </c>
      <c r="I2830" s="45">
        <f t="shared" si="135"/>
        <v>5.5081671299999999E-3</v>
      </c>
      <c r="J2830" s="45">
        <f t="shared" si="136"/>
        <v>5.5081666100000003E-3</v>
      </c>
      <c r="K2830" t="b">
        <f t="shared" si="137"/>
        <v>1</v>
      </c>
    </row>
    <row r="2831" spans="1:11" x14ac:dyDescent="0.3">
      <c r="A2831" t="s">
        <v>15</v>
      </c>
      <c r="B2831" t="s">
        <v>111</v>
      </c>
      <c r="C2831" t="s">
        <v>54</v>
      </c>
      <c r="D2831">
        <v>25</v>
      </c>
      <c r="E2831">
        <v>5.55324046E-3</v>
      </c>
      <c r="F2831">
        <v>1.07407382E-3</v>
      </c>
      <c r="G2831">
        <v>1.06388877E-3</v>
      </c>
      <c r="H2831">
        <v>3.4152775200000001E-3</v>
      </c>
      <c r="I2831" s="45">
        <f t="shared" si="135"/>
        <v>5.55324046E-3</v>
      </c>
      <c r="J2831" s="45">
        <f t="shared" si="136"/>
        <v>5.5532401099999996E-3</v>
      </c>
      <c r="K2831" t="b">
        <f t="shared" si="137"/>
        <v>1</v>
      </c>
    </row>
    <row r="2832" spans="1:11" x14ac:dyDescent="0.3">
      <c r="A2832" t="s">
        <v>15</v>
      </c>
      <c r="B2832" t="s">
        <v>106</v>
      </c>
      <c r="C2832" t="s">
        <v>54</v>
      </c>
      <c r="D2832">
        <v>224</v>
      </c>
      <c r="E2832">
        <v>6.1013452500000001E-3</v>
      </c>
      <c r="F2832">
        <v>8.8417634000000002E-4</v>
      </c>
      <c r="G2832">
        <v>9.960418500000001E-4</v>
      </c>
      <c r="H2832">
        <v>4.2211265699999998E-3</v>
      </c>
      <c r="I2832" s="45">
        <f t="shared" si="135"/>
        <v>6.1013452500000001E-3</v>
      </c>
      <c r="J2832" s="45">
        <f t="shared" si="136"/>
        <v>6.1013447600000003E-3</v>
      </c>
      <c r="K2832" t="b">
        <f t="shared" si="137"/>
        <v>1</v>
      </c>
    </row>
    <row r="2833" spans="1:11" x14ac:dyDescent="0.3">
      <c r="A2833" t="s">
        <v>15</v>
      </c>
      <c r="B2833" t="s">
        <v>11</v>
      </c>
      <c r="C2833" t="s">
        <v>54</v>
      </c>
      <c r="D2833">
        <v>141</v>
      </c>
      <c r="E2833">
        <v>5.3023211000000001E-3</v>
      </c>
      <c r="F2833">
        <v>1.00013111E-3</v>
      </c>
      <c r="G2833">
        <v>9.5514817000000004E-4</v>
      </c>
      <c r="H2833">
        <v>3.3470414099999999E-3</v>
      </c>
      <c r="I2833" s="45">
        <f t="shared" si="135"/>
        <v>5.3023211000000001E-3</v>
      </c>
      <c r="J2833" s="45">
        <f t="shared" si="136"/>
        <v>5.30232069E-3</v>
      </c>
      <c r="K2833" t="b">
        <f t="shared" si="137"/>
        <v>1</v>
      </c>
    </row>
    <row r="2834" spans="1:11" x14ac:dyDescent="0.3">
      <c r="A2834" t="s">
        <v>15</v>
      </c>
      <c r="B2834" t="s">
        <v>11</v>
      </c>
      <c r="C2834" t="s">
        <v>55</v>
      </c>
      <c r="D2834">
        <v>92</v>
      </c>
      <c r="E2834">
        <v>6.4702846E-3</v>
      </c>
      <c r="F2834">
        <v>1.0382697100000001E-3</v>
      </c>
      <c r="G2834">
        <v>9.5662212000000003E-4</v>
      </c>
      <c r="H2834">
        <v>4.4753922599999997E-3</v>
      </c>
      <c r="I2834" s="45">
        <f t="shared" si="135"/>
        <v>6.4702846E-3</v>
      </c>
      <c r="J2834" s="45">
        <f t="shared" si="136"/>
        <v>6.4702840900000003E-3</v>
      </c>
      <c r="K2834" t="b">
        <f t="shared" si="137"/>
        <v>1</v>
      </c>
    </row>
    <row r="2835" spans="1:11" x14ac:dyDescent="0.3">
      <c r="A2835" t="s">
        <v>15</v>
      </c>
      <c r="B2835" t="s">
        <v>106</v>
      </c>
      <c r="C2835" t="s">
        <v>55</v>
      </c>
      <c r="D2835">
        <v>257</v>
      </c>
      <c r="E2835">
        <v>6.9288169399999997E-3</v>
      </c>
      <c r="F2835">
        <v>8.6494787000000002E-4</v>
      </c>
      <c r="G2835">
        <v>1.1387175300000001E-3</v>
      </c>
      <c r="H2835">
        <v>4.9251511099999996E-3</v>
      </c>
      <c r="I2835" s="45">
        <f t="shared" si="135"/>
        <v>6.9288169399999997E-3</v>
      </c>
      <c r="J2835" s="45">
        <f t="shared" si="136"/>
        <v>6.9288165099999997E-3</v>
      </c>
      <c r="K2835" t="b">
        <f t="shared" si="137"/>
        <v>1</v>
      </c>
    </row>
    <row r="2836" spans="1:11" x14ac:dyDescent="0.3">
      <c r="A2836" t="s">
        <v>15</v>
      </c>
      <c r="B2836" t="s">
        <v>111</v>
      </c>
      <c r="C2836" t="s">
        <v>55</v>
      </c>
      <c r="D2836">
        <v>57</v>
      </c>
      <c r="E2836">
        <v>5.9171943500000001E-3</v>
      </c>
      <c r="F2836">
        <v>1.0268434600000001E-3</v>
      </c>
      <c r="G2836">
        <v>8.9404621000000004E-4</v>
      </c>
      <c r="H2836">
        <v>3.9963041700000002E-3</v>
      </c>
      <c r="I2836" s="45">
        <f t="shared" si="135"/>
        <v>5.9171943500000001E-3</v>
      </c>
      <c r="J2836" s="45">
        <f t="shared" si="136"/>
        <v>5.9171938400000004E-3</v>
      </c>
      <c r="K2836" t="b">
        <f t="shared" si="137"/>
        <v>1</v>
      </c>
    </row>
    <row r="2837" spans="1:11" x14ac:dyDescent="0.3">
      <c r="A2837" t="s">
        <v>15</v>
      </c>
      <c r="B2837" t="s">
        <v>111</v>
      </c>
      <c r="C2837" t="s">
        <v>56</v>
      </c>
      <c r="D2837">
        <v>32</v>
      </c>
      <c r="E2837">
        <v>6.9791664400000002E-3</v>
      </c>
      <c r="F2837">
        <v>1.5794991899999999E-3</v>
      </c>
      <c r="G2837">
        <v>1.5983070199999999E-3</v>
      </c>
      <c r="H2837">
        <v>3.8013596499999998E-3</v>
      </c>
      <c r="I2837" s="45">
        <f t="shared" si="135"/>
        <v>6.9791664400000002E-3</v>
      </c>
      <c r="J2837" s="45">
        <f t="shared" si="136"/>
        <v>6.9791658599999999E-3</v>
      </c>
      <c r="K2837" t="b">
        <f t="shared" si="137"/>
        <v>1</v>
      </c>
    </row>
    <row r="2838" spans="1:11" x14ac:dyDescent="0.3">
      <c r="A2838" t="s">
        <v>15</v>
      </c>
      <c r="B2838" t="s">
        <v>106</v>
      </c>
      <c r="C2838" t="s">
        <v>56</v>
      </c>
      <c r="D2838">
        <v>201</v>
      </c>
      <c r="E2838">
        <v>6.9618917000000002E-3</v>
      </c>
      <c r="F2838">
        <v>6.3081558999999998E-4</v>
      </c>
      <c r="G2838">
        <v>1.4476803499999999E-3</v>
      </c>
      <c r="H2838">
        <v>4.8833952600000003E-3</v>
      </c>
      <c r="I2838" s="45">
        <f t="shared" ref="I2838:I2901" si="138">E2838</f>
        <v>6.9618917000000002E-3</v>
      </c>
      <c r="J2838" s="45">
        <f t="shared" ref="J2838:J2901" si="139">SUM(F2838:H2838)</f>
        <v>6.9618912000000005E-3</v>
      </c>
      <c r="K2838" t="b">
        <f t="shared" ref="K2838:K2901" si="140">ROUND(I2838,5)=ROUND(J2838,5)</f>
        <v>1</v>
      </c>
    </row>
    <row r="2839" spans="1:11" x14ac:dyDescent="0.3">
      <c r="A2839" t="s">
        <v>15</v>
      </c>
      <c r="B2839" t="s">
        <v>11</v>
      </c>
      <c r="C2839" t="s">
        <v>56</v>
      </c>
      <c r="D2839">
        <v>48</v>
      </c>
      <c r="E2839">
        <v>5.7764272499999996E-3</v>
      </c>
      <c r="F2839">
        <v>6.6695581000000002E-4</v>
      </c>
      <c r="G2839">
        <v>1.09495536E-3</v>
      </c>
      <c r="H2839">
        <v>4.0145156E-3</v>
      </c>
      <c r="I2839" s="45">
        <f t="shared" si="138"/>
        <v>5.7764272499999996E-3</v>
      </c>
      <c r="J2839" s="45">
        <f t="shared" si="139"/>
        <v>5.7764267699999998E-3</v>
      </c>
      <c r="K2839" t="b">
        <f t="shared" si="140"/>
        <v>1</v>
      </c>
    </row>
    <row r="2840" spans="1:11" x14ac:dyDescent="0.3">
      <c r="A2840" t="s">
        <v>15</v>
      </c>
      <c r="B2840" t="s">
        <v>11</v>
      </c>
      <c r="C2840" t="s">
        <v>57</v>
      </c>
      <c r="D2840">
        <v>87</v>
      </c>
      <c r="E2840">
        <v>5.9357702699999997E-3</v>
      </c>
      <c r="F2840">
        <v>8.5062769999999998E-4</v>
      </c>
      <c r="G2840">
        <v>1.2256543099999999E-3</v>
      </c>
      <c r="H2840">
        <v>3.85948786E-3</v>
      </c>
      <c r="I2840" s="45">
        <f t="shared" si="138"/>
        <v>5.9357702699999997E-3</v>
      </c>
      <c r="J2840" s="45">
        <f t="shared" si="139"/>
        <v>5.9357698699999996E-3</v>
      </c>
      <c r="K2840" t="b">
        <f t="shared" si="140"/>
        <v>1</v>
      </c>
    </row>
    <row r="2841" spans="1:11" x14ac:dyDescent="0.3">
      <c r="A2841" t="s">
        <v>15</v>
      </c>
      <c r="B2841" t="s">
        <v>106</v>
      </c>
      <c r="C2841" t="s">
        <v>57</v>
      </c>
      <c r="D2841">
        <v>314</v>
      </c>
      <c r="E2841">
        <v>6.1805921899999996E-3</v>
      </c>
      <c r="F2841">
        <v>8.1265457E-4</v>
      </c>
      <c r="G2841">
        <v>1.31664283E-3</v>
      </c>
      <c r="H2841">
        <v>4.0512942900000001E-3</v>
      </c>
      <c r="I2841" s="45">
        <f t="shared" si="138"/>
        <v>6.1805921899999996E-3</v>
      </c>
      <c r="J2841" s="45">
        <f t="shared" si="139"/>
        <v>6.1805916899999999E-3</v>
      </c>
      <c r="K2841" t="b">
        <f t="shared" si="140"/>
        <v>1</v>
      </c>
    </row>
    <row r="2842" spans="1:11" x14ac:dyDescent="0.3">
      <c r="A2842" t="s">
        <v>15</v>
      </c>
      <c r="B2842" t="s">
        <v>111</v>
      </c>
      <c r="C2842" t="s">
        <v>57</v>
      </c>
      <c r="D2842">
        <v>29</v>
      </c>
      <c r="E2842">
        <v>7.0079020299999998E-3</v>
      </c>
      <c r="F2842">
        <v>1.2368292999999999E-3</v>
      </c>
      <c r="G2842">
        <v>1.39846723E-3</v>
      </c>
      <c r="H2842">
        <v>4.37260519E-3</v>
      </c>
      <c r="I2842" s="45">
        <f t="shared" si="138"/>
        <v>7.0079020299999998E-3</v>
      </c>
      <c r="J2842" s="45">
        <f t="shared" si="139"/>
        <v>7.0079017200000001E-3</v>
      </c>
      <c r="K2842" t="b">
        <f t="shared" si="140"/>
        <v>1</v>
      </c>
    </row>
    <row r="2843" spans="1:11" x14ac:dyDescent="0.3">
      <c r="A2843" t="s">
        <v>15</v>
      </c>
      <c r="B2843" t="s">
        <v>111</v>
      </c>
      <c r="C2843" t="s">
        <v>58</v>
      </c>
      <c r="D2843">
        <v>8</v>
      </c>
      <c r="E2843">
        <v>3.6660876700000001E-3</v>
      </c>
      <c r="F2843">
        <v>5.5121501000000004E-4</v>
      </c>
      <c r="G2843">
        <v>4.9189790999999998E-4</v>
      </c>
      <c r="H2843">
        <v>2.6229742999999998E-3</v>
      </c>
      <c r="I2843" s="45">
        <f t="shared" si="138"/>
        <v>3.6660876700000001E-3</v>
      </c>
      <c r="J2843" s="45">
        <f t="shared" si="139"/>
        <v>3.6660872199999997E-3</v>
      </c>
      <c r="K2843" t="b">
        <f t="shared" si="140"/>
        <v>1</v>
      </c>
    </row>
    <row r="2844" spans="1:11" x14ac:dyDescent="0.3">
      <c r="A2844" t="s">
        <v>15</v>
      </c>
      <c r="B2844" t="s">
        <v>106</v>
      </c>
      <c r="C2844" t="s">
        <v>58</v>
      </c>
      <c r="D2844">
        <v>166</v>
      </c>
      <c r="E2844">
        <v>4.02275746E-3</v>
      </c>
      <c r="F2844">
        <v>7.3585985999999998E-4</v>
      </c>
      <c r="G2844">
        <v>5.1678911999999998E-4</v>
      </c>
      <c r="H2844">
        <v>2.7701079799999999E-3</v>
      </c>
      <c r="I2844" s="45">
        <f t="shared" si="138"/>
        <v>4.02275746E-3</v>
      </c>
      <c r="J2844" s="45">
        <f t="shared" si="139"/>
        <v>4.0227569600000002E-3</v>
      </c>
      <c r="K2844" t="b">
        <f t="shared" si="140"/>
        <v>1</v>
      </c>
    </row>
    <row r="2845" spans="1:11" x14ac:dyDescent="0.3">
      <c r="A2845" t="s">
        <v>15</v>
      </c>
      <c r="B2845" t="s">
        <v>11</v>
      </c>
      <c r="C2845" t="s">
        <v>58</v>
      </c>
      <c r="D2845">
        <v>37</v>
      </c>
      <c r="E2845">
        <v>4.0305928600000004E-3</v>
      </c>
      <c r="F2845">
        <v>9.6283759000000005E-4</v>
      </c>
      <c r="G2845">
        <v>5.0832055999999997E-4</v>
      </c>
      <c r="H2845">
        <v>2.5594342100000002E-3</v>
      </c>
      <c r="I2845" s="45">
        <f t="shared" si="138"/>
        <v>4.0305928600000004E-3</v>
      </c>
      <c r="J2845" s="45">
        <f t="shared" si="139"/>
        <v>4.0305923599999998E-3</v>
      </c>
      <c r="K2845" t="b">
        <f t="shared" si="140"/>
        <v>1</v>
      </c>
    </row>
    <row r="2846" spans="1:11" x14ac:dyDescent="0.3">
      <c r="A2846" t="s">
        <v>15</v>
      </c>
      <c r="B2846" t="s">
        <v>11</v>
      </c>
      <c r="C2846" t="s">
        <v>59</v>
      </c>
      <c r="D2846">
        <v>41</v>
      </c>
      <c r="E2846">
        <v>6.2449184700000002E-3</v>
      </c>
      <c r="F2846">
        <v>1.26157382E-3</v>
      </c>
      <c r="G2846">
        <v>1.95206615E-3</v>
      </c>
      <c r="H2846">
        <v>3.0312779699999998E-3</v>
      </c>
      <c r="I2846" s="45">
        <f t="shared" si="138"/>
        <v>6.2449184700000002E-3</v>
      </c>
      <c r="J2846" s="45">
        <f t="shared" si="139"/>
        <v>6.2449179399999997E-3</v>
      </c>
      <c r="K2846" t="b">
        <f t="shared" si="140"/>
        <v>1</v>
      </c>
    </row>
    <row r="2847" spans="1:11" x14ac:dyDescent="0.3">
      <c r="A2847" t="s">
        <v>15</v>
      </c>
      <c r="B2847" t="s">
        <v>106</v>
      </c>
      <c r="C2847" t="s">
        <v>59</v>
      </c>
      <c r="D2847">
        <v>196</v>
      </c>
      <c r="E2847">
        <v>7.83877763E-3</v>
      </c>
      <c r="F2847">
        <v>1.1050286000000001E-3</v>
      </c>
      <c r="G2847">
        <v>1.70947869E-3</v>
      </c>
      <c r="H2847">
        <v>5.0242698800000004E-3</v>
      </c>
      <c r="I2847" s="45">
        <f t="shared" si="138"/>
        <v>7.83877763E-3</v>
      </c>
      <c r="J2847" s="45">
        <f t="shared" si="139"/>
        <v>7.8387771700000001E-3</v>
      </c>
      <c r="K2847" t="b">
        <f t="shared" si="140"/>
        <v>1</v>
      </c>
    </row>
    <row r="2848" spans="1:11" x14ac:dyDescent="0.3">
      <c r="A2848" t="s">
        <v>15</v>
      </c>
      <c r="B2848" t="s">
        <v>111</v>
      </c>
      <c r="C2848" t="s">
        <v>59</v>
      </c>
      <c r="D2848">
        <v>35</v>
      </c>
      <c r="E2848">
        <v>7.7136240600000003E-3</v>
      </c>
      <c r="F2848">
        <v>1.4275790799999999E-3</v>
      </c>
      <c r="G2848">
        <v>1.3650791199999999E-3</v>
      </c>
      <c r="H2848">
        <v>4.9209653699999996E-3</v>
      </c>
      <c r="I2848" s="45">
        <f t="shared" si="138"/>
        <v>7.7136240600000003E-3</v>
      </c>
      <c r="J2848" s="45">
        <f t="shared" si="139"/>
        <v>7.7136235699999996E-3</v>
      </c>
      <c r="K2848" t="b">
        <f t="shared" si="140"/>
        <v>1</v>
      </c>
    </row>
    <row r="2849" spans="1:11" x14ac:dyDescent="0.3">
      <c r="A2849" t="s">
        <v>15</v>
      </c>
      <c r="B2849" t="s">
        <v>111</v>
      </c>
      <c r="C2849" t="s">
        <v>60</v>
      </c>
      <c r="D2849">
        <v>11</v>
      </c>
      <c r="E2849">
        <v>9.2824071899999996E-3</v>
      </c>
      <c r="F2849">
        <v>1.0700756200000001E-3</v>
      </c>
      <c r="G2849">
        <v>2.6336277699999999E-3</v>
      </c>
      <c r="H2849">
        <v>5.5787035299999996E-3</v>
      </c>
      <c r="I2849" s="45">
        <f t="shared" si="138"/>
        <v>9.2824071899999996E-3</v>
      </c>
      <c r="J2849" s="45">
        <f t="shared" si="139"/>
        <v>9.2824069199999998E-3</v>
      </c>
      <c r="K2849" t="b">
        <f t="shared" si="140"/>
        <v>1</v>
      </c>
    </row>
    <row r="2850" spans="1:11" x14ac:dyDescent="0.3">
      <c r="A2850" t="s">
        <v>15</v>
      </c>
      <c r="B2850" t="s">
        <v>106</v>
      </c>
      <c r="C2850" t="s">
        <v>60</v>
      </c>
      <c r="D2850">
        <v>230</v>
      </c>
      <c r="E2850">
        <v>6.9335746199999998E-3</v>
      </c>
      <c r="F2850">
        <v>9.9275335999999994E-4</v>
      </c>
      <c r="G2850">
        <v>1.5761370299999999E-3</v>
      </c>
      <c r="H2850">
        <v>4.3646837599999998E-3</v>
      </c>
      <c r="I2850" s="45">
        <f t="shared" si="138"/>
        <v>6.9335746199999998E-3</v>
      </c>
      <c r="J2850" s="45">
        <f t="shared" si="139"/>
        <v>6.9335741499999999E-3</v>
      </c>
      <c r="K2850" t="b">
        <f t="shared" si="140"/>
        <v>1</v>
      </c>
    </row>
    <row r="2851" spans="1:11" x14ac:dyDescent="0.3">
      <c r="A2851" t="s">
        <v>15</v>
      </c>
      <c r="B2851" t="s">
        <v>11</v>
      </c>
      <c r="C2851" t="s">
        <v>60</v>
      </c>
      <c r="D2851">
        <v>41</v>
      </c>
      <c r="E2851">
        <v>5.6292342000000004E-3</v>
      </c>
      <c r="F2851">
        <v>1.22656933E-3</v>
      </c>
      <c r="G2851">
        <v>1.6133127799999999E-3</v>
      </c>
      <c r="H2851">
        <v>2.7893516199999999E-3</v>
      </c>
      <c r="I2851" s="45">
        <f t="shared" si="138"/>
        <v>5.6292342000000004E-3</v>
      </c>
      <c r="J2851" s="45">
        <f t="shared" si="139"/>
        <v>5.6292337299999997E-3</v>
      </c>
      <c r="K2851" t="b">
        <f t="shared" si="140"/>
        <v>1</v>
      </c>
    </row>
    <row r="2852" spans="1:11" x14ac:dyDescent="0.3">
      <c r="A2852" t="s">
        <v>15</v>
      </c>
      <c r="B2852" t="s">
        <v>11</v>
      </c>
      <c r="C2852" t="s">
        <v>61</v>
      </c>
      <c r="D2852">
        <v>84</v>
      </c>
      <c r="E2852">
        <v>5.3078149999999996E-3</v>
      </c>
      <c r="F2852">
        <v>4.2713821E-4</v>
      </c>
      <c r="G2852">
        <v>1.4993934799999999E-3</v>
      </c>
      <c r="H2852">
        <v>3.3812828499999999E-3</v>
      </c>
      <c r="I2852" s="45">
        <f t="shared" si="138"/>
        <v>5.3078149999999996E-3</v>
      </c>
      <c r="J2852" s="45">
        <f t="shared" si="139"/>
        <v>5.3078145399999997E-3</v>
      </c>
      <c r="K2852" t="b">
        <f t="shared" si="140"/>
        <v>1</v>
      </c>
    </row>
    <row r="2853" spans="1:11" x14ac:dyDescent="0.3">
      <c r="A2853" t="s">
        <v>15</v>
      </c>
      <c r="B2853" t="s">
        <v>106</v>
      </c>
      <c r="C2853" t="s">
        <v>61</v>
      </c>
      <c r="D2853">
        <v>371</v>
      </c>
      <c r="E2853">
        <v>6.1877618200000001E-3</v>
      </c>
      <c r="F2853">
        <v>4.4321505000000002E-4</v>
      </c>
      <c r="G2853">
        <v>1.7002343699999999E-3</v>
      </c>
      <c r="H2853">
        <v>4.0443119199999999E-3</v>
      </c>
      <c r="I2853" s="45">
        <f t="shared" si="138"/>
        <v>6.1877618200000001E-3</v>
      </c>
      <c r="J2853" s="45">
        <f t="shared" si="139"/>
        <v>6.1877613400000003E-3</v>
      </c>
      <c r="K2853" t="b">
        <f t="shared" si="140"/>
        <v>1</v>
      </c>
    </row>
    <row r="2854" spans="1:11" x14ac:dyDescent="0.3">
      <c r="A2854" t="s">
        <v>15</v>
      </c>
      <c r="B2854" t="s">
        <v>111</v>
      </c>
      <c r="C2854" t="s">
        <v>61</v>
      </c>
      <c r="D2854">
        <v>37</v>
      </c>
      <c r="E2854">
        <v>6.5402901000000003E-3</v>
      </c>
      <c r="F2854">
        <v>4.8454675999999998E-4</v>
      </c>
      <c r="G2854">
        <v>2.0173295899999998E-3</v>
      </c>
      <c r="H2854">
        <v>4.0384131900000004E-3</v>
      </c>
      <c r="I2854" s="45">
        <f t="shared" si="138"/>
        <v>6.5402901000000003E-3</v>
      </c>
      <c r="J2854" s="45">
        <f t="shared" si="139"/>
        <v>6.5402895399999999E-3</v>
      </c>
      <c r="K2854" t="b">
        <f t="shared" si="140"/>
        <v>1</v>
      </c>
    </row>
    <row r="2855" spans="1:11" x14ac:dyDescent="0.3">
      <c r="A2855" t="s">
        <v>15</v>
      </c>
      <c r="B2855" t="s">
        <v>111</v>
      </c>
      <c r="C2855" t="s">
        <v>62</v>
      </c>
      <c r="D2855">
        <v>127</v>
      </c>
      <c r="E2855">
        <v>6.7156056199999996E-3</v>
      </c>
      <c r="F2855">
        <v>1.40884711E-3</v>
      </c>
      <c r="G2855">
        <v>1.6880830200000001E-3</v>
      </c>
      <c r="H2855">
        <v>3.61867501E-3</v>
      </c>
      <c r="I2855" s="45">
        <f t="shared" si="138"/>
        <v>6.7156056199999996E-3</v>
      </c>
      <c r="J2855" s="45">
        <f t="shared" si="139"/>
        <v>6.7156051399999998E-3</v>
      </c>
      <c r="K2855" t="b">
        <f t="shared" si="140"/>
        <v>1</v>
      </c>
    </row>
    <row r="2856" spans="1:11" x14ac:dyDescent="0.3">
      <c r="A2856" t="s">
        <v>15</v>
      </c>
      <c r="B2856" t="s">
        <v>106</v>
      </c>
      <c r="C2856" t="s">
        <v>62</v>
      </c>
      <c r="D2856">
        <v>526</v>
      </c>
      <c r="E2856">
        <v>6.9934469799999999E-3</v>
      </c>
      <c r="F2856">
        <v>1.1436326999999999E-3</v>
      </c>
      <c r="G2856">
        <v>1.62545305E-3</v>
      </c>
      <c r="H2856">
        <v>4.2243607600000004E-3</v>
      </c>
      <c r="I2856" s="45">
        <f t="shared" si="138"/>
        <v>6.9934469799999999E-3</v>
      </c>
      <c r="J2856" s="45">
        <f t="shared" si="139"/>
        <v>6.9934465100000001E-3</v>
      </c>
      <c r="K2856" t="b">
        <f t="shared" si="140"/>
        <v>1</v>
      </c>
    </row>
    <row r="2857" spans="1:11" x14ac:dyDescent="0.3">
      <c r="A2857" t="s">
        <v>15</v>
      </c>
      <c r="B2857" t="s">
        <v>11</v>
      </c>
      <c r="C2857" t="s">
        <v>62</v>
      </c>
      <c r="D2857">
        <v>276</v>
      </c>
      <c r="E2857">
        <v>5.4645562499999996E-3</v>
      </c>
      <c r="F2857">
        <v>1.15816202E-3</v>
      </c>
      <c r="G2857">
        <v>1.2761672400000001E-3</v>
      </c>
      <c r="H2857">
        <v>3.03022654E-3</v>
      </c>
      <c r="I2857" s="45">
        <f t="shared" si="138"/>
        <v>5.4645562499999996E-3</v>
      </c>
      <c r="J2857" s="45">
        <f t="shared" si="139"/>
        <v>5.4645557999999997E-3</v>
      </c>
      <c r="K2857" t="b">
        <f t="shared" si="140"/>
        <v>1</v>
      </c>
    </row>
    <row r="2858" spans="1:11" x14ac:dyDescent="0.3">
      <c r="A2858" t="s">
        <v>15</v>
      </c>
      <c r="B2858" t="s">
        <v>11</v>
      </c>
      <c r="C2858" t="s">
        <v>63</v>
      </c>
      <c r="D2858">
        <v>220</v>
      </c>
      <c r="E2858">
        <v>5.1952859499999997E-3</v>
      </c>
      <c r="F2858">
        <v>7.5357721999999995E-4</v>
      </c>
      <c r="G2858">
        <v>1.3594273599999999E-3</v>
      </c>
      <c r="H2858">
        <v>3.0822808900000001E-3</v>
      </c>
      <c r="I2858" s="45">
        <f t="shared" si="138"/>
        <v>5.1952859499999997E-3</v>
      </c>
      <c r="J2858" s="45">
        <f t="shared" si="139"/>
        <v>5.1952854699999999E-3</v>
      </c>
      <c r="K2858" t="b">
        <f t="shared" si="140"/>
        <v>1</v>
      </c>
    </row>
    <row r="2859" spans="1:11" x14ac:dyDescent="0.3">
      <c r="A2859" t="s">
        <v>15</v>
      </c>
      <c r="B2859" t="s">
        <v>106</v>
      </c>
      <c r="C2859" t="s">
        <v>63</v>
      </c>
      <c r="D2859">
        <v>409</v>
      </c>
      <c r="E2859">
        <v>6.73472425E-3</v>
      </c>
      <c r="F2859">
        <v>6.4098838999999996E-4</v>
      </c>
      <c r="G2859">
        <v>2.0087383299999999E-3</v>
      </c>
      <c r="H2859">
        <v>4.0849970399999998E-3</v>
      </c>
      <c r="I2859" s="45">
        <f t="shared" si="138"/>
        <v>6.73472425E-3</v>
      </c>
      <c r="J2859" s="45">
        <f t="shared" si="139"/>
        <v>6.7347237600000002E-3</v>
      </c>
      <c r="K2859" t="b">
        <f t="shared" si="140"/>
        <v>1</v>
      </c>
    </row>
    <row r="2860" spans="1:11" x14ac:dyDescent="0.3">
      <c r="A2860" t="s">
        <v>15</v>
      </c>
      <c r="B2860" t="s">
        <v>111</v>
      </c>
      <c r="C2860" t="s">
        <v>63</v>
      </c>
      <c r="D2860">
        <v>102</v>
      </c>
      <c r="E2860">
        <v>6.2871048899999999E-3</v>
      </c>
      <c r="F2860">
        <v>7.8374612000000005E-4</v>
      </c>
      <c r="G2860">
        <v>1.59449864E-3</v>
      </c>
      <c r="H2860">
        <v>3.9088595800000001E-3</v>
      </c>
      <c r="I2860" s="45">
        <f t="shared" si="138"/>
        <v>6.2871048899999999E-3</v>
      </c>
      <c r="J2860" s="45">
        <f t="shared" si="139"/>
        <v>6.2871043400000003E-3</v>
      </c>
      <c r="K2860" t="b">
        <f t="shared" si="140"/>
        <v>1</v>
      </c>
    </row>
    <row r="2861" spans="1:11" x14ac:dyDescent="0.3">
      <c r="A2861" t="s">
        <v>15</v>
      </c>
      <c r="B2861" t="s">
        <v>111</v>
      </c>
      <c r="C2861" t="s">
        <v>64</v>
      </c>
      <c r="D2861">
        <v>15</v>
      </c>
      <c r="E2861">
        <v>5.5987651799999996E-3</v>
      </c>
      <c r="F2861">
        <v>7.1296281000000005E-4</v>
      </c>
      <c r="G2861">
        <v>1.0262343399999999E-3</v>
      </c>
      <c r="H2861">
        <v>3.8595676799999998E-3</v>
      </c>
      <c r="I2861" s="45">
        <f t="shared" si="138"/>
        <v>5.5987651799999996E-3</v>
      </c>
      <c r="J2861" s="45">
        <f t="shared" si="139"/>
        <v>5.5987648300000002E-3</v>
      </c>
      <c r="K2861" t="b">
        <f t="shared" si="140"/>
        <v>1</v>
      </c>
    </row>
    <row r="2862" spans="1:11" x14ac:dyDescent="0.3">
      <c r="A2862" t="s">
        <v>15</v>
      </c>
      <c r="B2862" t="s">
        <v>106</v>
      </c>
      <c r="C2862" t="s">
        <v>64</v>
      </c>
      <c r="D2862">
        <v>240</v>
      </c>
      <c r="E2862">
        <v>5.5733022099999996E-3</v>
      </c>
      <c r="F2862">
        <v>5.9804181000000002E-4</v>
      </c>
      <c r="G2862">
        <v>1.27420887E-3</v>
      </c>
      <c r="H2862">
        <v>3.70105108E-3</v>
      </c>
      <c r="I2862" s="45">
        <f t="shared" si="138"/>
        <v>5.5733022099999996E-3</v>
      </c>
      <c r="J2862" s="45">
        <f t="shared" si="139"/>
        <v>5.5733017599999997E-3</v>
      </c>
      <c r="K2862" t="b">
        <f t="shared" si="140"/>
        <v>1</v>
      </c>
    </row>
    <row r="2863" spans="1:11" x14ac:dyDescent="0.3">
      <c r="A2863" t="s">
        <v>15</v>
      </c>
      <c r="B2863" t="s">
        <v>11</v>
      </c>
      <c r="C2863" t="s">
        <v>64</v>
      </c>
      <c r="D2863">
        <v>28</v>
      </c>
      <c r="E2863">
        <v>4.3171294300000003E-3</v>
      </c>
      <c r="F2863">
        <v>6.0391836999999999E-4</v>
      </c>
      <c r="G2863">
        <v>1.0825890999999999E-3</v>
      </c>
      <c r="H2863">
        <v>2.6306214400000001E-3</v>
      </c>
      <c r="I2863" s="45">
        <f t="shared" si="138"/>
        <v>4.3171294300000003E-3</v>
      </c>
      <c r="J2863" s="45">
        <f t="shared" si="139"/>
        <v>4.3171289099999998E-3</v>
      </c>
      <c r="K2863" t="b">
        <f t="shared" si="140"/>
        <v>1</v>
      </c>
    </row>
    <row r="2864" spans="1:11" x14ac:dyDescent="0.3">
      <c r="A2864" t="s">
        <v>15</v>
      </c>
      <c r="B2864" t="s">
        <v>11</v>
      </c>
      <c r="C2864" t="s">
        <v>65</v>
      </c>
      <c r="D2864">
        <v>233</v>
      </c>
      <c r="E2864">
        <v>4.57682578E-3</v>
      </c>
      <c r="F2864">
        <v>4.568528E-4</v>
      </c>
      <c r="G2864">
        <v>1.0336689E-3</v>
      </c>
      <c r="H2864">
        <v>3.0863036000000001E-3</v>
      </c>
      <c r="I2864" s="45">
        <f t="shared" si="138"/>
        <v>4.57682578E-3</v>
      </c>
      <c r="J2864" s="45">
        <f t="shared" si="139"/>
        <v>4.5768253000000002E-3</v>
      </c>
      <c r="K2864" t="b">
        <f t="shared" si="140"/>
        <v>1</v>
      </c>
    </row>
    <row r="2865" spans="1:11" x14ac:dyDescent="0.3">
      <c r="A2865" t="s">
        <v>15</v>
      </c>
      <c r="B2865" t="s">
        <v>106</v>
      </c>
      <c r="C2865" t="s">
        <v>65</v>
      </c>
      <c r="D2865">
        <v>258</v>
      </c>
      <c r="E2865">
        <v>5.8048913799999997E-3</v>
      </c>
      <c r="F2865">
        <v>4.0926440999999999E-4</v>
      </c>
      <c r="G2865">
        <v>1.6544194300000001E-3</v>
      </c>
      <c r="H2865">
        <v>3.74120708E-3</v>
      </c>
      <c r="I2865" s="45">
        <f t="shared" si="138"/>
        <v>5.8048913799999997E-3</v>
      </c>
      <c r="J2865" s="45">
        <f t="shared" si="139"/>
        <v>5.8048909199999998E-3</v>
      </c>
      <c r="K2865" t="b">
        <f t="shared" si="140"/>
        <v>1</v>
      </c>
    </row>
    <row r="2866" spans="1:11" x14ac:dyDescent="0.3">
      <c r="A2866" t="s">
        <v>15</v>
      </c>
      <c r="B2866" t="s">
        <v>111</v>
      </c>
      <c r="C2866" t="s">
        <v>65</v>
      </c>
      <c r="D2866">
        <v>71</v>
      </c>
      <c r="E2866">
        <v>5.0683031200000001E-3</v>
      </c>
      <c r="F2866">
        <v>4.4959545E-4</v>
      </c>
      <c r="G2866">
        <v>1.4495302800000001E-3</v>
      </c>
      <c r="H2866">
        <v>3.1691769099999999E-3</v>
      </c>
      <c r="I2866" s="45">
        <f t="shared" si="138"/>
        <v>5.0683031200000001E-3</v>
      </c>
      <c r="J2866" s="45">
        <f t="shared" si="139"/>
        <v>5.0683026400000003E-3</v>
      </c>
      <c r="K2866" t="b">
        <f t="shared" si="140"/>
        <v>1</v>
      </c>
    </row>
    <row r="2867" spans="1:11" x14ac:dyDescent="0.3">
      <c r="A2867" t="s">
        <v>15</v>
      </c>
      <c r="B2867" t="s">
        <v>111</v>
      </c>
      <c r="C2867" t="s">
        <v>66</v>
      </c>
      <c r="D2867">
        <v>109</v>
      </c>
      <c r="E2867">
        <v>6.12905599E-3</v>
      </c>
      <c r="F2867">
        <v>8.3673096999999997E-4</v>
      </c>
      <c r="G2867">
        <v>2.0589107500000002E-3</v>
      </c>
      <c r="H2867">
        <v>3.23341379E-3</v>
      </c>
      <c r="I2867" s="45">
        <f t="shared" si="138"/>
        <v>6.12905599E-3</v>
      </c>
      <c r="J2867" s="45">
        <f t="shared" si="139"/>
        <v>6.1290555100000001E-3</v>
      </c>
      <c r="K2867" t="b">
        <f t="shared" si="140"/>
        <v>1</v>
      </c>
    </row>
    <row r="2868" spans="1:11" x14ac:dyDescent="0.3">
      <c r="A2868" t="s">
        <v>15</v>
      </c>
      <c r="B2868" t="s">
        <v>106</v>
      </c>
      <c r="C2868" t="s">
        <v>66</v>
      </c>
      <c r="D2868">
        <v>536</v>
      </c>
      <c r="E2868">
        <v>5.9919799600000002E-3</v>
      </c>
      <c r="F2868">
        <v>6.9869810999999998E-4</v>
      </c>
      <c r="G2868">
        <v>1.66403204E-3</v>
      </c>
      <c r="H2868">
        <v>3.6292493400000001E-3</v>
      </c>
      <c r="I2868" s="45">
        <f t="shared" si="138"/>
        <v>5.9919799600000002E-3</v>
      </c>
      <c r="J2868" s="45">
        <f t="shared" si="139"/>
        <v>5.9919794900000004E-3</v>
      </c>
      <c r="K2868" t="b">
        <f t="shared" si="140"/>
        <v>1</v>
      </c>
    </row>
    <row r="2869" spans="1:11" x14ac:dyDescent="0.3">
      <c r="A2869" t="s">
        <v>15</v>
      </c>
      <c r="B2869" t="s">
        <v>11</v>
      </c>
      <c r="C2869" t="s">
        <v>66</v>
      </c>
      <c r="D2869">
        <v>237</v>
      </c>
      <c r="E2869">
        <v>5.4411819800000002E-3</v>
      </c>
      <c r="F2869">
        <v>6.8760721000000005E-4</v>
      </c>
      <c r="G2869">
        <v>1.5826689500000001E-3</v>
      </c>
      <c r="H2869">
        <v>3.1709053700000002E-3</v>
      </c>
      <c r="I2869" s="45">
        <f t="shared" si="138"/>
        <v>5.4411819800000002E-3</v>
      </c>
      <c r="J2869" s="45">
        <f t="shared" si="139"/>
        <v>5.4411815300000003E-3</v>
      </c>
      <c r="K2869" t="b">
        <f t="shared" si="140"/>
        <v>1</v>
      </c>
    </row>
    <row r="2870" spans="1:11" x14ac:dyDescent="0.3">
      <c r="A2870" t="s">
        <v>15</v>
      </c>
      <c r="B2870" t="s">
        <v>11</v>
      </c>
      <c r="C2870" t="s">
        <v>67</v>
      </c>
      <c r="D2870">
        <v>57</v>
      </c>
      <c r="E2870">
        <v>5.8268353700000001E-3</v>
      </c>
      <c r="F2870">
        <v>1.1054253299999999E-3</v>
      </c>
      <c r="G2870">
        <v>1.54666159E-3</v>
      </c>
      <c r="H2870">
        <v>3.1747479999999998E-3</v>
      </c>
      <c r="I2870" s="45">
        <f t="shared" si="138"/>
        <v>5.8268353700000001E-3</v>
      </c>
      <c r="J2870" s="45">
        <f t="shared" si="139"/>
        <v>5.8268349199999993E-3</v>
      </c>
      <c r="K2870" t="b">
        <f t="shared" si="140"/>
        <v>1</v>
      </c>
    </row>
    <row r="2871" spans="1:11" x14ac:dyDescent="0.3">
      <c r="A2871" t="s">
        <v>15</v>
      </c>
      <c r="B2871" t="s">
        <v>106</v>
      </c>
      <c r="C2871" t="s">
        <v>67</v>
      </c>
      <c r="D2871">
        <v>192</v>
      </c>
      <c r="E2871">
        <v>7.2052225600000002E-3</v>
      </c>
      <c r="F2871">
        <v>1.1648218099999999E-3</v>
      </c>
      <c r="G2871">
        <v>1.73514636E-3</v>
      </c>
      <c r="H2871">
        <v>4.3052538900000001E-3</v>
      </c>
      <c r="I2871" s="45">
        <f t="shared" si="138"/>
        <v>7.2052225600000002E-3</v>
      </c>
      <c r="J2871" s="45">
        <f t="shared" si="139"/>
        <v>7.2052220600000005E-3</v>
      </c>
      <c r="K2871" t="b">
        <f t="shared" si="140"/>
        <v>1</v>
      </c>
    </row>
    <row r="2872" spans="1:11" x14ac:dyDescent="0.3">
      <c r="A2872" t="s">
        <v>15</v>
      </c>
      <c r="B2872" t="s">
        <v>111</v>
      </c>
      <c r="C2872" t="s">
        <v>67</v>
      </c>
      <c r="D2872">
        <v>35</v>
      </c>
      <c r="E2872">
        <v>5.9209653900000004E-3</v>
      </c>
      <c r="F2872">
        <v>1.0727510799999999E-3</v>
      </c>
      <c r="G2872">
        <v>1.9421293400000001E-3</v>
      </c>
      <c r="H2872">
        <v>2.9060843999999999E-3</v>
      </c>
      <c r="I2872" s="45">
        <f t="shared" si="138"/>
        <v>5.9209653900000004E-3</v>
      </c>
      <c r="J2872" s="45">
        <f t="shared" si="139"/>
        <v>5.9209648200000001E-3</v>
      </c>
      <c r="K2872" t="b">
        <f t="shared" si="140"/>
        <v>1</v>
      </c>
    </row>
    <row r="2873" spans="1:11" x14ac:dyDescent="0.3">
      <c r="A2873" t="s">
        <v>15</v>
      </c>
      <c r="B2873" t="s">
        <v>111</v>
      </c>
      <c r="C2873" t="s">
        <v>68</v>
      </c>
      <c r="D2873">
        <v>568</v>
      </c>
      <c r="E2873">
        <v>4.3976996199999998E-3</v>
      </c>
      <c r="F2873">
        <v>9.3368927999999999E-4</v>
      </c>
      <c r="G2873">
        <v>7.0373606000000003E-4</v>
      </c>
      <c r="H2873">
        <v>2.7602738E-3</v>
      </c>
      <c r="I2873" s="45">
        <f t="shared" si="138"/>
        <v>4.3976996199999998E-3</v>
      </c>
      <c r="J2873" s="45">
        <f t="shared" si="139"/>
        <v>4.39769914E-3</v>
      </c>
      <c r="K2873" t="b">
        <f t="shared" si="140"/>
        <v>1</v>
      </c>
    </row>
    <row r="2874" spans="1:11" x14ac:dyDescent="0.3">
      <c r="A2874" t="s">
        <v>15</v>
      </c>
      <c r="B2874" t="s">
        <v>106</v>
      </c>
      <c r="C2874" t="s">
        <v>68</v>
      </c>
      <c r="D2874">
        <v>1953</v>
      </c>
      <c r="E2874">
        <v>4.6860537400000004E-3</v>
      </c>
      <c r="F2874">
        <v>8.3076107999999996E-4</v>
      </c>
      <c r="G2874">
        <v>6.8714299000000002E-4</v>
      </c>
      <c r="H2874">
        <v>3.16814919E-3</v>
      </c>
      <c r="I2874" s="45">
        <f t="shared" si="138"/>
        <v>4.6860537400000004E-3</v>
      </c>
      <c r="J2874" s="45">
        <f t="shared" si="139"/>
        <v>4.6860532599999997E-3</v>
      </c>
      <c r="K2874" t="b">
        <f t="shared" si="140"/>
        <v>1</v>
      </c>
    </row>
    <row r="2875" spans="1:11" x14ac:dyDescent="0.3">
      <c r="A2875" t="s">
        <v>15</v>
      </c>
      <c r="B2875" t="s">
        <v>11</v>
      </c>
      <c r="C2875" t="s">
        <v>68</v>
      </c>
      <c r="D2875">
        <v>3284</v>
      </c>
      <c r="E2875">
        <v>4.5701941899999998E-3</v>
      </c>
      <c r="F2875">
        <v>1.0085442699999999E-3</v>
      </c>
      <c r="G2875">
        <v>6.9753508E-4</v>
      </c>
      <c r="H2875">
        <v>2.86411435E-3</v>
      </c>
      <c r="I2875" s="45">
        <f t="shared" si="138"/>
        <v>4.5701941899999998E-3</v>
      </c>
      <c r="J2875" s="45">
        <f t="shared" si="139"/>
        <v>4.5701937E-3</v>
      </c>
      <c r="K2875" t="b">
        <f t="shared" si="140"/>
        <v>1</v>
      </c>
    </row>
    <row r="2876" spans="1:11" x14ac:dyDescent="0.3">
      <c r="A2876" t="s">
        <v>15</v>
      </c>
      <c r="B2876" t="s">
        <v>11</v>
      </c>
      <c r="C2876" t="s">
        <v>69</v>
      </c>
      <c r="D2876">
        <v>608</v>
      </c>
      <c r="E2876">
        <v>4.8662126200000001E-3</v>
      </c>
      <c r="F2876">
        <v>1.19264336E-3</v>
      </c>
      <c r="G2876">
        <v>7.5631220000000005E-4</v>
      </c>
      <c r="H2876">
        <v>2.9172565599999999E-3</v>
      </c>
      <c r="I2876" s="45">
        <f t="shared" si="138"/>
        <v>4.8662126200000001E-3</v>
      </c>
      <c r="J2876" s="45">
        <f t="shared" si="139"/>
        <v>4.8662121199999995E-3</v>
      </c>
      <c r="K2876" t="b">
        <f t="shared" si="140"/>
        <v>1</v>
      </c>
    </row>
    <row r="2877" spans="1:11" x14ac:dyDescent="0.3">
      <c r="A2877" t="s">
        <v>15</v>
      </c>
      <c r="B2877" t="s">
        <v>106</v>
      </c>
      <c r="C2877" t="s">
        <v>69</v>
      </c>
      <c r="D2877">
        <v>1335</v>
      </c>
      <c r="E2877">
        <v>5.0398717899999999E-3</v>
      </c>
      <c r="F2877">
        <v>9.4484300999999997E-4</v>
      </c>
      <c r="G2877">
        <v>7.8955100999999995E-4</v>
      </c>
      <c r="H2877">
        <v>3.30547728E-3</v>
      </c>
      <c r="I2877" s="45">
        <f t="shared" si="138"/>
        <v>5.0398717899999999E-3</v>
      </c>
      <c r="J2877" s="45">
        <f t="shared" si="139"/>
        <v>5.0398713000000001E-3</v>
      </c>
      <c r="K2877" t="b">
        <f t="shared" si="140"/>
        <v>1</v>
      </c>
    </row>
    <row r="2878" spans="1:11" x14ac:dyDescent="0.3">
      <c r="A2878" t="s">
        <v>15</v>
      </c>
      <c r="B2878" t="s">
        <v>111</v>
      </c>
      <c r="C2878" t="s">
        <v>69</v>
      </c>
      <c r="D2878">
        <v>202</v>
      </c>
      <c r="E2878">
        <v>5.0526560699999997E-3</v>
      </c>
      <c r="F2878">
        <v>1.33422693E-3</v>
      </c>
      <c r="G2878">
        <v>8.2668661000000004E-4</v>
      </c>
      <c r="H2878">
        <v>2.8917420499999999E-3</v>
      </c>
      <c r="I2878" s="45">
        <f t="shared" si="138"/>
        <v>5.0526560699999997E-3</v>
      </c>
      <c r="J2878" s="45">
        <f t="shared" si="139"/>
        <v>5.0526555899999999E-3</v>
      </c>
      <c r="K2878" t="b">
        <f t="shared" si="140"/>
        <v>1</v>
      </c>
    </row>
    <row r="2879" spans="1:11" x14ac:dyDescent="0.3">
      <c r="A2879" t="s">
        <v>15</v>
      </c>
      <c r="B2879" t="s">
        <v>111</v>
      </c>
      <c r="C2879" t="s">
        <v>70</v>
      </c>
      <c r="D2879">
        <v>92</v>
      </c>
      <c r="E2879">
        <v>4.8520529099999998E-3</v>
      </c>
      <c r="F2879">
        <v>7.6351122999999998E-4</v>
      </c>
      <c r="G2879">
        <v>1.13274937E-3</v>
      </c>
      <c r="H2879">
        <v>2.9557917700000001E-3</v>
      </c>
      <c r="I2879" s="45">
        <f t="shared" si="138"/>
        <v>4.8520529099999998E-3</v>
      </c>
      <c r="J2879" s="45">
        <f t="shared" si="139"/>
        <v>4.8520523700000002E-3</v>
      </c>
      <c r="K2879" t="b">
        <f t="shared" si="140"/>
        <v>1</v>
      </c>
    </row>
    <row r="2880" spans="1:11" x14ac:dyDescent="0.3">
      <c r="A2880" t="s">
        <v>15</v>
      </c>
      <c r="B2880" t="s">
        <v>106</v>
      </c>
      <c r="C2880" t="s">
        <v>70</v>
      </c>
      <c r="D2880">
        <v>453</v>
      </c>
      <c r="E2880">
        <v>5.8618978099999998E-3</v>
      </c>
      <c r="F2880">
        <v>7.0790896E-4</v>
      </c>
      <c r="G2880">
        <v>1.3431033399999999E-3</v>
      </c>
      <c r="H2880">
        <v>3.8108850099999999E-3</v>
      </c>
      <c r="I2880" s="45">
        <f t="shared" si="138"/>
        <v>5.8618978099999998E-3</v>
      </c>
      <c r="J2880" s="45">
        <f t="shared" si="139"/>
        <v>5.8618973100000001E-3</v>
      </c>
      <c r="K2880" t="b">
        <f t="shared" si="140"/>
        <v>1</v>
      </c>
    </row>
    <row r="2881" spans="1:11" x14ac:dyDescent="0.3">
      <c r="A2881" t="s">
        <v>15</v>
      </c>
      <c r="B2881" t="s">
        <v>11</v>
      </c>
      <c r="C2881" t="s">
        <v>70</v>
      </c>
      <c r="D2881">
        <v>297</v>
      </c>
      <c r="E2881">
        <v>4.9874514300000004E-3</v>
      </c>
      <c r="F2881">
        <v>8.6762663999999997E-4</v>
      </c>
      <c r="G2881">
        <v>1.0368731299999999E-3</v>
      </c>
      <c r="H2881">
        <v>3.0829511700000002E-3</v>
      </c>
      <c r="I2881" s="45">
        <f t="shared" si="138"/>
        <v>4.9874514300000004E-3</v>
      </c>
      <c r="J2881" s="45">
        <f t="shared" si="139"/>
        <v>4.9874509400000006E-3</v>
      </c>
      <c r="K2881" t="b">
        <f t="shared" si="140"/>
        <v>1</v>
      </c>
    </row>
    <row r="2882" spans="1:11" x14ac:dyDescent="0.3">
      <c r="A2882" t="s">
        <v>15</v>
      </c>
      <c r="B2882" t="s">
        <v>11</v>
      </c>
      <c r="C2882" t="s">
        <v>71</v>
      </c>
      <c r="D2882">
        <v>79</v>
      </c>
      <c r="E2882">
        <v>5.7835205999999997E-3</v>
      </c>
      <c r="F2882">
        <v>1.2710968E-3</v>
      </c>
      <c r="G2882">
        <v>1.3761425399999999E-3</v>
      </c>
      <c r="H2882">
        <v>3.1362808200000002E-3</v>
      </c>
      <c r="I2882" s="45">
        <f t="shared" si="138"/>
        <v>5.7835205999999997E-3</v>
      </c>
      <c r="J2882" s="45">
        <f t="shared" si="139"/>
        <v>5.7835201599999997E-3</v>
      </c>
      <c r="K2882" t="b">
        <f t="shared" si="140"/>
        <v>1</v>
      </c>
    </row>
    <row r="2883" spans="1:11" x14ac:dyDescent="0.3">
      <c r="A2883" t="s">
        <v>15</v>
      </c>
      <c r="B2883" t="s">
        <v>106</v>
      </c>
      <c r="C2883" t="s">
        <v>71</v>
      </c>
      <c r="D2883">
        <v>237</v>
      </c>
      <c r="E2883">
        <v>7.2519629600000003E-3</v>
      </c>
      <c r="F2883">
        <v>1.3429830500000001E-3</v>
      </c>
      <c r="G2883">
        <v>1.5092199399999999E-3</v>
      </c>
      <c r="H2883">
        <v>4.3997594900000003E-3</v>
      </c>
      <c r="I2883" s="45">
        <f t="shared" si="138"/>
        <v>7.2519629600000003E-3</v>
      </c>
      <c r="J2883" s="45">
        <f t="shared" si="139"/>
        <v>7.2519624800000005E-3</v>
      </c>
      <c r="K2883" t="b">
        <f t="shared" si="140"/>
        <v>1</v>
      </c>
    </row>
    <row r="2884" spans="1:11" x14ac:dyDescent="0.3">
      <c r="A2884" t="s">
        <v>15</v>
      </c>
      <c r="B2884" t="s">
        <v>111</v>
      </c>
      <c r="C2884" t="s">
        <v>71</v>
      </c>
      <c r="D2884">
        <v>53</v>
      </c>
      <c r="E2884">
        <v>5.9800836099999999E-3</v>
      </c>
      <c r="F2884">
        <v>1.1637401599999999E-3</v>
      </c>
      <c r="G2884">
        <v>1.28777931E-3</v>
      </c>
      <c r="H2884">
        <v>3.52856371E-3</v>
      </c>
      <c r="I2884" s="45">
        <f t="shared" si="138"/>
        <v>5.9800836099999999E-3</v>
      </c>
      <c r="J2884" s="45">
        <f t="shared" si="139"/>
        <v>5.9800831799999999E-3</v>
      </c>
      <c r="K2884" t="b">
        <f t="shared" si="140"/>
        <v>1</v>
      </c>
    </row>
    <row r="2885" spans="1:11" x14ac:dyDescent="0.3">
      <c r="A2885" t="s">
        <v>15</v>
      </c>
      <c r="B2885" t="s">
        <v>111</v>
      </c>
      <c r="C2885" t="s">
        <v>72</v>
      </c>
      <c r="D2885">
        <v>83</v>
      </c>
      <c r="E2885">
        <v>4.9910751900000003E-3</v>
      </c>
      <c r="F2885">
        <v>7.3613873000000002E-4</v>
      </c>
      <c r="G2885">
        <v>1.1774874699999999E-3</v>
      </c>
      <c r="H2885">
        <v>3.0774484499999999E-3</v>
      </c>
      <c r="I2885" s="45">
        <f t="shared" si="138"/>
        <v>4.9910751900000003E-3</v>
      </c>
      <c r="J2885" s="45">
        <f t="shared" si="139"/>
        <v>4.9910746499999999E-3</v>
      </c>
      <c r="K2885" t="b">
        <f t="shared" si="140"/>
        <v>1</v>
      </c>
    </row>
    <row r="2886" spans="1:11" x14ac:dyDescent="0.3">
      <c r="A2886" t="s">
        <v>15</v>
      </c>
      <c r="B2886" t="s">
        <v>106</v>
      </c>
      <c r="C2886" t="s">
        <v>72</v>
      </c>
      <c r="D2886">
        <v>299</v>
      </c>
      <c r="E2886">
        <v>5.4918398600000001E-3</v>
      </c>
      <c r="F2886">
        <v>7.4917910999999998E-4</v>
      </c>
      <c r="G2886">
        <v>1.08962724E-3</v>
      </c>
      <c r="H2886">
        <v>3.6530330199999999E-3</v>
      </c>
      <c r="I2886" s="45">
        <f t="shared" si="138"/>
        <v>5.4918398600000001E-3</v>
      </c>
      <c r="J2886" s="45">
        <f t="shared" si="139"/>
        <v>5.4918393699999995E-3</v>
      </c>
      <c r="K2886" t="b">
        <f t="shared" si="140"/>
        <v>1</v>
      </c>
    </row>
    <row r="2887" spans="1:11" x14ac:dyDescent="0.3">
      <c r="A2887" t="s">
        <v>15</v>
      </c>
      <c r="B2887" t="s">
        <v>11</v>
      </c>
      <c r="C2887" t="s">
        <v>72</v>
      </c>
      <c r="D2887">
        <v>125</v>
      </c>
      <c r="E2887">
        <v>5.2213886600000004E-3</v>
      </c>
      <c r="F2887">
        <v>8.8731457000000005E-4</v>
      </c>
      <c r="G2887">
        <v>1.09111086E-3</v>
      </c>
      <c r="H2887">
        <v>3.24296273E-3</v>
      </c>
      <c r="I2887" s="45">
        <f t="shared" si="138"/>
        <v>5.2213886600000004E-3</v>
      </c>
      <c r="J2887" s="45">
        <f t="shared" si="139"/>
        <v>5.2213881599999998E-3</v>
      </c>
      <c r="K2887" t="b">
        <f t="shared" si="140"/>
        <v>1</v>
      </c>
    </row>
    <row r="2888" spans="1:11" x14ac:dyDescent="0.3">
      <c r="A2888" t="s">
        <v>15</v>
      </c>
      <c r="B2888" t="s">
        <v>11</v>
      </c>
      <c r="C2888" t="s">
        <v>73</v>
      </c>
      <c r="D2888">
        <v>111</v>
      </c>
      <c r="E2888">
        <v>4.3156695999999996E-3</v>
      </c>
      <c r="F2888">
        <v>8.2457433999999995E-4</v>
      </c>
      <c r="G2888">
        <v>7.5377436999999995E-4</v>
      </c>
      <c r="H2888">
        <v>2.7373203999999998E-3</v>
      </c>
      <c r="I2888" s="45">
        <f t="shared" si="138"/>
        <v>4.3156695999999996E-3</v>
      </c>
      <c r="J2888" s="45">
        <f t="shared" si="139"/>
        <v>4.3156691099999998E-3</v>
      </c>
      <c r="K2888" t="b">
        <f t="shared" si="140"/>
        <v>1</v>
      </c>
    </row>
    <row r="2889" spans="1:11" x14ac:dyDescent="0.3">
      <c r="A2889" t="s">
        <v>15</v>
      </c>
      <c r="B2889" t="s">
        <v>106</v>
      </c>
      <c r="C2889" t="s">
        <v>73</v>
      </c>
      <c r="D2889">
        <v>350</v>
      </c>
      <c r="E2889">
        <v>5.68432513E-3</v>
      </c>
      <c r="F2889">
        <v>7.6263204999999998E-4</v>
      </c>
      <c r="G2889">
        <v>1.0325725E-3</v>
      </c>
      <c r="H2889">
        <v>3.8891201400000001E-3</v>
      </c>
      <c r="I2889" s="45">
        <f t="shared" si="138"/>
        <v>5.68432513E-3</v>
      </c>
      <c r="J2889" s="45">
        <f t="shared" si="139"/>
        <v>5.68432469E-3</v>
      </c>
      <c r="K2889" t="b">
        <f t="shared" si="140"/>
        <v>1</v>
      </c>
    </row>
    <row r="2890" spans="1:11" x14ac:dyDescent="0.3">
      <c r="A2890" t="s">
        <v>15</v>
      </c>
      <c r="B2890" t="s">
        <v>111</v>
      </c>
      <c r="C2890" t="s">
        <v>73</v>
      </c>
      <c r="D2890">
        <v>35</v>
      </c>
      <c r="E2890">
        <v>5.7605817600000003E-3</v>
      </c>
      <c r="F2890">
        <v>8.2638868000000005E-4</v>
      </c>
      <c r="G2890">
        <v>1.1458331699999999E-3</v>
      </c>
      <c r="H2890">
        <v>3.7883595900000001E-3</v>
      </c>
      <c r="I2890" s="45">
        <f t="shared" si="138"/>
        <v>5.7605817600000003E-3</v>
      </c>
      <c r="J2890" s="45">
        <f t="shared" si="139"/>
        <v>5.7605814399999998E-3</v>
      </c>
      <c r="K2890" t="b">
        <f t="shared" si="140"/>
        <v>1</v>
      </c>
    </row>
    <row r="2891" spans="1:11" x14ac:dyDescent="0.3">
      <c r="A2891" t="s">
        <v>15</v>
      </c>
      <c r="B2891" t="s">
        <v>111</v>
      </c>
      <c r="C2891" t="s">
        <v>114</v>
      </c>
      <c r="D2891">
        <v>4</v>
      </c>
      <c r="E2891">
        <v>6.2644673499999996E-3</v>
      </c>
      <c r="F2891">
        <v>7.9282378000000004E-4</v>
      </c>
      <c r="G2891">
        <v>1.2239579799999999E-3</v>
      </c>
      <c r="H2891">
        <v>4.2476848899999997E-3</v>
      </c>
      <c r="I2891" s="45">
        <f t="shared" si="138"/>
        <v>6.2644673499999996E-3</v>
      </c>
      <c r="J2891" s="45">
        <f t="shared" si="139"/>
        <v>6.2644666499999998E-3</v>
      </c>
      <c r="K2891" t="b">
        <f t="shared" si="140"/>
        <v>1</v>
      </c>
    </row>
    <row r="2892" spans="1:11" x14ac:dyDescent="0.3">
      <c r="A2892" t="s">
        <v>15</v>
      </c>
      <c r="B2892" t="s">
        <v>106</v>
      </c>
      <c r="C2892" t="s">
        <v>114</v>
      </c>
      <c r="D2892">
        <v>46</v>
      </c>
      <c r="E2892">
        <v>7.9350340299999995E-3</v>
      </c>
      <c r="F2892">
        <v>7.9081094000000001E-4</v>
      </c>
      <c r="G2892">
        <v>1.07035001E-3</v>
      </c>
      <c r="H2892">
        <v>6.0738725900000004E-3</v>
      </c>
      <c r="I2892" s="45">
        <f t="shared" si="138"/>
        <v>7.9350340299999995E-3</v>
      </c>
      <c r="J2892" s="45">
        <f t="shared" si="139"/>
        <v>7.9350335400000006E-3</v>
      </c>
      <c r="K2892" t="b">
        <f t="shared" si="140"/>
        <v>1</v>
      </c>
    </row>
    <row r="2893" spans="1:11" x14ac:dyDescent="0.3">
      <c r="A2893" t="s">
        <v>15</v>
      </c>
      <c r="B2893" t="s">
        <v>11</v>
      </c>
      <c r="C2893" t="s">
        <v>114</v>
      </c>
      <c r="D2893">
        <v>19</v>
      </c>
      <c r="E2893">
        <v>6.4156917999999997E-3</v>
      </c>
      <c r="F2893">
        <v>8.2845971000000001E-4</v>
      </c>
      <c r="G2893">
        <v>1.46381556E-3</v>
      </c>
      <c r="H2893">
        <v>4.1234160000000004E-3</v>
      </c>
      <c r="I2893" s="45">
        <f t="shared" si="138"/>
        <v>6.4156917999999997E-3</v>
      </c>
      <c r="J2893" s="45">
        <f t="shared" si="139"/>
        <v>6.4156912700000009E-3</v>
      </c>
      <c r="K2893" t="b">
        <f t="shared" si="140"/>
        <v>1</v>
      </c>
    </row>
    <row r="2894" spans="1:11" x14ac:dyDescent="0.3">
      <c r="A2894" t="s">
        <v>15</v>
      </c>
      <c r="B2894" t="s">
        <v>106</v>
      </c>
      <c r="C2894" t="s">
        <v>113</v>
      </c>
      <c r="D2894">
        <v>1</v>
      </c>
      <c r="E2894">
        <v>5.9606479100000002E-3</v>
      </c>
      <c r="F2894">
        <v>8.1018471999999998E-4</v>
      </c>
      <c r="G2894">
        <v>3.5069444400000001E-3</v>
      </c>
      <c r="H2894">
        <v>1.6435180500000001E-3</v>
      </c>
      <c r="I2894" s="45">
        <f t="shared" si="138"/>
        <v>5.9606479100000002E-3</v>
      </c>
      <c r="J2894" s="45">
        <f t="shared" si="139"/>
        <v>5.9606472100000004E-3</v>
      </c>
      <c r="K2894" t="b">
        <f t="shared" si="140"/>
        <v>1</v>
      </c>
    </row>
    <row r="2895" spans="1:11" x14ac:dyDescent="0.3">
      <c r="A2895" t="s">
        <v>15</v>
      </c>
      <c r="B2895" t="s">
        <v>106</v>
      </c>
      <c r="C2895" t="s">
        <v>74</v>
      </c>
      <c r="D2895">
        <v>410</v>
      </c>
      <c r="E2895">
        <v>5.3015184999999996E-3</v>
      </c>
      <c r="F2895">
        <v>2.8054402E-4</v>
      </c>
      <c r="G2895">
        <v>8.9837374999999998E-4</v>
      </c>
      <c r="H2895">
        <v>4.1226002600000004E-3</v>
      </c>
      <c r="I2895" s="45">
        <f t="shared" si="138"/>
        <v>5.3015184999999996E-3</v>
      </c>
      <c r="J2895" s="45">
        <f t="shared" si="139"/>
        <v>5.3015180300000006E-3</v>
      </c>
      <c r="K2895" t="b">
        <f t="shared" si="140"/>
        <v>1</v>
      </c>
    </row>
    <row r="2896" spans="1:11" x14ac:dyDescent="0.3">
      <c r="A2896" t="s">
        <v>15</v>
      </c>
      <c r="B2896" t="s">
        <v>11</v>
      </c>
      <c r="C2896" t="s">
        <v>74</v>
      </c>
      <c r="D2896">
        <v>194</v>
      </c>
      <c r="E2896">
        <v>4.2167809700000003E-3</v>
      </c>
      <c r="F2896">
        <v>3.2532671E-4</v>
      </c>
      <c r="G2896">
        <v>7.3883137000000005E-4</v>
      </c>
      <c r="H2896">
        <v>3.1526224E-3</v>
      </c>
      <c r="I2896" s="45">
        <f t="shared" si="138"/>
        <v>4.2167809700000003E-3</v>
      </c>
      <c r="J2896" s="45">
        <f t="shared" si="139"/>
        <v>4.2167804799999997E-3</v>
      </c>
      <c r="K2896" t="b">
        <f t="shared" si="140"/>
        <v>1</v>
      </c>
    </row>
    <row r="2897" spans="1:11" x14ac:dyDescent="0.3">
      <c r="A2897" t="s">
        <v>15</v>
      </c>
      <c r="B2897" t="s">
        <v>111</v>
      </c>
      <c r="C2897" t="s">
        <v>74</v>
      </c>
      <c r="D2897">
        <v>60</v>
      </c>
      <c r="E2897">
        <v>5.6682096399999996E-3</v>
      </c>
      <c r="F2897">
        <v>3.1134240000000002E-4</v>
      </c>
      <c r="G2897">
        <v>9.4135780000000004E-4</v>
      </c>
      <c r="H2897">
        <v>4.4155090199999997E-3</v>
      </c>
      <c r="I2897" s="45">
        <f t="shared" si="138"/>
        <v>5.6682096399999996E-3</v>
      </c>
      <c r="J2897" s="45">
        <f t="shared" si="139"/>
        <v>5.6682092199999996E-3</v>
      </c>
      <c r="K2897" t="b">
        <f t="shared" si="140"/>
        <v>1</v>
      </c>
    </row>
    <row r="2898" spans="1:11" x14ac:dyDescent="0.3">
      <c r="A2898" t="s">
        <v>15</v>
      </c>
      <c r="B2898" t="s">
        <v>111</v>
      </c>
      <c r="C2898" t="s">
        <v>75</v>
      </c>
      <c r="D2898">
        <v>118</v>
      </c>
      <c r="E2898">
        <v>4.8789624099999998E-3</v>
      </c>
      <c r="F2898">
        <v>1.18261508E-3</v>
      </c>
      <c r="G2898">
        <v>9.1425353000000001E-4</v>
      </c>
      <c r="H2898">
        <v>2.7820933099999999E-3</v>
      </c>
      <c r="I2898" s="45">
        <f t="shared" si="138"/>
        <v>4.8789624099999998E-3</v>
      </c>
      <c r="J2898" s="45">
        <f t="shared" si="139"/>
        <v>4.87896192E-3</v>
      </c>
      <c r="K2898" t="b">
        <f t="shared" si="140"/>
        <v>1</v>
      </c>
    </row>
    <row r="2899" spans="1:11" x14ac:dyDescent="0.3">
      <c r="A2899" t="s">
        <v>15</v>
      </c>
      <c r="B2899" t="s">
        <v>11</v>
      </c>
      <c r="C2899" t="s">
        <v>75</v>
      </c>
      <c r="D2899">
        <v>206</v>
      </c>
      <c r="E2899">
        <v>4.7298631100000004E-3</v>
      </c>
      <c r="F2899">
        <v>1.1111670599999999E-3</v>
      </c>
      <c r="G2899">
        <v>9.3592657000000001E-4</v>
      </c>
      <c r="H2899">
        <v>2.6827690000000002E-3</v>
      </c>
      <c r="I2899" s="45">
        <f t="shared" si="138"/>
        <v>4.7298631100000004E-3</v>
      </c>
      <c r="J2899" s="45">
        <f t="shared" si="139"/>
        <v>4.7298626299999997E-3</v>
      </c>
      <c r="K2899" t="b">
        <f t="shared" si="140"/>
        <v>1</v>
      </c>
    </row>
    <row r="2900" spans="1:11" x14ac:dyDescent="0.3">
      <c r="A2900" t="s">
        <v>15</v>
      </c>
      <c r="B2900" t="s">
        <v>106</v>
      </c>
      <c r="C2900" t="s">
        <v>75</v>
      </c>
      <c r="D2900">
        <v>674</v>
      </c>
      <c r="E2900">
        <v>5.2425401499999998E-3</v>
      </c>
      <c r="F2900">
        <v>9.309915E-4</v>
      </c>
      <c r="G2900">
        <v>9.8441425999999991E-4</v>
      </c>
      <c r="H2900">
        <v>3.3271339300000001E-3</v>
      </c>
      <c r="I2900" s="45">
        <f t="shared" si="138"/>
        <v>5.2425401499999998E-3</v>
      </c>
      <c r="J2900" s="45">
        <f t="shared" si="139"/>
        <v>5.2425396899999999E-3</v>
      </c>
      <c r="K2900" t="b">
        <f t="shared" si="140"/>
        <v>1</v>
      </c>
    </row>
    <row r="2901" spans="1:11" x14ac:dyDescent="0.3">
      <c r="A2901" t="s">
        <v>15</v>
      </c>
      <c r="B2901" t="s">
        <v>106</v>
      </c>
      <c r="C2901" t="s">
        <v>76</v>
      </c>
      <c r="D2901">
        <v>279</v>
      </c>
      <c r="E2901">
        <v>5.7383758800000004E-3</v>
      </c>
      <c r="F2901">
        <v>5.9724685000000003E-4</v>
      </c>
      <c r="G2901">
        <v>1.49467321E-3</v>
      </c>
      <c r="H2901">
        <v>3.6464553700000001E-3</v>
      </c>
      <c r="I2901" s="45">
        <f t="shared" si="138"/>
        <v>5.7383758800000004E-3</v>
      </c>
      <c r="J2901" s="45">
        <f t="shared" si="139"/>
        <v>5.7383754299999996E-3</v>
      </c>
      <c r="K2901" t="b">
        <f t="shared" si="140"/>
        <v>1</v>
      </c>
    </row>
    <row r="2902" spans="1:11" x14ac:dyDescent="0.3">
      <c r="A2902" t="s">
        <v>15</v>
      </c>
      <c r="B2902" t="s">
        <v>11</v>
      </c>
      <c r="C2902" t="s">
        <v>76</v>
      </c>
      <c r="D2902">
        <v>110</v>
      </c>
      <c r="E2902">
        <v>4.8547977099999999E-3</v>
      </c>
      <c r="F2902">
        <v>7.0433477999999996E-4</v>
      </c>
      <c r="G2902">
        <v>1.2854584999999999E-3</v>
      </c>
      <c r="H2902">
        <v>2.8650039700000001E-3</v>
      </c>
      <c r="I2902" s="45">
        <f t="shared" ref="I2902:I2965" si="141">E2902</f>
        <v>4.8547977099999999E-3</v>
      </c>
      <c r="J2902" s="45">
        <f t="shared" ref="J2902:J2965" si="142">SUM(F2902:H2902)</f>
        <v>4.85479725E-3</v>
      </c>
      <c r="K2902" t="b">
        <f t="shared" ref="K2902:K2965" si="143">ROUND(I2902,5)=ROUND(J2902,5)</f>
        <v>1</v>
      </c>
    </row>
    <row r="2903" spans="1:11" x14ac:dyDescent="0.3">
      <c r="A2903" t="s">
        <v>15</v>
      </c>
      <c r="B2903" t="s">
        <v>111</v>
      </c>
      <c r="C2903" t="s">
        <v>76</v>
      </c>
      <c r="D2903">
        <v>19</v>
      </c>
      <c r="E2903">
        <v>6.6422999499999996E-3</v>
      </c>
      <c r="F2903">
        <v>6.8896180000000003E-4</v>
      </c>
      <c r="G2903">
        <v>1.8226118000000001E-3</v>
      </c>
      <c r="H2903">
        <v>4.13072587E-3</v>
      </c>
      <c r="I2903" s="45">
        <f t="shared" si="141"/>
        <v>6.6422999499999996E-3</v>
      </c>
      <c r="J2903" s="45">
        <f t="shared" si="142"/>
        <v>6.6422994699999998E-3</v>
      </c>
      <c r="K2903" t="b">
        <f t="shared" si="143"/>
        <v>1</v>
      </c>
    </row>
    <row r="2904" spans="1:11" x14ac:dyDescent="0.3">
      <c r="A2904" t="s">
        <v>15</v>
      </c>
      <c r="B2904" t="s">
        <v>111</v>
      </c>
      <c r="C2904" t="s">
        <v>77</v>
      </c>
      <c r="D2904">
        <v>30</v>
      </c>
      <c r="E2904">
        <v>5.4687498100000004E-3</v>
      </c>
      <c r="F2904">
        <v>7.9783925000000003E-4</v>
      </c>
      <c r="G2904">
        <v>1.68634237E-3</v>
      </c>
      <c r="H2904">
        <v>2.98456765E-3</v>
      </c>
      <c r="I2904" s="45">
        <f t="shared" si="141"/>
        <v>5.4687498100000004E-3</v>
      </c>
      <c r="J2904" s="45">
        <f t="shared" si="142"/>
        <v>5.46874927E-3</v>
      </c>
      <c r="K2904" t="b">
        <f t="shared" si="143"/>
        <v>1</v>
      </c>
    </row>
    <row r="2905" spans="1:11" x14ac:dyDescent="0.3">
      <c r="A2905" t="s">
        <v>15</v>
      </c>
      <c r="B2905" t="s">
        <v>11</v>
      </c>
      <c r="C2905" t="s">
        <v>77</v>
      </c>
      <c r="D2905">
        <v>51</v>
      </c>
      <c r="E2905">
        <v>5.31545005E-3</v>
      </c>
      <c r="F2905">
        <v>7.8136321000000001E-4</v>
      </c>
      <c r="G2905">
        <v>1.25045363E-3</v>
      </c>
      <c r="H2905">
        <v>3.2836326399999999E-3</v>
      </c>
      <c r="I2905" s="45">
        <f t="shared" si="141"/>
        <v>5.31545005E-3</v>
      </c>
      <c r="J2905" s="45">
        <f t="shared" si="142"/>
        <v>5.3154494799999997E-3</v>
      </c>
      <c r="K2905" t="b">
        <f t="shared" si="143"/>
        <v>1</v>
      </c>
    </row>
    <row r="2906" spans="1:11" x14ac:dyDescent="0.3">
      <c r="A2906" t="s">
        <v>15</v>
      </c>
      <c r="B2906" t="s">
        <v>106</v>
      </c>
      <c r="C2906" t="s">
        <v>77</v>
      </c>
      <c r="D2906">
        <v>221</v>
      </c>
      <c r="E2906">
        <v>6.7680050199999996E-3</v>
      </c>
      <c r="F2906">
        <v>6.7071996000000003E-4</v>
      </c>
      <c r="G2906">
        <v>1.6187990099999999E-3</v>
      </c>
      <c r="H2906">
        <v>4.4784855800000002E-3</v>
      </c>
      <c r="I2906" s="45">
        <f t="shared" si="141"/>
        <v>6.7680050199999996E-3</v>
      </c>
      <c r="J2906" s="45">
        <f t="shared" si="142"/>
        <v>6.7680045499999997E-3</v>
      </c>
      <c r="K2906" t="b">
        <f t="shared" si="143"/>
        <v>1</v>
      </c>
    </row>
    <row r="2907" spans="1:11" x14ac:dyDescent="0.3">
      <c r="A2907" t="s">
        <v>15</v>
      </c>
      <c r="B2907" t="s">
        <v>106</v>
      </c>
      <c r="C2907" t="s">
        <v>78</v>
      </c>
      <c r="D2907">
        <v>725</v>
      </c>
      <c r="E2907">
        <v>4.7118452200000001E-3</v>
      </c>
      <c r="F2907">
        <v>8.4080435000000002E-4</v>
      </c>
      <c r="G2907">
        <v>4.9648762999999997E-4</v>
      </c>
      <c r="H2907">
        <v>3.3745527699999998E-3</v>
      </c>
      <c r="I2907" s="45">
        <f t="shared" si="141"/>
        <v>4.7118452200000001E-3</v>
      </c>
      <c r="J2907" s="45">
        <f t="shared" si="142"/>
        <v>4.7118447499999994E-3</v>
      </c>
      <c r="K2907" t="b">
        <f t="shared" si="143"/>
        <v>1</v>
      </c>
    </row>
    <row r="2908" spans="1:11" x14ac:dyDescent="0.3">
      <c r="A2908" t="s">
        <v>15</v>
      </c>
      <c r="B2908" t="s">
        <v>11</v>
      </c>
      <c r="C2908" t="s">
        <v>78</v>
      </c>
      <c r="D2908">
        <v>295</v>
      </c>
      <c r="E2908">
        <v>4.3626802399999998E-3</v>
      </c>
      <c r="F2908">
        <v>9.4722983E-4</v>
      </c>
      <c r="G2908">
        <v>4.8348218000000002E-4</v>
      </c>
      <c r="H2908">
        <v>2.9319677500000002E-3</v>
      </c>
      <c r="I2908" s="45">
        <f t="shared" si="141"/>
        <v>4.3626802399999998E-3</v>
      </c>
      <c r="J2908" s="45">
        <f t="shared" si="142"/>
        <v>4.3626797599999999E-3</v>
      </c>
      <c r="K2908" t="b">
        <f t="shared" si="143"/>
        <v>1</v>
      </c>
    </row>
    <row r="2909" spans="1:11" x14ac:dyDescent="0.3">
      <c r="A2909" t="s">
        <v>15</v>
      </c>
      <c r="B2909" t="s">
        <v>111</v>
      </c>
      <c r="C2909" t="s">
        <v>78</v>
      </c>
      <c r="D2909">
        <v>125</v>
      </c>
      <c r="E2909">
        <v>4.4902775400000004E-3</v>
      </c>
      <c r="F2909">
        <v>8.5370349000000003E-4</v>
      </c>
      <c r="G2909">
        <v>4.8712940000000002E-4</v>
      </c>
      <c r="H2909">
        <v>3.1494441800000001E-3</v>
      </c>
      <c r="I2909" s="45">
        <f t="shared" si="141"/>
        <v>4.4902775400000004E-3</v>
      </c>
      <c r="J2909" s="45">
        <f t="shared" si="142"/>
        <v>4.4902770699999997E-3</v>
      </c>
      <c r="K2909" t="b">
        <f t="shared" si="143"/>
        <v>1</v>
      </c>
    </row>
    <row r="2910" spans="1:11" x14ac:dyDescent="0.3">
      <c r="A2910" t="s">
        <v>15</v>
      </c>
      <c r="B2910" t="s">
        <v>111</v>
      </c>
      <c r="C2910" t="s">
        <v>79</v>
      </c>
      <c r="D2910">
        <v>66</v>
      </c>
      <c r="E2910">
        <v>5.4527915499999998E-3</v>
      </c>
      <c r="F2910">
        <v>7.6231032999999997E-4</v>
      </c>
      <c r="G2910">
        <v>1.3403126E-3</v>
      </c>
      <c r="H2910">
        <v>3.3501681300000001E-3</v>
      </c>
      <c r="I2910" s="45">
        <f t="shared" si="141"/>
        <v>5.4527915499999998E-3</v>
      </c>
      <c r="J2910" s="45">
        <f t="shared" si="142"/>
        <v>5.45279106E-3</v>
      </c>
      <c r="K2910" t="b">
        <f t="shared" si="143"/>
        <v>1</v>
      </c>
    </row>
    <row r="2911" spans="1:11" x14ac:dyDescent="0.3">
      <c r="A2911" t="s">
        <v>15</v>
      </c>
      <c r="B2911" t="s">
        <v>11</v>
      </c>
      <c r="C2911" t="s">
        <v>79</v>
      </c>
      <c r="D2911">
        <v>112</v>
      </c>
      <c r="E2911">
        <v>4.67168871E-3</v>
      </c>
      <c r="F2911">
        <v>7.3071652000000005E-4</v>
      </c>
      <c r="G2911">
        <v>8.7973274000000001E-4</v>
      </c>
      <c r="H2911">
        <v>3.0612389999999999E-3</v>
      </c>
      <c r="I2911" s="45">
        <f t="shared" si="141"/>
        <v>4.67168871E-3</v>
      </c>
      <c r="J2911" s="45">
        <f t="shared" si="142"/>
        <v>4.6716882600000001E-3</v>
      </c>
      <c r="K2911" t="b">
        <f t="shared" si="143"/>
        <v>1</v>
      </c>
    </row>
    <row r="2912" spans="1:11" x14ac:dyDescent="0.3">
      <c r="A2912" t="s">
        <v>15</v>
      </c>
      <c r="B2912" t="s">
        <v>106</v>
      </c>
      <c r="C2912" t="s">
        <v>79</v>
      </c>
      <c r="D2912">
        <v>297</v>
      </c>
      <c r="E2912">
        <v>6.48927524E-3</v>
      </c>
      <c r="F2912">
        <v>7.2417827999999998E-4</v>
      </c>
      <c r="G2912">
        <v>1.34738566E-3</v>
      </c>
      <c r="H2912">
        <v>4.4177108300000002E-3</v>
      </c>
      <c r="I2912" s="45">
        <f t="shared" si="141"/>
        <v>6.48927524E-3</v>
      </c>
      <c r="J2912" s="45">
        <f t="shared" si="142"/>
        <v>6.4892747700000001E-3</v>
      </c>
      <c r="K2912" t="b">
        <f t="shared" si="143"/>
        <v>1</v>
      </c>
    </row>
    <row r="2913" spans="1:11" x14ac:dyDescent="0.3">
      <c r="A2913" t="s">
        <v>15</v>
      </c>
      <c r="B2913" t="s">
        <v>106</v>
      </c>
      <c r="C2913" t="s">
        <v>80</v>
      </c>
      <c r="D2913">
        <v>249</v>
      </c>
      <c r="E2913">
        <v>6.6618322900000001E-3</v>
      </c>
      <c r="F2913">
        <v>9.8323827E-4</v>
      </c>
      <c r="G2913">
        <v>1.47915711E-3</v>
      </c>
      <c r="H2913">
        <v>4.1994364000000001E-3</v>
      </c>
      <c r="I2913" s="45">
        <f t="shared" si="141"/>
        <v>6.6618322900000001E-3</v>
      </c>
      <c r="J2913" s="45">
        <f t="shared" si="142"/>
        <v>6.6618317800000004E-3</v>
      </c>
      <c r="K2913" t="b">
        <f t="shared" si="143"/>
        <v>1</v>
      </c>
    </row>
    <row r="2914" spans="1:11" x14ac:dyDescent="0.3">
      <c r="A2914" t="s">
        <v>15</v>
      </c>
      <c r="B2914" t="s">
        <v>11</v>
      </c>
      <c r="C2914" t="s">
        <v>80</v>
      </c>
      <c r="D2914">
        <v>82</v>
      </c>
      <c r="E2914">
        <v>5.1508861599999997E-3</v>
      </c>
      <c r="F2914">
        <v>1.2826047700000001E-3</v>
      </c>
      <c r="G2914">
        <v>1.41203682E-3</v>
      </c>
      <c r="H2914">
        <v>2.4562441200000002E-3</v>
      </c>
      <c r="I2914" s="45">
        <f t="shared" si="141"/>
        <v>5.1508861599999997E-3</v>
      </c>
      <c r="J2914" s="45">
        <f t="shared" si="142"/>
        <v>5.1508857100000006E-3</v>
      </c>
      <c r="K2914" t="b">
        <f t="shared" si="143"/>
        <v>1</v>
      </c>
    </row>
    <row r="2915" spans="1:11" x14ac:dyDescent="0.3">
      <c r="A2915" t="s">
        <v>15</v>
      </c>
      <c r="B2915" t="s">
        <v>111</v>
      </c>
      <c r="C2915" t="s">
        <v>80</v>
      </c>
      <c r="D2915">
        <v>43</v>
      </c>
      <c r="E2915">
        <v>6.6906220799999999E-3</v>
      </c>
      <c r="F2915">
        <v>1.3902344499999999E-3</v>
      </c>
      <c r="G2915">
        <v>1.4308782999999999E-3</v>
      </c>
      <c r="H2915">
        <v>3.8695088399999999E-3</v>
      </c>
      <c r="I2915" s="45">
        <f t="shared" si="141"/>
        <v>6.6906220799999999E-3</v>
      </c>
      <c r="J2915" s="45">
        <f t="shared" si="142"/>
        <v>6.6906215899999993E-3</v>
      </c>
      <c r="K2915" t="b">
        <f t="shared" si="143"/>
        <v>1</v>
      </c>
    </row>
    <row r="2916" spans="1:11" x14ac:dyDescent="0.3">
      <c r="A2916" t="s">
        <v>15</v>
      </c>
      <c r="B2916" t="s">
        <v>111</v>
      </c>
      <c r="C2916" t="s">
        <v>81</v>
      </c>
      <c r="D2916">
        <v>47</v>
      </c>
      <c r="E2916">
        <v>5.5538315100000001E-3</v>
      </c>
      <c r="F2916">
        <v>9.7123691000000005E-4</v>
      </c>
      <c r="G2916">
        <v>1.4935478600000001E-3</v>
      </c>
      <c r="H2916">
        <v>3.0890462400000001E-3</v>
      </c>
      <c r="I2916" s="45">
        <f t="shared" si="141"/>
        <v>5.5538315100000001E-3</v>
      </c>
      <c r="J2916" s="45">
        <f t="shared" si="142"/>
        <v>5.5538310100000004E-3</v>
      </c>
      <c r="K2916" t="b">
        <f t="shared" si="143"/>
        <v>1</v>
      </c>
    </row>
    <row r="2917" spans="1:11" x14ac:dyDescent="0.3">
      <c r="A2917" t="s">
        <v>15</v>
      </c>
      <c r="B2917" t="s">
        <v>11</v>
      </c>
      <c r="C2917" t="s">
        <v>81</v>
      </c>
      <c r="D2917">
        <v>82</v>
      </c>
      <c r="E2917">
        <v>5.4839936700000003E-3</v>
      </c>
      <c r="F2917">
        <v>9.1223436999999998E-4</v>
      </c>
      <c r="G2917">
        <v>1.5795786000000001E-3</v>
      </c>
      <c r="H2917">
        <v>2.9921802200000001E-3</v>
      </c>
      <c r="I2917" s="45">
        <f t="shared" si="141"/>
        <v>5.4839936700000003E-3</v>
      </c>
      <c r="J2917" s="45">
        <f t="shared" si="142"/>
        <v>5.4839931899999996E-3</v>
      </c>
      <c r="K2917" t="b">
        <f t="shared" si="143"/>
        <v>1</v>
      </c>
    </row>
    <row r="2918" spans="1:11" x14ac:dyDescent="0.3">
      <c r="A2918" t="s">
        <v>15</v>
      </c>
      <c r="B2918" t="s">
        <v>106</v>
      </c>
      <c r="C2918" t="s">
        <v>81</v>
      </c>
      <c r="D2918">
        <v>267</v>
      </c>
      <c r="E2918">
        <v>6.5781919500000003E-3</v>
      </c>
      <c r="F2918">
        <v>8.6757849000000003E-4</v>
      </c>
      <c r="G2918">
        <v>1.60029973E-3</v>
      </c>
      <c r="H2918">
        <v>4.1103132499999999E-3</v>
      </c>
      <c r="I2918" s="45">
        <f t="shared" si="141"/>
        <v>6.5781919500000003E-3</v>
      </c>
      <c r="J2918" s="45">
        <f t="shared" si="142"/>
        <v>6.5781914699999996E-3</v>
      </c>
      <c r="K2918" t="b">
        <f t="shared" si="143"/>
        <v>1</v>
      </c>
    </row>
    <row r="2919" spans="1:11" x14ac:dyDescent="0.3">
      <c r="A2919" t="s">
        <v>15</v>
      </c>
      <c r="B2919" t="s">
        <v>106</v>
      </c>
      <c r="C2919" t="s">
        <v>82</v>
      </c>
      <c r="D2919">
        <v>136</v>
      </c>
      <c r="E2919">
        <v>6.47390703E-3</v>
      </c>
      <c r="F2919">
        <v>7.4984658000000004E-4</v>
      </c>
      <c r="G2919">
        <v>1.2502550799999999E-3</v>
      </c>
      <c r="H2919">
        <v>4.4738049300000002E-3</v>
      </c>
      <c r="I2919" s="45">
        <f t="shared" si="141"/>
        <v>6.47390703E-3</v>
      </c>
      <c r="J2919" s="45">
        <f t="shared" si="142"/>
        <v>6.47390659E-3</v>
      </c>
      <c r="K2919" t="b">
        <f t="shared" si="143"/>
        <v>1</v>
      </c>
    </row>
    <row r="2920" spans="1:11" x14ac:dyDescent="0.3">
      <c r="A2920" t="s">
        <v>15</v>
      </c>
      <c r="B2920" t="s">
        <v>11</v>
      </c>
      <c r="C2920" t="s">
        <v>82</v>
      </c>
      <c r="D2920">
        <v>22</v>
      </c>
      <c r="E2920">
        <v>6.5146252400000004E-3</v>
      </c>
      <c r="F2920">
        <v>8.9435996999999998E-4</v>
      </c>
      <c r="G2920">
        <v>8.9278168000000004E-4</v>
      </c>
      <c r="H2920">
        <v>4.7274829800000003E-3</v>
      </c>
      <c r="I2920" s="45">
        <f t="shared" si="141"/>
        <v>6.5146252400000004E-3</v>
      </c>
      <c r="J2920" s="45">
        <f t="shared" si="142"/>
        <v>6.5146246300000002E-3</v>
      </c>
      <c r="K2920" t="b">
        <f t="shared" si="143"/>
        <v>1</v>
      </c>
    </row>
    <row r="2921" spans="1:11" x14ac:dyDescent="0.3">
      <c r="A2921" t="s">
        <v>15</v>
      </c>
      <c r="B2921" t="s">
        <v>111</v>
      </c>
      <c r="C2921" t="s">
        <v>82</v>
      </c>
      <c r="D2921">
        <v>14</v>
      </c>
      <c r="E2921">
        <v>7.2123013300000004E-3</v>
      </c>
      <c r="F2921">
        <v>7.7794279999999995E-4</v>
      </c>
      <c r="G2921">
        <v>1.47982787E-3</v>
      </c>
      <c r="H2921">
        <v>4.9545301499999998E-3</v>
      </c>
      <c r="I2921" s="45">
        <f t="shared" si="141"/>
        <v>7.2123013300000004E-3</v>
      </c>
      <c r="J2921" s="45">
        <f t="shared" si="142"/>
        <v>7.2123008199999998E-3</v>
      </c>
      <c r="K2921" t="b">
        <f t="shared" si="143"/>
        <v>1</v>
      </c>
    </row>
    <row r="2922" spans="1:11" x14ac:dyDescent="0.3">
      <c r="A2922" t="s">
        <v>15</v>
      </c>
      <c r="B2922" t="s">
        <v>111</v>
      </c>
      <c r="C2922" t="s">
        <v>83</v>
      </c>
      <c r="D2922">
        <v>64</v>
      </c>
      <c r="E2922">
        <v>5.1980249399999996E-3</v>
      </c>
      <c r="F2922">
        <v>7.4598503E-4</v>
      </c>
      <c r="G2922">
        <v>9.8234926999999999E-4</v>
      </c>
      <c r="H2922">
        <v>3.46969013E-3</v>
      </c>
      <c r="I2922" s="45">
        <f t="shared" si="141"/>
        <v>5.1980249399999996E-3</v>
      </c>
      <c r="J2922" s="45">
        <f t="shared" si="142"/>
        <v>5.1980244299999999E-3</v>
      </c>
      <c r="K2922" t="b">
        <f t="shared" si="143"/>
        <v>1</v>
      </c>
    </row>
    <row r="2923" spans="1:11" x14ac:dyDescent="0.3">
      <c r="A2923" t="s">
        <v>15</v>
      </c>
      <c r="B2923" t="s">
        <v>11</v>
      </c>
      <c r="C2923" t="s">
        <v>83</v>
      </c>
      <c r="D2923">
        <v>144</v>
      </c>
      <c r="E2923">
        <v>4.8508227999999997E-3</v>
      </c>
      <c r="F2923">
        <v>7.2193260999999995E-4</v>
      </c>
      <c r="G2923">
        <v>8.8196029000000003E-4</v>
      </c>
      <c r="H2923">
        <v>3.24692942E-3</v>
      </c>
      <c r="I2923" s="45">
        <f t="shared" si="141"/>
        <v>4.8508227999999997E-3</v>
      </c>
      <c r="J2923" s="45">
        <f t="shared" si="142"/>
        <v>4.8508223199999999E-3</v>
      </c>
      <c r="K2923" t="b">
        <f t="shared" si="143"/>
        <v>1</v>
      </c>
    </row>
    <row r="2924" spans="1:11" x14ac:dyDescent="0.3">
      <c r="A2924" t="s">
        <v>15</v>
      </c>
      <c r="B2924" t="s">
        <v>106</v>
      </c>
      <c r="C2924" t="s">
        <v>83</v>
      </c>
      <c r="D2924">
        <v>401</v>
      </c>
      <c r="E2924">
        <v>5.5514278900000002E-3</v>
      </c>
      <c r="F2924">
        <v>5.5079292000000005E-4</v>
      </c>
      <c r="G2924">
        <v>1.0260226600000001E-3</v>
      </c>
      <c r="H2924">
        <v>3.9746118299999996E-3</v>
      </c>
      <c r="I2924" s="45">
        <f t="shared" si="141"/>
        <v>5.5514278900000002E-3</v>
      </c>
      <c r="J2924" s="45">
        <f t="shared" si="142"/>
        <v>5.5514274099999995E-3</v>
      </c>
      <c r="K2924" t="b">
        <f t="shared" si="143"/>
        <v>1</v>
      </c>
    </row>
    <row r="2925" spans="1:11" x14ac:dyDescent="0.3">
      <c r="A2925" t="s">
        <v>15</v>
      </c>
      <c r="B2925" t="s">
        <v>106</v>
      </c>
      <c r="C2925" t="s">
        <v>84</v>
      </c>
      <c r="D2925">
        <v>186</v>
      </c>
      <c r="E2925">
        <v>7.5257613999999999E-3</v>
      </c>
      <c r="F2925">
        <v>8.2095010000000001E-4</v>
      </c>
      <c r="G2925">
        <v>2.37697855E-3</v>
      </c>
      <c r="H2925">
        <v>4.3278322999999999E-3</v>
      </c>
      <c r="I2925" s="45">
        <f t="shared" si="141"/>
        <v>7.5257613999999999E-3</v>
      </c>
      <c r="J2925" s="45">
        <f t="shared" si="142"/>
        <v>7.5257609499999999E-3</v>
      </c>
      <c r="K2925" t="b">
        <f t="shared" si="143"/>
        <v>1</v>
      </c>
    </row>
    <row r="2926" spans="1:11" x14ac:dyDescent="0.3">
      <c r="A2926" t="s">
        <v>15</v>
      </c>
      <c r="B2926" t="s">
        <v>11</v>
      </c>
      <c r="C2926" t="s">
        <v>84</v>
      </c>
      <c r="D2926">
        <v>38</v>
      </c>
      <c r="E2926">
        <v>5.7291664599999998E-3</v>
      </c>
      <c r="F2926">
        <v>7.5109624000000005E-4</v>
      </c>
      <c r="G2926">
        <v>1.82322103E-3</v>
      </c>
      <c r="H2926">
        <v>3.1548487500000001E-3</v>
      </c>
      <c r="I2926" s="45">
        <f t="shared" si="141"/>
        <v>5.7291664599999998E-3</v>
      </c>
      <c r="J2926" s="45">
        <f t="shared" si="142"/>
        <v>5.7291660200000007E-3</v>
      </c>
      <c r="K2926" t="b">
        <f t="shared" si="143"/>
        <v>1</v>
      </c>
    </row>
    <row r="2927" spans="1:11" x14ac:dyDescent="0.3">
      <c r="A2927" t="s">
        <v>15</v>
      </c>
      <c r="B2927" t="s">
        <v>111</v>
      </c>
      <c r="C2927" t="s">
        <v>84</v>
      </c>
      <c r="D2927">
        <v>44</v>
      </c>
      <c r="E2927">
        <v>6.3589012999999998E-3</v>
      </c>
      <c r="F2927">
        <v>6.7971354999999995E-4</v>
      </c>
      <c r="G2927">
        <v>1.9896882500000002E-3</v>
      </c>
      <c r="H2927">
        <v>3.6894988900000002E-3</v>
      </c>
      <c r="I2927" s="45">
        <f t="shared" si="141"/>
        <v>6.3589012999999998E-3</v>
      </c>
      <c r="J2927" s="45">
        <f t="shared" si="142"/>
        <v>6.3589006900000005E-3</v>
      </c>
      <c r="K2927" t="b">
        <f t="shared" si="143"/>
        <v>1</v>
      </c>
    </row>
    <row r="2928" spans="1:11" x14ac:dyDescent="0.3">
      <c r="A2928" t="s">
        <v>15</v>
      </c>
      <c r="B2928" t="s">
        <v>111</v>
      </c>
      <c r="C2928" t="s">
        <v>85</v>
      </c>
      <c r="D2928">
        <v>24</v>
      </c>
      <c r="E2928">
        <v>5.0245946400000003E-3</v>
      </c>
      <c r="F2928">
        <v>2.7054377E-4</v>
      </c>
      <c r="G2928">
        <v>1.17380381E-3</v>
      </c>
      <c r="H2928">
        <v>3.5686726199999999E-3</v>
      </c>
      <c r="I2928" s="45">
        <f t="shared" si="141"/>
        <v>5.0245946400000003E-3</v>
      </c>
      <c r="J2928" s="45">
        <f t="shared" si="142"/>
        <v>5.0130202E-3</v>
      </c>
      <c r="K2928" t="b">
        <f t="shared" si="143"/>
        <v>0</v>
      </c>
    </row>
    <row r="2929" spans="1:11" x14ac:dyDescent="0.3">
      <c r="A2929" t="s">
        <v>15</v>
      </c>
      <c r="B2929" t="s">
        <v>11</v>
      </c>
      <c r="C2929" t="s">
        <v>85</v>
      </c>
      <c r="D2929">
        <v>38</v>
      </c>
      <c r="E2929">
        <v>4.8178603900000004E-3</v>
      </c>
      <c r="F2929">
        <v>1.7208802000000001E-4</v>
      </c>
      <c r="G2929">
        <v>1.63834034E-3</v>
      </c>
      <c r="H2929">
        <v>2.99707579E-3</v>
      </c>
      <c r="I2929" s="45">
        <f t="shared" si="141"/>
        <v>4.8178603900000004E-3</v>
      </c>
      <c r="J2929" s="45">
        <f t="shared" si="142"/>
        <v>4.80750415E-3</v>
      </c>
      <c r="K2929" t="b">
        <f t="shared" si="143"/>
        <v>0</v>
      </c>
    </row>
    <row r="2930" spans="1:11" x14ac:dyDescent="0.3">
      <c r="A2930" t="s">
        <v>15</v>
      </c>
      <c r="B2930" t="s">
        <v>106</v>
      </c>
      <c r="C2930" t="s">
        <v>85</v>
      </c>
      <c r="D2930">
        <v>179</v>
      </c>
      <c r="E2930">
        <v>6.3394240299999996E-3</v>
      </c>
      <c r="F2930">
        <v>5.6208596999999996E-4</v>
      </c>
      <c r="G2930">
        <v>1.30929263E-3</v>
      </c>
      <c r="H2930">
        <v>4.4567941800000002E-3</v>
      </c>
      <c r="I2930" s="45">
        <f t="shared" si="141"/>
        <v>6.3394240299999996E-3</v>
      </c>
      <c r="J2930" s="45">
        <f t="shared" si="142"/>
        <v>6.3281727800000003E-3</v>
      </c>
      <c r="K2930" t="b">
        <f t="shared" si="143"/>
        <v>0</v>
      </c>
    </row>
    <row r="2931" spans="1:11" x14ac:dyDescent="0.3">
      <c r="A2931" t="s">
        <v>15</v>
      </c>
      <c r="B2931" t="s">
        <v>106</v>
      </c>
      <c r="C2931" t="s">
        <v>86</v>
      </c>
      <c r="D2931">
        <v>461</v>
      </c>
      <c r="E2931">
        <v>5.6713462599999997E-3</v>
      </c>
      <c r="F2931">
        <v>9.3511465000000002E-4</v>
      </c>
      <c r="G2931">
        <v>8.3920801999999995E-4</v>
      </c>
      <c r="H2931">
        <v>3.8970231400000002E-3</v>
      </c>
      <c r="I2931" s="45">
        <f t="shared" si="141"/>
        <v>5.6713462599999997E-3</v>
      </c>
      <c r="J2931" s="45">
        <f t="shared" si="142"/>
        <v>5.6713458100000006E-3</v>
      </c>
      <c r="K2931" t="b">
        <f t="shared" si="143"/>
        <v>1</v>
      </c>
    </row>
    <row r="2932" spans="1:11" x14ac:dyDescent="0.3">
      <c r="A2932" t="s">
        <v>15</v>
      </c>
      <c r="B2932" t="s">
        <v>11</v>
      </c>
      <c r="C2932" t="s">
        <v>86</v>
      </c>
      <c r="D2932">
        <v>181</v>
      </c>
      <c r="E2932">
        <v>5.4848319499999996E-3</v>
      </c>
      <c r="F2932">
        <v>1.2267236999999999E-3</v>
      </c>
      <c r="G2932">
        <v>8.2936847999999996E-4</v>
      </c>
      <c r="H2932">
        <v>3.4287392699999999E-3</v>
      </c>
      <c r="I2932" s="45">
        <f t="shared" si="141"/>
        <v>5.4848319499999996E-3</v>
      </c>
      <c r="J2932" s="45">
        <f t="shared" si="142"/>
        <v>5.4848314499999998E-3</v>
      </c>
      <c r="K2932" t="b">
        <f t="shared" si="143"/>
        <v>1</v>
      </c>
    </row>
    <row r="2933" spans="1:11" x14ac:dyDescent="0.3">
      <c r="A2933" t="s">
        <v>15</v>
      </c>
      <c r="B2933" t="s">
        <v>111</v>
      </c>
      <c r="C2933" t="s">
        <v>86</v>
      </c>
      <c r="D2933">
        <v>31</v>
      </c>
      <c r="E2933">
        <v>5.08960557E-3</v>
      </c>
      <c r="F2933">
        <v>1.2556001900000001E-3</v>
      </c>
      <c r="G2933">
        <v>7.2468611999999995E-4</v>
      </c>
      <c r="H2933">
        <v>3.10931872E-3</v>
      </c>
      <c r="I2933" s="45">
        <f t="shared" si="141"/>
        <v>5.08960557E-3</v>
      </c>
      <c r="J2933" s="45">
        <f t="shared" si="142"/>
        <v>5.0896050299999995E-3</v>
      </c>
      <c r="K2933" t="b">
        <f t="shared" si="143"/>
        <v>1</v>
      </c>
    </row>
    <row r="2934" spans="1:11" x14ac:dyDescent="0.3">
      <c r="A2934" t="s">
        <v>15</v>
      </c>
      <c r="B2934" t="s">
        <v>111</v>
      </c>
      <c r="C2934" t="s">
        <v>87</v>
      </c>
      <c r="D2934">
        <v>49</v>
      </c>
      <c r="E2934">
        <v>6.43896425E-3</v>
      </c>
      <c r="F2934">
        <v>1.2223637199999999E-3</v>
      </c>
      <c r="G2934">
        <v>1.23889806E-3</v>
      </c>
      <c r="H2934">
        <v>3.9777019299999999E-3</v>
      </c>
      <c r="I2934" s="45">
        <f t="shared" si="141"/>
        <v>6.43896425E-3</v>
      </c>
      <c r="J2934" s="45">
        <f t="shared" si="142"/>
        <v>6.4389637099999996E-3</v>
      </c>
      <c r="K2934" t="b">
        <f t="shared" si="143"/>
        <v>1</v>
      </c>
    </row>
    <row r="2935" spans="1:11" x14ac:dyDescent="0.3">
      <c r="A2935" t="s">
        <v>15</v>
      </c>
      <c r="B2935" t="s">
        <v>11</v>
      </c>
      <c r="C2935" t="s">
        <v>87</v>
      </c>
      <c r="D2935">
        <v>100</v>
      </c>
      <c r="E2935">
        <v>6.8949071599999998E-3</v>
      </c>
      <c r="F2935">
        <v>1.37071739E-3</v>
      </c>
      <c r="G2935">
        <v>1.1276617999999999E-3</v>
      </c>
      <c r="H2935">
        <v>4.3965275099999996E-3</v>
      </c>
      <c r="I2935" s="45">
        <f t="shared" si="141"/>
        <v>6.8949071599999998E-3</v>
      </c>
      <c r="J2935" s="45">
        <f t="shared" si="142"/>
        <v>6.8949066999999999E-3</v>
      </c>
      <c r="K2935" t="b">
        <f t="shared" si="143"/>
        <v>1</v>
      </c>
    </row>
    <row r="2936" spans="1:11" x14ac:dyDescent="0.3">
      <c r="A2936" t="s">
        <v>15</v>
      </c>
      <c r="B2936" t="s">
        <v>106</v>
      </c>
      <c r="C2936" t="s">
        <v>87</v>
      </c>
      <c r="D2936">
        <v>402</v>
      </c>
      <c r="E2936">
        <v>6.7298919599999996E-3</v>
      </c>
      <c r="F2936">
        <v>1.0418391800000001E-3</v>
      </c>
      <c r="G2936">
        <v>1.09274206E-3</v>
      </c>
      <c r="H2936">
        <v>4.5953102399999999E-3</v>
      </c>
      <c r="I2936" s="45">
        <f t="shared" si="141"/>
        <v>6.7298919599999996E-3</v>
      </c>
      <c r="J2936" s="45">
        <f t="shared" si="142"/>
        <v>6.7298914799999998E-3</v>
      </c>
      <c r="K2936" t="b">
        <f t="shared" si="143"/>
        <v>1</v>
      </c>
    </row>
    <row r="2937" spans="1:11" x14ac:dyDescent="0.3">
      <c r="A2937" t="s">
        <v>15</v>
      </c>
      <c r="B2937" t="s">
        <v>106</v>
      </c>
      <c r="C2937" t="s">
        <v>88</v>
      </c>
      <c r="D2937">
        <v>214</v>
      </c>
      <c r="E2937">
        <v>7.8311589100000002E-3</v>
      </c>
      <c r="F2937">
        <v>7.0309769999999999E-4</v>
      </c>
      <c r="G2937">
        <v>2.4211446300000002E-3</v>
      </c>
      <c r="H2937">
        <v>4.70691606E-3</v>
      </c>
      <c r="I2937" s="45">
        <f t="shared" si="141"/>
        <v>7.8311589100000002E-3</v>
      </c>
      <c r="J2937" s="45">
        <f t="shared" si="142"/>
        <v>7.8311583900000006E-3</v>
      </c>
      <c r="K2937" t="b">
        <f t="shared" si="143"/>
        <v>1</v>
      </c>
    </row>
    <row r="2938" spans="1:11" x14ac:dyDescent="0.3">
      <c r="A2938" t="s">
        <v>15</v>
      </c>
      <c r="B2938" t="s">
        <v>11</v>
      </c>
      <c r="C2938" t="s">
        <v>88</v>
      </c>
      <c r="D2938">
        <v>57</v>
      </c>
      <c r="E2938">
        <v>4.8353230299999998E-3</v>
      </c>
      <c r="F2938">
        <v>6.2317223999999998E-4</v>
      </c>
      <c r="G2938">
        <v>1.7180391E-3</v>
      </c>
      <c r="H2938">
        <v>2.49411116E-3</v>
      </c>
      <c r="I2938" s="45">
        <f t="shared" si="141"/>
        <v>4.8353230299999998E-3</v>
      </c>
      <c r="J2938" s="45">
        <f t="shared" si="142"/>
        <v>4.8353225000000001E-3</v>
      </c>
      <c r="K2938" t="b">
        <f t="shared" si="143"/>
        <v>1</v>
      </c>
    </row>
    <row r="2939" spans="1:11" x14ac:dyDescent="0.3">
      <c r="A2939" t="s">
        <v>15</v>
      </c>
      <c r="B2939" t="s">
        <v>111</v>
      </c>
      <c r="C2939" t="s">
        <v>88</v>
      </c>
      <c r="D2939">
        <v>44</v>
      </c>
      <c r="E2939">
        <v>7.3700544599999999E-3</v>
      </c>
      <c r="F2939">
        <v>5.8896239999999998E-4</v>
      </c>
      <c r="G2939">
        <v>2.1893410700000002E-3</v>
      </c>
      <c r="H2939">
        <v>4.5917505799999998E-3</v>
      </c>
      <c r="I2939" s="45">
        <f t="shared" si="141"/>
        <v>7.3700544599999999E-3</v>
      </c>
      <c r="J2939" s="45">
        <f t="shared" si="142"/>
        <v>7.3700540499999998E-3</v>
      </c>
      <c r="K2939" t="b">
        <f t="shared" si="143"/>
        <v>1</v>
      </c>
    </row>
    <row r="2940" spans="1:11" x14ac:dyDescent="0.3">
      <c r="A2940" t="s">
        <v>15</v>
      </c>
      <c r="B2940" t="s">
        <v>111</v>
      </c>
      <c r="C2940" t="s">
        <v>89</v>
      </c>
      <c r="D2940">
        <v>59</v>
      </c>
      <c r="E2940">
        <v>5.6185261E-3</v>
      </c>
      <c r="F2940">
        <v>5.8105747999999998E-4</v>
      </c>
      <c r="G2940">
        <v>8.0979263000000002E-4</v>
      </c>
      <c r="H2940">
        <v>4.2276755399999998E-3</v>
      </c>
      <c r="I2940" s="45">
        <f t="shared" si="141"/>
        <v>5.6185261E-3</v>
      </c>
      <c r="J2940" s="45">
        <f t="shared" si="142"/>
        <v>5.6185256499999992E-3</v>
      </c>
      <c r="K2940" t="b">
        <f t="shared" si="143"/>
        <v>1</v>
      </c>
    </row>
    <row r="2941" spans="1:11" x14ac:dyDescent="0.3">
      <c r="A2941" t="s">
        <v>15</v>
      </c>
      <c r="B2941" t="s">
        <v>11</v>
      </c>
      <c r="C2941" t="s">
        <v>89</v>
      </c>
      <c r="D2941">
        <v>154</v>
      </c>
      <c r="E2941">
        <v>5.3488754400000003E-3</v>
      </c>
      <c r="F2941">
        <v>8.0357118000000003E-4</v>
      </c>
      <c r="G2941">
        <v>8.0597619999999998E-4</v>
      </c>
      <c r="H2941">
        <v>3.7393275700000001E-3</v>
      </c>
      <c r="I2941" s="45">
        <f t="shared" si="141"/>
        <v>5.3488754400000003E-3</v>
      </c>
      <c r="J2941" s="45">
        <f t="shared" si="142"/>
        <v>5.3488749500000005E-3</v>
      </c>
      <c r="K2941" t="b">
        <f t="shared" si="143"/>
        <v>1</v>
      </c>
    </row>
    <row r="2942" spans="1:11" x14ac:dyDescent="0.3">
      <c r="A2942" t="s">
        <v>15</v>
      </c>
      <c r="B2942" t="s">
        <v>106</v>
      </c>
      <c r="C2942" t="s">
        <v>89</v>
      </c>
      <c r="D2942">
        <v>340</v>
      </c>
      <c r="E2942">
        <v>5.9129218599999998E-3</v>
      </c>
      <c r="F2942">
        <v>6.4382464999999999E-4</v>
      </c>
      <c r="G2942">
        <v>9.1261548999999997E-4</v>
      </c>
      <c r="H2942">
        <v>4.3564812399999996E-3</v>
      </c>
      <c r="I2942" s="45">
        <f t="shared" si="141"/>
        <v>5.9129218599999998E-3</v>
      </c>
      <c r="J2942" s="45">
        <f t="shared" si="142"/>
        <v>5.91292138E-3</v>
      </c>
      <c r="K2942" t="b">
        <f t="shared" si="143"/>
        <v>1</v>
      </c>
    </row>
    <row r="2943" spans="1:11" x14ac:dyDescent="0.3">
      <c r="A2943" t="s">
        <v>15</v>
      </c>
      <c r="B2943" t="s">
        <v>106</v>
      </c>
      <c r="C2943" t="s">
        <v>90</v>
      </c>
      <c r="D2943">
        <v>388</v>
      </c>
      <c r="E2943">
        <v>4.3550434300000003E-3</v>
      </c>
      <c r="F2943">
        <v>7.7692438999999998E-4</v>
      </c>
      <c r="G2943">
        <v>5.5167740999999997E-4</v>
      </c>
      <c r="H2943">
        <v>3.0264411299999999E-3</v>
      </c>
      <c r="I2943" s="45">
        <f t="shared" si="141"/>
        <v>4.3550434300000003E-3</v>
      </c>
      <c r="J2943" s="45">
        <f t="shared" si="142"/>
        <v>4.3550429299999997E-3</v>
      </c>
      <c r="K2943" t="b">
        <f t="shared" si="143"/>
        <v>1</v>
      </c>
    </row>
    <row r="2944" spans="1:11" x14ac:dyDescent="0.3">
      <c r="A2944" t="s">
        <v>15</v>
      </c>
      <c r="B2944" t="s">
        <v>11</v>
      </c>
      <c r="C2944" t="s">
        <v>90</v>
      </c>
      <c r="D2944">
        <v>207</v>
      </c>
      <c r="E2944">
        <v>3.89716384E-3</v>
      </c>
      <c r="F2944">
        <v>7.9956142000000001E-4</v>
      </c>
      <c r="G2944">
        <v>5.3128888000000005E-4</v>
      </c>
      <c r="H2944">
        <v>2.56631304E-3</v>
      </c>
      <c r="I2944" s="45">
        <f t="shared" si="141"/>
        <v>3.89716384E-3</v>
      </c>
      <c r="J2944" s="45">
        <f t="shared" si="142"/>
        <v>3.8971633399999999E-3</v>
      </c>
      <c r="K2944" t="b">
        <f t="shared" si="143"/>
        <v>1</v>
      </c>
    </row>
    <row r="2945" spans="1:11" x14ac:dyDescent="0.3">
      <c r="A2945" t="s">
        <v>15</v>
      </c>
      <c r="B2945" t="s">
        <v>111</v>
      </c>
      <c r="C2945" t="s">
        <v>90</v>
      </c>
      <c r="D2945">
        <v>66</v>
      </c>
      <c r="E2945">
        <v>4.2245368100000003E-3</v>
      </c>
      <c r="F2945">
        <v>8.9365853999999998E-4</v>
      </c>
      <c r="G2945">
        <v>5.2065770000000002E-4</v>
      </c>
      <c r="H2945">
        <v>2.8102200199999999E-3</v>
      </c>
      <c r="I2945" s="45">
        <f t="shared" si="141"/>
        <v>4.2245368100000003E-3</v>
      </c>
      <c r="J2945" s="45">
        <f t="shared" si="142"/>
        <v>4.2245362599999999E-3</v>
      </c>
      <c r="K2945" t="b">
        <f t="shared" si="143"/>
        <v>1</v>
      </c>
    </row>
    <row r="2946" spans="1:11" x14ac:dyDescent="0.3">
      <c r="A2946" t="s">
        <v>15</v>
      </c>
      <c r="B2946" t="s">
        <v>111</v>
      </c>
      <c r="C2946" t="s">
        <v>91</v>
      </c>
      <c r="D2946">
        <v>14</v>
      </c>
      <c r="E2946">
        <v>5.8763225100000004E-3</v>
      </c>
      <c r="F2946">
        <v>7.6223510999999999E-4</v>
      </c>
      <c r="G2946">
        <v>1.4062497399999999E-3</v>
      </c>
      <c r="H2946">
        <v>3.7078370899999999E-3</v>
      </c>
      <c r="I2946" s="45">
        <f t="shared" si="141"/>
        <v>5.8763225100000004E-3</v>
      </c>
      <c r="J2946" s="45">
        <f t="shared" si="142"/>
        <v>5.87632194E-3</v>
      </c>
      <c r="K2946" t="b">
        <f t="shared" si="143"/>
        <v>1</v>
      </c>
    </row>
    <row r="2947" spans="1:11" x14ac:dyDescent="0.3">
      <c r="A2947" t="s">
        <v>15</v>
      </c>
      <c r="B2947" t="s">
        <v>11</v>
      </c>
      <c r="C2947" t="s">
        <v>91</v>
      </c>
      <c r="D2947">
        <v>31</v>
      </c>
      <c r="E2947">
        <v>5.4431747899999997E-3</v>
      </c>
      <c r="F2947">
        <v>7.6538205000000002E-4</v>
      </c>
      <c r="G2947">
        <v>1.35491319E-3</v>
      </c>
      <c r="H2947">
        <v>3.32287909E-3</v>
      </c>
      <c r="I2947" s="45">
        <f t="shared" si="141"/>
        <v>5.4431747899999997E-3</v>
      </c>
      <c r="J2947" s="45">
        <f t="shared" si="142"/>
        <v>5.4431743299999998E-3</v>
      </c>
      <c r="K2947" t="b">
        <f t="shared" si="143"/>
        <v>1</v>
      </c>
    </row>
    <row r="2948" spans="1:11" x14ac:dyDescent="0.3">
      <c r="A2948" t="s">
        <v>15</v>
      </c>
      <c r="B2948" t="s">
        <v>106</v>
      </c>
      <c r="C2948" t="s">
        <v>91</v>
      </c>
      <c r="D2948">
        <v>127</v>
      </c>
      <c r="E2948">
        <v>6.5067254600000004E-3</v>
      </c>
      <c r="F2948">
        <v>7.3481676000000001E-4</v>
      </c>
      <c r="G2948">
        <v>1.4914149199999999E-3</v>
      </c>
      <c r="H2948">
        <v>4.2804933500000001E-3</v>
      </c>
      <c r="I2948" s="45">
        <f t="shared" si="141"/>
        <v>6.5067254600000004E-3</v>
      </c>
      <c r="J2948" s="45">
        <f t="shared" si="142"/>
        <v>6.5067250300000004E-3</v>
      </c>
      <c r="K2948" t="b">
        <f t="shared" si="143"/>
        <v>1</v>
      </c>
    </row>
    <row r="2949" spans="1:11" x14ac:dyDescent="0.3">
      <c r="A2949" t="s">
        <v>15</v>
      </c>
      <c r="B2949" t="s">
        <v>106</v>
      </c>
      <c r="C2949" t="s">
        <v>50</v>
      </c>
      <c r="D2949">
        <v>1081</v>
      </c>
      <c r="E2949">
        <v>4.8984669600000003E-3</v>
      </c>
      <c r="F2949">
        <v>9.3897730000000001E-4</v>
      </c>
      <c r="G2949">
        <v>8.0846114999999995E-4</v>
      </c>
      <c r="H2949">
        <v>3.15102804E-3</v>
      </c>
      <c r="I2949" s="45">
        <f t="shared" si="141"/>
        <v>4.8984669600000003E-3</v>
      </c>
      <c r="J2949" s="45">
        <f t="shared" si="142"/>
        <v>4.8984664899999995E-3</v>
      </c>
      <c r="K2949" t="b">
        <f t="shared" si="143"/>
        <v>1</v>
      </c>
    </row>
    <row r="2950" spans="1:11" x14ac:dyDescent="0.3">
      <c r="A2950" t="s">
        <v>15</v>
      </c>
      <c r="B2950" t="s">
        <v>11</v>
      </c>
      <c r="C2950" t="s">
        <v>50</v>
      </c>
      <c r="D2950">
        <v>648</v>
      </c>
      <c r="E2950">
        <v>5.0216118499999997E-3</v>
      </c>
      <c r="F2950">
        <v>1.27507691E-3</v>
      </c>
      <c r="G2950">
        <v>8.3322593000000002E-4</v>
      </c>
      <c r="H2950">
        <v>2.9133084900000001E-3</v>
      </c>
      <c r="I2950" s="45">
        <f t="shared" si="141"/>
        <v>5.0216118499999997E-3</v>
      </c>
      <c r="J2950" s="45">
        <f t="shared" si="142"/>
        <v>5.02161133E-3</v>
      </c>
      <c r="K2950" t="b">
        <f t="shared" si="143"/>
        <v>1</v>
      </c>
    </row>
    <row r="2951" spans="1:11" x14ac:dyDescent="0.3">
      <c r="A2951" t="s">
        <v>15</v>
      </c>
      <c r="B2951" t="s">
        <v>111</v>
      </c>
      <c r="C2951" t="s">
        <v>50</v>
      </c>
      <c r="D2951">
        <v>148</v>
      </c>
      <c r="E2951">
        <v>4.7301204999999997E-3</v>
      </c>
      <c r="F2951">
        <v>1.1359013E-3</v>
      </c>
      <c r="G2951">
        <v>8.6305029000000001E-4</v>
      </c>
      <c r="H2951">
        <v>2.7311684499999999E-3</v>
      </c>
      <c r="I2951" s="45">
        <f t="shared" si="141"/>
        <v>4.7301204999999997E-3</v>
      </c>
      <c r="J2951" s="45">
        <f t="shared" si="142"/>
        <v>4.7301200399999998E-3</v>
      </c>
      <c r="K2951" t="b">
        <f t="shared" si="143"/>
        <v>1</v>
      </c>
    </row>
    <row r="2952" spans="1:11" x14ac:dyDescent="0.3">
      <c r="A2952" t="s">
        <v>15</v>
      </c>
      <c r="B2952" t="s">
        <v>111</v>
      </c>
      <c r="C2952" t="s">
        <v>92</v>
      </c>
      <c r="D2952">
        <v>51</v>
      </c>
      <c r="E2952">
        <v>5.6009438399999998E-3</v>
      </c>
      <c r="F2952">
        <v>7.1713850000000004E-4</v>
      </c>
      <c r="G2952">
        <v>2.1085237399999998E-3</v>
      </c>
      <c r="H2952">
        <v>2.7752811699999999E-3</v>
      </c>
      <c r="I2952" s="45">
        <f t="shared" si="141"/>
        <v>5.6009438399999998E-3</v>
      </c>
      <c r="J2952" s="45">
        <f t="shared" si="142"/>
        <v>5.6009434099999998E-3</v>
      </c>
      <c r="K2952" t="b">
        <f t="shared" si="143"/>
        <v>1</v>
      </c>
    </row>
    <row r="2953" spans="1:11" x14ac:dyDescent="0.3">
      <c r="A2953" t="s">
        <v>15</v>
      </c>
      <c r="B2953" t="s">
        <v>11</v>
      </c>
      <c r="C2953" t="s">
        <v>92</v>
      </c>
      <c r="D2953">
        <v>136</v>
      </c>
      <c r="E2953">
        <v>5.5893413899999996E-3</v>
      </c>
      <c r="F2953">
        <v>7.9954699999999995E-4</v>
      </c>
      <c r="G2953">
        <v>1.53739424E-3</v>
      </c>
      <c r="H2953">
        <v>3.2523996899999998E-3</v>
      </c>
      <c r="I2953" s="45">
        <f t="shared" si="141"/>
        <v>5.5893413899999996E-3</v>
      </c>
      <c r="J2953" s="45">
        <f t="shared" si="142"/>
        <v>5.5893409299999997E-3</v>
      </c>
      <c r="K2953" t="b">
        <f t="shared" si="143"/>
        <v>1</v>
      </c>
    </row>
    <row r="2954" spans="1:11" x14ac:dyDescent="0.3">
      <c r="A2954" t="s">
        <v>15</v>
      </c>
      <c r="B2954" t="s">
        <v>106</v>
      </c>
      <c r="C2954" t="s">
        <v>92</v>
      </c>
      <c r="D2954">
        <v>266</v>
      </c>
      <c r="E2954">
        <v>6.4814812599999997E-3</v>
      </c>
      <c r="F2954">
        <v>6.8234798999999998E-4</v>
      </c>
      <c r="G2954">
        <v>1.9327830900000001E-3</v>
      </c>
      <c r="H2954">
        <v>3.8663496700000002E-3</v>
      </c>
      <c r="I2954" s="45">
        <f t="shared" si="141"/>
        <v>6.4814812599999997E-3</v>
      </c>
      <c r="J2954" s="45">
        <f t="shared" si="142"/>
        <v>6.4814807500000009E-3</v>
      </c>
      <c r="K2954" t="b">
        <f t="shared" si="143"/>
        <v>1</v>
      </c>
    </row>
    <row r="2955" spans="1:11" x14ac:dyDescent="0.3">
      <c r="A2955" t="s">
        <v>15</v>
      </c>
      <c r="B2955" t="s">
        <v>106</v>
      </c>
      <c r="C2955" t="s">
        <v>93</v>
      </c>
      <c r="D2955">
        <v>788</v>
      </c>
      <c r="E2955">
        <v>5.2468741699999997E-3</v>
      </c>
      <c r="F2955">
        <v>7.5783722999999998E-4</v>
      </c>
      <c r="G2955">
        <v>9.7413139999999996E-4</v>
      </c>
      <c r="H2955">
        <v>3.5149050499999998E-3</v>
      </c>
      <c r="I2955" s="45">
        <f t="shared" si="141"/>
        <v>5.2468741699999997E-3</v>
      </c>
      <c r="J2955" s="45">
        <f t="shared" si="142"/>
        <v>5.2468736799999999E-3</v>
      </c>
      <c r="K2955" t="b">
        <f t="shared" si="143"/>
        <v>1</v>
      </c>
    </row>
    <row r="2956" spans="1:11" x14ac:dyDescent="0.3">
      <c r="A2956" t="s">
        <v>15</v>
      </c>
      <c r="B2956" t="s">
        <v>11</v>
      </c>
      <c r="C2956" t="s">
        <v>93</v>
      </c>
      <c r="D2956">
        <v>327</v>
      </c>
      <c r="E2956">
        <v>5.3046775300000003E-3</v>
      </c>
      <c r="F2956">
        <v>1.0156159E-3</v>
      </c>
      <c r="G2956">
        <v>1.0208543300000001E-3</v>
      </c>
      <c r="H2956">
        <v>3.2682068099999999E-3</v>
      </c>
      <c r="I2956" s="45">
        <f t="shared" si="141"/>
        <v>5.3046775300000003E-3</v>
      </c>
      <c r="J2956" s="45">
        <f t="shared" si="142"/>
        <v>5.3046770400000005E-3</v>
      </c>
      <c r="K2956" t="b">
        <f t="shared" si="143"/>
        <v>1</v>
      </c>
    </row>
    <row r="2957" spans="1:11" x14ac:dyDescent="0.3">
      <c r="A2957" t="s">
        <v>15</v>
      </c>
      <c r="B2957" t="s">
        <v>111</v>
      </c>
      <c r="C2957" t="s">
        <v>93</v>
      </c>
      <c r="D2957">
        <v>93</v>
      </c>
      <c r="E2957">
        <v>5.41654196E-3</v>
      </c>
      <c r="F2957">
        <v>8.7340678999999995E-4</v>
      </c>
      <c r="G2957">
        <v>1.04813798E-3</v>
      </c>
      <c r="H2957">
        <v>3.4949968000000001E-3</v>
      </c>
      <c r="I2957" s="45">
        <f t="shared" si="141"/>
        <v>5.41654196E-3</v>
      </c>
      <c r="J2957" s="45">
        <f t="shared" si="142"/>
        <v>5.4165415699999999E-3</v>
      </c>
      <c r="K2957" t="b">
        <f t="shared" si="143"/>
        <v>1</v>
      </c>
    </row>
    <row r="2958" spans="1:11" x14ac:dyDescent="0.3">
      <c r="A2958" t="s">
        <v>14</v>
      </c>
      <c r="B2958" t="s">
        <v>11</v>
      </c>
      <c r="C2958" t="s">
        <v>44</v>
      </c>
      <c r="D2958">
        <v>9713</v>
      </c>
      <c r="E2958">
        <v>4.8862299400000003E-3</v>
      </c>
      <c r="F2958">
        <v>9.8966949000000009E-4</v>
      </c>
      <c r="G2958">
        <v>8.9008931E-4</v>
      </c>
      <c r="H2958">
        <v>3.0064229899999999E-3</v>
      </c>
      <c r="I2958" s="45">
        <f t="shared" si="141"/>
        <v>4.8862299400000003E-3</v>
      </c>
      <c r="J2958" s="45">
        <f t="shared" si="142"/>
        <v>4.8861817900000002E-3</v>
      </c>
      <c r="K2958" t="b">
        <f t="shared" si="143"/>
        <v>1</v>
      </c>
    </row>
    <row r="2959" spans="1:11" x14ac:dyDescent="0.3">
      <c r="A2959" t="s">
        <v>14</v>
      </c>
      <c r="B2959" t="s">
        <v>106</v>
      </c>
      <c r="C2959" t="s">
        <v>44</v>
      </c>
      <c r="D2959">
        <v>17463</v>
      </c>
      <c r="E2959">
        <v>5.7138211500000003E-3</v>
      </c>
      <c r="F2959">
        <v>8.3336623000000005E-4</v>
      </c>
      <c r="G2959">
        <v>1.08397148E-3</v>
      </c>
      <c r="H2959">
        <v>3.7963696200000001E-3</v>
      </c>
      <c r="I2959" s="45">
        <f t="shared" si="141"/>
        <v>5.7138211500000003E-3</v>
      </c>
      <c r="J2959" s="45">
        <f t="shared" si="142"/>
        <v>5.7137073299999997E-3</v>
      </c>
      <c r="K2959" t="b">
        <f t="shared" si="143"/>
        <v>1</v>
      </c>
    </row>
    <row r="2960" spans="1:11" x14ac:dyDescent="0.3">
      <c r="A2960" t="s">
        <v>14</v>
      </c>
      <c r="B2960" t="s">
        <v>111</v>
      </c>
      <c r="C2960" t="s">
        <v>44</v>
      </c>
      <c r="D2960">
        <v>2968</v>
      </c>
      <c r="E2960">
        <v>5.3085182499999998E-3</v>
      </c>
      <c r="F2960">
        <v>9.6272641E-4</v>
      </c>
      <c r="G2960">
        <v>1.1151898699999999E-3</v>
      </c>
      <c r="H2960">
        <v>3.2303948E-3</v>
      </c>
      <c r="I2960" s="45">
        <f t="shared" si="141"/>
        <v>5.3085182499999998E-3</v>
      </c>
      <c r="J2960" s="45">
        <f t="shared" si="142"/>
        <v>5.3083110799999993E-3</v>
      </c>
      <c r="K2960" t="b">
        <f t="shared" si="143"/>
        <v>1</v>
      </c>
    </row>
    <row r="2961" spans="1:11" x14ac:dyDescent="0.3">
      <c r="A2961" t="s">
        <v>14</v>
      </c>
      <c r="B2961" t="s">
        <v>111</v>
      </c>
      <c r="C2961" t="s">
        <v>52</v>
      </c>
      <c r="D2961">
        <v>58</v>
      </c>
      <c r="E2961">
        <v>6.0261013200000003E-3</v>
      </c>
      <c r="F2961">
        <v>1.1288710899999999E-3</v>
      </c>
      <c r="G2961">
        <v>1.2122842599999999E-3</v>
      </c>
      <c r="H2961">
        <v>3.6849455099999999E-3</v>
      </c>
      <c r="I2961" s="45">
        <f t="shared" si="141"/>
        <v>6.0261013200000003E-3</v>
      </c>
      <c r="J2961" s="45">
        <f t="shared" si="142"/>
        <v>6.0261008599999995E-3</v>
      </c>
      <c r="K2961" t="b">
        <f t="shared" si="143"/>
        <v>1</v>
      </c>
    </row>
    <row r="2962" spans="1:11" x14ac:dyDescent="0.3">
      <c r="A2962" t="s">
        <v>14</v>
      </c>
      <c r="B2962" t="s">
        <v>106</v>
      </c>
      <c r="C2962" t="s">
        <v>52</v>
      </c>
      <c r="D2962">
        <v>286</v>
      </c>
      <c r="E2962">
        <v>5.9884094799999999E-3</v>
      </c>
      <c r="F2962">
        <v>8.6311810999999995E-4</v>
      </c>
      <c r="G2962">
        <v>1.2069409800000001E-3</v>
      </c>
      <c r="H2962">
        <v>3.9183499199999996E-3</v>
      </c>
      <c r="I2962" s="45">
        <f t="shared" si="141"/>
        <v>5.9884094799999999E-3</v>
      </c>
      <c r="J2962" s="45">
        <f t="shared" si="142"/>
        <v>5.9884090099999992E-3</v>
      </c>
      <c r="K2962" t="b">
        <f t="shared" si="143"/>
        <v>1</v>
      </c>
    </row>
    <row r="2963" spans="1:11" x14ac:dyDescent="0.3">
      <c r="A2963" t="s">
        <v>14</v>
      </c>
      <c r="B2963" t="s">
        <v>11</v>
      </c>
      <c r="C2963" t="s">
        <v>52</v>
      </c>
      <c r="D2963">
        <v>167</v>
      </c>
      <c r="E2963">
        <v>5.7338792299999998E-3</v>
      </c>
      <c r="F2963">
        <v>1.1998916300000001E-3</v>
      </c>
      <c r="G2963">
        <v>1.1122890900000001E-3</v>
      </c>
      <c r="H2963">
        <v>3.4216980099999999E-3</v>
      </c>
      <c r="I2963" s="45">
        <f t="shared" si="141"/>
        <v>5.7338792299999998E-3</v>
      </c>
      <c r="J2963" s="45">
        <f t="shared" si="142"/>
        <v>5.7338787300000001E-3</v>
      </c>
      <c r="K2963" t="b">
        <f t="shared" si="143"/>
        <v>1</v>
      </c>
    </row>
    <row r="2964" spans="1:11" x14ac:dyDescent="0.3">
      <c r="A2964" t="s">
        <v>14</v>
      </c>
      <c r="B2964" t="s">
        <v>11</v>
      </c>
      <c r="C2964" t="s">
        <v>53</v>
      </c>
      <c r="D2964">
        <v>113</v>
      </c>
      <c r="E2964">
        <v>4.8941942799999999E-3</v>
      </c>
      <c r="F2964">
        <v>7.2424998000000004E-4</v>
      </c>
      <c r="G2964">
        <v>1.38765955E-3</v>
      </c>
      <c r="H2964">
        <v>2.7822842399999998E-3</v>
      </c>
      <c r="I2964" s="45">
        <f t="shared" si="141"/>
        <v>4.8941942799999999E-3</v>
      </c>
      <c r="J2964" s="45">
        <f t="shared" si="142"/>
        <v>4.8941937699999993E-3</v>
      </c>
      <c r="K2964" t="b">
        <f t="shared" si="143"/>
        <v>1</v>
      </c>
    </row>
    <row r="2965" spans="1:11" x14ac:dyDescent="0.3">
      <c r="A2965" t="s">
        <v>14</v>
      </c>
      <c r="B2965" t="s">
        <v>106</v>
      </c>
      <c r="C2965" t="s">
        <v>53</v>
      </c>
      <c r="D2965">
        <v>197</v>
      </c>
      <c r="E2965">
        <v>5.61037064E-3</v>
      </c>
      <c r="F2965">
        <v>6.0091158000000005E-4</v>
      </c>
      <c r="G2965">
        <v>1.6678414600000001E-3</v>
      </c>
      <c r="H2965">
        <v>3.34161707E-3</v>
      </c>
      <c r="I2965" s="45">
        <f t="shared" si="141"/>
        <v>5.61037064E-3</v>
      </c>
      <c r="J2965" s="45">
        <f t="shared" si="142"/>
        <v>5.6103701100000004E-3</v>
      </c>
      <c r="K2965" t="b">
        <f t="shared" si="143"/>
        <v>1</v>
      </c>
    </row>
    <row r="2966" spans="1:11" x14ac:dyDescent="0.3">
      <c r="A2966" t="s">
        <v>14</v>
      </c>
      <c r="B2966" t="s">
        <v>111</v>
      </c>
      <c r="C2966" t="s">
        <v>53</v>
      </c>
      <c r="D2966">
        <v>42</v>
      </c>
      <c r="E2966">
        <v>5.1226298700000001E-3</v>
      </c>
      <c r="F2966">
        <v>6.3519596999999999E-4</v>
      </c>
      <c r="G2966">
        <v>1.7683528799999999E-3</v>
      </c>
      <c r="H2966">
        <v>2.7190804100000001E-3</v>
      </c>
      <c r="I2966" s="45">
        <f t="shared" ref="I2966:I3029" si="144">E2966</f>
        <v>5.1226298700000001E-3</v>
      </c>
      <c r="J2966" s="45">
        <f t="shared" ref="J2966:J3029" si="145">SUM(F2966:H2966)</f>
        <v>5.1226292599999999E-3</v>
      </c>
      <c r="K2966" t="b">
        <f t="shared" ref="K2966:K3029" si="146">ROUND(I2966,5)=ROUND(J2966,5)</f>
        <v>1</v>
      </c>
    </row>
    <row r="2967" spans="1:11" x14ac:dyDescent="0.3">
      <c r="A2967" t="s">
        <v>14</v>
      </c>
      <c r="B2967" t="s">
        <v>111</v>
      </c>
      <c r="C2967" t="s">
        <v>54</v>
      </c>
      <c r="D2967">
        <v>31</v>
      </c>
      <c r="E2967">
        <v>6.2668008900000002E-3</v>
      </c>
      <c r="F2967">
        <v>1.1327656E-3</v>
      </c>
      <c r="G2967">
        <v>1.0035839500000001E-3</v>
      </c>
      <c r="H2967">
        <v>4.1304508000000002E-3</v>
      </c>
      <c r="I2967" s="45">
        <f t="shared" si="144"/>
        <v>6.2668008900000002E-3</v>
      </c>
      <c r="J2967" s="45">
        <f t="shared" si="145"/>
        <v>6.2668003500000007E-3</v>
      </c>
      <c r="K2967" t="b">
        <f t="shared" si="146"/>
        <v>1</v>
      </c>
    </row>
    <row r="2968" spans="1:11" x14ac:dyDescent="0.3">
      <c r="A2968" t="s">
        <v>14</v>
      </c>
      <c r="B2968" t="s">
        <v>106</v>
      </c>
      <c r="C2968" t="s">
        <v>54</v>
      </c>
      <c r="D2968">
        <v>233</v>
      </c>
      <c r="E2968">
        <v>5.9916942099999997E-3</v>
      </c>
      <c r="F2968">
        <v>7.8599362000000004E-4</v>
      </c>
      <c r="G2968">
        <v>1.0189156699999999E-3</v>
      </c>
      <c r="H2968">
        <v>4.1867844199999999E-3</v>
      </c>
      <c r="I2968" s="45">
        <f t="shared" si="144"/>
        <v>5.9916942099999997E-3</v>
      </c>
      <c r="J2968" s="45">
        <f t="shared" si="145"/>
        <v>5.99169371E-3</v>
      </c>
      <c r="K2968" t="b">
        <f t="shared" si="146"/>
        <v>1</v>
      </c>
    </row>
    <row r="2969" spans="1:11" x14ac:dyDescent="0.3">
      <c r="A2969" t="s">
        <v>14</v>
      </c>
      <c r="B2969" t="s">
        <v>11</v>
      </c>
      <c r="C2969" t="s">
        <v>54</v>
      </c>
      <c r="D2969">
        <v>122</v>
      </c>
      <c r="E2969">
        <v>5.5017643199999997E-3</v>
      </c>
      <c r="F2969">
        <v>1.1215465100000001E-3</v>
      </c>
      <c r="G2969">
        <v>9.4594312000000004E-4</v>
      </c>
      <c r="H2969">
        <v>3.4342741899999999E-3</v>
      </c>
      <c r="I2969" s="45">
        <f t="shared" si="144"/>
        <v>5.5017643199999997E-3</v>
      </c>
      <c r="J2969" s="45">
        <f t="shared" si="145"/>
        <v>5.50176382E-3</v>
      </c>
      <c r="K2969" t="b">
        <f t="shared" si="146"/>
        <v>1</v>
      </c>
    </row>
    <row r="2970" spans="1:11" x14ac:dyDescent="0.3">
      <c r="A2970" t="s">
        <v>14</v>
      </c>
      <c r="B2970" t="s">
        <v>11</v>
      </c>
      <c r="C2970" t="s">
        <v>55</v>
      </c>
      <c r="D2970">
        <v>89</v>
      </c>
      <c r="E2970">
        <v>5.8338532299999999E-3</v>
      </c>
      <c r="F2970">
        <v>1.0769088599999999E-3</v>
      </c>
      <c r="G2970">
        <v>9.0680896000000001E-4</v>
      </c>
      <c r="H2970">
        <v>3.8501350300000001E-3</v>
      </c>
      <c r="I2970" s="45">
        <f t="shared" si="144"/>
        <v>5.8338532299999999E-3</v>
      </c>
      <c r="J2970" s="45">
        <f t="shared" si="145"/>
        <v>5.8338528499999997E-3</v>
      </c>
      <c r="K2970" t="b">
        <f t="shared" si="146"/>
        <v>1</v>
      </c>
    </row>
    <row r="2971" spans="1:11" x14ac:dyDescent="0.3">
      <c r="A2971" t="s">
        <v>14</v>
      </c>
      <c r="B2971" t="s">
        <v>106</v>
      </c>
      <c r="C2971" t="s">
        <v>55</v>
      </c>
      <c r="D2971">
        <v>272</v>
      </c>
      <c r="E2971">
        <v>6.9195514400000003E-3</v>
      </c>
      <c r="F2971">
        <v>9.3090421999999996E-4</v>
      </c>
      <c r="G2971">
        <v>1.0207735200000001E-3</v>
      </c>
      <c r="H2971">
        <v>4.9678732100000003E-3</v>
      </c>
      <c r="I2971" s="45">
        <f t="shared" si="144"/>
        <v>6.9195514400000003E-3</v>
      </c>
      <c r="J2971" s="45">
        <f t="shared" si="145"/>
        <v>6.9195509500000005E-3</v>
      </c>
      <c r="K2971" t="b">
        <f t="shared" si="146"/>
        <v>1</v>
      </c>
    </row>
    <row r="2972" spans="1:11" x14ac:dyDescent="0.3">
      <c r="A2972" t="s">
        <v>14</v>
      </c>
      <c r="B2972" t="s">
        <v>111</v>
      </c>
      <c r="C2972" t="s">
        <v>55</v>
      </c>
      <c r="D2972">
        <v>53</v>
      </c>
      <c r="E2972">
        <v>6.19737039E-3</v>
      </c>
      <c r="F2972">
        <v>1.1615564100000001E-3</v>
      </c>
      <c r="G2972">
        <v>9.9296797000000001E-4</v>
      </c>
      <c r="H2972">
        <v>4.0428456499999998E-3</v>
      </c>
      <c r="I2972" s="45">
        <f t="shared" si="144"/>
        <v>6.19737039E-3</v>
      </c>
      <c r="J2972" s="45">
        <f t="shared" si="145"/>
        <v>6.1973700299999997E-3</v>
      </c>
      <c r="K2972" t="b">
        <f t="shared" si="146"/>
        <v>1</v>
      </c>
    </row>
    <row r="2973" spans="1:11" x14ac:dyDescent="0.3">
      <c r="A2973" t="s">
        <v>14</v>
      </c>
      <c r="B2973" t="s">
        <v>111</v>
      </c>
      <c r="C2973" t="s">
        <v>56</v>
      </c>
      <c r="D2973">
        <v>25</v>
      </c>
      <c r="E2973">
        <v>6.2634256800000003E-3</v>
      </c>
      <c r="F2973">
        <v>6.9861090999999995E-4</v>
      </c>
      <c r="G2973">
        <v>1.50648124E-3</v>
      </c>
      <c r="H2973">
        <v>4.0583331300000003E-3</v>
      </c>
      <c r="I2973" s="45">
        <f t="shared" si="144"/>
        <v>6.2634256800000003E-3</v>
      </c>
      <c r="J2973" s="45">
        <f t="shared" si="145"/>
        <v>6.2634252800000002E-3</v>
      </c>
      <c r="K2973" t="b">
        <f t="shared" si="146"/>
        <v>1</v>
      </c>
    </row>
    <row r="2974" spans="1:11" x14ac:dyDescent="0.3">
      <c r="A2974" t="s">
        <v>14</v>
      </c>
      <c r="B2974" t="s">
        <v>106</v>
      </c>
      <c r="C2974" t="s">
        <v>56</v>
      </c>
      <c r="D2974">
        <v>178</v>
      </c>
      <c r="E2974">
        <v>7.4092928399999997E-3</v>
      </c>
      <c r="F2974">
        <v>6.3475320999999997E-4</v>
      </c>
      <c r="G2974">
        <v>1.5207550700000001E-3</v>
      </c>
      <c r="H2974">
        <v>5.2537840799999997E-3</v>
      </c>
      <c r="I2974" s="45">
        <f t="shared" si="144"/>
        <v>7.4092928399999997E-3</v>
      </c>
      <c r="J2974" s="45">
        <f t="shared" si="145"/>
        <v>7.4092923599999999E-3</v>
      </c>
      <c r="K2974" t="b">
        <f t="shared" si="146"/>
        <v>1</v>
      </c>
    </row>
    <row r="2975" spans="1:11" x14ac:dyDescent="0.3">
      <c r="A2975" t="s">
        <v>14</v>
      </c>
      <c r="B2975" t="s">
        <v>11</v>
      </c>
      <c r="C2975" t="s">
        <v>56</v>
      </c>
      <c r="D2975">
        <v>52</v>
      </c>
      <c r="E2975">
        <v>5.7122504700000002E-3</v>
      </c>
      <c r="F2975">
        <v>7.0290217999999997E-4</v>
      </c>
      <c r="G2975">
        <v>9.9091857999999999E-4</v>
      </c>
      <c r="H2975">
        <v>4.0184292200000004E-3</v>
      </c>
      <c r="I2975" s="45">
        <f t="shared" si="144"/>
        <v>5.7122504700000002E-3</v>
      </c>
      <c r="J2975" s="45">
        <f t="shared" si="145"/>
        <v>5.7122499800000004E-3</v>
      </c>
      <c r="K2975" t="b">
        <f t="shared" si="146"/>
        <v>1</v>
      </c>
    </row>
    <row r="2976" spans="1:11" x14ac:dyDescent="0.3">
      <c r="A2976" t="s">
        <v>14</v>
      </c>
      <c r="B2976" t="s">
        <v>11</v>
      </c>
      <c r="C2976" t="s">
        <v>57</v>
      </c>
      <c r="D2976">
        <v>77</v>
      </c>
      <c r="E2976">
        <v>5.7873374000000002E-3</v>
      </c>
      <c r="F2976">
        <v>1.0406142100000001E-3</v>
      </c>
      <c r="G2976">
        <v>1.31177828E-3</v>
      </c>
      <c r="H2976">
        <v>3.43494445E-3</v>
      </c>
      <c r="I2976" s="45">
        <f t="shared" si="144"/>
        <v>5.7873374000000002E-3</v>
      </c>
      <c r="J2976" s="45">
        <f t="shared" si="145"/>
        <v>5.7873369400000003E-3</v>
      </c>
      <c r="K2976" t="b">
        <f t="shared" si="146"/>
        <v>1</v>
      </c>
    </row>
    <row r="2977" spans="1:11" x14ac:dyDescent="0.3">
      <c r="A2977" t="s">
        <v>14</v>
      </c>
      <c r="B2977" t="s">
        <v>106</v>
      </c>
      <c r="C2977" t="s">
        <v>57</v>
      </c>
      <c r="D2977">
        <v>298</v>
      </c>
      <c r="E2977">
        <v>5.9476756099999997E-3</v>
      </c>
      <c r="F2977">
        <v>9.3831537000000004E-4</v>
      </c>
      <c r="G2977">
        <v>1.1652138299999999E-3</v>
      </c>
      <c r="H2977">
        <v>3.84414592E-3</v>
      </c>
      <c r="I2977" s="45">
        <f t="shared" si="144"/>
        <v>5.9476756099999997E-3</v>
      </c>
      <c r="J2977" s="45">
        <f t="shared" si="145"/>
        <v>5.9476751199999999E-3</v>
      </c>
      <c r="K2977" t="b">
        <f t="shared" si="146"/>
        <v>1</v>
      </c>
    </row>
    <row r="2978" spans="1:11" x14ac:dyDescent="0.3">
      <c r="A2978" t="s">
        <v>14</v>
      </c>
      <c r="B2978" t="s">
        <v>111</v>
      </c>
      <c r="C2978" t="s">
        <v>57</v>
      </c>
      <c r="D2978">
        <v>25</v>
      </c>
      <c r="E2978">
        <v>5.9611107999999998E-3</v>
      </c>
      <c r="F2978">
        <v>9.2777751999999995E-4</v>
      </c>
      <c r="G2978">
        <v>1.2893516300000001E-3</v>
      </c>
      <c r="H2978">
        <v>3.7439812700000002E-3</v>
      </c>
      <c r="I2978" s="45">
        <f t="shared" si="144"/>
        <v>5.9611107999999998E-3</v>
      </c>
      <c r="J2978" s="45">
        <f t="shared" si="145"/>
        <v>5.9611104200000004E-3</v>
      </c>
      <c r="K2978" t="b">
        <f t="shared" si="146"/>
        <v>1</v>
      </c>
    </row>
    <row r="2979" spans="1:11" x14ac:dyDescent="0.3">
      <c r="A2979" t="s">
        <v>14</v>
      </c>
      <c r="B2979" t="s">
        <v>111</v>
      </c>
      <c r="C2979" t="s">
        <v>58</v>
      </c>
      <c r="D2979">
        <v>3</v>
      </c>
      <c r="E2979">
        <v>4.1280861E-3</v>
      </c>
      <c r="F2979">
        <v>7.8317869999999996E-4</v>
      </c>
      <c r="G2979">
        <v>9.2592349999999994E-5</v>
      </c>
      <c r="H2979">
        <v>3.2523145799999999E-3</v>
      </c>
      <c r="I2979" s="45">
        <f t="shared" si="144"/>
        <v>4.1280861E-3</v>
      </c>
      <c r="J2979" s="45">
        <f t="shared" si="145"/>
        <v>4.1280856300000002E-3</v>
      </c>
      <c r="K2979" t="b">
        <f t="shared" si="146"/>
        <v>1</v>
      </c>
    </row>
    <row r="2980" spans="1:11" x14ac:dyDescent="0.3">
      <c r="A2980" t="s">
        <v>14</v>
      </c>
      <c r="B2980" t="s">
        <v>106</v>
      </c>
      <c r="C2980" t="s">
        <v>58</v>
      </c>
      <c r="D2980">
        <v>144</v>
      </c>
      <c r="E2980">
        <v>4.1422322499999999E-3</v>
      </c>
      <c r="F2980">
        <v>8.5431110999999995E-4</v>
      </c>
      <c r="G2980">
        <v>4.3965382E-4</v>
      </c>
      <c r="H2980">
        <v>2.8482668599999999E-3</v>
      </c>
      <c r="I2980" s="45">
        <f t="shared" si="144"/>
        <v>4.1422322499999999E-3</v>
      </c>
      <c r="J2980" s="45">
        <f t="shared" si="145"/>
        <v>4.14223179E-3</v>
      </c>
      <c r="K2980" t="b">
        <f t="shared" si="146"/>
        <v>1</v>
      </c>
    </row>
    <row r="2981" spans="1:11" x14ac:dyDescent="0.3">
      <c r="A2981" t="s">
        <v>14</v>
      </c>
      <c r="B2981" t="s">
        <v>11</v>
      </c>
      <c r="C2981" t="s">
        <v>58</v>
      </c>
      <c r="D2981">
        <v>32</v>
      </c>
      <c r="E2981">
        <v>3.9771410299999999E-3</v>
      </c>
      <c r="F2981">
        <v>7.7618610000000003E-4</v>
      </c>
      <c r="G2981">
        <v>4.3547436000000001E-4</v>
      </c>
      <c r="H2981">
        <v>2.7654801600000001E-3</v>
      </c>
      <c r="I2981" s="45">
        <f t="shared" si="144"/>
        <v>3.9771410299999999E-3</v>
      </c>
      <c r="J2981" s="45">
        <f t="shared" si="145"/>
        <v>3.9771406199999998E-3</v>
      </c>
      <c r="K2981" t="b">
        <f t="shared" si="146"/>
        <v>1</v>
      </c>
    </row>
    <row r="2982" spans="1:11" x14ac:dyDescent="0.3">
      <c r="A2982" t="s">
        <v>14</v>
      </c>
      <c r="B2982" t="s">
        <v>11</v>
      </c>
      <c r="C2982" t="s">
        <v>59</v>
      </c>
      <c r="D2982">
        <v>67</v>
      </c>
      <c r="E2982">
        <v>6.1254489100000002E-3</v>
      </c>
      <c r="F2982">
        <v>1.21596853E-3</v>
      </c>
      <c r="G2982">
        <v>1.6310804599999999E-3</v>
      </c>
      <c r="H2982">
        <v>3.27839942E-3</v>
      </c>
      <c r="I2982" s="45">
        <f t="shared" si="144"/>
        <v>6.1254489100000002E-3</v>
      </c>
      <c r="J2982" s="45">
        <f t="shared" si="145"/>
        <v>6.1254484099999996E-3</v>
      </c>
      <c r="K2982" t="b">
        <f t="shared" si="146"/>
        <v>1</v>
      </c>
    </row>
    <row r="2983" spans="1:11" x14ac:dyDescent="0.3">
      <c r="A2983" t="s">
        <v>14</v>
      </c>
      <c r="B2983" t="s">
        <v>106</v>
      </c>
      <c r="C2983" t="s">
        <v>59</v>
      </c>
      <c r="D2983">
        <v>183</v>
      </c>
      <c r="E2983">
        <v>7.2111538799999996E-3</v>
      </c>
      <c r="F2983">
        <v>1.0490662299999999E-3</v>
      </c>
      <c r="G2983">
        <v>1.5160769699999999E-3</v>
      </c>
      <c r="H2983">
        <v>4.64601018E-3</v>
      </c>
      <c r="I2983" s="45">
        <f t="shared" si="144"/>
        <v>7.2111538799999996E-3</v>
      </c>
      <c r="J2983" s="45">
        <f t="shared" si="145"/>
        <v>7.2111533799999999E-3</v>
      </c>
      <c r="K2983" t="b">
        <f t="shared" si="146"/>
        <v>1</v>
      </c>
    </row>
    <row r="2984" spans="1:11" x14ac:dyDescent="0.3">
      <c r="A2984" t="s">
        <v>14</v>
      </c>
      <c r="B2984" t="s">
        <v>111</v>
      </c>
      <c r="C2984" t="s">
        <v>59</v>
      </c>
      <c r="D2984">
        <v>24</v>
      </c>
      <c r="E2984">
        <v>6.7679394900000004E-3</v>
      </c>
      <c r="F2984">
        <v>9.8379606000000008E-4</v>
      </c>
      <c r="G2984">
        <v>1.66618422E-3</v>
      </c>
      <c r="H2984">
        <v>4.1179588399999998E-3</v>
      </c>
      <c r="I2984" s="45">
        <f t="shared" si="144"/>
        <v>6.7679394900000004E-3</v>
      </c>
      <c r="J2984" s="45">
        <f t="shared" si="145"/>
        <v>6.7679391200000001E-3</v>
      </c>
      <c r="K2984" t="b">
        <f t="shared" si="146"/>
        <v>1</v>
      </c>
    </row>
    <row r="2985" spans="1:11" x14ac:dyDescent="0.3">
      <c r="A2985" t="s">
        <v>14</v>
      </c>
      <c r="B2985" t="s">
        <v>111</v>
      </c>
      <c r="C2985" t="s">
        <v>60</v>
      </c>
      <c r="D2985">
        <v>19</v>
      </c>
      <c r="E2985">
        <v>5.7212473599999999E-3</v>
      </c>
      <c r="F2985">
        <v>4.7027262E-4</v>
      </c>
      <c r="G2985">
        <v>1.1342590899999999E-3</v>
      </c>
      <c r="H2985">
        <v>4.1167151200000003E-3</v>
      </c>
      <c r="I2985" s="45">
        <f t="shared" si="144"/>
        <v>5.7212473599999999E-3</v>
      </c>
      <c r="J2985" s="45">
        <f t="shared" si="145"/>
        <v>5.7212468300000003E-3</v>
      </c>
      <c r="K2985" t="b">
        <f t="shared" si="146"/>
        <v>1</v>
      </c>
    </row>
    <row r="2986" spans="1:11" x14ac:dyDescent="0.3">
      <c r="A2986" t="s">
        <v>14</v>
      </c>
      <c r="B2986" t="s">
        <v>106</v>
      </c>
      <c r="C2986" t="s">
        <v>60</v>
      </c>
      <c r="D2986">
        <v>223</v>
      </c>
      <c r="E2986">
        <v>7.1184705399999996E-3</v>
      </c>
      <c r="F2986">
        <v>4.8528043000000001E-4</v>
      </c>
      <c r="G2986">
        <v>1.34274804E-3</v>
      </c>
      <c r="H2986">
        <v>5.2904415500000003E-3</v>
      </c>
      <c r="I2986" s="45">
        <f t="shared" si="144"/>
        <v>7.1184705399999996E-3</v>
      </c>
      <c r="J2986" s="45">
        <f t="shared" si="145"/>
        <v>7.1184700199999999E-3</v>
      </c>
      <c r="K2986" t="b">
        <f t="shared" si="146"/>
        <v>1</v>
      </c>
    </row>
    <row r="2987" spans="1:11" x14ac:dyDescent="0.3">
      <c r="A2987" t="s">
        <v>14</v>
      </c>
      <c r="B2987" t="s">
        <v>11</v>
      </c>
      <c r="C2987" t="s">
        <v>60</v>
      </c>
      <c r="D2987">
        <v>28</v>
      </c>
      <c r="E2987">
        <v>4.7288357300000004E-3</v>
      </c>
      <c r="F2987">
        <v>3.6044951999999997E-4</v>
      </c>
      <c r="G2987">
        <v>1.3764878399999999E-3</v>
      </c>
      <c r="H2987">
        <v>2.9918979100000001E-3</v>
      </c>
      <c r="I2987" s="45">
        <f t="shared" si="144"/>
        <v>4.7288357300000004E-3</v>
      </c>
      <c r="J2987" s="45">
        <f t="shared" si="145"/>
        <v>4.7288352700000005E-3</v>
      </c>
      <c r="K2987" t="b">
        <f t="shared" si="146"/>
        <v>1</v>
      </c>
    </row>
    <row r="2988" spans="1:11" x14ac:dyDescent="0.3">
      <c r="A2988" t="s">
        <v>14</v>
      </c>
      <c r="B2988" t="s">
        <v>11</v>
      </c>
      <c r="C2988" t="s">
        <v>61</v>
      </c>
      <c r="D2988">
        <v>100</v>
      </c>
      <c r="E2988">
        <v>6.0296293900000001E-3</v>
      </c>
      <c r="F2988">
        <v>1.22280066E-3</v>
      </c>
      <c r="G2988">
        <v>1.4729164299999999E-3</v>
      </c>
      <c r="H2988">
        <v>3.3339118E-3</v>
      </c>
      <c r="I2988" s="45">
        <f t="shared" si="144"/>
        <v>6.0296293900000001E-3</v>
      </c>
      <c r="J2988" s="45">
        <f t="shared" si="145"/>
        <v>6.0296288899999995E-3</v>
      </c>
      <c r="K2988" t="b">
        <f t="shared" si="146"/>
        <v>1</v>
      </c>
    </row>
    <row r="2989" spans="1:11" x14ac:dyDescent="0.3">
      <c r="A2989" t="s">
        <v>14</v>
      </c>
      <c r="B2989" t="s">
        <v>106</v>
      </c>
      <c r="C2989" t="s">
        <v>61</v>
      </c>
      <c r="D2989">
        <v>338</v>
      </c>
      <c r="E2989">
        <v>6.5580482100000004E-3</v>
      </c>
      <c r="F2989">
        <v>1.0561169E-3</v>
      </c>
      <c r="G2989">
        <v>1.68036356E-3</v>
      </c>
      <c r="H2989">
        <v>3.8215672799999999E-3</v>
      </c>
      <c r="I2989" s="45">
        <f t="shared" si="144"/>
        <v>6.5580482100000004E-3</v>
      </c>
      <c r="J2989" s="45">
        <f t="shared" si="145"/>
        <v>6.5580477399999997E-3</v>
      </c>
      <c r="K2989" t="b">
        <f t="shared" si="146"/>
        <v>1</v>
      </c>
    </row>
    <row r="2990" spans="1:11" x14ac:dyDescent="0.3">
      <c r="A2990" t="s">
        <v>14</v>
      </c>
      <c r="B2990" t="s">
        <v>111</v>
      </c>
      <c r="C2990" t="s">
        <v>61</v>
      </c>
      <c r="D2990">
        <v>45</v>
      </c>
      <c r="E2990">
        <v>7.3487651800000003E-3</v>
      </c>
      <c r="F2990">
        <v>1.3665121499999999E-3</v>
      </c>
      <c r="G2990">
        <v>2.32021578E-3</v>
      </c>
      <c r="H2990">
        <v>3.6620367799999999E-3</v>
      </c>
      <c r="I2990" s="45">
        <f t="shared" si="144"/>
        <v>7.3487651800000003E-3</v>
      </c>
      <c r="J2990" s="45">
        <f t="shared" si="145"/>
        <v>7.3487647099999996E-3</v>
      </c>
      <c r="K2990" t="b">
        <f t="shared" si="146"/>
        <v>1</v>
      </c>
    </row>
    <row r="2991" spans="1:11" x14ac:dyDescent="0.3">
      <c r="A2991" t="s">
        <v>14</v>
      </c>
      <c r="B2991" t="s">
        <v>111</v>
      </c>
      <c r="C2991" t="s">
        <v>62</v>
      </c>
      <c r="D2991">
        <v>117</v>
      </c>
      <c r="E2991">
        <v>6.0180236599999999E-3</v>
      </c>
      <c r="F2991">
        <v>1.06600165E-3</v>
      </c>
      <c r="G2991">
        <v>1.75075156E-3</v>
      </c>
      <c r="H2991">
        <v>3.2012699399999998E-3</v>
      </c>
      <c r="I2991" s="45">
        <f t="shared" si="144"/>
        <v>6.0180236599999999E-3</v>
      </c>
      <c r="J2991" s="45">
        <f t="shared" si="145"/>
        <v>6.0180231499999993E-3</v>
      </c>
      <c r="K2991" t="b">
        <f t="shared" si="146"/>
        <v>1</v>
      </c>
    </row>
    <row r="2992" spans="1:11" x14ac:dyDescent="0.3">
      <c r="A2992" t="s">
        <v>14</v>
      </c>
      <c r="B2992" t="s">
        <v>106</v>
      </c>
      <c r="C2992" t="s">
        <v>62</v>
      </c>
      <c r="D2992">
        <v>555</v>
      </c>
      <c r="E2992">
        <v>6.8185474800000001E-3</v>
      </c>
      <c r="F2992">
        <v>1.0087376699999999E-3</v>
      </c>
      <c r="G2992">
        <v>1.60527169E-3</v>
      </c>
      <c r="H2992">
        <v>4.2045376299999996E-3</v>
      </c>
      <c r="I2992" s="45">
        <f t="shared" si="144"/>
        <v>6.8185474800000001E-3</v>
      </c>
      <c r="J2992" s="45">
        <f t="shared" si="145"/>
        <v>6.8185469899999995E-3</v>
      </c>
      <c r="K2992" t="b">
        <f t="shared" si="146"/>
        <v>1</v>
      </c>
    </row>
    <row r="2993" spans="1:11" x14ac:dyDescent="0.3">
      <c r="A2993" t="s">
        <v>14</v>
      </c>
      <c r="B2993" t="s">
        <v>11</v>
      </c>
      <c r="C2993" t="s">
        <v>62</v>
      </c>
      <c r="D2993">
        <v>266</v>
      </c>
      <c r="E2993">
        <v>5.0623953300000003E-3</v>
      </c>
      <c r="F2993">
        <v>1.0110343E-3</v>
      </c>
      <c r="G2993">
        <v>1.27871736E-3</v>
      </c>
      <c r="H2993">
        <v>2.7726431700000002E-3</v>
      </c>
      <c r="I2993" s="45">
        <f t="shared" si="144"/>
        <v>5.0623953300000003E-3</v>
      </c>
      <c r="J2993" s="45">
        <f t="shared" si="145"/>
        <v>5.0623948300000006E-3</v>
      </c>
      <c r="K2993" t="b">
        <f t="shared" si="146"/>
        <v>1</v>
      </c>
    </row>
    <row r="2994" spans="1:11" x14ac:dyDescent="0.3">
      <c r="A2994" t="s">
        <v>14</v>
      </c>
      <c r="B2994" t="s">
        <v>11</v>
      </c>
      <c r="C2994" t="s">
        <v>63</v>
      </c>
      <c r="D2994">
        <v>198</v>
      </c>
      <c r="E2994">
        <v>5.23913885E-3</v>
      </c>
      <c r="F2994">
        <v>8.7758349000000002E-4</v>
      </c>
      <c r="G2994">
        <v>1.2522795199999999E-3</v>
      </c>
      <c r="H2994">
        <v>3.1092753800000001E-3</v>
      </c>
      <c r="I2994" s="45">
        <f t="shared" si="144"/>
        <v>5.23913885E-3</v>
      </c>
      <c r="J2994" s="45">
        <f t="shared" si="145"/>
        <v>5.2391383900000001E-3</v>
      </c>
      <c r="K2994" t="b">
        <f t="shared" si="146"/>
        <v>1</v>
      </c>
    </row>
    <row r="2995" spans="1:11" x14ac:dyDescent="0.3">
      <c r="A2995" t="s">
        <v>14</v>
      </c>
      <c r="B2995" t="s">
        <v>106</v>
      </c>
      <c r="C2995" t="s">
        <v>63</v>
      </c>
      <c r="D2995">
        <v>461</v>
      </c>
      <c r="E2995">
        <v>7.18717338E-3</v>
      </c>
      <c r="F2995">
        <v>9.1397501999999995E-4</v>
      </c>
      <c r="G2995">
        <v>1.6639800199999999E-3</v>
      </c>
      <c r="H2995">
        <v>4.6092178399999998E-3</v>
      </c>
      <c r="I2995" s="45">
        <f t="shared" si="144"/>
        <v>7.18717338E-3</v>
      </c>
      <c r="J2995" s="45">
        <f t="shared" si="145"/>
        <v>7.1871728799999994E-3</v>
      </c>
      <c r="K2995" t="b">
        <f t="shared" si="146"/>
        <v>1</v>
      </c>
    </row>
    <row r="2996" spans="1:11" x14ac:dyDescent="0.3">
      <c r="A2996" t="s">
        <v>14</v>
      </c>
      <c r="B2996" t="s">
        <v>111</v>
      </c>
      <c r="C2996" t="s">
        <v>63</v>
      </c>
      <c r="D2996">
        <v>109</v>
      </c>
      <c r="E2996">
        <v>5.7810904799999998E-3</v>
      </c>
      <c r="F2996">
        <v>9.8719395999999999E-4</v>
      </c>
      <c r="G2996">
        <v>1.5136550400000001E-3</v>
      </c>
      <c r="H2996">
        <v>3.2802410100000001E-3</v>
      </c>
      <c r="I2996" s="45">
        <f t="shared" si="144"/>
        <v>5.7810904799999998E-3</v>
      </c>
      <c r="J2996" s="45">
        <f t="shared" si="145"/>
        <v>5.78109001E-3</v>
      </c>
      <c r="K2996" t="b">
        <f t="shared" si="146"/>
        <v>1</v>
      </c>
    </row>
    <row r="2997" spans="1:11" x14ac:dyDescent="0.3">
      <c r="A2997" t="s">
        <v>14</v>
      </c>
      <c r="B2997" t="s">
        <v>111</v>
      </c>
      <c r="C2997" t="s">
        <v>64</v>
      </c>
      <c r="D2997">
        <v>22</v>
      </c>
      <c r="E2997">
        <v>5.5576596500000004E-3</v>
      </c>
      <c r="F2997">
        <v>7.5494503000000002E-4</v>
      </c>
      <c r="G2997">
        <v>1.1426765099999999E-3</v>
      </c>
      <c r="H2997">
        <v>3.6600376500000001E-3</v>
      </c>
      <c r="I2997" s="45">
        <f t="shared" si="144"/>
        <v>5.5576596500000004E-3</v>
      </c>
      <c r="J2997" s="45">
        <f t="shared" si="145"/>
        <v>5.5576591899999996E-3</v>
      </c>
      <c r="K2997" t="b">
        <f t="shared" si="146"/>
        <v>1</v>
      </c>
    </row>
    <row r="2998" spans="1:11" x14ac:dyDescent="0.3">
      <c r="A2998" t="s">
        <v>14</v>
      </c>
      <c r="B2998" t="s">
        <v>106</v>
      </c>
      <c r="C2998" t="s">
        <v>64</v>
      </c>
      <c r="D2998">
        <v>234</v>
      </c>
      <c r="E2998">
        <v>5.6245546099999997E-3</v>
      </c>
      <c r="F2998">
        <v>6.0674834E-4</v>
      </c>
      <c r="G2998">
        <v>1.1147710600000001E-3</v>
      </c>
      <c r="H2998">
        <v>3.9030347299999998E-3</v>
      </c>
      <c r="I2998" s="45">
        <f t="shared" si="144"/>
        <v>5.6245546099999997E-3</v>
      </c>
      <c r="J2998" s="45">
        <f t="shared" si="145"/>
        <v>5.6245541299999998E-3</v>
      </c>
      <c r="K2998" t="b">
        <f t="shared" si="146"/>
        <v>1</v>
      </c>
    </row>
    <row r="2999" spans="1:11" x14ac:dyDescent="0.3">
      <c r="A2999" t="s">
        <v>14</v>
      </c>
      <c r="B2999" t="s">
        <v>11</v>
      </c>
      <c r="C2999" t="s">
        <v>64</v>
      </c>
      <c r="D2999">
        <v>25</v>
      </c>
      <c r="E2999">
        <v>4.8861108000000002E-3</v>
      </c>
      <c r="F2999">
        <v>1.1208331599999999E-3</v>
      </c>
      <c r="G2999">
        <v>9.0416643999999995E-4</v>
      </c>
      <c r="H2999">
        <v>2.8611109099999999E-3</v>
      </c>
      <c r="I2999" s="45">
        <f t="shared" si="144"/>
        <v>4.8861108000000002E-3</v>
      </c>
      <c r="J2999" s="45">
        <f t="shared" si="145"/>
        <v>4.8861105099999996E-3</v>
      </c>
      <c r="K2999" t="b">
        <f t="shared" si="146"/>
        <v>1</v>
      </c>
    </row>
    <row r="3000" spans="1:11" x14ac:dyDescent="0.3">
      <c r="A3000" t="s">
        <v>14</v>
      </c>
      <c r="B3000" t="s">
        <v>11</v>
      </c>
      <c r="C3000" t="s">
        <v>65</v>
      </c>
      <c r="D3000">
        <v>276</v>
      </c>
      <c r="E3000">
        <v>4.3901383099999997E-3</v>
      </c>
      <c r="F3000">
        <v>4.3645975999999999E-4</v>
      </c>
      <c r="G3000">
        <v>1.01654733E-3</v>
      </c>
      <c r="H3000">
        <v>2.9371307400000001E-3</v>
      </c>
      <c r="I3000" s="45">
        <f t="shared" si="144"/>
        <v>4.3901383099999997E-3</v>
      </c>
      <c r="J3000" s="45">
        <f t="shared" si="145"/>
        <v>4.3901378299999998E-3</v>
      </c>
      <c r="K3000" t="b">
        <f t="shared" si="146"/>
        <v>1</v>
      </c>
    </row>
    <row r="3001" spans="1:11" x14ac:dyDescent="0.3">
      <c r="A3001" t="s">
        <v>14</v>
      </c>
      <c r="B3001" t="s">
        <v>106</v>
      </c>
      <c r="C3001" t="s">
        <v>65</v>
      </c>
      <c r="D3001">
        <v>250</v>
      </c>
      <c r="E3001">
        <v>6.0356016199999999E-3</v>
      </c>
      <c r="F3001">
        <v>4.3657382999999999E-4</v>
      </c>
      <c r="G3001">
        <v>1.49374975E-3</v>
      </c>
      <c r="H3001">
        <v>4.1052775399999996E-3</v>
      </c>
      <c r="I3001" s="45">
        <f t="shared" si="144"/>
        <v>6.0356016199999999E-3</v>
      </c>
      <c r="J3001" s="45">
        <f t="shared" si="145"/>
        <v>6.0356011199999993E-3</v>
      </c>
      <c r="K3001" t="b">
        <f t="shared" si="146"/>
        <v>1</v>
      </c>
    </row>
    <row r="3002" spans="1:11" x14ac:dyDescent="0.3">
      <c r="A3002" t="s">
        <v>14</v>
      </c>
      <c r="B3002" t="s">
        <v>111</v>
      </c>
      <c r="C3002" t="s">
        <v>65</v>
      </c>
      <c r="D3002">
        <v>64</v>
      </c>
      <c r="E3002">
        <v>5.1878976199999996E-3</v>
      </c>
      <c r="F3002">
        <v>4.0256047999999997E-4</v>
      </c>
      <c r="G3002">
        <v>1.3885269299999999E-3</v>
      </c>
      <c r="H3002">
        <v>3.3968096199999999E-3</v>
      </c>
      <c r="I3002" s="45">
        <f t="shared" si="144"/>
        <v>5.1878976199999996E-3</v>
      </c>
      <c r="J3002" s="45">
        <f t="shared" si="145"/>
        <v>5.1878970299999994E-3</v>
      </c>
      <c r="K3002" t="b">
        <f t="shared" si="146"/>
        <v>1</v>
      </c>
    </row>
    <row r="3003" spans="1:11" x14ac:dyDescent="0.3">
      <c r="A3003" t="s">
        <v>14</v>
      </c>
      <c r="B3003" t="s">
        <v>111</v>
      </c>
      <c r="C3003" t="s">
        <v>66</v>
      </c>
      <c r="D3003">
        <v>114</v>
      </c>
      <c r="E3003">
        <v>5.2485377499999998E-3</v>
      </c>
      <c r="F3003">
        <v>6.6977314000000001E-4</v>
      </c>
      <c r="G3003">
        <v>1.6949924700000001E-3</v>
      </c>
      <c r="H3003">
        <v>2.8837716800000001E-3</v>
      </c>
      <c r="I3003" s="45">
        <f t="shared" si="144"/>
        <v>5.2485377499999998E-3</v>
      </c>
      <c r="J3003" s="45">
        <f t="shared" si="145"/>
        <v>5.2485372900000007E-3</v>
      </c>
      <c r="K3003" t="b">
        <f t="shared" si="146"/>
        <v>1</v>
      </c>
    </row>
    <row r="3004" spans="1:11" x14ac:dyDescent="0.3">
      <c r="A3004" t="s">
        <v>14</v>
      </c>
      <c r="B3004" t="s">
        <v>106</v>
      </c>
      <c r="C3004" t="s">
        <v>66</v>
      </c>
      <c r="D3004">
        <v>558</v>
      </c>
      <c r="E3004">
        <v>6.1612444599999996E-3</v>
      </c>
      <c r="F3004">
        <v>7.2201039999999995E-4</v>
      </c>
      <c r="G3004">
        <v>1.76861371E-3</v>
      </c>
      <c r="H3004">
        <v>3.67061987E-3</v>
      </c>
      <c r="I3004" s="45">
        <f t="shared" si="144"/>
        <v>6.1612444599999996E-3</v>
      </c>
      <c r="J3004" s="45">
        <f t="shared" si="145"/>
        <v>6.1612439799999998E-3</v>
      </c>
      <c r="K3004" t="b">
        <f t="shared" si="146"/>
        <v>1</v>
      </c>
    </row>
    <row r="3005" spans="1:11" x14ac:dyDescent="0.3">
      <c r="A3005" t="s">
        <v>14</v>
      </c>
      <c r="B3005" t="s">
        <v>11</v>
      </c>
      <c r="C3005" t="s">
        <v>66</v>
      </c>
      <c r="D3005">
        <v>223</v>
      </c>
      <c r="E3005">
        <v>5.1744931999999997E-3</v>
      </c>
      <c r="F3005">
        <v>6.8188402000000003E-4</v>
      </c>
      <c r="G3005">
        <v>1.4646132000000001E-3</v>
      </c>
      <c r="H3005">
        <v>3.02799552E-3</v>
      </c>
      <c r="I3005" s="45">
        <f t="shared" si="144"/>
        <v>5.1744931999999997E-3</v>
      </c>
      <c r="J3005" s="45">
        <f t="shared" si="145"/>
        <v>5.1744927399999998E-3</v>
      </c>
      <c r="K3005" t="b">
        <f t="shared" si="146"/>
        <v>1</v>
      </c>
    </row>
    <row r="3006" spans="1:11" x14ac:dyDescent="0.3">
      <c r="A3006" t="s">
        <v>14</v>
      </c>
      <c r="B3006" t="s">
        <v>11</v>
      </c>
      <c r="C3006" t="s">
        <v>67</v>
      </c>
      <c r="D3006">
        <v>61</v>
      </c>
      <c r="E3006">
        <v>5.6329687999999998E-3</v>
      </c>
      <c r="F3006">
        <v>1.0909985399999999E-3</v>
      </c>
      <c r="G3006">
        <v>1.3987550900000001E-3</v>
      </c>
      <c r="H3006">
        <v>3.1432146999999999E-3</v>
      </c>
      <c r="I3006" s="45">
        <f t="shared" si="144"/>
        <v>5.6329687999999998E-3</v>
      </c>
      <c r="J3006" s="45">
        <f t="shared" si="145"/>
        <v>5.6329683299999999E-3</v>
      </c>
      <c r="K3006" t="b">
        <f t="shared" si="146"/>
        <v>1</v>
      </c>
    </row>
    <row r="3007" spans="1:11" x14ac:dyDescent="0.3">
      <c r="A3007" t="s">
        <v>14</v>
      </c>
      <c r="B3007" t="s">
        <v>106</v>
      </c>
      <c r="C3007" t="s">
        <v>67</v>
      </c>
      <c r="D3007">
        <v>196</v>
      </c>
      <c r="E3007">
        <v>7.0736486500000001E-3</v>
      </c>
      <c r="F3007">
        <v>1.0155656800000001E-3</v>
      </c>
      <c r="G3007">
        <v>1.8313607699999999E-3</v>
      </c>
      <c r="H3007">
        <v>4.2267217199999998E-3</v>
      </c>
      <c r="I3007" s="45">
        <f t="shared" si="144"/>
        <v>7.0736486500000001E-3</v>
      </c>
      <c r="J3007" s="45">
        <f t="shared" si="145"/>
        <v>7.0736481700000003E-3</v>
      </c>
      <c r="K3007" t="b">
        <f t="shared" si="146"/>
        <v>1</v>
      </c>
    </row>
    <row r="3008" spans="1:11" x14ac:dyDescent="0.3">
      <c r="A3008" t="s">
        <v>14</v>
      </c>
      <c r="B3008" t="s">
        <v>111</v>
      </c>
      <c r="C3008" t="s">
        <v>67</v>
      </c>
      <c r="D3008">
        <v>74</v>
      </c>
      <c r="E3008">
        <v>6.9705640999999999E-3</v>
      </c>
      <c r="F3008">
        <v>1.4020268000000001E-3</v>
      </c>
      <c r="G3008">
        <v>1.5132317100000001E-3</v>
      </c>
      <c r="H3008">
        <v>4.0553050400000002E-3</v>
      </c>
      <c r="I3008" s="45">
        <f t="shared" si="144"/>
        <v>6.9705640999999999E-3</v>
      </c>
      <c r="J3008" s="45">
        <f t="shared" si="145"/>
        <v>6.9705635500000003E-3</v>
      </c>
      <c r="K3008" t="b">
        <f t="shared" si="146"/>
        <v>1</v>
      </c>
    </row>
    <row r="3009" spans="1:11" x14ac:dyDescent="0.3">
      <c r="A3009" t="s">
        <v>14</v>
      </c>
      <c r="B3009" t="s">
        <v>111</v>
      </c>
      <c r="C3009" t="s">
        <v>68</v>
      </c>
      <c r="D3009">
        <v>434</v>
      </c>
      <c r="E3009">
        <v>4.3376373700000003E-3</v>
      </c>
      <c r="F3009">
        <v>9.0939128999999999E-4</v>
      </c>
      <c r="G3009">
        <v>6.9919117000000002E-4</v>
      </c>
      <c r="H3009">
        <v>2.7290544199999999E-3</v>
      </c>
      <c r="I3009" s="45">
        <f t="shared" si="144"/>
        <v>4.3376373700000003E-3</v>
      </c>
      <c r="J3009" s="45">
        <f t="shared" si="145"/>
        <v>4.3376368799999997E-3</v>
      </c>
      <c r="K3009" t="b">
        <f t="shared" si="146"/>
        <v>1</v>
      </c>
    </row>
    <row r="3010" spans="1:11" x14ac:dyDescent="0.3">
      <c r="A3010" t="s">
        <v>14</v>
      </c>
      <c r="B3010" t="s">
        <v>106</v>
      </c>
      <c r="C3010" t="s">
        <v>68</v>
      </c>
      <c r="D3010">
        <v>1921</v>
      </c>
      <c r="E3010">
        <v>4.6300330700000001E-3</v>
      </c>
      <c r="F3010">
        <v>7.7639660000000004E-4</v>
      </c>
      <c r="G3010">
        <v>7.2512363000000002E-4</v>
      </c>
      <c r="H3010">
        <v>3.1285123499999999E-3</v>
      </c>
      <c r="I3010" s="45">
        <f t="shared" si="144"/>
        <v>4.6300330700000001E-3</v>
      </c>
      <c r="J3010" s="45">
        <f t="shared" si="145"/>
        <v>4.6300325800000004E-3</v>
      </c>
      <c r="K3010" t="b">
        <f t="shared" si="146"/>
        <v>1</v>
      </c>
    </row>
    <row r="3011" spans="1:11" x14ac:dyDescent="0.3">
      <c r="A3011" t="s">
        <v>14</v>
      </c>
      <c r="B3011" t="s">
        <v>11</v>
      </c>
      <c r="C3011" t="s">
        <v>68</v>
      </c>
      <c r="D3011">
        <v>3269</v>
      </c>
      <c r="E3011">
        <v>4.5602628399999999E-3</v>
      </c>
      <c r="F3011">
        <v>9.7469682999999998E-4</v>
      </c>
      <c r="G3011">
        <v>7.1902274000000001E-4</v>
      </c>
      <c r="H3011">
        <v>2.86654279E-3</v>
      </c>
      <c r="I3011" s="45">
        <f t="shared" si="144"/>
        <v>4.5602628399999999E-3</v>
      </c>
      <c r="J3011" s="45">
        <f t="shared" si="145"/>
        <v>4.5602623600000001E-3</v>
      </c>
      <c r="K3011" t="b">
        <f t="shared" si="146"/>
        <v>1</v>
      </c>
    </row>
    <row r="3012" spans="1:11" x14ac:dyDescent="0.3">
      <c r="A3012" t="s">
        <v>14</v>
      </c>
      <c r="B3012" t="s">
        <v>11</v>
      </c>
      <c r="C3012" t="s">
        <v>69</v>
      </c>
      <c r="D3012">
        <v>684</v>
      </c>
      <c r="E3012">
        <v>4.6306108199999996E-3</v>
      </c>
      <c r="F3012">
        <v>1.18292426E-3</v>
      </c>
      <c r="G3012">
        <v>6.6226016000000003E-4</v>
      </c>
      <c r="H3012">
        <v>2.7854259000000001E-3</v>
      </c>
      <c r="I3012" s="45">
        <f t="shared" si="144"/>
        <v>4.6306108199999996E-3</v>
      </c>
      <c r="J3012" s="45">
        <f t="shared" si="145"/>
        <v>4.6306103199999999E-3</v>
      </c>
      <c r="K3012" t="b">
        <f t="shared" si="146"/>
        <v>1</v>
      </c>
    </row>
    <row r="3013" spans="1:11" x14ac:dyDescent="0.3">
      <c r="A3013" t="s">
        <v>14</v>
      </c>
      <c r="B3013" t="s">
        <v>106</v>
      </c>
      <c r="C3013" t="s">
        <v>69</v>
      </c>
      <c r="D3013">
        <v>1420</v>
      </c>
      <c r="E3013">
        <v>4.8350936600000003E-3</v>
      </c>
      <c r="F3013">
        <v>9.1630780000000005E-4</v>
      </c>
      <c r="G3013">
        <v>6.2007670000000003E-4</v>
      </c>
      <c r="H3013">
        <v>3.2987086799999999E-3</v>
      </c>
      <c r="I3013" s="45">
        <f t="shared" si="144"/>
        <v>4.8350936600000003E-3</v>
      </c>
      <c r="J3013" s="45">
        <f t="shared" si="145"/>
        <v>4.8350931799999997E-3</v>
      </c>
      <c r="K3013" t="b">
        <f t="shared" si="146"/>
        <v>1</v>
      </c>
    </row>
    <row r="3014" spans="1:11" x14ac:dyDescent="0.3">
      <c r="A3014" t="s">
        <v>14</v>
      </c>
      <c r="B3014" t="s">
        <v>111</v>
      </c>
      <c r="C3014" t="s">
        <v>69</v>
      </c>
      <c r="D3014">
        <v>227</v>
      </c>
      <c r="E3014">
        <v>5.0551678300000003E-3</v>
      </c>
      <c r="F3014">
        <v>1.2717202600000001E-3</v>
      </c>
      <c r="G3014">
        <v>6.6961346999999997E-4</v>
      </c>
      <c r="H3014">
        <v>3.1138335700000002E-3</v>
      </c>
      <c r="I3014" s="45">
        <f t="shared" si="144"/>
        <v>5.0551678300000003E-3</v>
      </c>
      <c r="J3014" s="45">
        <f t="shared" si="145"/>
        <v>5.0551672999999998E-3</v>
      </c>
      <c r="K3014" t="b">
        <f t="shared" si="146"/>
        <v>1</v>
      </c>
    </row>
    <row r="3015" spans="1:11" x14ac:dyDescent="0.3">
      <c r="A3015" t="s">
        <v>14</v>
      </c>
      <c r="B3015" t="s">
        <v>111</v>
      </c>
      <c r="C3015" t="s">
        <v>70</v>
      </c>
      <c r="D3015">
        <v>117</v>
      </c>
      <c r="E3015">
        <v>5.1715334699999997E-3</v>
      </c>
      <c r="F3015">
        <v>1.1710586300000001E-3</v>
      </c>
      <c r="G3015">
        <v>1.0999325E-3</v>
      </c>
      <c r="H3015">
        <v>2.90054185E-3</v>
      </c>
      <c r="I3015" s="45">
        <f t="shared" si="144"/>
        <v>5.1715334699999997E-3</v>
      </c>
      <c r="J3015" s="45">
        <f t="shared" si="145"/>
        <v>5.1715329800000008E-3</v>
      </c>
      <c r="K3015" t="b">
        <f t="shared" si="146"/>
        <v>1</v>
      </c>
    </row>
    <row r="3016" spans="1:11" x14ac:dyDescent="0.3">
      <c r="A3016" t="s">
        <v>14</v>
      </c>
      <c r="B3016" t="s">
        <v>106</v>
      </c>
      <c r="C3016" t="s">
        <v>70</v>
      </c>
      <c r="D3016">
        <v>440</v>
      </c>
      <c r="E3016">
        <v>5.9857952300000003E-3</v>
      </c>
      <c r="F3016">
        <v>1.0368000500000001E-3</v>
      </c>
      <c r="G3016">
        <v>1.3231005699999999E-3</v>
      </c>
      <c r="H3016">
        <v>3.6258941300000001E-3</v>
      </c>
      <c r="I3016" s="45">
        <f t="shared" si="144"/>
        <v>5.9857952300000003E-3</v>
      </c>
      <c r="J3016" s="45">
        <f t="shared" si="145"/>
        <v>5.9857947500000005E-3</v>
      </c>
      <c r="K3016" t="b">
        <f t="shared" si="146"/>
        <v>1</v>
      </c>
    </row>
    <row r="3017" spans="1:11" x14ac:dyDescent="0.3">
      <c r="A3017" t="s">
        <v>14</v>
      </c>
      <c r="B3017" t="s">
        <v>11</v>
      </c>
      <c r="C3017" t="s">
        <v>70</v>
      </c>
      <c r="D3017">
        <v>290</v>
      </c>
      <c r="E3017">
        <v>5.04908979E-3</v>
      </c>
      <c r="F3017">
        <v>1.17688356E-3</v>
      </c>
      <c r="G3017">
        <v>8.1481458000000004E-4</v>
      </c>
      <c r="H3017">
        <v>3.0573912000000001E-3</v>
      </c>
      <c r="I3017" s="45">
        <f t="shared" si="144"/>
        <v>5.04908979E-3</v>
      </c>
      <c r="J3017" s="45">
        <f t="shared" si="145"/>
        <v>5.04908934E-3</v>
      </c>
      <c r="K3017" t="b">
        <f t="shared" si="146"/>
        <v>1</v>
      </c>
    </row>
    <row r="3018" spans="1:11" x14ac:dyDescent="0.3">
      <c r="A3018" t="s">
        <v>14</v>
      </c>
      <c r="B3018" t="s">
        <v>11</v>
      </c>
      <c r="C3018" t="s">
        <v>71</v>
      </c>
      <c r="D3018">
        <v>83</v>
      </c>
      <c r="E3018">
        <v>5.7622152999999999E-3</v>
      </c>
      <c r="F3018">
        <v>1.20802634E-3</v>
      </c>
      <c r="G3018">
        <v>1.36587997E-3</v>
      </c>
      <c r="H3018">
        <v>3.1883085699999998E-3</v>
      </c>
      <c r="I3018" s="45">
        <f t="shared" si="144"/>
        <v>5.7622152999999999E-3</v>
      </c>
      <c r="J3018" s="45">
        <f t="shared" si="145"/>
        <v>5.7622148799999998E-3</v>
      </c>
      <c r="K3018" t="b">
        <f t="shared" si="146"/>
        <v>1</v>
      </c>
    </row>
    <row r="3019" spans="1:11" x14ac:dyDescent="0.3">
      <c r="A3019" t="s">
        <v>14</v>
      </c>
      <c r="B3019" t="s">
        <v>106</v>
      </c>
      <c r="C3019" t="s">
        <v>71</v>
      </c>
      <c r="D3019">
        <v>244</v>
      </c>
      <c r="E3019">
        <v>6.5266865499999998E-3</v>
      </c>
      <c r="F3019">
        <v>1.03227436E-3</v>
      </c>
      <c r="G3019">
        <v>1.39230394E-3</v>
      </c>
      <c r="H3019">
        <v>4.1021077500000003E-3</v>
      </c>
      <c r="I3019" s="45">
        <f t="shared" si="144"/>
        <v>6.5266865499999998E-3</v>
      </c>
      <c r="J3019" s="45">
        <f t="shared" si="145"/>
        <v>6.5266860500000001E-3</v>
      </c>
      <c r="K3019" t="b">
        <f t="shared" si="146"/>
        <v>1</v>
      </c>
    </row>
    <row r="3020" spans="1:11" x14ac:dyDescent="0.3">
      <c r="A3020" t="s">
        <v>14</v>
      </c>
      <c r="B3020" t="s">
        <v>111</v>
      </c>
      <c r="C3020" t="s">
        <v>71</v>
      </c>
      <c r="D3020">
        <v>46</v>
      </c>
      <c r="E3020">
        <v>6.3058572399999997E-3</v>
      </c>
      <c r="F3020">
        <v>1.09198852E-3</v>
      </c>
      <c r="G3020">
        <v>1.9054446299999999E-3</v>
      </c>
      <c r="H3020">
        <v>3.3084236799999999E-3</v>
      </c>
      <c r="I3020" s="45">
        <f t="shared" si="144"/>
        <v>6.3058572399999997E-3</v>
      </c>
      <c r="J3020" s="45">
        <f t="shared" si="145"/>
        <v>6.3058568299999996E-3</v>
      </c>
      <c r="K3020" t="b">
        <f t="shared" si="146"/>
        <v>1</v>
      </c>
    </row>
    <row r="3021" spans="1:11" x14ac:dyDescent="0.3">
      <c r="A3021" t="s">
        <v>14</v>
      </c>
      <c r="B3021" t="s">
        <v>111</v>
      </c>
      <c r="C3021" t="s">
        <v>72</v>
      </c>
      <c r="D3021">
        <v>64</v>
      </c>
      <c r="E3021">
        <v>5.1124853099999996E-3</v>
      </c>
      <c r="F3021">
        <v>7.0873093000000005E-4</v>
      </c>
      <c r="G3021">
        <v>1.12865281E-3</v>
      </c>
      <c r="H3021">
        <v>3.2751010199999998E-3</v>
      </c>
      <c r="I3021" s="45">
        <f t="shared" si="144"/>
        <v>5.1124853099999996E-3</v>
      </c>
      <c r="J3021" s="45">
        <f t="shared" si="145"/>
        <v>5.11248476E-3</v>
      </c>
      <c r="K3021" t="b">
        <f t="shared" si="146"/>
        <v>1</v>
      </c>
    </row>
    <row r="3022" spans="1:11" x14ac:dyDescent="0.3">
      <c r="A3022" t="s">
        <v>14</v>
      </c>
      <c r="B3022" t="s">
        <v>106</v>
      </c>
      <c r="C3022" t="s">
        <v>72</v>
      </c>
      <c r="D3022">
        <v>277</v>
      </c>
      <c r="E3022">
        <v>5.4164993099999996E-3</v>
      </c>
      <c r="F3022">
        <v>7.4496065999999999E-4</v>
      </c>
      <c r="G3022">
        <v>9.802026499999999E-4</v>
      </c>
      <c r="H3022">
        <v>3.6913355000000002E-3</v>
      </c>
      <c r="I3022" s="45">
        <f t="shared" si="144"/>
        <v>5.4164993099999996E-3</v>
      </c>
      <c r="J3022" s="45">
        <f t="shared" si="145"/>
        <v>5.4164988099999999E-3</v>
      </c>
      <c r="K3022" t="b">
        <f t="shared" si="146"/>
        <v>1</v>
      </c>
    </row>
    <row r="3023" spans="1:11" x14ac:dyDescent="0.3">
      <c r="A3023" t="s">
        <v>14</v>
      </c>
      <c r="B3023" t="s">
        <v>11</v>
      </c>
      <c r="C3023" t="s">
        <v>72</v>
      </c>
      <c r="D3023">
        <v>145</v>
      </c>
      <c r="E3023">
        <v>5.0634576099999997E-3</v>
      </c>
      <c r="F3023">
        <v>7.8192824999999996E-4</v>
      </c>
      <c r="G3023">
        <v>9.4947295000000003E-4</v>
      </c>
      <c r="H3023">
        <v>3.3320559400000001E-3</v>
      </c>
      <c r="I3023" s="45">
        <f t="shared" si="144"/>
        <v>5.0634576099999997E-3</v>
      </c>
      <c r="J3023" s="45">
        <f t="shared" si="145"/>
        <v>5.0634571399999998E-3</v>
      </c>
      <c r="K3023" t="b">
        <f t="shared" si="146"/>
        <v>1</v>
      </c>
    </row>
    <row r="3024" spans="1:11" x14ac:dyDescent="0.3">
      <c r="A3024" t="s">
        <v>14</v>
      </c>
      <c r="B3024" t="s">
        <v>11</v>
      </c>
      <c r="C3024" t="s">
        <v>73</v>
      </c>
      <c r="D3024">
        <v>124</v>
      </c>
      <c r="E3024">
        <v>4.5503843199999998E-3</v>
      </c>
      <c r="F3024">
        <v>7.8470329999999998E-4</v>
      </c>
      <c r="G3024">
        <v>7.6771554999999995E-4</v>
      </c>
      <c r="H3024">
        <v>2.9979649399999998E-3</v>
      </c>
      <c r="I3024" s="45">
        <f t="shared" si="144"/>
        <v>4.5503843199999998E-3</v>
      </c>
      <c r="J3024" s="45">
        <f t="shared" si="145"/>
        <v>4.5503837899999993E-3</v>
      </c>
      <c r="K3024" t="b">
        <f t="shared" si="146"/>
        <v>1</v>
      </c>
    </row>
    <row r="3025" spans="1:11" x14ac:dyDescent="0.3">
      <c r="A3025" t="s">
        <v>14</v>
      </c>
      <c r="B3025" t="s">
        <v>106</v>
      </c>
      <c r="C3025" t="s">
        <v>73</v>
      </c>
      <c r="D3025">
        <v>331</v>
      </c>
      <c r="E3025">
        <v>5.4163167399999997E-3</v>
      </c>
      <c r="F3025">
        <v>6.9538832000000004E-4</v>
      </c>
      <c r="G3025">
        <v>1.0393586099999999E-3</v>
      </c>
      <c r="H3025">
        <v>3.6815693699999998E-3</v>
      </c>
      <c r="I3025" s="45">
        <f t="shared" si="144"/>
        <v>5.4163167399999997E-3</v>
      </c>
      <c r="J3025" s="45">
        <f t="shared" si="145"/>
        <v>5.4163162999999997E-3</v>
      </c>
      <c r="K3025" t="b">
        <f t="shared" si="146"/>
        <v>1</v>
      </c>
    </row>
    <row r="3026" spans="1:11" x14ac:dyDescent="0.3">
      <c r="A3026" t="s">
        <v>14</v>
      </c>
      <c r="B3026" t="s">
        <v>111</v>
      </c>
      <c r="C3026" t="s">
        <v>73</v>
      </c>
      <c r="D3026">
        <v>26</v>
      </c>
      <c r="E3026">
        <v>4.1190346299999998E-3</v>
      </c>
      <c r="F3026">
        <v>5.7736796999999999E-4</v>
      </c>
      <c r="G3026">
        <v>9.8646698000000007E-4</v>
      </c>
      <c r="H3026">
        <v>2.5551991899999999E-3</v>
      </c>
      <c r="I3026" s="45">
        <f t="shared" si="144"/>
        <v>4.1190346299999998E-3</v>
      </c>
      <c r="J3026" s="45">
        <f t="shared" si="145"/>
        <v>4.11903414E-3</v>
      </c>
      <c r="K3026" t="b">
        <f t="shared" si="146"/>
        <v>1</v>
      </c>
    </row>
    <row r="3027" spans="1:11" x14ac:dyDescent="0.3">
      <c r="A3027" t="s">
        <v>14</v>
      </c>
      <c r="B3027" t="s">
        <v>111</v>
      </c>
      <c r="C3027" t="s">
        <v>114</v>
      </c>
      <c r="D3027">
        <v>3</v>
      </c>
      <c r="E3027">
        <v>8.1520060100000007E-3</v>
      </c>
      <c r="F3027">
        <v>8.4876527000000003E-4</v>
      </c>
      <c r="G3027">
        <v>3.4259254600000001E-3</v>
      </c>
      <c r="H3027">
        <v>3.8773143500000001E-3</v>
      </c>
      <c r="I3027" s="45">
        <f t="shared" si="144"/>
        <v>8.1520060100000007E-3</v>
      </c>
      <c r="J3027" s="45">
        <f t="shared" si="145"/>
        <v>8.15200508E-3</v>
      </c>
      <c r="K3027" t="b">
        <f t="shared" si="146"/>
        <v>1</v>
      </c>
    </row>
    <row r="3028" spans="1:11" x14ac:dyDescent="0.3">
      <c r="A3028" t="s">
        <v>14</v>
      </c>
      <c r="B3028" t="s">
        <v>106</v>
      </c>
      <c r="C3028" t="s">
        <v>114</v>
      </c>
      <c r="D3028">
        <v>39</v>
      </c>
      <c r="E3028">
        <v>5.8273976199999999E-3</v>
      </c>
      <c r="F3028">
        <v>8.1938479999999999E-4</v>
      </c>
      <c r="G3028">
        <v>1.1054721800000001E-3</v>
      </c>
      <c r="H3028">
        <v>3.9025400700000001E-3</v>
      </c>
      <c r="I3028" s="45">
        <f t="shared" si="144"/>
        <v>5.8273976199999999E-3</v>
      </c>
      <c r="J3028" s="45">
        <f t="shared" si="145"/>
        <v>5.8273970500000005E-3</v>
      </c>
      <c r="K3028" t="b">
        <f t="shared" si="146"/>
        <v>1</v>
      </c>
    </row>
    <row r="3029" spans="1:11" x14ac:dyDescent="0.3">
      <c r="A3029" t="s">
        <v>14</v>
      </c>
      <c r="B3029" t="s">
        <v>11</v>
      </c>
      <c r="C3029" t="s">
        <v>114</v>
      </c>
      <c r="D3029">
        <v>12</v>
      </c>
      <c r="E3029">
        <v>5.7494209399999996E-3</v>
      </c>
      <c r="F3029">
        <v>1.17380381E-3</v>
      </c>
      <c r="G3029">
        <v>1.35995346E-3</v>
      </c>
      <c r="H3029">
        <v>3.2156634200000002E-3</v>
      </c>
      <c r="I3029" s="45">
        <f t="shared" si="144"/>
        <v>5.7494209399999996E-3</v>
      </c>
      <c r="J3029" s="45">
        <f t="shared" si="145"/>
        <v>5.7494206899999997E-3</v>
      </c>
      <c r="K3029" t="b">
        <f t="shared" si="146"/>
        <v>1</v>
      </c>
    </row>
    <row r="3030" spans="1:11" x14ac:dyDescent="0.3">
      <c r="A3030" t="s">
        <v>14</v>
      </c>
      <c r="B3030" t="s">
        <v>11</v>
      </c>
      <c r="C3030" t="s">
        <v>113</v>
      </c>
      <c r="D3030">
        <v>1</v>
      </c>
      <c r="E3030">
        <v>5.8101847200000001E-3</v>
      </c>
      <c r="F3030">
        <v>1.4467590200000001E-3</v>
      </c>
      <c r="G3030">
        <v>3.32175902E-3</v>
      </c>
      <c r="H3030">
        <v>1.0416666600000001E-3</v>
      </c>
      <c r="I3030" s="45">
        <f t="shared" ref="I3030:I3093" si="147">E3030</f>
        <v>5.8101847200000001E-3</v>
      </c>
      <c r="J3030" s="45">
        <f t="shared" ref="J3030:J3093" si="148">SUM(F3030:H3030)</f>
        <v>5.8101847000000002E-3</v>
      </c>
      <c r="K3030" t="b">
        <f t="shared" ref="K3030:K3093" si="149">ROUND(I3030,5)=ROUND(J3030,5)</f>
        <v>1</v>
      </c>
    </row>
    <row r="3031" spans="1:11" x14ac:dyDescent="0.3">
      <c r="A3031" t="s">
        <v>14</v>
      </c>
      <c r="B3031" t="s">
        <v>11</v>
      </c>
      <c r="C3031" t="s">
        <v>74</v>
      </c>
      <c r="D3031">
        <v>180</v>
      </c>
      <c r="E3031">
        <v>4.7564298199999997E-3</v>
      </c>
      <c r="F3031">
        <v>8.1687218999999995E-4</v>
      </c>
      <c r="G3031">
        <v>9.1300129000000002E-4</v>
      </c>
      <c r="H3031">
        <v>3.02655581E-3</v>
      </c>
      <c r="I3031" s="45">
        <f t="shared" si="147"/>
        <v>4.7564298199999997E-3</v>
      </c>
      <c r="J3031" s="45">
        <f t="shared" si="148"/>
        <v>4.7564292900000001E-3</v>
      </c>
      <c r="K3031" t="b">
        <f t="shared" si="149"/>
        <v>1</v>
      </c>
    </row>
    <row r="3032" spans="1:11" x14ac:dyDescent="0.3">
      <c r="A3032" t="s">
        <v>14</v>
      </c>
      <c r="B3032" t="s">
        <v>106</v>
      </c>
      <c r="C3032" t="s">
        <v>74</v>
      </c>
      <c r="D3032">
        <v>382</v>
      </c>
      <c r="E3032">
        <v>5.8234254300000001E-3</v>
      </c>
      <c r="F3032">
        <v>6.5063239000000001E-4</v>
      </c>
      <c r="G3032">
        <v>1.0008542000000001E-3</v>
      </c>
      <c r="H3032">
        <v>4.1719383800000003E-3</v>
      </c>
      <c r="I3032" s="45">
        <f t="shared" si="147"/>
        <v>5.8234254300000001E-3</v>
      </c>
      <c r="J3032" s="45">
        <f t="shared" si="148"/>
        <v>5.8234249700000002E-3</v>
      </c>
      <c r="K3032" t="b">
        <f t="shared" si="149"/>
        <v>1</v>
      </c>
    </row>
    <row r="3033" spans="1:11" x14ac:dyDescent="0.3">
      <c r="A3033" t="s">
        <v>14</v>
      </c>
      <c r="B3033" t="s">
        <v>111</v>
      </c>
      <c r="C3033" t="s">
        <v>74</v>
      </c>
      <c r="D3033">
        <v>55</v>
      </c>
      <c r="E3033">
        <v>5.6056394999999997E-3</v>
      </c>
      <c r="F3033">
        <v>6.6393074000000005E-4</v>
      </c>
      <c r="G3033">
        <v>7.6157378000000001E-4</v>
      </c>
      <c r="H3033">
        <v>4.1801344600000002E-3</v>
      </c>
      <c r="I3033" s="45">
        <f t="shared" si="147"/>
        <v>5.6056394999999997E-3</v>
      </c>
      <c r="J3033" s="45">
        <f t="shared" si="148"/>
        <v>5.60563898E-3</v>
      </c>
      <c r="K3033" t="b">
        <f t="shared" si="149"/>
        <v>1</v>
      </c>
    </row>
    <row r="3034" spans="1:11" x14ac:dyDescent="0.3">
      <c r="A3034" t="s">
        <v>14</v>
      </c>
      <c r="B3034" t="s">
        <v>111</v>
      </c>
      <c r="C3034" t="s">
        <v>75</v>
      </c>
      <c r="D3034">
        <v>109</v>
      </c>
      <c r="E3034">
        <v>4.9941596E-3</v>
      </c>
      <c r="F3034">
        <v>1.12385298E-3</v>
      </c>
      <c r="G3034">
        <v>8.3258981000000002E-4</v>
      </c>
      <c r="H3034">
        <v>3.03771637E-3</v>
      </c>
      <c r="I3034" s="45">
        <f t="shared" si="147"/>
        <v>4.9941596E-3</v>
      </c>
      <c r="J3034" s="45">
        <f t="shared" si="148"/>
        <v>4.99415916E-3</v>
      </c>
      <c r="K3034" t="b">
        <f t="shared" si="149"/>
        <v>1</v>
      </c>
    </row>
    <row r="3035" spans="1:11" x14ac:dyDescent="0.3">
      <c r="A3035" t="s">
        <v>14</v>
      </c>
      <c r="B3035" t="s">
        <v>106</v>
      </c>
      <c r="C3035" t="s">
        <v>75</v>
      </c>
      <c r="D3035">
        <v>695</v>
      </c>
      <c r="E3035">
        <v>5.1668995800000003E-3</v>
      </c>
      <c r="F3035">
        <v>9.4332841999999995E-4</v>
      </c>
      <c r="G3035">
        <v>8.6355891999999996E-4</v>
      </c>
      <c r="H3035">
        <v>3.3600117400000001E-3</v>
      </c>
      <c r="I3035" s="45">
        <f t="shared" si="147"/>
        <v>5.1668995800000003E-3</v>
      </c>
      <c r="J3035" s="45">
        <f t="shared" si="148"/>
        <v>5.1668990800000005E-3</v>
      </c>
      <c r="K3035" t="b">
        <f t="shared" si="149"/>
        <v>1</v>
      </c>
    </row>
    <row r="3036" spans="1:11" x14ac:dyDescent="0.3">
      <c r="A3036" t="s">
        <v>14</v>
      </c>
      <c r="B3036" t="s">
        <v>11</v>
      </c>
      <c r="C3036" t="s">
        <v>75</v>
      </c>
      <c r="D3036">
        <v>203</v>
      </c>
      <c r="E3036">
        <v>4.7727943999999996E-3</v>
      </c>
      <c r="F3036">
        <v>1.1072908300000001E-3</v>
      </c>
      <c r="G3036">
        <v>7.7261192999999995E-4</v>
      </c>
      <c r="H3036">
        <v>2.8928911199999998E-3</v>
      </c>
      <c r="I3036" s="45">
        <f t="shared" si="147"/>
        <v>4.7727943999999996E-3</v>
      </c>
      <c r="J3036" s="45">
        <f t="shared" si="148"/>
        <v>4.77279388E-3</v>
      </c>
      <c r="K3036" t="b">
        <f t="shared" si="149"/>
        <v>1</v>
      </c>
    </row>
    <row r="3037" spans="1:11" x14ac:dyDescent="0.3">
      <c r="A3037" t="s">
        <v>14</v>
      </c>
      <c r="B3037" t="s">
        <v>11</v>
      </c>
      <c r="C3037" t="s">
        <v>76</v>
      </c>
      <c r="D3037">
        <v>124</v>
      </c>
      <c r="E3037">
        <v>5.3448885300000004E-3</v>
      </c>
      <c r="F3037">
        <v>1.08488252E-3</v>
      </c>
      <c r="G3037">
        <v>1.42183743E-3</v>
      </c>
      <c r="H3037">
        <v>2.83816808E-3</v>
      </c>
      <c r="I3037" s="45">
        <f t="shared" si="147"/>
        <v>5.3448885300000004E-3</v>
      </c>
      <c r="J3037" s="45">
        <f t="shared" si="148"/>
        <v>5.3448880299999998E-3</v>
      </c>
      <c r="K3037" t="b">
        <f t="shared" si="149"/>
        <v>1</v>
      </c>
    </row>
    <row r="3038" spans="1:11" x14ac:dyDescent="0.3">
      <c r="A3038" t="s">
        <v>14</v>
      </c>
      <c r="B3038" t="s">
        <v>106</v>
      </c>
      <c r="C3038" t="s">
        <v>76</v>
      </c>
      <c r="D3038">
        <v>275</v>
      </c>
      <c r="E3038">
        <v>6.2569442100000004E-3</v>
      </c>
      <c r="F3038">
        <v>9.6607720000000004E-4</v>
      </c>
      <c r="G3038">
        <v>1.4919189700000001E-3</v>
      </c>
      <c r="H3038">
        <v>3.79894755E-3</v>
      </c>
      <c r="I3038" s="45">
        <f t="shared" si="147"/>
        <v>6.2569442100000004E-3</v>
      </c>
      <c r="J3038" s="45">
        <f t="shared" si="148"/>
        <v>6.2569437199999998E-3</v>
      </c>
      <c r="K3038" t="b">
        <f t="shared" si="149"/>
        <v>1</v>
      </c>
    </row>
    <row r="3039" spans="1:11" x14ac:dyDescent="0.3">
      <c r="A3039" t="s">
        <v>14</v>
      </c>
      <c r="B3039" t="s">
        <v>111</v>
      </c>
      <c r="C3039" t="s">
        <v>76</v>
      </c>
      <c r="D3039">
        <v>27</v>
      </c>
      <c r="E3039">
        <v>5.9550752199999998E-3</v>
      </c>
      <c r="F3039">
        <v>1.30444083E-3</v>
      </c>
      <c r="G3039">
        <v>1.37602862E-3</v>
      </c>
      <c r="H3039">
        <v>3.2746053399999998E-3</v>
      </c>
      <c r="I3039" s="45">
        <f t="shared" si="147"/>
        <v>5.9550752199999998E-3</v>
      </c>
      <c r="J3039" s="45">
        <f t="shared" si="148"/>
        <v>5.9550747899999998E-3</v>
      </c>
      <c r="K3039" t="b">
        <f t="shared" si="149"/>
        <v>1</v>
      </c>
    </row>
    <row r="3040" spans="1:11" x14ac:dyDescent="0.3">
      <c r="A3040" t="s">
        <v>14</v>
      </c>
      <c r="B3040" t="s">
        <v>111</v>
      </c>
      <c r="C3040" t="s">
        <v>77</v>
      </c>
      <c r="D3040">
        <v>35</v>
      </c>
      <c r="E3040">
        <v>5.5701055899999999E-3</v>
      </c>
      <c r="F3040">
        <v>6.5773781000000005E-4</v>
      </c>
      <c r="G3040">
        <v>1.47023789E-3</v>
      </c>
      <c r="H3040">
        <v>3.4421294399999999E-3</v>
      </c>
      <c r="I3040" s="45">
        <f t="shared" si="147"/>
        <v>5.5701055899999999E-3</v>
      </c>
      <c r="J3040" s="45">
        <f t="shared" si="148"/>
        <v>5.57010514E-3</v>
      </c>
      <c r="K3040" t="b">
        <f t="shared" si="149"/>
        <v>1</v>
      </c>
    </row>
    <row r="3041" spans="1:11" x14ac:dyDescent="0.3">
      <c r="A3041" t="s">
        <v>14</v>
      </c>
      <c r="B3041" t="s">
        <v>106</v>
      </c>
      <c r="C3041" t="s">
        <v>77</v>
      </c>
      <c r="D3041">
        <v>279</v>
      </c>
      <c r="E3041">
        <v>6.2052383800000003E-3</v>
      </c>
      <c r="F3041">
        <v>6.4926800000000005E-4</v>
      </c>
      <c r="G3041">
        <v>1.4695752800000001E-3</v>
      </c>
      <c r="H3041">
        <v>4.0863946300000002E-3</v>
      </c>
      <c r="I3041" s="45">
        <f t="shared" si="147"/>
        <v>6.2052383800000003E-3</v>
      </c>
      <c r="J3041" s="45">
        <f t="shared" si="148"/>
        <v>6.2052379100000004E-3</v>
      </c>
      <c r="K3041" t="b">
        <f t="shared" si="149"/>
        <v>1</v>
      </c>
    </row>
    <row r="3042" spans="1:11" x14ac:dyDescent="0.3">
      <c r="A3042" t="s">
        <v>14</v>
      </c>
      <c r="B3042" t="s">
        <v>11</v>
      </c>
      <c r="C3042" t="s">
        <v>77</v>
      </c>
      <c r="D3042">
        <v>57</v>
      </c>
      <c r="E3042">
        <v>5.07431745E-3</v>
      </c>
      <c r="F3042">
        <v>7.4114662000000005E-4</v>
      </c>
      <c r="G3042">
        <v>1.1811644899999999E-3</v>
      </c>
      <c r="H3042">
        <v>3.1520059000000001E-3</v>
      </c>
      <c r="I3042" s="45">
        <f t="shared" si="147"/>
        <v>5.07431745E-3</v>
      </c>
      <c r="J3042" s="45">
        <f t="shared" si="148"/>
        <v>5.07431701E-3</v>
      </c>
      <c r="K3042" t="b">
        <f t="shared" si="149"/>
        <v>1</v>
      </c>
    </row>
    <row r="3043" spans="1:11" x14ac:dyDescent="0.3">
      <c r="A3043" t="s">
        <v>14</v>
      </c>
      <c r="B3043" t="s">
        <v>11</v>
      </c>
      <c r="C3043" t="s">
        <v>78</v>
      </c>
      <c r="D3043">
        <v>323</v>
      </c>
      <c r="E3043">
        <v>4.6092403899999999E-3</v>
      </c>
      <c r="F3043">
        <v>1.0517713399999999E-3</v>
      </c>
      <c r="G3043">
        <v>4.9209499000000005E-4</v>
      </c>
      <c r="H3043">
        <v>3.06537357E-3</v>
      </c>
      <c r="I3043" s="45">
        <f t="shared" si="147"/>
        <v>4.6092403899999999E-3</v>
      </c>
      <c r="J3043" s="45">
        <f t="shared" si="148"/>
        <v>4.6092399000000001E-3</v>
      </c>
      <c r="K3043" t="b">
        <f t="shared" si="149"/>
        <v>1</v>
      </c>
    </row>
    <row r="3044" spans="1:11" x14ac:dyDescent="0.3">
      <c r="A3044" t="s">
        <v>14</v>
      </c>
      <c r="B3044" t="s">
        <v>106</v>
      </c>
      <c r="C3044" t="s">
        <v>78</v>
      </c>
      <c r="D3044">
        <v>756</v>
      </c>
      <c r="E3044">
        <v>4.7199561500000002E-3</v>
      </c>
      <c r="F3044">
        <v>8.3861490999999995E-4</v>
      </c>
      <c r="G3044">
        <v>4.7413874E-4</v>
      </c>
      <c r="H3044">
        <v>3.4072020200000002E-3</v>
      </c>
      <c r="I3044" s="45">
        <f t="shared" si="147"/>
        <v>4.7199561500000002E-3</v>
      </c>
      <c r="J3044" s="45">
        <f t="shared" si="148"/>
        <v>4.7199556699999996E-3</v>
      </c>
      <c r="K3044" t="b">
        <f t="shared" si="149"/>
        <v>1</v>
      </c>
    </row>
    <row r="3045" spans="1:11" x14ac:dyDescent="0.3">
      <c r="A3045" t="s">
        <v>14</v>
      </c>
      <c r="B3045" t="s">
        <v>111</v>
      </c>
      <c r="C3045" t="s">
        <v>78</v>
      </c>
      <c r="D3045">
        <v>130</v>
      </c>
      <c r="E3045">
        <v>4.6542910700000002E-3</v>
      </c>
      <c r="F3045">
        <v>9.1782381000000003E-4</v>
      </c>
      <c r="G3045">
        <v>4.9946555000000001E-4</v>
      </c>
      <c r="H3045">
        <v>3.2370011799999999E-3</v>
      </c>
      <c r="I3045" s="45">
        <f t="shared" si="147"/>
        <v>4.6542910700000002E-3</v>
      </c>
      <c r="J3045" s="45">
        <f t="shared" si="148"/>
        <v>4.6542905399999997E-3</v>
      </c>
      <c r="K3045" t="b">
        <f t="shared" si="149"/>
        <v>1</v>
      </c>
    </row>
    <row r="3046" spans="1:11" x14ac:dyDescent="0.3">
      <c r="A3046" t="s">
        <v>14</v>
      </c>
      <c r="B3046" t="s">
        <v>111</v>
      </c>
      <c r="C3046" t="s">
        <v>79</v>
      </c>
      <c r="D3046">
        <v>66</v>
      </c>
      <c r="E3046">
        <v>5.4669961300000004E-3</v>
      </c>
      <c r="F3046">
        <v>6.5516250999999995E-4</v>
      </c>
      <c r="G3046">
        <v>1.37345658E-3</v>
      </c>
      <c r="H3046">
        <v>3.4383765800000002E-3</v>
      </c>
      <c r="I3046" s="45">
        <f t="shared" si="147"/>
        <v>5.4669961300000004E-3</v>
      </c>
      <c r="J3046" s="45">
        <f t="shared" si="148"/>
        <v>5.4669956700000005E-3</v>
      </c>
      <c r="K3046" t="b">
        <f t="shared" si="149"/>
        <v>1</v>
      </c>
    </row>
    <row r="3047" spans="1:11" x14ac:dyDescent="0.3">
      <c r="A3047" t="s">
        <v>14</v>
      </c>
      <c r="B3047" t="s">
        <v>106</v>
      </c>
      <c r="C3047" t="s">
        <v>79</v>
      </c>
      <c r="D3047">
        <v>314</v>
      </c>
      <c r="E3047">
        <v>6.8879007800000001E-3</v>
      </c>
      <c r="F3047">
        <v>6.7914725000000004E-4</v>
      </c>
      <c r="G3047">
        <v>1.39272208E-3</v>
      </c>
      <c r="H3047">
        <v>4.8160309600000003E-3</v>
      </c>
      <c r="I3047" s="45">
        <f t="shared" si="147"/>
        <v>6.8879007800000001E-3</v>
      </c>
      <c r="J3047" s="45">
        <f t="shared" si="148"/>
        <v>6.8879002900000003E-3</v>
      </c>
      <c r="K3047" t="b">
        <f t="shared" si="149"/>
        <v>1</v>
      </c>
    </row>
    <row r="3048" spans="1:11" x14ac:dyDescent="0.3">
      <c r="A3048" t="s">
        <v>14</v>
      </c>
      <c r="B3048" t="s">
        <v>11</v>
      </c>
      <c r="C3048" t="s">
        <v>79</v>
      </c>
      <c r="D3048">
        <v>88</v>
      </c>
      <c r="E3048">
        <v>4.7706226500000004E-3</v>
      </c>
      <c r="F3048">
        <v>6.6064263999999996E-4</v>
      </c>
      <c r="G3048">
        <v>8.9699048E-4</v>
      </c>
      <c r="H3048">
        <v>3.2129890099999998E-3</v>
      </c>
      <c r="I3048" s="45">
        <f t="shared" si="147"/>
        <v>4.7706226500000004E-3</v>
      </c>
      <c r="J3048" s="45">
        <f t="shared" si="148"/>
        <v>4.7706221299999999E-3</v>
      </c>
      <c r="K3048" t="b">
        <f t="shared" si="149"/>
        <v>1</v>
      </c>
    </row>
    <row r="3049" spans="1:11" x14ac:dyDescent="0.3">
      <c r="A3049" t="s">
        <v>14</v>
      </c>
      <c r="B3049" t="s">
        <v>11</v>
      </c>
      <c r="C3049" t="s">
        <v>80</v>
      </c>
      <c r="D3049">
        <v>88</v>
      </c>
      <c r="E3049">
        <v>4.8469063300000002E-3</v>
      </c>
      <c r="F3049">
        <v>1.1122946E-3</v>
      </c>
      <c r="G3049">
        <v>1.2573650600000001E-3</v>
      </c>
      <c r="H3049">
        <v>2.4772462200000002E-3</v>
      </c>
      <c r="I3049" s="45">
        <f t="shared" si="147"/>
        <v>4.8469063300000002E-3</v>
      </c>
      <c r="J3049" s="45">
        <f t="shared" si="148"/>
        <v>4.8469058800000003E-3</v>
      </c>
      <c r="K3049" t="b">
        <f t="shared" si="149"/>
        <v>1</v>
      </c>
    </row>
    <row r="3050" spans="1:11" x14ac:dyDescent="0.3">
      <c r="A3050" t="s">
        <v>14</v>
      </c>
      <c r="B3050" t="s">
        <v>106</v>
      </c>
      <c r="C3050" t="s">
        <v>80</v>
      </c>
      <c r="D3050">
        <v>242</v>
      </c>
      <c r="E3050">
        <v>7.0662111299999997E-3</v>
      </c>
      <c r="F3050">
        <v>1.0705059600000001E-3</v>
      </c>
      <c r="G3050">
        <v>1.6359138200000001E-3</v>
      </c>
      <c r="H3050">
        <v>4.3597908599999997E-3</v>
      </c>
      <c r="I3050" s="45">
        <f t="shared" si="147"/>
        <v>7.0662111299999997E-3</v>
      </c>
      <c r="J3050" s="45">
        <f t="shared" si="148"/>
        <v>7.0662106399999999E-3</v>
      </c>
      <c r="K3050" t="b">
        <f t="shared" si="149"/>
        <v>1</v>
      </c>
    </row>
    <row r="3051" spans="1:11" x14ac:dyDescent="0.3">
      <c r="A3051" t="s">
        <v>14</v>
      </c>
      <c r="B3051" t="s">
        <v>111</v>
      </c>
      <c r="C3051" t="s">
        <v>80</v>
      </c>
      <c r="D3051">
        <v>38</v>
      </c>
      <c r="E3051">
        <v>6.5877800300000004E-3</v>
      </c>
      <c r="F3051">
        <v>1.5399607599999999E-3</v>
      </c>
      <c r="G3051">
        <v>1.50462936E-3</v>
      </c>
      <c r="H3051">
        <v>3.5431893599999998E-3</v>
      </c>
      <c r="I3051" s="45">
        <f t="shared" si="147"/>
        <v>6.5877800300000004E-3</v>
      </c>
      <c r="J3051" s="45">
        <f t="shared" si="148"/>
        <v>6.58777948E-3</v>
      </c>
      <c r="K3051" t="b">
        <f t="shared" si="149"/>
        <v>1</v>
      </c>
    </row>
    <row r="3052" spans="1:11" x14ac:dyDescent="0.3">
      <c r="A3052" t="s">
        <v>14</v>
      </c>
      <c r="B3052" t="s">
        <v>111</v>
      </c>
      <c r="C3052" t="s">
        <v>81</v>
      </c>
      <c r="D3052">
        <v>52</v>
      </c>
      <c r="E3052">
        <v>5.5753648300000003E-3</v>
      </c>
      <c r="F3052">
        <v>9.3059983999999995E-4</v>
      </c>
      <c r="G3052">
        <v>1.46078148E-3</v>
      </c>
      <c r="H3052">
        <v>3.1839830299999999E-3</v>
      </c>
      <c r="I3052" s="45">
        <f t="shared" si="147"/>
        <v>5.5753648300000003E-3</v>
      </c>
      <c r="J3052" s="45">
        <f t="shared" si="148"/>
        <v>5.5753643500000005E-3</v>
      </c>
      <c r="K3052" t="b">
        <f t="shared" si="149"/>
        <v>1</v>
      </c>
    </row>
    <row r="3053" spans="1:11" x14ac:dyDescent="0.3">
      <c r="A3053" t="s">
        <v>14</v>
      </c>
      <c r="B3053" t="s">
        <v>106</v>
      </c>
      <c r="C3053" t="s">
        <v>81</v>
      </c>
      <c r="D3053">
        <v>237</v>
      </c>
      <c r="E3053">
        <v>6.5915570400000003E-3</v>
      </c>
      <c r="F3053">
        <v>9.3906250000000001E-4</v>
      </c>
      <c r="G3053">
        <v>1.3060632099999999E-3</v>
      </c>
      <c r="H3053">
        <v>4.3464308300000002E-3</v>
      </c>
      <c r="I3053" s="45">
        <f t="shared" si="147"/>
        <v>6.5915570400000003E-3</v>
      </c>
      <c r="J3053" s="45">
        <f t="shared" si="148"/>
        <v>6.5915565399999997E-3</v>
      </c>
      <c r="K3053" t="b">
        <f t="shared" si="149"/>
        <v>1</v>
      </c>
    </row>
    <row r="3054" spans="1:11" x14ac:dyDescent="0.3">
      <c r="A3054" t="s">
        <v>14</v>
      </c>
      <c r="B3054" t="s">
        <v>11</v>
      </c>
      <c r="C3054" t="s">
        <v>81</v>
      </c>
      <c r="D3054">
        <v>73</v>
      </c>
      <c r="E3054">
        <v>5.1135208200000001E-3</v>
      </c>
      <c r="F3054">
        <v>1.0013950099999999E-3</v>
      </c>
      <c r="G3054">
        <v>1.21274075E-3</v>
      </c>
      <c r="H3054">
        <v>2.89938455E-3</v>
      </c>
      <c r="I3054" s="45">
        <f t="shared" si="147"/>
        <v>5.1135208200000001E-3</v>
      </c>
      <c r="J3054" s="45">
        <f t="shared" si="148"/>
        <v>5.1135203099999995E-3</v>
      </c>
      <c r="K3054" t="b">
        <f t="shared" si="149"/>
        <v>1</v>
      </c>
    </row>
    <row r="3055" spans="1:11" x14ac:dyDescent="0.3">
      <c r="A3055" t="s">
        <v>14</v>
      </c>
      <c r="B3055" t="s">
        <v>11</v>
      </c>
      <c r="C3055" t="s">
        <v>82</v>
      </c>
      <c r="D3055">
        <v>28</v>
      </c>
      <c r="E3055">
        <v>6.5782074799999998E-3</v>
      </c>
      <c r="F3055">
        <v>7.5231460000000001E-4</v>
      </c>
      <c r="G3055">
        <v>1.28017499E-3</v>
      </c>
      <c r="H3055">
        <v>4.5457173799999997E-3</v>
      </c>
      <c r="I3055" s="45">
        <f t="shared" si="147"/>
        <v>6.5782074799999998E-3</v>
      </c>
      <c r="J3055" s="45">
        <f t="shared" si="148"/>
        <v>6.5782069700000001E-3</v>
      </c>
      <c r="K3055" t="b">
        <f t="shared" si="149"/>
        <v>1</v>
      </c>
    </row>
    <row r="3056" spans="1:11" x14ac:dyDescent="0.3">
      <c r="A3056" t="s">
        <v>14</v>
      </c>
      <c r="B3056" t="s">
        <v>106</v>
      </c>
      <c r="C3056" t="s">
        <v>82</v>
      </c>
      <c r="D3056">
        <v>119</v>
      </c>
      <c r="E3056">
        <v>7.3488559700000001E-3</v>
      </c>
      <c r="F3056">
        <v>6.2461071000000003E-4</v>
      </c>
      <c r="G3056">
        <v>1.1913512899999999E-3</v>
      </c>
      <c r="H3056">
        <v>5.5328934700000004E-3</v>
      </c>
      <c r="I3056" s="45">
        <f t="shared" si="147"/>
        <v>7.3488559700000001E-3</v>
      </c>
      <c r="J3056" s="45">
        <f t="shared" si="148"/>
        <v>7.3488554700000003E-3</v>
      </c>
      <c r="K3056" t="b">
        <f t="shared" si="149"/>
        <v>1</v>
      </c>
    </row>
    <row r="3057" spans="1:11" x14ac:dyDescent="0.3">
      <c r="A3057" t="s">
        <v>14</v>
      </c>
      <c r="B3057" t="s">
        <v>111</v>
      </c>
      <c r="C3057" t="s">
        <v>82</v>
      </c>
      <c r="D3057">
        <v>14</v>
      </c>
      <c r="E3057">
        <v>5.8564812400000001E-3</v>
      </c>
      <c r="F3057">
        <v>6.2830659000000005E-4</v>
      </c>
      <c r="G3057">
        <v>1.3888886799999999E-3</v>
      </c>
      <c r="H3057">
        <v>3.8392853599999999E-3</v>
      </c>
      <c r="I3057" s="45">
        <f t="shared" si="147"/>
        <v>5.8564812400000001E-3</v>
      </c>
      <c r="J3057" s="45">
        <f t="shared" si="148"/>
        <v>5.8564806299999999E-3</v>
      </c>
      <c r="K3057" t="b">
        <f t="shared" si="149"/>
        <v>1</v>
      </c>
    </row>
    <row r="3058" spans="1:11" x14ac:dyDescent="0.3">
      <c r="A3058" t="s">
        <v>14</v>
      </c>
      <c r="B3058" t="s">
        <v>111</v>
      </c>
      <c r="C3058" t="s">
        <v>83</v>
      </c>
      <c r="D3058">
        <v>47</v>
      </c>
      <c r="E3058">
        <v>5.7574859700000001E-3</v>
      </c>
      <c r="F3058">
        <v>1.3521963399999999E-3</v>
      </c>
      <c r="G3058">
        <v>1.25320105E-3</v>
      </c>
      <c r="H3058">
        <v>3.1520881099999999E-3</v>
      </c>
      <c r="I3058" s="45">
        <f t="shared" si="147"/>
        <v>5.7574859700000001E-3</v>
      </c>
      <c r="J3058" s="45">
        <f t="shared" si="148"/>
        <v>5.7574854999999994E-3</v>
      </c>
      <c r="K3058" t="b">
        <f t="shared" si="149"/>
        <v>1</v>
      </c>
    </row>
    <row r="3059" spans="1:11" x14ac:dyDescent="0.3">
      <c r="A3059" t="s">
        <v>14</v>
      </c>
      <c r="B3059" t="s">
        <v>106</v>
      </c>
      <c r="C3059" t="s">
        <v>83</v>
      </c>
      <c r="D3059">
        <v>378</v>
      </c>
      <c r="E3059">
        <v>6.0380839800000001E-3</v>
      </c>
      <c r="F3059">
        <v>9.4469529999999995E-4</v>
      </c>
      <c r="G3059">
        <v>1.2664116799999999E-3</v>
      </c>
      <c r="H3059">
        <v>3.8269765400000002E-3</v>
      </c>
      <c r="I3059" s="45">
        <f t="shared" si="147"/>
        <v>6.0380839800000001E-3</v>
      </c>
      <c r="J3059" s="45">
        <f t="shared" si="148"/>
        <v>6.0380835200000002E-3</v>
      </c>
      <c r="K3059" t="b">
        <f t="shared" si="149"/>
        <v>1</v>
      </c>
    </row>
    <row r="3060" spans="1:11" x14ac:dyDescent="0.3">
      <c r="A3060" t="s">
        <v>14</v>
      </c>
      <c r="B3060" t="s">
        <v>11</v>
      </c>
      <c r="C3060" t="s">
        <v>83</v>
      </c>
      <c r="D3060">
        <v>133</v>
      </c>
      <c r="E3060">
        <v>5.2825638099999999E-3</v>
      </c>
      <c r="F3060">
        <v>1.13356284E-3</v>
      </c>
      <c r="G3060">
        <v>1.15862548E-3</v>
      </c>
      <c r="H3060">
        <v>2.99037499E-3</v>
      </c>
      <c r="I3060" s="45">
        <f t="shared" si="147"/>
        <v>5.2825638099999999E-3</v>
      </c>
      <c r="J3060" s="45">
        <f t="shared" si="148"/>
        <v>5.2825633100000002E-3</v>
      </c>
      <c r="K3060" t="b">
        <f t="shared" si="149"/>
        <v>1</v>
      </c>
    </row>
    <row r="3061" spans="1:11" x14ac:dyDescent="0.3">
      <c r="A3061" t="s">
        <v>14</v>
      </c>
      <c r="B3061" t="s">
        <v>11</v>
      </c>
      <c r="C3061" t="s">
        <v>84</v>
      </c>
      <c r="D3061">
        <v>72</v>
      </c>
      <c r="E3061">
        <v>6.3710452800000003E-3</v>
      </c>
      <c r="F3061">
        <v>1.10741361E-3</v>
      </c>
      <c r="G3061">
        <v>1.5380655999999999E-3</v>
      </c>
      <c r="H3061">
        <v>3.7255656300000002E-3</v>
      </c>
      <c r="I3061" s="45">
        <f t="shared" si="147"/>
        <v>6.3710452800000003E-3</v>
      </c>
      <c r="J3061" s="45">
        <f t="shared" si="148"/>
        <v>6.3710448400000003E-3</v>
      </c>
      <c r="K3061" t="b">
        <f t="shared" si="149"/>
        <v>1</v>
      </c>
    </row>
    <row r="3062" spans="1:11" x14ac:dyDescent="0.3">
      <c r="A3062" t="s">
        <v>14</v>
      </c>
      <c r="B3062" t="s">
        <v>106</v>
      </c>
      <c r="C3062" t="s">
        <v>84</v>
      </c>
      <c r="D3062">
        <v>224</v>
      </c>
      <c r="E3062">
        <v>7.7264175900000004E-3</v>
      </c>
      <c r="F3062">
        <v>9.4111666000000005E-4</v>
      </c>
      <c r="G3062">
        <v>1.66351455E-3</v>
      </c>
      <c r="H3062">
        <v>5.1217858800000002E-3</v>
      </c>
      <c r="I3062" s="45">
        <f t="shared" si="147"/>
        <v>7.7264175900000004E-3</v>
      </c>
      <c r="J3062" s="45">
        <f t="shared" si="148"/>
        <v>7.7264170899999998E-3</v>
      </c>
      <c r="K3062" t="b">
        <f t="shared" si="149"/>
        <v>1</v>
      </c>
    </row>
    <row r="3063" spans="1:11" x14ac:dyDescent="0.3">
      <c r="A3063" t="s">
        <v>14</v>
      </c>
      <c r="B3063" t="s">
        <v>111</v>
      </c>
      <c r="C3063" t="s">
        <v>84</v>
      </c>
      <c r="D3063">
        <v>49</v>
      </c>
      <c r="E3063">
        <v>5.9998580400000001E-3</v>
      </c>
      <c r="F3063">
        <v>1.0100148999999999E-3</v>
      </c>
      <c r="G3063">
        <v>1.5015586799999999E-3</v>
      </c>
      <c r="H3063">
        <v>3.4882839199999998E-3</v>
      </c>
      <c r="I3063" s="45">
        <f t="shared" si="147"/>
        <v>5.9998580400000001E-3</v>
      </c>
      <c r="J3063" s="45">
        <f t="shared" si="148"/>
        <v>5.9998574999999997E-3</v>
      </c>
      <c r="K3063" t="b">
        <f t="shared" si="149"/>
        <v>1</v>
      </c>
    </row>
    <row r="3064" spans="1:11" x14ac:dyDescent="0.3">
      <c r="A3064" t="s">
        <v>14</v>
      </c>
      <c r="B3064" t="s">
        <v>111</v>
      </c>
      <c r="C3064" t="s">
        <v>85</v>
      </c>
      <c r="D3064">
        <v>43</v>
      </c>
      <c r="E3064">
        <v>5.0715975400000002E-3</v>
      </c>
      <c r="F3064">
        <v>1.1385643000000001E-4</v>
      </c>
      <c r="G3064">
        <v>1.5374674699999999E-3</v>
      </c>
      <c r="H3064">
        <v>3.4060075000000001E-3</v>
      </c>
      <c r="I3064" s="45">
        <f t="shared" si="147"/>
        <v>5.0715975400000002E-3</v>
      </c>
      <c r="J3064" s="45">
        <f t="shared" si="148"/>
        <v>5.0573314000000001E-3</v>
      </c>
      <c r="K3064" t="b">
        <f t="shared" si="149"/>
        <v>0</v>
      </c>
    </row>
    <row r="3065" spans="1:11" x14ac:dyDescent="0.3">
      <c r="A3065" t="s">
        <v>14</v>
      </c>
      <c r="B3065" t="s">
        <v>106</v>
      </c>
      <c r="C3065" t="s">
        <v>85</v>
      </c>
      <c r="D3065">
        <v>174</v>
      </c>
      <c r="E3065">
        <v>6.0552360500000001E-3</v>
      </c>
      <c r="F3065">
        <v>2.3593793E-4</v>
      </c>
      <c r="G3065">
        <v>1.1723736300000001E-3</v>
      </c>
      <c r="H3065">
        <v>4.63554946E-3</v>
      </c>
      <c r="I3065" s="45">
        <f t="shared" si="147"/>
        <v>6.0552360500000001E-3</v>
      </c>
      <c r="J3065" s="45">
        <f t="shared" si="148"/>
        <v>6.0438610200000001E-3</v>
      </c>
      <c r="K3065" t="b">
        <f t="shared" si="149"/>
        <v>0</v>
      </c>
    </row>
    <row r="3066" spans="1:11" x14ac:dyDescent="0.3">
      <c r="A3066" t="s">
        <v>14</v>
      </c>
      <c r="B3066" t="s">
        <v>11</v>
      </c>
      <c r="C3066" t="s">
        <v>85</v>
      </c>
      <c r="D3066">
        <v>42</v>
      </c>
      <c r="E3066">
        <v>5.0203922400000002E-3</v>
      </c>
      <c r="F3066">
        <v>1.0940237000000001E-4</v>
      </c>
      <c r="G3066">
        <v>1.0791443899999999E-3</v>
      </c>
      <c r="H3066">
        <v>3.82082205E-3</v>
      </c>
      <c r="I3066" s="45">
        <f t="shared" si="147"/>
        <v>5.0203922400000002E-3</v>
      </c>
      <c r="J3066" s="45">
        <f t="shared" si="148"/>
        <v>5.0093688099999995E-3</v>
      </c>
      <c r="K3066" t="b">
        <f t="shared" si="149"/>
        <v>0</v>
      </c>
    </row>
    <row r="3067" spans="1:11" x14ac:dyDescent="0.3">
      <c r="A3067" t="s">
        <v>14</v>
      </c>
      <c r="B3067" t="s">
        <v>11</v>
      </c>
      <c r="C3067" t="s">
        <v>86</v>
      </c>
      <c r="D3067">
        <v>185</v>
      </c>
      <c r="E3067">
        <v>5.3385883500000004E-3</v>
      </c>
      <c r="F3067">
        <v>1.1766764100000001E-3</v>
      </c>
      <c r="G3067">
        <v>7.7083310999999995E-4</v>
      </c>
      <c r="H3067">
        <v>3.3910783200000001E-3</v>
      </c>
      <c r="I3067" s="45">
        <f t="shared" si="147"/>
        <v>5.3385883500000004E-3</v>
      </c>
      <c r="J3067" s="45">
        <f t="shared" si="148"/>
        <v>5.3385878400000007E-3</v>
      </c>
      <c r="K3067" t="b">
        <f t="shared" si="149"/>
        <v>1</v>
      </c>
    </row>
    <row r="3068" spans="1:11" x14ac:dyDescent="0.3">
      <c r="A3068" t="s">
        <v>14</v>
      </c>
      <c r="B3068" t="s">
        <v>106</v>
      </c>
      <c r="C3068" t="s">
        <v>86</v>
      </c>
      <c r="D3068">
        <v>466</v>
      </c>
      <c r="E3068">
        <v>5.5502650100000004E-3</v>
      </c>
      <c r="F3068">
        <v>9.3104212000000004E-4</v>
      </c>
      <c r="G3068">
        <v>8.0588814000000003E-4</v>
      </c>
      <c r="H3068">
        <v>3.81333428E-3</v>
      </c>
      <c r="I3068" s="45">
        <f t="shared" si="147"/>
        <v>5.5502650100000004E-3</v>
      </c>
      <c r="J3068" s="45">
        <f t="shared" si="148"/>
        <v>5.5502645400000005E-3</v>
      </c>
      <c r="K3068" t="b">
        <f t="shared" si="149"/>
        <v>1</v>
      </c>
    </row>
    <row r="3069" spans="1:11" x14ac:dyDescent="0.3">
      <c r="A3069" t="s">
        <v>14</v>
      </c>
      <c r="B3069" t="s">
        <v>111</v>
      </c>
      <c r="C3069" t="s">
        <v>86</v>
      </c>
      <c r="D3069">
        <v>42</v>
      </c>
      <c r="E3069">
        <v>5.8115628000000004E-3</v>
      </c>
      <c r="F3069">
        <v>1.07831768E-3</v>
      </c>
      <c r="G3069">
        <v>7.6306191000000004E-4</v>
      </c>
      <c r="H3069">
        <v>3.9701827499999997E-3</v>
      </c>
      <c r="I3069" s="45">
        <f t="shared" si="147"/>
        <v>5.8115628000000004E-3</v>
      </c>
      <c r="J3069" s="45">
        <f t="shared" si="148"/>
        <v>5.8115623399999997E-3</v>
      </c>
      <c r="K3069" t="b">
        <f t="shared" si="149"/>
        <v>1</v>
      </c>
    </row>
    <row r="3070" spans="1:11" x14ac:dyDescent="0.3">
      <c r="A3070" t="s">
        <v>14</v>
      </c>
      <c r="B3070" t="s">
        <v>111</v>
      </c>
      <c r="C3070" t="s">
        <v>87</v>
      </c>
      <c r="D3070">
        <v>58</v>
      </c>
      <c r="E3070">
        <v>5.80579476E-3</v>
      </c>
      <c r="F3070">
        <v>1.2585805699999999E-3</v>
      </c>
      <c r="G3070">
        <v>1.0676083099999999E-3</v>
      </c>
      <c r="H3070">
        <v>3.4796054300000002E-3</v>
      </c>
      <c r="I3070" s="45">
        <f t="shared" si="147"/>
        <v>5.80579476E-3</v>
      </c>
      <c r="J3070" s="45">
        <f t="shared" si="148"/>
        <v>5.80579431E-3</v>
      </c>
      <c r="K3070" t="b">
        <f t="shared" si="149"/>
        <v>1</v>
      </c>
    </row>
    <row r="3071" spans="1:11" x14ac:dyDescent="0.3">
      <c r="A3071" t="s">
        <v>14</v>
      </c>
      <c r="B3071" t="s">
        <v>106</v>
      </c>
      <c r="C3071" t="s">
        <v>87</v>
      </c>
      <c r="D3071">
        <v>460</v>
      </c>
      <c r="E3071">
        <v>6.7388534300000004E-3</v>
      </c>
      <c r="F3071">
        <v>9.1279163000000001E-4</v>
      </c>
      <c r="G3071">
        <v>1.06546875E-3</v>
      </c>
      <c r="H3071">
        <v>4.7605925599999996E-3</v>
      </c>
      <c r="I3071" s="45">
        <f t="shared" si="147"/>
        <v>6.7388534300000004E-3</v>
      </c>
      <c r="J3071" s="45">
        <f t="shared" si="148"/>
        <v>6.7388529399999997E-3</v>
      </c>
      <c r="K3071" t="b">
        <f t="shared" si="149"/>
        <v>1</v>
      </c>
    </row>
    <row r="3072" spans="1:11" x14ac:dyDescent="0.3">
      <c r="A3072" t="s">
        <v>14</v>
      </c>
      <c r="B3072" t="s">
        <v>11</v>
      </c>
      <c r="C3072" t="s">
        <v>87</v>
      </c>
      <c r="D3072">
        <v>107</v>
      </c>
      <c r="E3072">
        <v>6.6109594299999996E-3</v>
      </c>
      <c r="F3072">
        <v>1.1740651900000001E-3</v>
      </c>
      <c r="G3072">
        <v>9.3187496999999999E-4</v>
      </c>
      <c r="H3072">
        <v>4.5050187699999999E-3</v>
      </c>
      <c r="I3072" s="45">
        <f t="shared" si="147"/>
        <v>6.6109594299999996E-3</v>
      </c>
      <c r="J3072" s="45">
        <f t="shared" si="148"/>
        <v>6.6109589299999999E-3</v>
      </c>
      <c r="K3072" t="b">
        <f t="shared" si="149"/>
        <v>1</v>
      </c>
    </row>
    <row r="3073" spans="1:11" x14ac:dyDescent="0.3">
      <c r="A3073" t="s">
        <v>14</v>
      </c>
      <c r="B3073" t="s">
        <v>11</v>
      </c>
      <c r="C3073" t="s">
        <v>88</v>
      </c>
      <c r="D3073">
        <v>58</v>
      </c>
      <c r="E3073">
        <v>5.56633119E-3</v>
      </c>
      <c r="F3073">
        <v>7.1040841000000003E-4</v>
      </c>
      <c r="G3073">
        <v>1.8077504E-3</v>
      </c>
      <c r="H3073">
        <v>3.0481718299999998E-3</v>
      </c>
      <c r="I3073" s="45">
        <f t="shared" si="147"/>
        <v>5.56633119E-3</v>
      </c>
      <c r="J3073" s="45">
        <f t="shared" si="148"/>
        <v>5.5663306400000005E-3</v>
      </c>
      <c r="K3073" t="b">
        <f t="shared" si="149"/>
        <v>1</v>
      </c>
    </row>
    <row r="3074" spans="1:11" x14ac:dyDescent="0.3">
      <c r="A3074" t="s">
        <v>14</v>
      </c>
      <c r="B3074" t="s">
        <v>106</v>
      </c>
      <c r="C3074" t="s">
        <v>88</v>
      </c>
      <c r="D3074">
        <v>209</v>
      </c>
      <c r="E3074">
        <v>6.5991048599999998E-3</v>
      </c>
      <c r="F3074">
        <v>6.6465065999999999E-4</v>
      </c>
      <c r="G3074">
        <v>1.9911835300000002E-3</v>
      </c>
      <c r="H3074">
        <v>3.9432701899999997E-3</v>
      </c>
      <c r="I3074" s="45">
        <f t="shared" si="147"/>
        <v>6.5991048599999998E-3</v>
      </c>
      <c r="J3074" s="45">
        <f t="shared" si="148"/>
        <v>6.59910438E-3</v>
      </c>
      <c r="K3074" t="b">
        <f t="shared" si="149"/>
        <v>1</v>
      </c>
    </row>
    <row r="3075" spans="1:11" x14ac:dyDescent="0.3">
      <c r="A3075" t="s">
        <v>14</v>
      </c>
      <c r="B3075" t="s">
        <v>111</v>
      </c>
      <c r="C3075" t="s">
        <v>88</v>
      </c>
      <c r="D3075">
        <v>43</v>
      </c>
      <c r="E3075">
        <v>5.59269999E-3</v>
      </c>
      <c r="F3075">
        <v>6.4007297000000002E-4</v>
      </c>
      <c r="G3075">
        <v>1.3961561E-3</v>
      </c>
      <c r="H3075">
        <v>3.5564704800000002E-3</v>
      </c>
      <c r="I3075" s="45">
        <f t="shared" si="147"/>
        <v>5.59269999E-3</v>
      </c>
      <c r="J3075" s="45">
        <f t="shared" si="148"/>
        <v>5.59269955E-3</v>
      </c>
      <c r="K3075" t="b">
        <f t="shared" si="149"/>
        <v>1</v>
      </c>
    </row>
    <row r="3076" spans="1:11" x14ac:dyDescent="0.3">
      <c r="A3076" t="s">
        <v>14</v>
      </c>
      <c r="B3076" t="s">
        <v>111</v>
      </c>
      <c r="C3076" t="s">
        <v>89</v>
      </c>
      <c r="D3076">
        <v>51</v>
      </c>
      <c r="E3076">
        <v>5.3976032899999997E-3</v>
      </c>
      <c r="F3076">
        <v>7.8068240000000002E-4</v>
      </c>
      <c r="G3076">
        <v>9.6791004000000005E-4</v>
      </c>
      <c r="H3076">
        <v>3.6490102199999998E-3</v>
      </c>
      <c r="I3076" s="45">
        <f t="shared" si="147"/>
        <v>5.3976032899999997E-3</v>
      </c>
      <c r="J3076" s="45">
        <f t="shared" si="148"/>
        <v>5.3976026600000004E-3</v>
      </c>
      <c r="K3076" t="b">
        <f t="shared" si="149"/>
        <v>1</v>
      </c>
    </row>
    <row r="3077" spans="1:11" x14ac:dyDescent="0.3">
      <c r="A3077" t="s">
        <v>14</v>
      </c>
      <c r="B3077" t="s">
        <v>106</v>
      </c>
      <c r="C3077" t="s">
        <v>89</v>
      </c>
      <c r="D3077">
        <v>365</v>
      </c>
      <c r="E3077">
        <v>5.8802001699999997E-3</v>
      </c>
      <c r="F3077">
        <v>7.8202665000000002E-4</v>
      </c>
      <c r="G3077">
        <v>8.5990589999999998E-4</v>
      </c>
      <c r="H3077">
        <v>4.2382671399999999E-3</v>
      </c>
      <c r="I3077" s="45">
        <f t="shared" si="147"/>
        <v>5.8802001699999997E-3</v>
      </c>
      <c r="J3077" s="45">
        <f t="shared" si="148"/>
        <v>5.8801996899999999E-3</v>
      </c>
      <c r="K3077" t="b">
        <f t="shared" si="149"/>
        <v>1</v>
      </c>
    </row>
    <row r="3078" spans="1:11" x14ac:dyDescent="0.3">
      <c r="A3078" t="s">
        <v>14</v>
      </c>
      <c r="B3078" t="s">
        <v>11</v>
      </c>
      <c r="C3078" t="s">
        <v>89</v>
      </c>
      <c r="D3078">
        <v>143</v>
      </c>
      <c r="E3078">
        <v>5.4983324499999998E-3</v>
      </c>
      <c r="F3078">
        <v>1.0115576200000001E-3</v>
      </c>
      <c r="G3078">
        <v>8.3786560999999998E-4</v>
      </c>
      <c r="H3078">
        <v>3.64890871E-3</v>
      </c>
      <c r="I3078" s="45">
        <f t="shared" si="147"/>
        <v>5.4983324499999998E-3</v>
      </c>
      <c r="J3078" s="45">
        <f t="shared" si="148"/>
        <v>5.4983319400000001E-3</v>
      </c>
      <c r="K3078" t="b">
        <f t="shared" si="149"/>
        <v>1</v>
      </c>
    </row>
    <row r="3079" spans="1:11" x14ac:dyDescent="0.3">
      <c r="A3079" t="s">
        <v>14</v>
      </c>
      <c r="B3079" t="s">
        <v>11</v>
      </c>
      <c r="C3079" t="s">
        <v>90</v>
      </c>
      <c r="D3079">
        <v>230</v>
      </c>
      <c r="E3079">
        <v>4.0102654599999997E-3</v>
      </c>
      <c r="F3079">
        <v>8.4234073000000003E-4</v>
      </c>
      <c r="G3079">
        <v>5.4050902000000003E-4</v>
      </c>
      <c r="H3079">
        <v>2.6274152100000002E-3</v>
      </c>
      <c r="I3079" s="45">
        <f t="shared" si="147"/>
        <v>4.0102654599999997E-3</v>
      </c>
      <c r="J3079" s="45">
        <f t="shared" si="148"/>
        <v>4.01026496E-3</v>
      </c>
      <c r="K3079" t="b">
        <f t="shared" si="149"/>
        <v>1</v>
      </c>
    </row>
    <row r="3080" spans="1:11" x14ac:dyDescent="0.3">
      <c r="A3080" t="s">
        <v>14</v>
      </c>
      <c r="B3080" t="s">
        <v>106</v>
      </c>
      <c r="C3080" t="s">
        <v>90</v>
      </c>
      <c r="D3080">
        <v>378</v>
      </c>
      <c r="E3080">
        <v>4.3333881799999998E-3</v>
      </c>
      <c r="F3080">
        <v>7.6153098000000005E-4</v>
      </c>
      <c r="G3080">
        <v>4.9349012000000003E-4</v>
      </c>
      <c r="H3080">
        <v>3.0783666499999999E-3</v>
      </c>
      <c r="I3080" s="45">
        <f t="shared" si="147"/>
        <v>4.3333881799999998E-3</v>
      </c>
      <c r="J3080" s="45">
        <f t="shared" si="148"/>
        <v>4.3333877499999998E-3</v>
      </c>
      <c r="K3080" t="b">
        <f t="shared" si="149"/>
        <v>1</v>
      </c>
    </row>
    <row r="3081" spans="1:11" x14ac:dyDescent="0.3">
      <c r="A3081" t="s">
        <v>14</v>
      </c>
      <c r="B3081" t="s">
        <v>111</v>
      </c>
      <c r="C3081" t="s">
        <v>90</v>
      </c>
      <c r="D3081">
        <v>46</v>
      </c>
      <c r="E3081">
        <v>4.5918878700000002E-3</v>
      </c>
      <c r="F3081">
        <v>8.5144903999999995E-4</v>
      </c>
      <c r="G3081">
        <v>5.0774933999999999E-4</v>
      </c>
      <c r="H3081">
        <v>3.2326889299999998E-3</v>
      </c>
      <c r="I3081" s="45">
        <f t="shared" si="147"/>
        <v>4.5918878700000002E-3</v>
      </c>
      <c r="J3081" s="45">
        <f t="shared" si="148"/>
        <v>4.5918873099999999E-3</v>
      </c>
      <c r="K3081" t="b">
        <f t="shared" si="149"/>
        <v>1</v>
      </c>
    </row>
    <row r="3082" spans="1:11" x14ac:dyDescent="0.3">
      <c r="A3082" t="s">
        <v>14</v>
      </c>
      <c r="B3082" t="s">
        <v>111</v>
      </c>
      <c r="C3082" t="s">
        <v>91</v>
      </c>
      <c r="D3082">
        <v>12</v>
      </c>
      <c r="E3082">
        <v>5.5989580300000001E-3</v>
      </c>
      <c r="F3082">
        <v>9.7897342999999997E-4</v>
      </c>
      <c r="G3082">
        <v>1.2268516700000001E-3</v>
      </c>
      <c r="H3082">
        <v>3.3931323999999998E-3</v>
      </c>
      <c r="I3082" s="45">
        <f t="shared" si="147"/>
        <v>5.5989580300000001E-3</v>
      </c>
      <c r="J3082" s="45">
        <f t="shared" si="148"/>
        <v>5.5989574999999996E-3</v>
      </c>
      <c r="K3082" t="b">
        <f t="shared" si="149"/>
        <v>1</v>
      </c>
    </row>
    <row r="3083" spans="1:11" x14ac:dyDescent="0.3">
      <c r="A3083" t="s">
        <v>14</v>
      </c>
      <c r="B3083" t="s">
        <v>106</v>
      </c>
      <c r="C3083" t="s">
        <v>91</v>
      </c>
      <c r="D3083">
        <v>123</v>
      </c>
      <c r="E3083">
        <v>6.2170654000000001E-3</v>
      </c>
      <c r="F3083">
        <v>6.0787388000000005E-4</v>
      </c>
      <c r="G3083">
        <v>1.1822490799999999E-3</v>
      </c>
      <c r="H3083">
        <v>4.42694193E-3</v>
      </c>
      <c r="I3083" s="45">
        <f t="shared" si="147"/>
        <v>6.2170654000000001E-3</v>
      </c>
      <c r="J3083" s="45">
        <f t="shared" si="148"/>
        <v>6.2170648900000004E-3</v>
      </c>
      <c r="K3083" t="b">
        <f t="shared" si="149"/>
        <v>1</v>
      </c>
    </row>
    <row r="3084" spans="1:11" x14ac:dyDescent="0.3">
      <c r="A3084" t="s">
        <v>14</v>
      </c>
      <c r="B3084" t="s">
        <v>11</v>
      </c>
      <c r="C3084" t="s">
        <v>91</v>
      </c>
      <c r="D3084">
        <v>23</v>
      </c>
      <c r="E3084">
        <v>6.2263484500000004E-3</v>
      </c>
      <c r="F3084">
        <v>1.9056962199999999E-3</v>
      </c>
      <c r="G3084">
        <v>1.2464771900000001E-3</v>
      </c>
      <c r="H3084">
        <v>3.07417451E-3</v>
      </c>
      <c r="I3084" s="45">
        <f t="shared" si="147"/>
        <v>6.2263484500000004E-3</v>
      </c>
      <c r="J3084" s="45">
        <f t="shared" si="148"/>
        <v>6.2263479199999999E-3</v>
      </c>
      <c r="K3084" t="b">
        <f t="shared" si="149"/>
        <v>1</v>
      </c>
    </row>
    <row r="3085" spans="1:11" x14ac:dyDescent="0.3">
      <c r="A3085" t="s">
        <v>14</v>
      </c>
      <c r="B3085" t="s">
        <v>11</v>
      </c>
      <c r="C3085" t="s">
        <v>50</v>
      </c>
      <c r="D3085">
        <v>611</v>
      </c>
      <c r="E3085">
        <v>4.5501831399999996E-3</v>
      </c>
      <c r="F3085">
        <v>1.0797794299999999E-3</v>
      </c>
      <c r="G3085">
        <v>7.1609587000000003E-4</v>
      </c>
      <c r="H3085">
        <v>2.75430736E-3</v>
      </c>
      <c r="I3085" s="45">
        <f t="shared" si="147"/>
        <v>4.5501831399999996E-3</v>
      </c>
      <c r="J3085" s="45">
        <f t="shared" si="148"/>
        <v>4.5501826599999998E-3</v>
      </c>
      <c r="K3085" t="b">
        <f t="shared" si="149"/>
        <v>1</v>
      </c>
    </row>
    <row r="3086" spans="1:11" x14ac:dyDescent="0.3">
      <c r="A3086" t="s">
        <v>14</v>
      </c>
      <c r="B3086" t="s">
        <v>106</v>
      </c>
      <c r="C3086" t="s">
        <v>50</v>
      </c>
      <c r="D3086">
        <v>1084</v>
      </c>
      <c r="E3086">
        <v>4.4583032000000003E-3</v>
      </c>
      <c r="F3086">
        <v>8.2094755000000001E-4</v>
      </c>
      <c r="G3086">
        <v>7.0902924000000003E-4</v>
      </c>
      <c r="H3086">
        <v>2.9283259100000001E-3</v>
      </c>
      <c r="I3086" s="45">
        <f t="shared" si="147"/>
        <v>4.4583032000000003E-3</v>
      </c>
      <c r="J3086" s="45">
        <f t="shared" si="148"/>
        <v>4.4583026999999997E-3</v>
      </c>
      <c r="K3086" t="b">
        <f t="shared" si="149"/>
        <v>1</v>
      </c>
    </row>
    <row r="3087" spans="1:11" x14ac:dyDescent="0.3">
      <c r="A3087" t="s">
        <v>14</v>
      </c>
      <c r="B3087" t="s">
        <v>111</v>
      </c>
      <c r="C3087" t="s">
        <v>50</v>
      </c>
      <c r="D3087">
        <v>169</v>
      </c>
      <c r="E3087">
        <v>4.3163075599999996E-3</v>
      </c>
      <c r="F3087">
        <v>9.6057941000000002E-4</v>
      </c>
      <c r="G3087">
        <v>7.7005236999999995E-4</v>
      </c>
      <c r="H3087">
        <v>2.58567532E-3</v>
      </c>
      <c r="I3087" s="45">
        <f t="shared" si="147"/>
        <v>4.3163075599999996E-3</v>
      </c>
      <c r="J3087" s="45">
        <f t="shared" si="148"/>
        <v>4.3163070999999997E-3</v>
      </c>
      <c r="K3087" t="b">
        <f t="shared" si="149"/>
        <v>1</v>
      </c>
    </row>
    <row r="3088" spans="1:11" x14ac:dyDescent="0.3">
      <c r="A3088" t="s">
        <v>14</v>
      </c>
      <c r="B3088" t="s">
        <v>111</v>
      </c>
      <c r="C3088" t="s">
        <v>92</v>
      </c>
      <c r="D3088">
        <v>55</v>
      </c>
      <c r="E3088">
        <v>5.7117000499999999E-3</v>
      </c>
      <c r="F3088">
        <v>7.6515128999999997E-4</v>
      </c>
      <c r="G3088">
        <v>1.45180952E-3</v>
      </c>
      <c r="H3088">
        <v>3.4947387900000002E-3</v>
      </c>
      <c r="I3088" s="45">
        <f t="shared" si="147"/>
        <v>5.7117000499999999E-3</v>
      </c>
      <c r="J3088" s="45">
        <f t="shared" si="148"/>
        <v>5.7116996E-3</v>
      </c>
      <c r="K3088" t="b">
        <f t="shared" si="149"/>
        <v>1</v>
      </c>
    </row>
    <row r="3089" spans="1:11" x14ac:dyDescent="0.3">
      <c r="A3089" t="s">
        <v>14</v>
      </c>
      <c r="B3089" t="s">
        <v>106</v>
      </c>
      <c r="C3089" t="s">
        <v>92</v>
      </c>
      <c r="D3089">
        <v>273</v>
      </c>
      <c r="E3089">
        <v>6.2400791100000004E-3</v>
      </c>
      <c r="F3089">
        <v>6.8859357000000004E-4</v>
      </c>
      <c r="G3089">
        <v>1.52845586E-3</v>
      </c>
      <c r="H3089">
        <v>4.0230291900000001E-3</v>
      </c>
      <c r="I3089" s="45">
        <f t="shared" si="147"/>
        <v>6.2400791100000004E-3</v>
      </c>
      <c r="J3089" s="45">
        <f t="shared" si="148"/>
        <v>6.2400786200000006E-3</v>
      </c>
      <c r="K3089" t="b">
        <f t="shared" si="149"/>
        <v>1</v>
      </c>
    </row>
    <row r="3090" spans="1:11" x14ac:dyDescent="0.3">
      <c r="A3090" t="s">
        <v>14</v>
      </c>
      <c r="B3090" t="s">
        <v>11</v>
      </c>
      <c r="C3090" t="s">
        <v>92</v>
      </c>
      <c r="D3090">
        <v>136</v>
      </c>
      <c r="E3090">
        <v>5.66099853E-3</v>
      </c>
      <c r="F3090">
        <v>9.0430941000000005E-4</v>
      </c>
      <c r="G3090">
        <v>1.58275438E-3</v>
      </c>
      <c r="H3090">
        <v>3.17393427E-3</v>
      </c>
      <c r="I3090" s="45">
        <f t="shared" si="147"/>
        <v>5.66099853E-3</v>
      </c>
      <c r="J3090" s="45">
        <f t="shared" si="148"/>
        <v>5.6609980600000002E-3</v>
      </c>
      <c r="K3090" t="b">
        <f t="shared" si="149"/>
        <v>1</v>
      </c>
    </row>
    <row r="3091" spans="1:11" x14ac:dyDescent="0.3">
      <c r="A3091" t="s">
        <v>14</v>
      </c>
      <c r="B3091" t="s">
        <v>11</v>
      </c>
      <c r="C3091" t="s">
        <v>93</v>
      </c>
      <c r="D3091">
        <v>305</v>
      </c>
      <c r="E3091">
        <v>5.49438349E-3</v>
      </c>
      <c r="F3091">
        <v>1.1356631100000001E-3</v>
      </c>
      <c r="G3091">
        <v>1.0351014799999999E-3</v>
      </c>
      <c r="H3091">
        <v>3.3236184699999998E-3</v>
      </c>
      <c r="I3091" s="45">
        <f t="shared" si="147"/>
        <v>5.49438349E-3</v>
      </c>
      <c r="J3091" s="45">
        <f t="shared" si="148"/>
        <v>5.49438306E-3</v>
      </c>
      <c r="K3091" t="b">
        <f t="shared" si="149"/>
        <v>1</v>
      </c>
    </row>
    <row r="3092" spans="1:11" x14ac:dyDescent="0.3">
      <c r="A3092" t="s">
        <v>14</v>
      </c>
      <c r="B3092" t="s">
        <v>106</v>
      </c>
      <c r="C3092" t="s">
        <v>93</v>
      </c>
      <c r="D3092">
        <v>752</v>
      </c>
      <c r="E3092">
        <v>5.6598451099999997E-3</v>
      </c>
      <c r="F3092">
        <v>9.2227800000000001E-4</v>
      </c>
      <c r="G3092">
        <v>1.0741723399999999E-3</v>
      </c>
      <c r="H3092">
        <v>3.6633942800000001E-3</v>
      </c>
      <c r="I3092" s="45">
        <f t="shared" si="147"/>
        <v>5.6598451099999997E-3</v>
      </c>
      <c r="J3092" s="45">
        <f t="shared" si="148"/>
        <v>5.6598446199999999E-3</v>
      </c>
      <c r="K3092" t="b">
        <f t="shared" si="149"/>
        <v>1</v>
      </c>
    </row>
    <row r="3093" spans="1:11" x14ac:dyDescent="0.3">
      <c r="A3093" t="s">
        <v>14</v>
      </c>
      <c r="B3093" t="s">
        <v>111</v>
      </c>
      <c r="C3093" t="s">
        <v>93</v>
      </c>
      <c r="D3093">
        <v>85</v>
      </c>
      <c r="E3093">
        <v>5.4588777399999996E-3</v>
      </c>
      <c r="F3093">
        <v>1.0441174100000001E-3</v>
      </c>
      <c r="G3093">
        <v>1.1413396499999999E-3</v>
      </c>
      <c r="H3093">
        <v>3.27342021E-3</v>
      </c>
      <c r="I3093" s="45">
        <f t="shared" si="147"/>
        <v>5.4588777399999996E-3</v>
      </c>
      <c r="J3093" s="45">
        <f t="shared" si="148"/>
        <v>5.4588772699999998E-3</v>
      </c>
      <c r="K3093" t="b">
        <f t="shared" si="149"/>
        <v>1</v>
      </c>
    </row>
    <row r="3094" spans="1:11" x14ac:dyDescent="0.3">
      <c r="A3094" t="s">
        <v>36</v>
      </c>
      <c r="B3094" t="s">
        <v>11</v>
      </c>
      <c r="C3094" t="s">
        <v>44</v>
      </c>
      <c r="D3094">
        <v>9294</v>
      </c>
      <c r="E3094">
        <v>4.8741021300000003E-3</v>
      </c>
      <c r="F3094">
        <v>9.7631786000000002E-4</v>
      </c>
      <c r="G3094">
        <v>8.8427073000000005E-4</v>
      </c>
      <c r="H3094">
        <v>3.0134794299999999E-3</v>
      </c>
      <c r="I3094" s="45">
        <f t="shared" ref="I3094:I3157" si="150">E3094</f>
        <v>4.8741021300000003E-3</v>
      </c>
      <c r="J3094" s="45">
        <f t="shared" ref="J3094:J3157" si="151">SUM(F3094:H3094)</f>
        <v>4.8740680200000004E-3</v>
      </c>
      <c r="K3094" t="b">
        <f t="shared" ref="K3094:K3157" si="152">ROUND(I3094,5)=ROUND(J3094,5)</f>
        <v>1</v>
      </c>
    </row>
    <row r="3095" spans="1:11" x14ac:dyDescent="0.3">
      <c r="A3095" t="s">
        <v>36</v>
      </c>
      <c r="B3095" t="s">
        <v>106</v>
      </c>
      <c r="C3095" t="s">
        <v>44</v>
      </c>
      <c r="D3095">
        <v>17217</v>
      </c>
      <c r="E3095">
        <v>5.6882756700000004E-3</v>
      </c>
      <c r="F3095">
        <v>8.3096072999999996E-4</v>
      </c>
      <c r="G3095">
        <v>1.0676077599999999E-3</v>
      </c>
      <c r="H3095">
        <v>3.7896011499999999E-3</v>
      </c>
      <c r="I3095" s="45">
        <f t="shared" si="150"/>
        <v>5.6882756700000004E-3</v>
      </c>
      <c r="J3095" s="45">
        <f t="shared" si="151"/>
        <v>5.6881696399999999E-3</v>
      </c>
      <c r="K3095" t="b">
        <f t="shared" si="152"/>
        <v>1</v>
      </c>
    </row>
    <row r="3096" spans="1:11" x14ac:dyDescent="0.3">
      <c r="A3096" t="s">
        <v>36</v>
      </c>
      <c r="B3096" t="s">
        <v>111</v>
      </c>
      <c r="C3096" t="s">
        <v>44</v>
      </c>
      <c r="D3096">
        <v>2842</v>
      </c>
      <c r="E3096">
        <v>5.3481383000000002E-3</v>
      </c>
      <c r="F3096">
        <v>9.4752626999999997E-4</v>
      </c>
      <c r="G3096">
        <v>1.07396144E-3</v>
      </c>
      <c r="H3096">
        <v>3.3264464800000001E-3</v>
      </c>
      <c r="I3096" s="45">
        <f t="shared" si="150"/>
        <v>5.3481383000000002E-3</v>
      </c>
      <c r="J3096" s="45">
        <f t="shared" si="151"/>
        <v>5.3479341900000005E-3</v>
      </c>
      <c r="K3096" t="b">
        <f t="shared" si="152"/>
        <v>1</v>
      </c>
    </row>
    <row r="3097" spans="1:11" x14ac:dyDescent="0.3">
      <c r="A3097" t="s">
        <v>36</v>
      </c>
      <c r="B3097" t="s">
        <v>111</v>
      </c>
      <c r="C3097" t="s">
        <v>52</v>
      </c>
      <c r="D3097">
        <v>59</v>
      </c>
      <c r="E3097">
        <v>5.9934084500000004E-3</v>
      </c>
      <c r="F3097">
        <v>1.14818716E-3</v>
      </c>
      <c r="G3097">
        <v>8.6609359999999995E-4</v>
      </c>
      <c r="H3097">
        <v>3.9791271999999999E-3</v>
      </c>
      <c r="I3097" s="45">
        <f t="shared" si="150"/>
        <v>5.9934084500000004E-3</v>
      </c>
      <c r="J3097" s="45">
        <f t="shared" si="151"/>
        <v>5.9934079599999997E-3</v>
      </c>
      <c r="K3097" t="b">
        <f t="shared" si="152"/>
        <v>1</v>
      </c>
    </row>
    <row r="3098" spans="1:11" x14ac:dyDescent="0.3">
      <c r="A3098" t="s">
        <v>36</v>
      </c>
      <c r="B3098" t="s">
        <v>106</v>
      </c>
      <c r="C3098" t="s">
        <v>52</v>
      </c>
      <c r="D3098">
        <v>274</v>
      </c>
      <c r="E3098">
        <v>6.1152082700000002E-3</v>
      </c>
      <c r="F3098">
        <v>9.2119467E-4</v>
      </c>
      <c r="G3098">
        <v>1.1262754399999999E-3</v>
      </c>
      <c r="H3098">
        <v>4.0677376600000001E-3</v>
      </c>
      <c r="I3098" s="45">
        <f t="shared" si="150"/>
        <v>6.1152082700000002E-3</v>
      </c>
      <c r="J3098" s="45">
        <f t="shared" si="151"/>
        <v>6.1152077700000005E-3</v>
      </c>
      <c r="K3098" t="b">
        <f t="shared" si="152"/>
        <v>1</v>
      </c>
    </row>
    <row r="3099" spans="1:11" x14ac:dyDescent="0.3">
      <c r="A3099" t="s">
        <v>36</v>
      </c>
      <c r="B3099" t="s">
        <v>11</v>
      </c>
      <c r="C3099" t="s">
        <v>52</v>
      </c>
      <c r="D3099">
        <v>170</v>
      </c>
      <c r="E3099">
        <v>5.5495640299999998E-3</v>
      </c>
      <c r="F3099">
        <v>1.1902911400000001E-3</v>
      </c>
      <c r="G3099">
        <v>9.4042734000000002E-4</v>
      </c>
      <c r="H3099">
        <v>3.4188450799999999E-3</v>
      </c>
      <c r="I3099" s="45">
        <f t="shared" si="150"/>
        <v>5.5495640299999998E-3</v>
      </c>
      <c r="J3099" s="45">
        <f t="shared" si="151"/>
        <v>5.5495635599999999E-3</v>
      </c>
      <c r="K3099" t="b">
        <f t="shared" si="152"/>
        <v>1</v>
      </c>
    </row>
    <row r="3100" spans="1:11" x14ac:dyDescent="0.3">
      <c r="A3100" t="s">
        <v>36</v>
      </c>
      <c r="B3100" t="s">
        <v>11</v>
      </c>
      <c r="C3100" t="s">
        <v>53</v>
      </c>
      <c r="D3100">
        <v>140</v>
      </c>
      <c r="E3100">
        <v>5.5305883699999997E-3</v>
      </c>
      <c r="F3100">
        <v>9.4808176000000003E-4</v>
      </c>
      <c r="G3100">
        <v>1.65542302E-3</v>
      </c>
      <c r="H3100">
        <v>2.9270830900000001E-3</v>
      </c>
      <c r="I3100" s="45">
        <f t="shared" si="150"/>
        <v>5.5305883699999997E-3</v>
      </c>
      <c r="J3100" s="45">
        <f t="shared" si="151"/>
        <v>5.53058787E-3</v>
      </c>
      <c r="K3100" t="b">
        <f t="shared" si="152"/>
        <v>1</v>
      </c>
    </row>
    <row r="3101" spans="1:11" x14ac:dyDescent="0.3">
      <c r="A3101" t="s">
        <v>36</v>
      </c>
      <c r="B3101" t="s">
        <v>106</v>
      </c>
      <c r="C3101" t="s">
        <v>53</v>
      </c>
      <c r="D3101">
        <v>205</v>
      </c>
      <c r="E3101">
        <v>6.1566167699999997E-3</v>
      </c>
      <c r="F3101">
        <v>7.0234845000000004E-4</v>
      </c>
      <c r="G3101">
        <v>1.76027527E-3</v>
      </c>
      <c r="H3101">
        <v>3.6939925500000001E-3</v>
      </c>
      <c r="I3101" s="45">
        <f t="shared" si="150"/>
        <v>6.1566167699999997E-3</v>
      </c>
      <c r="J3101" s="45">
        <f t="shared" si="151"/>
        <v>6.15661627E-3</v>
      </c>
      <c r="K3101" t="b">
        <f t="shared" si="152"/>
        <v>1</v>
      </c>
    </row>
    <row r="3102" spans="1:11" x14ac:dyDescent="0.3">
      <c r="A3102" t="s">
        <v>36</v>
      </c>
      <c r="B3102" t="s">
        <v>111</v>
      </c>
      <c r="C3102" t="s">
        <v>53</v>
      </c>
      <c r="D3102">
        <v>33</v>
      </c>
      <c r="E3102">
        <v>5.4983864200000001E-3</v>
      </c>
      <c r="F3102">
        <v>8.4490711999999995E-4</v>
      </c>
      <c r="G3102">
        <v>1.9016552300000001E-3</v>
      </c>
      <c r="H3102">
        <v>2.7518235200000001E-3</v>
      </c>
      <c r="I3102" s="45">
        <f t="shared" si="150"/>
        <v>5.4983864200000001E-3</v>
      </c>
      <c r="J3102" s="45">
        <f t="shared" si="151"/>
        <v>5.4983858700000006E-3</v>
      </c>
      <c r="K3102" t="b">
        <f t="shared" si="152"/>
        <v>1</v>
      </c>
    </row>
    <row r="3103" spans="1:11" x14ac:dyDescent="0.3">
      <c r="A3103" t="s">
        <v>36</v>
      </c>
      <c r="B3103" t="s">
        <v>111</v>
      </c>
      <c r="C3103" t="s">
        <v>54</v>
      </c>
      <c r="D3103">
        <v>27</v>
      </c>
      <c r="E3103">
        <v>6.7798351200000001E-3</v>
      </c>
      <c r="F3103">
        <v>7.6817533000000005E-4</v>
      </c>
      <c r="G3103">
        <v>1.15955061E-3</v>
      </c>
      <c r="H3103">
        <v>4.85210886E-3</v>
      </c>
      <c r="I3103" s="45">
        <f t="shared" si="150"/>
        <v>6.7798351200000001E-3</v>
      </c>
      <c r="J3103" s="45">
        <f t="shared" si="151"/>
        <v>6.7798348000000005E-3</v>
      </c>
      <c r="K3103" t="b">
        <f t="shared" si="152"/>
        <v>1</v>
      </c>
    </row>
    <row r="3104" spans="1:11" x14ac:dyDescent="0.3">
      <c r="A3104" t="s">
        <v>36</v>
      </c>
      <c r="B3104" t="s">
        <v>106</v>
      </c>
      <c r="C3104" t="s">
        <v>54</v>
      </c>
      <c r="D3104">
        <v>248</v>
      </c>
      <c r="E3104">
        <v>5.8612415500000001E-3</v>
      </c>
      <c r="F3104">
        <v>6.6858922000000002E-4</v>
      </c>
      <c r="G3104">
        <v>8.7253560000000001E-4</v>
      </c>
      <c r="H3104">
        <v>4.3201162399999996E-3</v>
      </c>
      <c r="I3104" s="45">
        <f t="shared" si="150"/>
        <v>5.8612415500000001E-3</v>
      </c>
      <c r="J3104" s="45">
        <f t="shared" si="151"/>
        <v>5.8612410599999994E-3</v>
      </c>
      <c r="K3104" t="b">
        <f t="shared" si="152"/>
        <v>1</v>
      </c>
    </row>
    <row r="3105" spans="1:11" x14ac:dyDescent="0.3">
      <c r="A3105" t="s">
        <v>36</v>
      </c>
      <c r="B3105" t="s">
        <v>11</v>
      </c>
      <c r="C3105" t="s">
        <v>54</v>
      </c>
      <c r="D3105">
        <v>107</v>
      </c>
      <c r="E3105">
        <v>5.09270051E-3</v>
      </c>
      <c r="F3105">
        <v>8.3181873999999998E-4</v>
      </c>
      <c r="G3105">
        <v>8.4339281000000001E-4</v>
      </c>
      <c r="H3105">
        <v>3.41748849E-3</v>
      </c>
      <c r="I3105" s="45">
        <f t="shared" si="150"/>
        <v>5.09270051E-3</v>
      </c>
      <c r="J3105" s="45">
        <f t="shared" si="151"/>
        <v>5.0927000400000002E-3</v>
      </c>
      <c r="K3105" t="b">
        <f t="shared" si="152"/>
        <v>1</v>
      </c>
    </row>
    <row r="3106" spans="1:11" x14ac:dyDescent="0.3">
      <c r="A3106" t="s">
        <v>36</v>
      </c>
      <c r="B3106" t="s">
        <v>11</v>
      </c>
      <c r="C3106" t="s">
        <v>55</v>
      </c>
      <c r="D3106">
        <v>63</v>
      </c>
      <c r="E3106">
        <v>5.6538431199999999E-3</v>
      </c>
      <c r="F3106">
        <v>7.2475724000000004E-4</v>
      </c>
      <c r="G3106">
        <v>7.9071111000000003E-4</v>
      </c>
      <c r="H3106">
        <v>4.1383742000000003E-3</v>
      </c>
      <c r="I3106" s="45">
        <f t="shared" si="150"/>
        <v>5.6538431199999999E-3</v>
      </c>
      <c r="J3106" s="45">
        <f t="shared" si="151"/>
        <v>5.6538425500000005E-3</v>
      </c>
      <c r="K3106" t="b">
        <f t="shared" si="152"/>
        <v>1</v>
      </c>
    </row>
    <row r="3107" spans="1:11" x14ac:dyDescent="0.3">
      <c r="A3107" t="s">
        <v>36</v>
      </c>
      <c r="B3107" t="s">
        <v>106</v>
      </c>
      <c r="C3107" t="s">
        <v>55</v>
      </c>
      <c r="D3107">
        <v>249</v>
      </c>
      <c r="E3107">
        <v>6.6856776600000001E-3</v>
      </c>
      <c r="F3107">
        <v>6.9811631999999995E-4</v>
      </c>
      <c r="G3107">
        <v>7.8564232000000005E-4</v>
      </c>
      <c r="H3107">
        <v>5.2019185400000003E-3</v>
      </c>
      <c r="I3107" s="45">
        <f t="shared" si="150"/>
        <v>6.6856776600000001E-3</v>
      </c>
      <c r="J3107" s="45">
        <f t="shared" si="151"/>
        <v>6.6856771800000003E-3</v>
      </c>
      <c r="K3107" t="b">
        <f t="shared" si="152"/>
        <v>1</v>
      </c>
    </row>
    <row r="3108" spans="1:11" x14ac:dyDescent="0.3">
      <c r="A3108" t="s">
        <v>36</v>
      </c>
      <c r="B3108" t="s">
        <v>111</v>
      </c>
      <c r="C3108" t="s">
        <v>55</v>
      </c>
      <c r="D3108">
        <v>37</v>
      </c>
      <c r="E3108">
        <v>6.0232104400000002E-3</v>
      </c>
      <c r="F3108">
        <v>7.3041768999999998E-4</v>
      </c>
      <c r="G3108">
        <v>9.3155630000000004E-4</v>
      </c>
      <c r="H3108">
        <v>4.36123603E-3</v>
      </c>
      <c r="I3108" s="45">
        <f t="shared" si="150"/>
        <v>6.0232104400000002E-3</v>
      </c>
      <c r="J3108" s="45">
        <f t="shared" si="151"/>
        <v>6.0232100200000001E-3</v>
      </c>
      <c r="K3108" t="b">
        <f t="shared" si="152"/>
        <v>1</v>
      </c>
    </row>
    <row r="3109" spans="1:11" x14ac:dyDescent="0.3">
      <c r="A3109" t="s">
        <v>36</v>
      </c>
      <c r="B3109" t="s">
        <v>111</v>
      </c>
      <c r="C3109" t="s">
        <v>56</v>
      </c>
      <c r="D3109">
        <v>33</v>
      </c>
      <c r="E3109">
        <v>6.1367141699999999E-3</v>
      </c>
      <c r="F3109">
        <v>6.5060303999999998E-4</v>
      </c>
      <c r="G3109">
        <v>1.1111108500000001E-3</v>
      </c>
      <c r="H3109">
        <v>4.3749997599999996E-3</v>
      </c>
      <c r="I3109" s="45">
        <f t="shared" si="150"/>
        <v>6.1367141699999999E-3</v>
      </c>
      <c r="J3109" s="45">
        <f t="shared" si="151"/>
        <v>6.1367136500000002E-3</v>
      </c>
      <c r="K3109" t="b">
        <f t="shared" si="152"/>
        <v>1</v>
      </c>
    </row>
    <row r="3110" spans="1:11" x14ac:dyDescent="0.3">
      <c r="A3110" t="s">
        <v>36</v>
      </c>
      <c r="B3110" t="s">
        <v>106</v>
      </c>
      <c r="C3110" t="s">
        <v>56</v>
      </c>
      <c r="D3110">
        <v>190</v>
      </c>
      <c r="E3110">
        <v>6.5299096199999997E-3</v>
      </c>
      <c r="F3110">
        <v>6.0105968999999999E-4</v>
      </c>
      <c r="G3110">
        <v>1.3967468300000001E-3</v>
      </c>
      <c r="H3110">
        <v>4.5321025999999999E-3</v>
      </c>
      <c r="I3110" s="45">
        <f t="shared" si="150"/>
        <v>6.5299096199999997E-3</v>
      </c>
      <c r="J3110" s="45">
        <f t="shared" si="151"/>
        <v>6.5299091199999999E-3</v>
      </c>
      <c r="K3110" t="b">
        <f t="shared" si="152"/>
        <v>1</v>
      </c>
    </row>
    <row r="3111" spans="1:11" x14ac:dyDescent="0.3">
      <c r="A3111" t="s">
        <v>36</v>
      </c>
      <c r="B3111" t="s">
        <v>11</v>
      </c>
      <c r="C3111" t="s">
        <v>56</v>
      </c>
      <c r="D3111">
        <v>58</v>
      </c>
      <c r="E3111">
        <v>5.8409161200000002E-3</v>
      </c>
      <c r="F3111">
        <v>7.0222674999999995E-4</v>
      </c>
      <c r="G3111">
        <v>1.40066226E-3</v>
      </c>
      <c r="H3111">
        <v>3.7380266099999999E-3</v>
      </c>
      <c r="I3111" s="45">
        <f t="shared" si="150"/>
        <v>5.8409161200000002E-3</v>
      </c>
      <c r="J3111" s="45">
        <f t="shared" si="151"/>
        <v>5.8409156199999996E-3</v>
      </c>
      <c r="K3111" t="b">
        <f t="shared" si="152"/>
        <v>1</v>
      </c>
    </row>
    <row r="3112" spans="1:11" x14ac:dyDescent="0.3">
      <c r="A3112" t="s">
        <v>36</v>
      </c>
      <c r="B3112" t="s">
        <v>11</v>
      </c>
      <c r="C3112" t="s">
        <v>57</v>
      </c>
      <c r="D3112">
        <v>88</v>
      </c>
      <c r="E3112">
        <v>5.7512624000000002E-3</v>
      </c>
      <c r="F3112">
        <v>1.2144883400000001E-3</v>
      </c>
      <c r="G3112">
        <v>1.1574071600000001E-3</v>
      </c>
      <c r="H3112">
        <v>3.3793663299999999E-3</v>
      </c>
      <c r="I3112" s="45">
        <f t="shared" si="150"/>
        <v>5.7512624000000002E-3</v>
      </c>
      <c r="J3112" s="45">
        <f t="shared" si="151"/>
        <v>5.7512618299999999E-3</v>
      </c>
      <c r="K3112" t="b">
        <f t="shared" si="152"/>
        <v>1</v>
      </c>
    </row>
    <row r="3113" spans="1:11" x14ac:dyDescent="0.3">
      <c r="A3113" t="s">
        <v>36</v>
      </c>
      <c r="B3113" t="s">
        <v>106</v>
      </c>
      <c r="C3113" t="s">
        <v>57</v>
      </c>
      <c r="D3113">
        <v>316</v>
      </c>
      <c r="E3113">
        <v>6.1475179099999997E-3</v>
      </c>
      <c r="F3113">
        <v>9.6127056E-4</v>
      </c>
      <c r="G3113">
        <v>1.21450837E-3</v>
      </c>
      <c r="H3113">
        <v>3.9717385100000004E-3</v>
      </c>
      <c r="I3113" s="45">
        <f t="shared" si="150"/>
        <v>6.1475179099999997E-3</v>
      </c>
      <c r="J3113" s="45">
        <f t="shared" si="151"/>
        <v>6.1475174399999999E-3</v>
      </c>
      <c r="K3113" t="b">
        <f t="shared" si="152"/>
        <v>1</v>
      </c>
    </row>
    <row r="3114" spans="1:11" x14ac:dyDescent="0.3">
      <c r="A3114" t="s">
        <v>36</v>
      </c>
      <c r="B3114" t="s">
        <v>111</v>
      </c>
      <c r="C3114" t="s">
        <v>57</v>
      </c>
      <c r="D3114">
        <v>25</v>
      </c>
      <c r="E3114">
        <v>6.3874997999999999E-3</v>
      </c>
      <c r="F3114">
        <v>1.48287013E-3</v>
      </c>
      <c r="G3114">
        <v>1.6064813E-3</v>
      </c>
      <c r="H3114">
        <v>3.2981478799999999E-3</v>
      </c>
      <c r="I3114" s="45">
        <f t="shared" si="150"/>
        <v>6.3874997999999999E-3</v>
      </c>
      <c r="J3114" s="45">
        <f t="shared" si="151"/>
        <v>6.3874993099999992E-3</v>
      </c>
      <c r="K3114" t="b">
        <f t="shared" si="152"/>
        <v>1</v>
      </c>
    </row>
    <row r="3115" spans="1:11" x14ac:dyDescent="0.3">
      <c r="A3115" t="s">
        <v>36</v>
      </c>
      <c r="B3115" t="s">
        <v>111</v>
      </c>
      <c r="C3115" t="s">
        <v>58</v>
      </c>
      <c r="D3115">
        <v>8</v>
      </c>
      <c r="E3115">
        <v>4.60503445E-3</v>
      </c>
      <c r="F3115">
        <v>9.0422438000000002E-4</v>
      </c>
      <c r="G3115">
        <v>4.1956006000000001E-4</v>
      </c>
      <c r="H3115">
        <v>3.2812497300000001E-3</v>
      </c>
      <c r="I3115" s="45">
        <f t="shared" si="150"/>
        <v>4.60503445E-3</v>
      </c>
      <c r="J3115" s="45">
        <f t="shared" si="151"/>
        <v>4.6050341700000002E-3</v>
      </c>
      <c r="K3115" t="b">
        <f t="shared" si="152"/>
        <v>1</v>
      </c>
    </row>
    <row r="3116" spans="1:11" x14ac:dyDescent="0.3">
      <c r="A3116" t="s">
        <v>36</v>
      </c>
      <c r="B3116" t="s">
        <v>106</v>
      </c>
      <c r="C3116" t="s">
        <v>58</v>
      </c>
      <c r="D3116">
        <v>156</v>
      </c>
      <c r="E3116">
        <v>3.9000175699999999E-3</v>
      </c>
      <c r="F3116">
        <v>6.7990241000000001E-4</v>
      </c>
      <c r="G3116">
        <v>5.6163910999999995E-4</v>
      </c>
      <c r="H3116">
        <v>2.65847553E-3</v>
      </c>
      <c r="I3116" s="45">
        <f t="shared" si="150"/>
        <v>3.9000175699999999E-3</v>
      </c>
      <c r="J3116" s="45">
        <f t="shared" si="151"/>
        <v>3.9000170500000002E-3</v>
      </c>
      <c r="K3116" t="b">
        <f t="shared" si="152"/>
        <v>1</v>
      </c>
    </row>
    <row r="3117" spans="1:11" x14ac:dyDescent="0.3">
      <c r="A3117" t="s">
        <v>36</v>
      </c>
      <c r="B3117" t="s">
        <v>11</v>
      </c>
      <c r="C3117" t="s">
        <v>58</v>
      </c>
      <c r="D3117">
        <v>30</v>
      </c>
      <c r="E3117">
        <v>3.9880398299999998E-3</v>
      </c>
      <c r="F3117">
        <v>9.3634231000000001E-4</v>
      </c>
      <c r="G3117">
        <v>5.4938253999999996E-4</v>
      </c>
      <c r="H3117">
        <v>2.5023145700000002E-3</v>
      </c>
      <c r="I3117" s="45">
        <f t="shared" si="150"/>
        <v>3.9880398299999998E-3</v>
      </c>
      <c r="J3117" s="45">
        <f t="shared" si="151"/>
        <v>3.9880394200000006E-3</v>
      </c>
      <c r="K3117" t="b">
        <f t="shared" si="152"/>
        <v>1</v>
      </c>
    </row>
    <row r="3118" spans="1:11" x14ac:dyDescent="0.3">
      <c r="A3118" t="s">
        <v>36</v>
      </c>
      <c r="B3118" t="s">
        <v>11</v>
      </c>
      <c r="C3118" t="s">
        <v>59</v>
      </c>
      <c r="D3118">
        <v>62</v>
      </c>
      <c r="E3118">
        <v>6.9373503800000003E-3</v>
      </c>
      <c r="F3118">
        <v>1.3254179299999999E-3</v>
      </c>
      <c r="G3118">
        <v>2.1193620800000002E-3</v>
      </c>
      <c r="H3118">
        <v>3.4925699700000001E-3</v>
      </c>
      <c r="I3118" s="45">
        <f t="shared" si="150"/>
        <v>6.9373503800000003E-3</v>
      </c>
      <c r="J3118" s="45">
        <f t="shared" si="151"/>
        <v>6.9373499800000002E-3</v>
      </c>
      <c r="K3118" t="b">
        <f t="shared" si="152"/>
        <v>1</v>
      </c>
    </row>
    <row r="3119" spans="1:11" x14ac:dyDescent="0.3">
      <c r="A3119" t="s">
        <v>36</v>
      </c>
      <c r="B3119" t="s">
        <v>106</v>
      </c>
      <c r="C3119" t="s">
        <v>59</v>
      </c>
      <c r="D3119">
        <v>170</v>
      </c>
      <c r="E3119">
        <v>7.8684638300000002E-3</v>
      </c>
      <c r="F3119">
        <v>1.2546294000000001E-3</v>
      </c>
      <c r="G3119">
        <v>2.0908221800000001E-3</v>
      </c>
      <c r="H3119">
        <v>4.52301174E-3</v>
      </c>
      <c r="I3119" s="45">
        <f t="shared" si="150"/>
        <v>7.8684638300000002E-3</v>
      </c>
      <c r="J3119" s="45">
        <f t="shared" si="151"/>
        <v>7.8684633200000013E-3</v>
      </c>
      <c r="K3119" t="b">
        <f t="shared" si="152"/>
        <v>1</v>
      </c>
    </row>
    <row r="3120" spans="1:11" x14ac:dyDescent="0.3">
      <c r="A3120" t="s">
        <v>36</v>
      </c>
      <c r="B3120" t="s">
        <v>111</v>
      </c>
      <c r="C3120" t="s">
        <v>59</v>
      </c>
      <c r="D3120">
        <v>31</v>
      </c>
      <c r="E3120">
        <v>7.0967739199999996E-3</v>
      </c>
      <c r="F3120">
        <v>1.4826013099999999E-3</v>
      </c>
      <c r="G3120">
        <v>2.0362900399999999E-3</v>
      </c>
      <c r="H3120">
        <v>3.5778820900000002E-3</v>
      </c>
      <c r="I3120" s="45">
        <f t="shared" si="150"/>
        <v>7.0967739199999996E-3</v>
      </c>
      <c r="J3120" s="45">
        <f t="shared" si="151"/>
        <v>7.0967734400000006E-3</v>
      </c>
      <c r="K3120" t="b">
        <f t="shared" si="152"/>
        <v>1</v>
      </c>
    </row>
    <row r="3121" spans="1:11" x14ac:dyDescent="0.3">
      <c r="A3121" t="s">
        <v>36</v>
      </c>
      <c r="B3121" t="s">
        <v>111</v>
      </c>
      <c r="C3121" t="s">
        <v>60</v>
      </c>
      <c r="D3121">
        <v>20</v>
      </c>
      <c r="E3121">
        <v>6.2083330499999997E-3</v>
      </c>
      <c r="F3121">
        <v>1.08217568E-3</v>
      </c>
      <c r="G3121">
        <v>1.9265044400000001E-3</v>
      </c>
      <c r="H3121">
        <v>3.1996526000000001E-3</v>
      </c>
      <c r="I3121" s="45">
        <f t="shared" si="150"/>
        <v>6.2083330499999997E-3</v>
      </c>
      <c r="J3121" s="45">
        <f t="shared" si="151"/>
        <v>6.2083327200000002E-3</v>
      </c>
      <c r="K3121" t="b">
        <f t="shared" si="152"/>
        <v>1</v>
      </c>
    </row>
    <row r="3122" spans="1:11" x14ac:dyDescent="0.3">
      <c r="A3122" t="s">
        <v>36</v>
      </c>
      <c r="B3122" t="s">
        <v>106</v>
      </c>
      <c r="C3122" t="s">
        <v>60</v>
      </c>
      <c r="D3122">
        <v>204</v>
      </c>
      <c r="E3122">
        <v>6.7528478700000002E-3</v>
      </c>
      <c r="F3122">
        <v>9.7023623000000003E-4</v>
      </c>
      <c r="G3122">
        <v>1.32789781E-3</v>
      </c>
      <c r="H3122">
        <v>4.4547133400000003E-3</v>
      </c>
      <c r="I3122" s="45">
        <f t="shared" si="150"/>
        <v>6.7528478700000002E-3</v>
      </c>
      <c r="J3122" s="45">
        <f t="shared" si="151"/>
        <v>6.7528473800000004E-3</v>
      </c>
      <c r="K3122" t="b">
        <f t="shared" si="152"/>
        <v>1</v>
      </c>
    </row>
    <row r="3123" spans="1:11" x14ac:dyDescent="0.3">
      <c r="A3123" t="s">
        <v>36</v>
      </c>
      <c r="B3123" t="s">
        <v>11</v>
      </c>
      <c r="C3123" t="s">
        <v>60</v>
      </c>
      <c r="D3123">
        <v>44</v>
      </c>
      <c r="E3123">
        <v>5.5250418099999999E-3</v>
      </c>
      <c r="F3123">
        <v>1.1400460299999999E-3</v>
      </c>
      <c r="G3123">
        <v>1.2026513E-3</v>
      </c>
      <c r="H3123">
        <v>3.18234404E-3</v>
      </c>
      <c r="I3123" s="45">
        <f t="shared" si="150"/>
        <v>5.5250418099999999E-3</v>
      </c>
      <c r="J3123" s="45">
        <f t="shared" si="151"/>
        <v>5.5250413699999999E-3</v>
      </c>
      <c r="K3123" t="b">
        <f t="shared" si="152"/>
        <v>1</v>
      </c>
    </row>
    <row r="3124" spans="1:11" x14ac:dyDescent="0.3">
      <c r="A3124" t="s">
        <v>36</v>
      </c>
      <c r="B3124" t="s">
        <v>11</v>
      </c>
      <c r="C3124" t="s">
        <v>61</v>
      </c>
      <c r="D3124">
        <v>76</v>
      </c>
      <c r="E3124">
        <v>6.7038252899999998E-3</v>
      </c>
      <c r="F3124">
        <v>1.2940116899999999E-3</v>
      </c>
      <c r="G3124">
        <v>1.4612266200000001E-3</v>
      </c>
      <c r="H3124">
        <v>3.94858654E-3</v>
      </c>
      <c r="I3124" s="45">
        <f t="shared" si="150"/>
        <v>6.7038252899999998E-3</v>
      </c>
      <c r="J3124" s="45">
        <f t="shared" si="151"/>
        <v>6.7038248499999998E-3</v>
      </c>
      <c r="K3124" t="b">
        <f t="shared" si="152"/>
        <v>1</v>
      </c>
    </row>
    <row r="3125" spans="1:11" x14ac:dyDescent="0.3">
      <c r="A3125" t="s">
        <v>36</v>
      </c>
      <c r="B3125" t="s">
        <v>106</v>
      </c>
      <c r="C3125" t="s">
        <v>61</v>
      </c>
      <c r="D3125">
        <v>338</v>
      </c>
      <c r="E3125">
        <v>6.6221164999999997E-3</v>
      </c>
      <c r="F3125">
        <v>1.2183251599999999E-3</v>
      </c>
      <c r="G3125">
        <v>1.46158615E-3</v>
      </c>
      <c r="H3125">
        <v>3.94220474E-3</v>
      </c>
      <c r="I3125" s="45">
        <f t="shared" si="150"/>
        <v>6.6221164999999997E-3</v>
      </c>
      <c r="J3125" s="45">
        <f t="shared" si="151"/>
        <v>6.6221160499999997E-3</v>
      </c>
      <c r="K3125" t="b">
        <f t="shared" si="152"/>
        <v>1</v>
      </c>
    </row>
    <row r="3126" spans="1:11" x14ac:dyDescent="0.3">
      <c r="A3126" t="s">
        <v>36</v>
      </c>
      <c r="B3126" t="s">
        <v>111</v>
      </c>
      <c r="C3126" t="s">
        <v>61</v>
      </c>
      <c r="D3126">
        <v>29</v>
      </c>
      <c r="E3126">
        <v>7.1424007599999997E-3</v>
      </c>
      <c r="F3126">
        <v>1.51301058E-3</v>
      </c>
      <c r="G3126">
        <v>1.7971740999999999E-3</v>
      </c>
      <c r="H3126">
        <v>3.8322155800000002E-3</v>
      </c>
      <c r="I3126" s="45">
        <f t="shared" si="150"/>
        <v>7.1424007599999997E-3</v>
      </c>
      <c r="J3126" s="45">
        <f t="shared" si="151"/>
        <v>7.14240026E-3</v>
      </c>
      <c r="K3126" t="b">
        <f t="shared" si="152"/>
        <v>1</v>
      </c>
    </row>
    <row r="3127" spans="1:11" x14ac:dyDescent="0.3">
      <c r="A3127" t="s">
        <v>36</v>
      </c>
      <c r="B3127" t="s">
        <v>111</v>
      </c>
      <c r="C3127" t="s">
        <v>62</v>
      </c>
      <c r="D3127">
        <v>120</v>
      </c>
      <c r="E3127">
        <v>6.30922042E-3</v>
      </c>
      <c r="F3127">
        <v>8.8483770999999995E-4</v>
      </c>
      <c r="G3127">
        <v>1.8890815500000001E-3</v>
      </c>
      <c r="H3127">
        <v>3.5353007000000001E-3</v>
      </c>
      <c r="I3127" s="45">
        <f t="shared" si="150"/>
        <v>6.30922042E-3</v>
      </c>
      <c r="J3127" s="45">
        <f t="shared" si="151"/>
        <v>6.3092199600000001E-3</v>
      </c>
      <c r="K3127" t="b">
        <f t="shared" si="152"/>
        <v>1</v>
      </c>
    </row>
    <row r="3128" spans="1:11" x14ac:dyDescent="0.3">
      <c r="A3128" t="s">
        <v>36</v>
      </c>
      <c r="B3128" t="s">
        <v>106</v>
      </c>
      <c r="C3128" t="s">
        <v>62</v>
      </c>
      <c r="D3128">
        <v>589</v>
      </c>
      <c r="E3128">
        <v>6.8794014400000002E-3</v>
      </c>
      <c r="F3128">
        <v>7.0126287999999998E-4</v>
      </c>
      <c r="G3128">
        <v>1.94159489E-3</v>
      </c>
      <c r="H3128">
        <v>4.2365431799999999E-3</v>
      </c>
      <c r="I3128" s="45">
        <f t="shared" si="150"/>
        <v>6.8794014400000002E-3</v>
      </c>
      <c r="J3128" s="45">
        <f t="shared" si="151"/>
        <v>6.8794009499999996E-3</v>
      </c>
      <c r="K3128" t="b">
        <f t="shared" si="152"/>
        <v>1</v>
      </c>
    </row>
    <row r="3129" spans="1:11" x14ac:dyDescent="0.3">
      <c r="A3129" t="s">
        <v>36</v>
      </c>
      <c r="B3129" t="s">
        <v>11</v>
      </c>
      <c r="C3129" t="s">
        <v>62</v>
      </c>
      <c r="D3129">
        <v>273</v>
      </c>
      <c r="E3129">
        <v>5.2292766499999997E-3</v>
      </c>
      <c r="F3129">
        <v>8.1641712000000001E-4</v>
      </c>
      <c r="G3129">
        <v>1.5010257299999999E-3</v>
      </c>
      <c r="H3129">
        <v>2.9118332900000001E-3</v>
      </c>
      <c r="I3129" s="45">
        <f t="shared" si="150"/>
        <v>5.2292766499999997E-3</v>
      </c>
      <c r="J3129" s="45">
        <f t="shared" si="151"/>
        <v>5.22927614E-3</v>
      </c>
      <c r="K3129" t="b">
        <f t="shared" si="152"/>
        <v>1</v>
      </c>
    </row>
    <row r="3130" spans="1:11" x14ac:dyDescent="0.3">
      <c r="A3130" t="s">
        <v>36</v>
      </c>
      <c r="B3130" t="s">
        <v>11</v>
      </c>
      <c r="C3130" t="s">
        <v>63</v>
      </c>
      <c r="D3130">
        <v>219</v>
      </c>
      <c r="E3130">
        <v>5.17197252E-3</v>
      </c>
      <c r="F3130">
        <v>7.9565128000000005E-4</v>
      </c>
      <c r="G3130">
        <v>1.3376244899999999E-3</v>
      </c>
      <c r="H3130">
        <v>3.0386962699999998E-3</v>
      </c>
      <c r="I3130" s="45">
        <f t="shared" si="150"/>
        <v>5.17197252E-3</v>
      </c>
      <c r="J3130" s="45">
        <f t="shared" si="151"/>
        <v>5.1719720400000002E-3</v>
      </c>
      <c r="K3130" t="b">
        <f t="shared" si="152"/>
        <v>1</v>
      </c>
    </row>
    <row r="3131" spans="1:11" x14ac:dyDescent="0.3">
      <c r="A3131" t="s">
        <v>36</v>
      </c>
      <c r="B3131" t="s">
        <v>106</v>
      </c>
      <c r="C3131" t="s">
        <v>63</v>
      </c>
      <c r="D3131">
        <v>468</v>
      </c>
      <c r="E3131">
        <v>6.76536755E-3</v>
      </c>
      <c r="F3131">
        <v>7.6116826000000005E-4</v>
      </c>
      <c r="G3131">
        <v>1.5605954799999999E-3</v>
      </c>
      <c r="H3131">
        <v>4.4436033500000003E-3</v>
      </c>
      <c r="I3131" s="45">
        <f t="shared" si="150"/>
        <v>6.76536755E-3</v>
      </c>
      <c r="J3131" s="45">
        <f t="shared" si="151"/>
        <v>6.7653670900000001E-3</v>
      </c>
      <c r="K3131" t="b">
        <f t="shared" si="152"/>
        <v>1</v>
      </c>
    </row>
    <row r="3132" spans="1:11" x14ac:dyDescent="0.3">
      <c r="A3132" t="s">
        <v>36</v>
      </c>
      <c r="B3132" t="s">
        <v>111</v>
      </c>
      <c r="C3132" t="s">
        <v>63</v>
      </c>
      <c r="D3132">
        <v>110</v>
      </c>
      <c r="E3132">
        <v>5.3232320800000003E-3</v>
      </c>
      <c r="F3132">
        <v>8.3838358000000001E-4</v>
      </c>
      <c r="G3132">
        <v>1.15067318E-3</v>
      </c>
      <c r="H3132">
        <v>3.3341748299999998E-3</v>
      </c>
      <c r="I3132" s="45">
        <f t="shared" si="150"/>
        <v>5.3232320800000003E-3</v>
      </c>
      <c r="J3132" s="45">
        <f t="shared" si="151"/>
        <v>5.3232315899999997E-3</v>
      </c>
      <c r="K3132" t="b">
        <f t="shared" si="152"/>
        <v>1</v>
      </c>
    </row>
    <row r="3133" spans="1:11" x14ac:dyDescent="0.3">
      <c r="A3133" t="s">
        <v>36</v>
      </c>
      <c r="B3133" t="s">
        <v>111</v>
      </c>
      <c r="C3133" t="s">
        <v>64</v>
      </c>
      <c r="D3133">
        <v>14</v>
      </c>
      <c r="E3133">
        <v>5.6762563900000004E-3</v>
      </c>
      <c r="F3133">
        <v>6.2913336999999997E-4</v>
      </c>
      <c r="G3133">
        <v>8.3994682000000003E-4</v>
      </c>
      <c r="H3133">
        <v>4.2071756299999997E-3</v>
      </c>
      <c r="I3133" s="45">
        <f t="shared" si="150"/>
        <v>5.6762563900000004E-3</v>
      </c>
      <c r="J3133" s="45">
        <f t="shared" si="151"/>
        <v>5.67625582E-3</v>
      </c>
      <c r="K3133" t="b">
        <f t="shared" si="152"/>
        <v>1</v>
      </c>
    </row>
    <row r="3134" spans="1:11" x14ac:dyDescent="0.3">
      <c r="A3134" t="s">
        <v>36</v>
      </c>
      <c r="B3134" t="s">
        <v>106</v>
      </c>
      <c r="C3134" t="s">
        <v>64</v>
      </c>
      <c r="D3134">
        <v>209</v>
      </c>
      <c r="E3134">
        <v>5.4403683700000004E-3</v>
      </c>
      <c r="F3134">
        <v>5.2681395E-4</v>
      </c>
      <c r="G3134">
        <v>1.00179402E-3</v>
      </c>
      <c r="H3134">
        <v>3.9117598999999998E-3</v>
      </c>
      <c r="I3134" s="45">
        <f t="shared" si="150"/>
        <v>5.4403683700000004E-3</v>
      </c>
      <c r="J3134" s="45">
        <f t="shared" si="151"/>
        <v>5.4403678699999998E-3</v>
      </c>
      <c r="K3134" t="b">
        <f t="shared" si="152"/>
        <v>1</v>
      </c>
    </row>
    <row r="3135" spans="1:11" x14ac:dyDescent="0.3">
      <c r="A3135" t="s">
        <v>36</v>
      </c>
      <c r="B3135" t="s">
        <v>11</v>
      </c>
      <c r="C3135" t="s">
        <v>64</v>
      </c>
      <c r="D3135">
        <v>34</v>
      </c>
      <c r="E3135">
        <v>4.7024780100000003E-3</v>
      </c>
      <c r="F3135">
        <v>6.0831947999999999E-4</v>
      </c>
      <c r="G3135">
        <v>9.0856455000000002E-4</v>
      </c>
      <c r="H3135">
        <v>3.1855934599999999E-3</v>
      </c>
      <c r="I3135" s="45">
        <f t="shared" si="150"/>
        <v>4.7024780100000003E-3</v>
      </c>
      <c r="J3135" s="45">
        <f t="shared" si="151"/>
        <v>4.7024774899999998E-3</v>
      </c>
      <c r="K3135" t="b">
        <f t="shared" si="152"/>
        <v>1</v>
      </c>
    </row>
    <row r="3136" spans="1:11" x14ac:dyDescent="0.3">
      <c r="A3136" t="s">
        <v>36</v>
      </c>
      <c r="B3136" t="s">
        <v>11</v>
      </c>
      <c r="C3136" t="s">
        <v>65</v>
      </c>
      <c r="D3136">
        <v>225</v>
      </c>
      <c r="E3136">
        <v>4.4744853699999997E-3</v>
      </c>
      <c r="F3136">
        <v>4.4825078E-4</v>
      </c>
      <c r="G3136">
        <v>1.1016458499999999E-3</v>
      </c>
      <c r="H3136">
        <v>2.92458823E-3</v>
      </c>
      <c r="I3136" s="45">
        <f t="shared" si="150"/>
        <v>4.4744853699999997E-3</v>
      </c>
      <c r="J3136" s="45">
        <f t="shared" si="151"/>
        <v>4.47448486E-3</v>
      </c>
      <c r="K3136" t="b">
        <f t="shared" si="152"/>
        <v>1</v>
      </c>
    </row>
    <row r="3137" spans="1:11" x14ac:dyDescent="0.3">
      <c r="A3137" t="s">
        <v>36</v>
      </c>
      <c r="B3137" t="s">
        <v>106</v>
      </c>
      <c r="C3137" t="s">
        <v>65</v>
      </c>
      <c r="D3137">
        <v>288</v>
      </c>
      <c r="E3137">
        <v>5.8967091900000001E-3</v>
      </c>
      <c r="F3137">
        <v>3.6478404E-4</v>
      </c>
      <c r="G3137">
        <v>1.4918496800000001E-3</v>
      </c>
      <c r="H3137">
        <v>4.0400749799999998E-3</v>
      </c>
      <c r="I3137" s="45">
        <f t="shared" si="150"/>
        <v>5.8967091900000001E-3</v>
      </c>
      <c r="J3137" s="45">
        <f t="shared" si="151"/>
        <v>5.8967086999999994E-3</v>
      </c>
      <c r="K3137" t="b">
        <f t="shared" si="152"/>
        <v>1</v>
      </c>
    </row>
    <row r="3138" spans="1:11" x14ac:dyDescent="0.3">
      <c r="A3138" t="s">
        <v>36</v>
      </c>
      <c r="B3138" t="s">
        <v>111</v>
      </c>
      <c r="C3138" t="s">
        <v>65</v>
      </c>
      <c r="D3138">
        <v>62</v>
      </c>
      <c r="E3138">
        <v>5.1805179599999996E-3</v>
      </c>
      <c r="F3138">
        <v>4.9768497E-4</v>
      </c>
      <c r="G3138">
        <v>1.15684715E-3</v>
      </c>
      <c r="H3138">
        <v>3.5259854099999998E-3</v>
      </c>
      <c r="I3138" s="45">
        <f t="shared" si="150"/>
        <v>5.1805179599999996E-3</v>
      </c>
      <c r="J3138" s="45">
        <f t="shared" si="151"/>
        <v>5.1805175299999996E-3</v>
      </c>
      <c r="K3138" t="b">
        <f t="shared" si="152"/>
        <v>1</v>
      </c>
    </row>
    <row r="3139" spans="1:11" x14ac:dyDescent="0.3">
      <c r="A3139" t="s">
        <v>36</v>
      </c>
      <c r="B3139" t="s">
        <v>111</v>
      </c>
      <c r="C3139" t="s">
        <v>66</v>
      </c>
      <c r="D3139">
        <v>137</v>
      </c>
      <c r="E3139">
        <v>5.6834615099999996E-3</v>
      </c>
      <c r="F3139">
        <v>7.540887E-4</v>
      </c>
      <c r="G3139">
        <v>1.6981783200000001E-3</v>
      </c>
      <c r="H3139">
        <v>3.2311940000000002E-3</v>
      </c>
      <c r="I3139" s="45">
        <f t="shared" si="150"/>
        <v>5.6834615099999996E-3</v>
      </c>
      <c r="J3139" s="45">
        <f t="shared" si="151"/>
        <v>5.6834610200000007E-3</v>
      </c>
      <c r="K3139" t="b">
        <f t="shared" si="152"/>
        <v>1</v>
      </c>
    </row>
    <row r="3140" spans="1:11" x14ac:dyDescent="0.3">
      <c r="A3140" t="s">
        <v>36</v>
      </c>
      <c r="B3140" t="s">
        <v>106</v>
      </c>
      <c r="C3140" t="s">
        <v>66</v>
      </c>
      <c r="D3140">
        <v>558</v>
      </c>
      <c r="E3140">
        <v>6.2781052799999997E-3</v>
      </c>
      <c r="F3140">
        <v>6.5503426000000002E-4</v>
      </c>
      <c r="G3140">
        <v>1.7459426100000001E-3</v>
      </c>
      <c r="H3140">
        <v>3.8771279000000001E-3</v>
      </c>
      <c r="I3140" s="45">
        <f t="shared" si="150"/>
        <v>6.2781052799999997E-3</v>
      </c>
      <c r="J3140" s="45">
        <f t="shared" si="151"/>
        <v>6.27810477E-3</v>
      </c>
      <c r="K3140" t="b">
        <f t="shared" si="152"/>
        <v>1</v>
      </c>
    </row>
    <row r="3141" spans="1:11" x14ac:dyDescent="0.3">
      <c r="A3141" t="s">
        <v>36</v>
      </c>
      <c r="B3141" t="s">
        <v>11</v>
      </c>
      <c r="C3141" t="s">
        <v>66</v>
      </c>
      <c r="D3141">
        <v>220</v>
      </c>
      <c r="E3141">
        <v>5.52730405E-3</v>
      </c>
      <c r="F3141">
        <v>8.0929057000000005E-4</v>
      </c>
      <c r="G3141">
        <v>1.4904774700000001E-3</v>
      </c>
      <c r="H3141">
        <v>3.2275355300000002E-3</v>
      </c>
      <c r="I3141" s="45">
        <f t="shared" si="150"/>
        <v>5.52730405E-3</v>
      </c>
      <c r="J3141" s="45">
        <f t="shared" si="151"/>
        <v>5.5273035700000002E-3</v>
      </c>
      <c r="K3141" t="b">
        <f t="shared" si="152"/>
        <v>1</v>
      </c>
    </row>
    <row r="3142" spans="1:11" x14ac:dyDescent="0.3">
      <c r="A3142" t="s">
        <v>36</v>
      </c>
      <c r="B3142" t="s">
        <v>11</v>
      </c>
      <c r="C3142" t="s">
        <v>67</v>
      </c>
      <c r="D3142">
        <v>60</v>
      </c>
      <c r="E3142">
        <v>5.9548608600000002E-3</v>
      </c>
      <c r="F3142">
        <v>1.12847198E-3</v>
      </c>
      <c r="G3142">
        <v>1.2235723200000001E-3</v>
      </c>
      <c r="H3142">
        <v>3.6028161E-3</v>
      </c>
      <c r="I3142" s="45">
        <f t="shared" si="150"/>
        <v>5.9548608600000002E-3</v>
      </c>
      <c r="J3142" s="45">
        <f t="shared" si="151"/>
        <v>5.9548603999999995E-3</v>
      </c>
      <c r="K3142" t="b">
        <f t="shared" si="152"/>
        <v>1</v>
      </c>
    </row>
    <row r="3143" spans="1:11" x14ac:dyDescent="0.3">
      <c r="A3143" t="s">
        <v>36</v>
      </c>
      <c r="B3143" t="s">
        <v>106</v>
      </c>
      <c r="C3143" t="s">
        <v>67</v>
      </c>
      <c r="D3143">
        <v>200</v>
      </c>
      <c r="E3143">
        <v>7.03310164E-3</v>
      </c>
      <c r="F3143">
        <v>1.00335625E-3</v>
      </c>
      <c r="G3143">
        <v>1.6083331E-3</v>
      </c>
      <c r="H3143">
        <v>4.4214118000000004E-3</v>
      </c>
      <c r="I3143" s="45">
        <f t="shared" si="150"/>
        <v>7.03310164E-3</v>
      </c>
      <c r="J3143" s="45">
        <f t="shared" si="151"/>
        <v>7.0331011500000002E-3</v>
      </c>
      <c r="K3143" t="b">
        <f t="shared" si="152"/>
        <v>1</v>
      </c>
    </row>
    <row r="3144" spans="1:11" x14ac:dyDescent="0.3">
      <c r="A3144" t="s">
        <v>36</v>
      </c>
      <c r="B3144" t="s">
        <v>111</v>
      </c>
      <c r="C3144" t="s">
        <v>67</v>
      </c>
      <c r="D3144">
        <v>42</v>
      </c>
      <c r="E3144">
        <v>6.5578150199999997E-3</v>
      </c>
      <c r="F3144">
        <v>1.22409591E-3</v>
      </c>
      <c r="G3144">
        <v>1.5649798500000001E-3</v>
      </c>
      <c r="H3144">
        <v>3.7687387299999999E-3</v>
      </c>
      <c r="I3144" s="45">
        <f t="shared" si="150"/>
        <v>6.5578150199999997E-3</v>
      </c>
      <c r="J3144" s="45">
        <f t="shared" si="151"/>
        <v>6.5578144899999993E-3</v>
      </c>
      <c r="K3144" t="b">
        <f t="shared" si="152"/>
        <v>1</v>
      </c>
    </row>
    <row r="3145" spans="1:11" x14ac:dyDescent="0.3">
      <c r="A3145" t="s">
        <v>36</v>
      </c>
      <c r="B3145" t="s">
        <v>111</v>
      </c>
      <c r="C3145" t="s">
        <v>68</v>
      </c>
      <c r="D3145">
        <v>364</v>
      </c>
      <c r="E3145">
        <v>4.2625023000000001E-3</v>
      </c>
      <c r="F3145">
        <v>8.8776939000000002E-4</v>
      </c>
      <c r="G3145">
        <v>6.8770325999999995E-4</v>
      </c>
      <c r="H3145">
        <v>2.6870291599999999E-3</v>
      </c>
      <c r="I3145" s="45">
        <f t="shared" si="150"/>
        <v>4.2625023000000001E-3</v>
      </c>
      <c r="J3145" s="45">
        <f t="shared" si="151"/>
        <v>4.2625018099999995E-3</v>
      </c>
      <c r="K3145" t="b">
        <f t="shared" si="152"/>
        <v>1</v>
      </c>
    </row>
    <row r="3146" spans="1:11" x14ac:dyDescent="0.3">
      <c r="A3146" t="s">
        <v>36</v>
      </c>
      <c r="B3146" t="s">
        <v>106</v>
      </c>
      <c r="C3146" t="s">
        <v>68</v>
      </c>
      <c r="D3146">
        <v>1842</v>
      </c>
      <c r="E3146">
        <v>4.5215544299999997E-3</v>
      </c>
      <c r="F3146">
        <v>7.7537475000000005E-4</v>
      </c>
      <c r="G3146">
        <v>7.0011186000000004E-4</v>
      </c>
      <c r="H3146">
        <v>3.0460673399999999E-3</v>
      </c>
      <c r="I3146" s="45">
        <f t="shared" si="150"/>
        <v>4.5215544299999997E-3</v>
      </c>
      <c r="J3146" s="45">
        <f t="shared" si="151"/>
        <v>4.5215539499999999E-3</v>
      </c>
      <c r="K3146" t="b">
        <f t="shared" si="152"/>
        <v>1</v>
      </c>
    </row>
    <row r="3147" spans="1:11" x14ac:dyDescent="0.3">
      <c r="A3147" t="s">
        <v>36</v>
      </c>
      <c r="B3147" t="s">
        <v>11</v>
      </c>
      <c r="C3147" t="s">
        <v>68</v>
      </c>
      <c r="D3147">
        <v>3222</v>
      </c>
      <c r="E3147">
        <v>4.4323528499999997E-3</v>
      </c>
      <c r="F3147">
        <v>9.3812121000000001E-4</v>
      </c>
      <c r="G3147">
        <v>6.9207693999999995E-4</v>
      </c>
      <c r="H3147">
        <v>2.8021542199999998E-3</v>
      </c>
      <c r="I3147" s="45">
        <f t="shared" si="150"/>
        <v>4.4323528499999997E-3</v>
      </c>
      <c r="J3147" s="45">
        <f t="shared" si="151"/>
        <v>4.4323523699999999E-3</v>
      </c>
      <c r="K3147" t="b">
        <f t="shared" si="152"/>
        <v>1</v>
      </c>
    </row>
    <row r="3148" spans="1:11" x14ac:dyDescent="0.3">
      <c r="A3148" t="s">
        <v>36</v>
      </c>
      <c r="B3148" t="s">
        <v>11</v>
      </c>
      <c r="C3148" t="s">
        <v>69</v>
      </c>
      <c r="D3148">
        <v>595</v>
      </c>
      <c r="E3148">
        <v>4.6159933899999998E-3</v>
      </c>
      <c r="F3148">
        <v>1.24221887E-3</v>
      </c>
      <c r="G3148">
        <v>4.9550630000000004E-4</v>
      </c>
      <c r="H3148">
        <v>2.8782677200000001E-3</v>
      </c>
      <c r="I3148" s="45">
        <f t="shared" si="150"/>
        <v>4.6159933899999998E-3</v>
      </c>
      <c r="J3148" s="45">
        <f t="shared" si="151"/>
        <v>4.6159928900000001E-3</v>
      </c>
      <c r="K3148" t="b">
        <f t="shared" si="152"/>
        <v>1</v>
      </c>
    </row>
    <row r="3149" spans="1:11" x14ac:dyDescent="0.3">
      <c r="A3149" t="s">
        <v>36</v>
      </c>
      <c r="B3149" t="s">
        <v>106</v>
      </c>
      <c r="C3149" t="s">
        <v>69</v>
      </c>
      <c r="D3149">
        <v>1384</v>
      </c>
      <c r="E3149">
        <v>4.7320398800000003E-3</v>
      </c>
      <c r="F3149">
        <v>9.7687169000000009E-4</v>
      </c>
      <c r="G3149">
        <v>4.7770628000000002E-4</v>
      </c>
      <c r="H3149">
        <v>3.2774614300000002E-3</v>
      </c>
      <c r="I3149" s="45">
        <f t="shared" si="150"/>
        <v>4.7320398800000003E-3</v>
      </c>
      <c r="J3149" s="45">
        <f t="shared" si="151"/>
        <v>4.7320394000000005E-3</v>
      </c>
      <c r="K3149" t="b">
        <f t="shared" si="152"/>
        <v>1</v>
      </c>
    </row>
    <row r="3150" spans="1:11" x14ac:dyDescent="0.3">
      <c r="A3150" t="s">
        <v>36</v>
      </c>
      <c r="B3150" t="s">
        <v>111</v>
      </c>
      <c r="C3150" t="s">
        <v>69</v>
      </c>
      <c r="D3150">
        <v>211</v>
      </c>
      <c r="E3150">
        <v>4.6031352100000004E-3</v>
      </c>
      <c r="F3150">
        <v>1.2598185300000001E-3</v>
      </c>
      <c r="G3150">
        <v>4.6811895000000001E-4</v>
      </c>
      <c r="H3150">
        <v>2.8751972500000002E-3</v>
      </c>
      <c r="I3150" s="45">
        <f t="shared" si="150"/>
        <v>4.6031352100000004E-3</v>
      </c>
      <c r="J3150" s="45">
        <f t="shared" si="151"/>
        <v>4.6031347299999997E-3</v>
      </c>
      <c r="K3150" t="b">
        <f t="shared" si="152"/>
        <v>1</v>
      </c>
    </row>
    <row r="3151" spans="1:11" x14ac:dyDescent="0.3">
      <c r="A3151" t="s">
        <v>36</v>
      </c>
      <c r="B3151" t="s">
        <v>111</v>
      </c>
      <c r="C3151" t="s">
        <v>70</v>
      </c>
      <c r="D3151">
        <v>95</v>
      </c>
      <c r="E3151">
        <v>5.1073340499999996E-3</v>
      </c>
      <c r="F3151">
        <v>9.4883016000000002E-4</v>
      </c>
      <c r="G3151">
        <v>9.7441501999999999E-4</v>
      </c>
      <c r="H3151">
        <v>3.1840884199999999E-3</v>
      </c>
      <c r="I3151" s="45">
        <f t="shared" si="150"/>
        <v>5.1073340499999996E-3</v>
      </c>
      <c r="J3151" s="45">
        <f t="shared" si="151"/>
        <v>5.1073335999999997E-3</v>
      </c>
      <c r="K3151" t="b">
        <f t="shared" si="152"/>
        <v>1</v>
      </c>
    </row>
    <row r="3152" spans="1:11" x14ac:dyDescent="0.3">
      <c r="A3152" t="s">
        <v>36</v>
      </c>
      <c r="B3152" t="s">
        <v>106</v>
      </c>
      <c r="C3152" t="s">
        <v>70</v>
      </c>
      <c r="D3152">
        <v>455</v>
      </c>
      <c r="E3152">
        <v>6.0867671600000001E-3</v>
      </c>
      <c r="F3152">
        <v>9.9755776000000004E-4</v>
      </c>
      <c r="G3152">
        <v>1.17935976E-3</v>
      </c>
      <c r="H3152">
        <v>3.9098491700000002E-3</v>
      </c>
      <c r="I3152" s="45">
        <f t="shared" si="150"/>
        <v>6.0867671600000001E-3</v>
      </c>
      <c r="J3152" s="45">
        <f t="shared" si="151"/>
        <v>6.0867666900000002E-3</v>
      </c>
      <c r="K3152" t="b">
        <f t="shared" si="152"/>
        <v>1</v>
      </c>
    </row>
    <row r="3153" spans="1:11" x14ac:dyDescent="0.3">
      <c r="A3153" t="s">
        <v>36</v>
      </c>
      <c r="B3153" t="s">
        <v>11</v>
      </c>
      <c r="C3153" t="s">
        <v>70</v>
      </c>
      <c r="D3153">
        <v>261</v>
      </c>
      <c r="E3153">
        <v>4.8880727299999999E-3</v>
      </c>
      <c r="F3153">
        <v>1.0137290100000001E-3</v>
      </c>
      <c r="G3153">
        <v>9.0344272000000001E-4</v>
      </c>
      <c r="H3153">
        <v>2.9709005199999999E-3</v>
      </c>
      <c r="I3153" s="45">
        <f t="shared" si="150"/>
        <v>4.8880727299999999E-3</v>
      </c>
      <c r="J3153" s="45">
        <f t="shared" si="151"/>
        <v>4.8880722500000001E-3</v>
      </c>
      <c r="K3153" t="b">
        <f t="shared" si="152"/>
        <v>1</v>
      </c>
    </row>
    <row r="3154" spans="1:11" x14ac:dyDescent="0.3">
      <c r="A3154" t="s">
        <v>36</v>
      </c>
      <c r="B3154" t="s">
        <v>11</v>
      </c>
      <c r="C3154" t="s">
        <v>71</v>
      </c>
      <c r="D3154">
        <v>88</v>
      </c>
      <c r="E3154">
        <v>5.9623576799999996E-3</v>
      </c>
      <c r="F3154">
        <v>1.2403984999999999E-3</v>
      </c>
      <c r="G3154">
        <v>1.5163349700000001E-3</v>
      </c>
      <c r="H3154">
        <v>3.2056237000000001E-3</v>
      </c>
      <c r="I3154" s="45">
        <f t="shared" si="150"/>
        <v>5.9623576799999996E-3</v>
      </c>
      <c r="J3154" s="45">
        <f t="shared" si="151"/>
        <v>5.9623571699999999E-3</v>
      </c>
      <c r="K3154" t="b">
        <f t="shared" si="152"/>
        <v>1</v>
      </c>
    </row>
    <row r="3155" spans="1:11" x14ac:dyDescent="0.3">
      <c r="A3155" t="s">
        <v>36</v>
      </c>
      <c r="B3155" t="s">
        <v>106</v>
      </c>
      <c r="C3155" t="s">
        <v>71</v>
      </c>
      <c r="D3155">
        <v>237</v>
      </c>
      <c r="E3155">
        <v>6.4426079799999999E-3</v>
      </c>
      <c r="F3155">
        <v>1.0064558499999999E-3</v>
      </c>
      <c r="G3155">
        <v>1.3984116300000001E-3</v>
      </c>
      <c r="H3155">
        <v>4.0377400299999996E-3</v>
      </c>
      <c r="I3155" s="45">
        <f t="shared" si="150"/>
        <v>6.4426079799999999E-3</v>
      </c>
      <c r="J3155" s="45">
        <f t="shared" si="151"/>
        <v>6.4426075100000001E-3</v>
      </c>
      <c r="K3155" t="b">
        <f t="shared" si="152"/>
        <v>1</v>
      </c>
    </row>
    <row r="3156" spans="1:11" x14ac:dyDescent="0.3">
      <c r="A3156" t="s">
        <v>36</v>
      </c>
      <c r="B3156" t="s">
        <v>111</v>
      </c>
      <c r="C3156" t="s">
        <v>71</v>
      </c>
      <c r="D3156">
        <v>40</v>
      </c>
      <c r="E3156">
        <v>6.9592011200000003E-3</v>
      </c>
      <c r="F3156">
        <v>1.59809004E-3</v>
      </c>
      <c r="G3156">
        <v>1.5610530300000001E-3</v>
      </c>
      <c r="H3156">
        <v>3.80005763E-3</v>
      </c>
      <c r="I3156" s="45">
        <f t="shared" si="150"/>
        <v>6.9592011200000003E-3</v>
      </c>
      <c r="J3156" s="45">
        <f t="shared" si="151"/>
        <v>6.9592007000000003E-3</v>
      </c>
      <c r="K3156" t="b">
        <f t="shared" si="152"/>
        <v>1</v>
      </c>
    </row>
    <row r="3157" spans="1:11" x14ac:dyDescent="0.3">
      <c r="A3157" t="s">
        <v>36</v>
      </c>
      <c r="B3157" t="s">
        <v>111</v>
      </c>
      <c r="C3157" t="s">
        <v>72</v>
      </c>
      <c r="D3157">
        <v>88</v>
      </c>
      <c r="E3157">
        <v>5.1344168400000003E-3</v>
      </c>
      <c r="F3157">
        <v>6.5919586000000004E-4</v>
      </c>
      <c r="G3157">
        <v>9.3565844E-4</v>
      </c>
      <c r="H3157">
        <v>3.5395620299999999E-3</v>
      </c>
      <c r="I3157" s="45">
        <f t="shared" si="150"/>
        <v>5.1344168400000003E-3</v>
      </c>
      <c r="J3157" s="45">
        <f t="shared" si="151"/>
        <v>5.1344163299999997E-3</v>
      </c>
      <c r="K3157" t="b">
        <f t="shared" si="152"/>
        <v>1</v>
      </c>
    </row>
    <row r="3158" spans="1:11" x14ac:dyDescent="0.3">
      <c r="A3158" t="s">
        <v>36</v>
      </c>
      <c r="B3158" t="s">
        <v>106</v>
      </c>
      <c r="C3158" t="s">
        <v>72</v>
      </c>
      <c r="D3158">
        <v>322</v>
      </c>
      <c r="E3158">
        <v>5.7533210099999996E-3</v>
      </c>
      <c r="F3158">
        <v>7.3621152000000005E-4</v>
      </c>
      <c r="G3158">
        <v>9.8943931000000001E-4</v>
      </c>
      <c r="H3158">
        <v>4.0276697E-3</v>
      </c>
      <c r="I3158" s="45">
        <f t="shared" ref="I3158:I3221" si="153">E3158</f>
        <v>5.7533210099999996E-3</v>
      </c>
      <c r="J3158" s="45">
        <f t="shared" ref="J3158:J3221" si="154">SUM(F3158:H3158)</f>
        <v>5.7533205299999998E-3</v>
      </c>
      <c r="K3158" t="b">
        <f t="shared" ref="K3158:K3221" si="155">ROUND(I3158,5)=ROUND(J3158,5)</f>
        <v>1</v>
      </c>
    </row>
    <row r="3159" spans="1:11" x14ac:dyDescent="0.3">
      <c r="A3159" t="s">
        <v>36</v>
      </c>
      <c r="B3159" t="s">
        <v>11</v>
      </c>
      <c r="C3159" t="s">
        <v>72</v>
      </c>
      <c r="D3159">
        <v>163</v>
      </c>
      <c r="E3159">
        <v>5.17389488E-3</v>
      </c>
      <c r="F3159">
        <v>7.7830296999999995E-4</v>
      </c>
      <c r="G3159">
        <v>8.9809112000000001E-4</v>
      </c>
      <c r="H3159">
        <v>3.4975003400000001E-3</v>
      </c>
      <c r="I3159" s="45">
        <f t="shared" si="153"/>
        <v>5.17389488E-3</v>
      </c>
      <c r="J3159" s="45">
        <f t="shared" si="154"/>
        <v>5.1738944300000001E-3</v>
      </c>
      <c r="K3159" t="b">
        <f t="shared" si="155"/>
        <v>1</v>
      </c>
    </row>
    <row r="3160" spans="1:11" x14ac:dyDescent="0.3">
      <c r="A3160" t="s">
        <v>36</v>
      </c>
      <c r="B3160" t="s">
        <v>11</v>
      </c>
      <c r="C3160" t="s">
        <v>73</v>
      </c>
      <c r="D3160">
        <v>113</v>
      </c>
      <c r="E3160">
        <v>4.2845580699999997E-3</v>
      </c>
      <c r="F3160">
        <v>7.8929015000000005E-4</v>
      </c>
      <c r="G3160">
        <v>7.0642796999999995E-4</v>
      </c>
      <c r="H3160">
        <v>2.7888394799999998E-3</v>
      </c>
      <c r="I3160" s="45">
        <f t="shared" si="153"/>
        <v>4.2845580699999997E-3</v>
      </c>
      <c r="J3160" s="45">
        <f t="shared" si="154"/>
        <v>4.2845575999999998E-3</v>
      </c>
      <c r="K3160" t="b">
        <f t="shared" si="155"/>
        <v>1</v>
      </c>
    </row>
    <row r="3161" spans="1:11" x14ac:dyDescent="0.3">
      <c r="A3161" t="s">
        <v>36</v>
      </c>
      <c r="B3161" t="s">
        <v>106</v>
      </c>
      <c r="C3161" t="s">
        <v>73</v>
      </c>
      <c r="D3161">
        <v>328</v>
      </c>
      <c r="E3161">
        <v>5.1107650500000004E-3</v>
      </c>
      <c r="F3161">
        <v>6.1571931999999995E-4</v>
      </c>
      <c r="G3161">
        <v>9.1798615000000003E-4</v>
      </c>
      <c r="H3161">
        <v>3.5770590800000002E-3</v>
      </c>
      <c r="I3161" s="45">
        <f t="shared" si="153"/>
        <v>5.1107650500000004E-3</v>
      </c>
      <c r="J3161" s="45">
        <f t="shared" si="154"/>
        <v>5.1107645500000007E-3</v>
      </c>
      <c r="K3161" t="b">
        <f t="shared" si="155"/>
        <v>1</v>
      </c>
    </row>
    <row r="3162" spans="1:11" x14ac:dyDescent="0.3">
      <c r="A3162" t="s">
        <v>36</v>
      </c>
      <c r="B3162" t="s">
        <v>111</v>
      </c>
      <c r="C3162" t="s">
        <v>73</v>
      </c>
      <c r="D3162">
        <v>36</v>
      </c>
      <c r="E3162">
        <v>4.3843232699999997E-3</v>
      </c>
      <c r="F3162">
        <v>6.0828157000000001E-4</v>
      </c>
      <c r="G3162">
        <v>5.8802699999999997E-4</v>
      </c>
      <c r="H3162">
        <v>3.18801419E-3</v>
      </c>
      <c r="I3162" s="45">
        <f t="shared" si="153"/>
        <v>4.3843232699999997E-3</v>
      </c>
      <c r="J3162" s="45">
        <f t="shared" si="154"/>
        <v>4.38432276E-3</v>
      </c>
      <c r="K3162" t="b">
        <f t="shared" si="155"/>
        <v>1</v>
      </c>
    </row>
    <row r="3163" spans="1:11" x14ac:dyDescent="0.3">
      <c r="A3163" t="s">
        <v>36</v>
      </c>
      <c r="B3163" t="s">
        <v>111</v>
      </c>
      <c r="C3163" t="s">
        <v>114</v>
      </c>
      <c r="D3163">
        <v>7</v>
      </c>
      <c r="E3163">
        <v>8.4606480100000003E-3</v>
      </c>
      <c r="F3163">
        <v>1.1309521699999999E-3</v>
      </c>
      <c r="G3163">
        <v>1.9907404699999998E-3</v>
      </c>
      <c r="H3163">
        <v>5.3389547500000004E-3</v>
      </c>
      <c r="I3163" s="45">
        <f t="shared" si="153"/>
        <v>8.4606480100000003E-3</v>
      </c>
      <c r="J3163" s="45">
        <f t="shared" si="154"/>
        <v>8.4606473899999993E-3</v>
      </c>
      <c r="K3163" t="b">
        <f t="shared" si="155"/>
        <v>1</v>
      </c>
    </row>
    <row r="3164" spans="1:11" x14ac:dyDescent="0.3">
      <c r="A3164" t="s">
        <v>36</v>
      </c>
      <c r="B3164" t="s">
        <v>106</v>
      </c>
      <c r="C3164" t="s">
        <v>114</v>
      </c>
      <c r="D3164">
        <v>34</v>
      </c>
      <c r="E3164">
        <v>6.0903455999999998E-3</v>
      </c>
      <c r="F3164">
        <v>9.6405207000000001E-4</v>
      </c>
      <c r="G3164">
        <v>1.26429721E-3</v>
      </c>
      <c r="H3164">
        <v>3.8619959500000001E-3</v>
      </c>
      <c r="I3164" s="45">
        <f t="shared" si="153"/>
        <v>6.0903455999999998E-3</v>
      </c>
      <c r="J3164" s="45">
        <f t="shared" si="154"/>
        <v>6.0903452300000004E-3</v>
      </c>
      <c r="K3164" t="b">
        <f t="shared" si="155"/>
        <v>1</v>
      </c>
    </row>
    <row r="3165" spans="1:11" x14ac:dyDescent="0.3">
      <c r="A3165" t="s">
        <v>36</v>
      </c>
      <c r="B3165" t="s">
        <v>11</v>
      </c>
      <c r="C3165" t="s">
        <v>114</v>
      </c>
      <c r="D3165">
        <v>21</v>
      </c>
      <c r="E3165">
        <v>6.8452378499999997E-3</v>
      </c>
      <c r="F3165">
        <v>1.08465584E-3</v>
      </c>
      <c r="G3165">
        <v>1.93617701E-3</v>
      </c>
      <c r="H3165">
        <v>3.8244045200000001E-3</v>
      </c>
      <c r="I3165" s="45">
        <f t="shared" si="153"/>
        <v>6.8452378499999997E-3</v>
      </c>
      <c r="J3165" s="45">
        <f t="shared" si="154"/>
        <v>6.8452373699999999E-3</v>
      </c>
      <c r="K3165" t="b">
        <f t="shared" si="155"/>
        <v>1</v>
      </c>
    </row>
    <row r="3166" spans="1:11" x14ac:dyDescent="0.3">
      <c r="A3166" t="s">
        <v>36</v>
      </c>
      <c r="B3166" t="s">
        <v>11</v>
      </c>
      <c r="C3166" t="s">
        <v>74</v>
      </c>
      <c r="D3166">
        <v>162</v>
      </c>
      <c r="E3166">
        <v>5.4501026200000002E-3</v>
      </c>
      <c r="F3166">
        <v>1.0090161099999999E-3</v>
      </c>
      <c r="G3166">
        <v>8.5891036000000003E-4</v>
      </c>
      <c r="H3166">
        <v>3.5821757100000001E-3</v>
      </c>
      <c r="I3166" s="45">
        <f t="shared" si="153"/>
        <v>5.4501026200000002E-3</v>
      </c>
      <c r="J3166" s="45">
        <f t="shared" si="154"/>
        <v>5.4501021800000002E-3</v>
      </c>
      <c r="K3166" t="b">
        <f t="shared" si="155"/>
        <v>1</v>
      </c>
    </row>
    <row r="3167" spans="1:11" x14ac:dyDescent="0.3">
      <c r="A3167" t="s">
        <v>36</v>
      </c>
      <c r="B3167" t="s">
        <v>106</v>
      </c>
      <c r="C3167" t="s">
        <v>74</v>
      </c>
      <c r="D3167">
        <v>399</v>
      </c>
      <c r="E3167">
        <v>6.2314058399999999E-3</v>
      </c>
      <c r="F3167">
        <v>7.5066113000000004E-4</v>
      </c>
      <c r="G3167">
        <v>1.10658566E-3</v>
      </c>
      <c r="H3167">
        <v>4.37415854E-3</v>
      </c>
      <c r="I3167" s="45">
        <f t="shared" si="153"/>
        <v>6.2314058399999999E-3</v>
      </c>
      <c r="J3167" s="45">
        <f t="shared" si="154"/>
        <v>6.2314053300000002E-3</v>
      </c>
      <c r="K3167" t="b">
        <f t="shared" si="155"/>
        <v>1</v>
      </c>
    </row>
    <row r="3168" spans="1:11" x14ac:dyDescent="0.3">
      <c r="A3168" t="s">
        <v>36</v>
      </c>
      <c r="B3168" t="s">
        <v>111</v>
      </c>
      <c r="C3168" t="s">
        <v>74</v>
      </c>
      <c r="D3168">
        <v>44</v>
      </c>
      <c r="E3168">
        <v>6.3149724200000003E-3</v>
      </c>
      <c r="F3168">
        <v>7.9466515999999997E-4</v>
      </c>
      <c r="G3168">
        <v>1.1279458899999999E-3</v>
      </c>
      <c r="H3168">
        <v>4.3923609000000004E-3</v>
      </c>
      <c r="I3168" s="45">
        <f t="shared" si="153"/>
        <v>6.3149724200000003E-3</v>
      </c>
      <c r="J3168" s="45">
        <f t="shared" si="154"/>
        <v>6.3149719500000005E-3</v>
      </c>
      <c r="K3168" t="b">
        <f t="shared" si="155"/>
        <v>1</v>
      </c>
    </row>
    <row r="3169" spans="1:11" x14ac:dyDescent="0.3">
      <c r="A3169" t="s">
        <v>36</v>
      </c>
      <c r="B3169" t="s">
        <v>111</v>
      </c>
      <c r="C3169" t="s">
        <v>75</v>
      </c>
      <c r="D3169">
        <v>105</v>
      </c>
      <c r="E3169">
        <v>4.8160270700000002E-3</v>
      </c>
      <c r="F3169">
        <v>1.0804671100000001E-3</v>
      </c>
      <c r="G3169">
        <v>8.2396360000000003E-4</v>
      </c>
      <c r="H3169">
        <v>2.9115958799999998E-3</v>
      </c>
      <c r="I3169" s="45">
        <f t="shared" si="153"/>
        <v>4.8160270700000002E-3</v>
      </c>
      <c r="J3169" s="45">
        <f t="shared" si="154"/>
        <v>4.8160265899999995E-3</v>
      </c>
      <c r="K3169" t="b">
        <f t="shared" si="155"/>
        <v>1</v>
      </c>
    </row>
    <row r="3170" spans="1:11" x14ac:dyDescent="0.3">
      <c r="A3170" t="s">
        <v>36</v>
      </c>
      <c r="B3170" t="s">
        <v>106</v>
      </c>
      <c r="C3170" t="s">
        <v>75</v>
      </c>
      <c r="D3170">
        <v>638</v>
      </c>
      <c r="E3170">
        <v>5.1261717000000004E-3</v>
      </c>
      <c r="F3170">
        <v>9.2665133E-4</v>
      </c>
      <c r="G3170">
        <v>8.0497841999999998E-4</v>
      </c>
      <c r="H3170">
        <v>3.39454144E-3</v>
      </c>
      <c r="I3170" s="45">
        <f t="shared" si="153"/>
        <v>5.1261717000000004E-3</v>
      </c>
      <c r="J3170" s="45">
        <f t="shared" si="154"/>
        <v>5.1261711899999998E-3</v>
      </c>
      <c r="K3170" t="b">
        <f t="shared" si="155"/>
        <v>1</v>
      </c>
    </row>
    <row r="3171" spans="1:11" x14ac:dyDescent="0.3">
      <c r="A3171" t="s">
        <v>36</v>
      </c>
      <c r="B3171" t="s">
        <v>11</v>
      </c>
      <c r="C3171" t="s">
        <v>75</v>
      </c>
      <c r="D3171">
        <v>196</v>
      </c>
      <c r="E3171">
        <v>4.7515114799999997E-3</v>
      </c>
      <c r="F3171">
        <v>1.11613024E-3</v>
      </c>
      <c r="G3171">
        <v>7.3448108000000005E-4</v>
      </c>
      <c r="H3171">
        <v>2.90089969E-3</v>
      </c>
      <c r="I3171" s="45">
        <f t="shared" si="153"/>
        <v>4.7515114799999997E-3</v>
      </c>
      <c r="J3171" s="45">
        <f t="shared" si="154"/>
        <v>4.7515110099999999E-3</v>
      </c>
      <c r="K3171" t="b">
        <f t="shared" si="155"/>
        <v>1</v>
      </c>
    </row>
    <row r="3172" spans="1:11" x14ac:dyDescent="0.3">
      <c r="A3172" t="s">
        <v>36</v>
      </c>
      <c r="B3172" t="s">
        <v>11</v>
      </c>
      <c r="C3172" t="s">
        <v>76</v>
      </c>
      <c r="D3172">
        <v>97</v>
      </c>
      <c r="E3172">
        <v>5.5155830000000001E-3</v>
      </c>
      <c r="F3172">
        <v>1.3579846799999999E-3</v>
      </c>
      <c r="G3172">
        <v>1.2420052999999999E-3</v>
      </c>
      <c r="H3172">
        <v>2.9155925700000002E-3</v>
      </c>
      <c r="I3172" s="45">
        <f t="shared" si="153"/>
        <v>5.5155830000000001E-3</v>
      </c>
      <c r="J3172" s="45">
        <f t="shared" si="154"/>
        <v>5.5155825500000002E-3</v>
      </c>
      <c r="K3172" t="b">
        <f t="shared" si="155"/>
        <v>1</v>
      </c>
    </row>
    <row r="3173" spans="1:11" x14ac:dyDescent="0.3">
      <c r="A3173" t="s">
        <v>36</v>
      </c>
      <c r="B3173" t="s">
        <v>106</v>
      </c>
      <c r="C3173" t="s">
        <v>76</v>
      </c>
      <c r="D3173">
        <v>298</v>
      </c>
      <c r="E3173">
        <v>6.4405059299999998E-3</v>
      </c>
      <c r="F3173">
        <v>1.1056345400000001E-3</v>
      </c>
      <c r="G3173">
        <v>1.3716829E-3</v>
      </c>
      <c r="H3173">
        <v>3.9631880100000003E-3</v>
      </c>
      <c r="I3173" s="45">
        <f t="shared" si="153"/>
        <v>6.4405059299999998E-3</v>
      </c>
      <c r="J3173" s="45">
        <f t="shared" si="154"/>
        <v>6.44050545E-3</v>
      </c>
      <c r="K3173" t="b">
        <f t="shared" si="155"/>
        <v>1</v>
      </c>
    </row>
    <row r="3174" spans="1:11" x14ac:dyDescent="0.3">
      <c r="A3174" t="s">
        <v>36</v>
      </c>
      <c r="B3174" t="s">
        <v>111</v>
      </c>
      <c r="C3174" t="s">
        <v>76</v>
      </c>
      <c r="D3174">
        <v>43</v>
      </c>
      <c r="E3174">
        <v>6.5199717000000001E-3</v>
      </c>
      <c r="F3174">
        <v>1.4769054500000001E-3</v>
      </c>
      <c r="G3174">
        <v>1.56384558E-3</v>
      </c>
      <c r="H3174">
        <v>3.4792202700000001E-3</v>
      </c>
      <c r="I3174" s="45">
        <f t="shared" si="153"/>
        <v>6.5199717000000001E-3</v>
      </c>
      <c r="J3174" s="45">
        <f t="shared" si="154"/>
        <v>6.5199712999999999E-3</v>
      </c>
      <c r="K3174" t="b">
        <f t="shared" si="155"/>
        <v>1</v>
      </c>
    </row>
    <row r="3175" spans="1:11" x14ac:dyDescent="0.3">
      <c r="A3175" t="s">
        <v>36</v>
      </c>
      <c r="B3175" t="s">
        <v>111</v>
      </c>
      <c r="C3175" t="s">
        <v>77</v>
      </c>
      <c r="D3175">
        <v>37</v>
      </c>
      <c r="E3175">
        <v>6.6328826699999996E-3</v>
      </c>
      <c r="F3175">
        <v>9.5970946999999996E-4</v>
      </c>
      <c r="G3175">
        <v>1.6913785899999999E-3</v>
      </c>
      <c r="H3175">
        <v>3.9817940000000003E-3</v>
      </c>
      <c r="I3175" s="45">
        <f t="shared" si="153"/>
        <v>6.6328826699999996E-3</v>
      </c>
      <c r="J3175" s="45">
        <f t="shared" si="154"/>
        <v>6.6328820600000003E-3</v>
      </c>
      <c r="K3175" t="b">
        <f t="shared" si="155"/>
        <v>1</v>
      </c>
    </row>
    <row r="3176" spans="1:11" x14ac:dyDescent="0.3">
      <c r="A3176" t="s">
        <v>36</v>
      </c>
      <c r="B3176" t="s">
        <v>106</v>
      </c>
      <c r="C3176" t="s">
        <v>77</v>
      </c>
      <c r="D3176">
        <v>268</v>
      </c>
      <c r="E3176">
        <v>6.3359847599999998E-3</v>
      </c>
      <c r="F3176">
        <v>6.5117097999999995E-4</v>
      </c>
      <c r="G3176">
        <v>1.37221852E-3</v>
      </c>
      <c r="H3176">
        <v>4.3125947599999999E-3</v>
      </c>
      <c r="I3176" s="45">
        <f t="shared" si="153"/>
        <v>6.3359847599999998E-3</v>
      </c>
      <c r="J3176" s="45">
        <f t="shared" si="154"/>
        <v>6.3359842600000001E-3</v>
      </c>
      <c r="K3176" t="b">
        <f t="shared" si="155"/>
        <v>1</v>
      </c>
    </row>
    <row r="3177" spans="1:11" x14ac:dyDescent="0.3">
      <c r="A3177" t="s">
        <v>36</v>
      </c>
      <c r="B3177" t="s">
        <v>11</v>
      </c>
      <c r="C3177" t="s">
        <v>77</v>
      </c>
      <c r="D3177">
        <v>47</v>
      </c>
      <c r="E3177">
        <v>4.9276002299999998E-3</v>
      </c>
      <c r="F3177">
        <v>7.1143593000000003E-4</v>
      </c>
      <c r="G3177">
        <v>1.0453603000000001E-3</v>
      </c>
      <c r="H3177">
        <v>3.1708035199999999E-3</v>
      </c>
      <c r="I3177" s="45">
        <f t="shared" si="153"/>
        <v>4.9276002299999998E-3</v>
      </c>
      <c r="J3177" s="45">
        <f t="shared" si="154"/>
        <v>4.92759975E-3</v>
      </c>
      <c r="K3177" t="b">
        <f t="shared" si="155"/>
        <v>1</v>
      </c>
    </row>
    <row r="3178" spans="1:11" x14ac:dyDescent="0.3">
      <c r="A3178" t="s">
        <v>36</v>
      </c>
      <c r="B3178" t="s">
        <v>11</v>
      </c>
      <c r="C3178" t="s">
        <v>78</v>
      </c>
      <c r="D3178">
        <v>270</v>
      </c>
      <c r="E3178">
        <v>4.7410405799999996E-3</v>
      </c>
      <c r="F3178">
        <v>9.9699905999999991E-4</v>
      </c>
      <c r="G3178">
        <v>4.9395551000000005E-4</v>
      </c>
      <c r="H3178">
        <v>3.25008549E-3</v>
      </c>
      <c r="I3178" s="45">
        <f t="shared" si="153"/>
        <v>4.7410405799999996E-3</v>
      </c>
      <c r="J3178" s="45">
        <f t="shared" si="154"/>
        <v>4.7410400599999999E-3</v>
      </c>
      <c r="K3178" t="b">
        <f t="shared" si="155"/>
        <v>1</v>
      </c>
    </row>
    <row r="3179" spans="1:11" x14ac:dyDescent="0.3">
      <c r="A3179" t="s">
        <v>36</v>
      </c>
      <c r="B3179" t="s">
        <v>106</v>
      </c>
      <c r="C3179" t="s">
        <v>78</v>
      </c>
      <c r="D3179">
        <v>704</v>
      </c>
      <c r="E3179">
        <v>4.7393529300000002E-3</v>
      </c>
      <c r="F3179">
        <v>7.8577089E-4</v>
      </c>
      <c r="G3179">
        <v>4.7284341999999997E-4</v>
      </c>
      <c r="H3179">
        <v>3.48073814E-3</v>
      </c>
      <c r="I3179" s="45">
        <f t="shared" si="153"/>
        <v>4.7393529300000002E-3</v>
      </c>
      <c r="J3179" s="45">
        <f t="shared" si="154"/>
        <v>4.7393524499999996E-3</v>
      </c>
      <c r="K3179" t="b">
        <f t="shared" si="155"/>
        <v>1</v>
      </c>
    </row>
    <row r="3180" spans="1:11" x14ac:dyDescent="0.3">
      <c r="A3180" t="s">
        <v>36</v>
      </c>
      <c r="B3180" t="s">
        <v>111</v>
      </c>
      <c r="C3180" t="s">
        <v>78</v>
      </c>
      <c r="D3180">
        <v>138</v>
      </c>
      <c r="E3180">
        <v>4.4741342400000002E-3</v>
      </c>
      <c r="F3180">
        <v>8.3769433999999999E-4</v>
      </c>
      <c r="G3180">
        <v>4.8468505999999998E-4</v>
      </c>
      <c r="H3180">
        <v>3.1517542899999998E-3</v>
      </c>
      <c r="I3180" s="45">
        <f t="shared" si="153"/>
        <v>4.4741342400000002E-3</v>
      </c>
      <c r="J3180" s="45">
        <f t="shared" si="154"/>
        <v>4.4741336899999998E-3</v>
      </c>
      <c r="K3180" t="b">
        <f t="shared" si="155"/>
        <v>1</v>
      </c>
    </row>
    <row r="3181" spans="1:11" x14ac:dyDescent="0.3">
      <c r="A3181" t="s">
        <v>36</v>
      </c>
      <c r="B3181" t="s">
        <v>111</v>
      </c>
      <c r="C3181" t="s">
        <v>79</v>
      </c>
      <c r="D3181">
        <v>60</v>
      </c>
      <c r="E3181">
        <v>5.9243825000000003E-3</v>
      </c>
      <c r="F3181">
        <v>6.4737633000000005E-4</v>
      </c>
      <c r="G3181">
        <v>1.1035877000000001E-3</v>
      </c>
      <c r="H3181">
        <v>4.17341798E-3</v>
      </c>
      <c r="I3181" s="45">
        <f t="shared" si="153"/>
        <v>5.9243825000000003E-3</v>
      </c>
      <c r="J3181" s="45">
        <f t="shared" si="154"/>
        <v>5.9243820099999997E-3</v>
      </c>
      <c r="K3181" t="b">
        <f t="shared" si="155"/>
        <v>1</v>
      </c>
    </row>
    <row r="3182" spans="1:11" x14ac:dyDescent="0.3">
      <c r="A3182" t="s">
        <v>36</v>
      </c>
      <c r="B3182" t="s">
        <v>106</v>
      </c>
      <c r="C3182" t="s">
        <v>79</v>
      </c>
      <c r="D3182">
        <v>284</v>
      </c>
      <c r="E3182">
        <v>6.8668490000000004E-3</v>
      </c>
      <c r="F3182">
        <v>7.2154547000000005E-4</v>
      </c>
      <c r="G3182">
        <v>1.2661790000000001E-3</v>
      </c>
      <c r="H3182">
        <v>4.8791240300000002E-3</v>
      </c>
      <c r="I3182" s="45">
        <f t="shared" si="153"/>
        <v>6.8668490000000004E-3</v>
      </c>
      <c r="J3182" s="45">
        <f t="shared" si="154"/>
        <v>6.8668484999999998E-3</v>
      </c>
      <c r="K3182" t="b">
        <f t="shared" si="155"/>
        <v>1</v>
      </c>
    </row>
    <row r="3183" spans="1:11" x14ac:dyDescent="0.3">
      <c r="A3183" t="s">
        <v>36</v>
      </c>
      <c r="B3183" t="s">
        <v>11</v>
      </c>
      <c r="C3183" t="s">
        <v>79</v>
      </c>
      <c r="D3183">
        <v>69</v>
      </c>
      <c r="E3183">
        <v>4.44125713E-3</v>
      </c>
      <c r="F3183">
        <v>6.7968301999999997E-4</v>
      </c>
      <c r="G3183">
        <v>8.8097131999999995E-4</v>
      </c>
      <c r="H3183">
        <v>2.88060229E-3</v>
      </c>
      <c r="I3183" s="45">
        <f t="shared" si="153"/>
        <v>4.44125713E-3</v>
      </c>
      <c r="J3183" s="45">
        <f t="shared" si="154"/>
        <v>4.4412566299999994E-3</v>
      </c>
      <c r="K3183" t="b">
        <f t="shared" si="155"/>
        <v>1</v>
      </c>
    </row>
    <row r="3184" spans="1:11" x14ac:dyDescent="0.3">
      <c r="A3184" t="s">
        <v>36</v>
      </c>
      <c r="B3184" t="s">
        <v>11</v>
      </c>
      <c r="C3184" t="s">
        <v>80</v>
      </c>
      <c r="D3184">
        <v>70</v>
      </c>
      <c r="E3184">
        <v>5.2463621700000003E-3</v>
      </c>
      <c r="F3184">
        <v>1.0600196100000001E-3</v>
      </c>
      <c r="G3184">
        <v>1.54133571E-3</v>
      </c>
      <c r="H3184">
        <v>2.6450063699999999E-3</v>
      </c>
      <c r="I3184" s="45">
        <f t="shared" si="153"/>
        <v>5.2463621700000003E-3</v>
      </c>
      <c r="J3184" s="45">
        <f t="shared" si="154"/>
        <v>5.2463616899999996E-3</v>
      </c>
      <c r="K3184" t="b">
        <f t="shared" si="155"/>
        <v>1</v>
      </c>
    </row>
    <row r="3185" spans="1:11" x14ac:dyDescent="0.3">
      <c r="A3185" t="s">
        <v>36</v>
      </c>
      <c r="B3185" t="s">
        <v>106</v>
      </c>
      <c r="C3185" t="s">
        <v>80</v>
      </c>
      <c r="D3185">
        <v>216</v>
      </c>
      <c r="E3185">
        <v>6.8812154500000004E-3</v>
      </c>
      <c r="F3185">
        <v>9.8170629000000008E-4</v>
      </c>
      <c r="G3185">
        <v>1.8299358899999999E-3</v>
      </c>
      <c r="H3185">
        <v>4.0695727999999999E-3</v>
      </c>
      <c r="I3185" s="45">
        <f t="shared" si="153"/>
        <v>6.8812154500000004E-3</v>
      </c>
      <c r="J3185" s="45">
        <f t="shared" si="154"/>
        <v>6.8812149799999996E-3</v>
      </c>
      <c r="K3185" t="b">
        <f t="shared" si="155"/>
        <v>1</v>
      </c>
    </row>
    <row r="3186" spans="1:11" x14ac:dyDescent="0.3">
      <c r="A3186" t="s">
        <v>36</v>
      </c>
      <c r="B3186" t="s">
        <v>111</v>
      </c>
      <c r="C3186" t="s">
        <v>80</v>
      </c>
      <c r="D3186">
        <v>30</v>
      </c>
      <c r="E3186">
        <v>6.8310183E-3</v>
      </c>
      <c r="F3186">
        <v>1.01928988E-3</v>
      </c>
      <c r="G3186">
        <v>1.6979163800000001E-3</v>
      </c>
      <c r="H3186">
        <v>4.1138114700000001E-3</v>
      </c>
      <c r="I3186" s="45">
        <f t="shared" si="153"/>
        <v>6.8310183E-3</v>
      </c>
      <c r="J3186" s="45">
        <f t="shared" si="154"/>
        <v>6.8310177299999997E-3</v>
      </c>
      <c r="K3186" t="b">
        <f t="shared" si="155"/>
        <v>1</v>
      </c>
    </row>
    <row r="3187" spans="1:11" x14ac:dyDescent="0.3">
      <c r="A3187" t="s">
        <v>36</v>
      </c>
      <c r="B3187" t="s">
        <v>111</v>
      </c>
      <c r="C3187" t="s">
        <v>81</v>
      </c>
      <c r="D3187">
        <v>57</v>
      </c>
      <c r="E3187">
        <v>5.4911872199999998E-3</v>
      </c>
      <c r="F3187">
        <v>9.4318525000000001E-4</v>
      </c>
      <c r="G3187">
        <v>1.16918431E-3</v>
      </c>
      <c r="H3187">
        <v>3.3788171699999999E-3</v>
      </c>
      <c r="I3187" s="45">
        <f t="shared" si="153"/>
        <v>5.4911872199999998E-3</v>
      </c>
      <c r="J3187" s="45">
        <f t="shared" si="154"/>
        <v>5.49118673E-3</v>
      </c>
      <c r="K3187" t="b">
        <f t="shared" si="155"/>
        <v>1</v>
      </c>
    </row>
    <row r="3188" spans="1:11" x14ac:dyDescent="0.3">
      <c r="A3188" t="s">
        <v>36</v>
      </c>
      <c r="B3188" t="s">
        <v>106</v>
      </c>
      <c r="C3188" t="s">
        <v>81</v>
      </c>
      <c r="D3188">
        <v>236</v>
      </c>
      <c r="E3188">
        <v>6.2262140699999996E-3</v>
      </c>
      <c r="F3188">
        <v>8.6888899999999997E-4</v>
      </c>
      <c r="G3188">
        <v>1.35043919E-3</v>
      </c>
      <c r="H3188">
        <v>4.0068853400000003E-3</v>
      </c>
      <c r="I3188" s="45">
        <f t="shared" si="153"/>
        <v>6.2262140699999996E-3</v>
      </c>
      <c r="J3188" s="45">
        <f t="shared" si="154"/>
        <v>6.22621353E-3</v>
      </c>
      <c r="K3188" t="b">
        <f t="shared" si="155"/>
        <v>1</v>
      </c>
    </row>
    <row r="3189" spans="1:11" x14ac:dyDescent="0.3">
      <c r="A3189" t="s">
        <v>36</v>
      </c>
      <c r="B3189" t="s">
        <v>11</v>
      </c>
      <c r="C3189" t="s">
        <v>81</v>
      </c>
      <c r="D3189">
        <v>74</v>
      </c>
      <c r="E3189">
        <v>5.1695442899999996E-3</v>
      </c>
      <c r="F3189">
        <v>9.4266116000000003E-4</v>
      </c>
      <c r="G3189">
        <v>1.1793040599999999E-3</v>
      </c>
      <c r="H3189">
        <v>3.0475785899999998E-3</v>
      </c>
      <c r="I3189" s="45">
        <f t="shared" si="153"/>
        <v>5.1695442899999996E-3</v>
      </c>
      <c r="J3189" s="45">
        <f t="shared" si="154"/>
        <v>5.1695438099999998E-3</v>
      </c>
      <c r="K3189" t="b">
        <f t="shared" si="155"/>
        <v>1</v>
      </c>
    </row>
    <row r="3190" spans="1:11" x14ac:dyDescent="0.3">
      <c r="A3190" t="s">
        <v>36</v>
      </c>
      <c r="B3190" t="s">
        <v>11</v>
      </c>
      <c r="C3190" t="s">
        <v>82</v>
      </c>
      <c r="D3190">
        <v>19</v>
      </c>
      <c r="E3190">
        <v>6.9036303300000004E-3</v>
      </c>
      <c r="F3190">
        <v>6.0977074999999997E-4</v>
      </c>
      <c r="G3190">
        <v>7.6998021999999996E-4</v>
      </c>
      <c r="H3190">
        <v>5.5238789000000002E-3</v>
      </c>
      <c r="I3190" s="45">
        <f t="shared" si="153"/>
        <v>6.9036303300000004E-3</v>
      </c>
      <c r="J3190" s="45">
        <f t="shared" si="154"/>
        <v>6.9036298700000005E-3</v>
      </c>
      <c r="K3190" t="b">
        <f t="shared" si="155"/>
        <v>1</v>
      </c>
    </row>
    <row r="3191" spans="1:11" x14ac:dyDescent="0.3">
      <c r="A3191" t="s">
        <v>36</v>
      </c>
      <c r="B3191" t="s">
        <v>106</v>
      </c>
      <c r="C3191" t="s">
        <v>82</v>
      </c>
      <c r="D3191">
        <v>135</v>
      </c>
      <c r="E3191">
        <v>6.7068756300000002E-3</v>
      </c>
      <c r="F3191">
        <v>6.3400182000000001E-4</v>
      </c>
      <c r="G3191">
        <v>1.1576643800000001E-3</v>
      </c>
      <c r="H3191">
        <v>4.9152089399999996E-3</v>
      </c>
      <c r="I3191" s="45">
        <f t="shared" si="153"/>
        <v>6.7068756300000002E-3</v>
      </c>
      <c r="J3191" s="45">
        <f t="shared" si="154"/>
        <v>6.7068751399999996E-3</v>
      </c>
      <c r="K3191" t="b">
        <f t="shared" si="155"/>
        <v>1</v>
      </c>
    </row>
    <row r="3192" spans="1:11" x14ac:dyDescent="0.3">
      <c r="A3192" t="s">
        <v>36</v>
      </c>
      <c r="B3192" t="s">
        <v>111</v>
      </c>
      <c r="C3192" t="s">
        <v>82</v>
      </c>
      <c r="D3192">
        <v>19</v>
      </c>
      <c r="E3192">
        <v>6.3827970299999998E-3</v>
      </c>
      <c r="F3192">
        <v>7.3343061999999999E-4</v>
      </c>
      <c r="G3192">
        <v>1.5143759800000001E-3</v>
      </c>
      <c r="H3192">
        <v>4.1349899799999999E-3</v>
      </c>
      <c r="I3192" s="45">
        <f t="shared" si="153"/>
        <v>6.3827970299999998E-3</v>
      </c>
      <c r="J3192" s="45">
        <f t="shared" si="154"/>
        <v>6.3827965799999999E-3</v>
      </c>
      <c r="K3192" t="b">
        <f t="shared" si="155"/>
        <v>1</v>
      </c>
    </row>
    <row r="3193" spans="1:11" x14ac:dyDescent="0.3">
      <c r="A3193" t="s">
        <v>36</v>
      </c>
      <c r="B3193" t="s">
        <v>111</v>
      </c>
      <c r="C3193" t="s">
        <v>83</v>
      </c>
      <c r="D3193">
        <v>63</v>
      </c>
      <c r="E3193">
        <v>6.1326056000000004E-3</v>
      </c>
      <c r="F3193">
        <v>1.2777408200000001E-3</v>
      </c>
      <c r="G3193">
        <v>1.41332283E-3</v>
      </c>
      <c r="H3193">
        <v>3.4415415500000002E-3</v>
      </c>
      <c r="I3193" s="45">
        <f t="shared" si="153"/>
        <v>6.1326056000000004E-3</v>
      </c>
      <c r="J3193" s="45">
        <f t="shared" si="154"/>
        <v>6.1326052000000002E-3</v>
      </c>
      <c r="K3193" t="b">
        <f t="shared" si="155"/>
        <v>1</v>
      </c>
    </row>
    <row r="3194" spans="1:11" x14ac:dyDescent="0.3">
      <c r="A3194" t="s">
        <v>36</v>
      </c>
      <c r="B3194" t="s">
        <v>106</v>
      </c>
      <c r="C3194" t="s">
        <v>83</v>
      </c>
      <c r="D3194">
        <v>393</v>
      </c>
      <c r="E3194">
        <v>6.3779330299999996E-3</v>
      </c>
      <c r="F3194">
        <v>1.1976660900000001E-3</v>
      </c>
      <c r="G3194">
        <v>1.41627767E-3</v>
      </c>
      <c r="H3194">
        <v>3.7639887800000001E-3</v>
      </c>
      <c r="I3194" s="45">
        <f t="shared" si="153"/>
        <v>6.3779330299999996E-3</v>
      </c>
      <c r="J3194" s="45">
        <f t="shared" si="154"/>
        <v>6.3779325400000007E-3</v>
      </c>
      <c r="K3194" t="b">
        <f t="shared" si="155"/>
        <v>1</v>
      </c>
    </row>
    <row r="3195" spans="1:11" x14ac:dyDescent="0.3">
      <c r="A3195" t="s">
        <v>36</v>
      </c>
      <c r="B3195" t="s">
        <v>11</v>
      </c>
      <c r="C3195" t="s">
        <v>83</v>
      </c>
      <c r="D3195">
        <v>136</v>
      </c>
      <c r="E3195">
        <v>5.6409991999999999E-3</v>
      </c>
      <c r="F3195">
        <v>1.3137422800000001E-3</v>
      </c>
      <c r="G3195">
        <v>1.19587393E-3</v>
      </c>
      <c r="H3195">
        <v>3.13138251E-3</v>
      </c>
      <c r="I3195" s="45">
        <f t="shared" si="153"/>
        <v>5.6409991999999999E-3</v>
      </c>
      <c r="J3195" s="45">
        <f t="shared" si="154"/>
        <v>5.6409987200000001E-3</v>
      </c>
      <c r="K3195" t="b">
        <f t="shared" si="155"/>
        <v>1</v>
      </c>
    </row>
    <row r="3196" spans="1:11" x14ac:dyDescent="0.3">
      <c r="A3196" t="s">
        <v>36</v>
      </c>
      <c r="B3196" t="s">
        <v>11</v>
      </c>
      <c r="C3196" t="s">
        <v>84</v>
      </c>
      <c r="D3196">
        <v>47</v>
      </c>
      <c r="E3196">
        <v>6.3061462800000001E-3</v>
      </c>
      <c r="F3196">
        <v>7.3606162E-4</v>
      </c>
      <c r="G3196">
        <v>1.3376671999999999E-3</v>
      </c>
      <c r="H3196">
        <v>4.2324169999999996E-3</v>
      </c>
      <c r="I3196" s="45">
        <f t="shared" si="153"/>
        <v>6.3061462800000001E-3</v>
      </c>
      <c r="J3196" s="45">
        <f t="shared" si="154"/>
        <v>6.3061458199999993E-3</v>
      </c>
      <c r="K3196" t="b">
        <f t="shared" si="155"/>
        <v>1</v>
      </c>
    </row>
    <row r="3197" spans="1:11" x14ac:dyDescent="0.3">
      <c r="A3197" t="s">
        <v>36</v>
      </c>
      <c r="B3197" t="s">
        <v>106</v>
      </c>
      <c r="C3197" t="s">
        <v>84</v>
      </c>
      <c r="D3197">
        <v>178</v>
      </c>
      <c r="E3197">
        <v>6.8930110899999997E-3</v>
      </c>
      <c r="F3197">
        <v>6.4977348000000001E-4</v>
      </c>
      <c r="G3197">
        <v>1.42920283E-3</v>
      </c>
      <c r="H3197">
        <v>4.8140342799999998E-3</v>
      </c>
      <c r="I3197" s="45">
        <f t="shared" si="153"/>
        <v>6.8930110899999997E-3</v>
      </c>
      <c r="J3197" s="45">
        <f t="shared" si="154"/>
        <v>6.89301059E-3</v>
      </c>
      <c r="K3197" t="b">
        <f t="shared" si="155"/>
        <v>1</v>
      </c>
    </row>
    <row r="3198" spans="1:11" x14ac:dyDescent="0.3">
      <c r="A3198" t="s">
        <v>36</v>
      </c>
      <c r="B3198" t="s">
        <v>111</v>
      </c>
      <c r="C3198" t="s">
        <v>84</v>
      </c>
      <c r="D3198">
        <v>41</v>
      </c>
      <c r="E3198">
        <v>5.7489270599999998E-3</v>
      </c>
      <c r="F3198">
        <v>7.2210902E-4</v>
      </c>
      <c r="G3198">
        <v>1.3005304800000001E-3</v>
      </c>
      <c r="H3198">
        <v>3.7262870499999998E-3</v>
      </c>
      <c r="I3198" s="45">
        <f t="shared" si="153"/>
        <v>5.7489270599999998E-3</v>
      </c>
      <c r="J3198" s="45">
        <f t="shared" si="154"/>
        <v>5.7489265500000001E-3</v>
      </c>
      <c r="K3198" t="b">
        <f t="shared" si="155"/>
        <v>1</v>
      </c>
    </row>
    <row r="3199" spans="1:11" x14ac:dyDescent="0.3">
      <c r="A3199" t="s">
        <v>36</v>
      </c>
      <c r="B3199" t="s">
        <v>111</v>
      </c>
      <c r="C3199" t="s">
        <v>85</v>
      </c>
      <c r="D3199">
        <v>42</v>
      </c>
      <c r="E3199">
        <v>4.9176033499999999E-3</v>
      </c>
      <c r="F3199">
        <v>3.6623655000000001E-4</v>
      </c>
      <c r="G3199">
        <v>1.31696408E-3</v>
      </c>
      <c r="H3199">
        <v>3.2206236199999998E-3</v>
      </c>
      <c r="I3199" s="45">
        <f t="shared" si="153"/>
        <v>4.9176033499999999E-3</v>
      </c>
      <c r="J3199" s="45">
        <f t="shared" si="154"/>
        <v>4.9038242500000001E-3</v>
      </c>
      <c r="K3199" t="b">
        <f t="shared" si="155"/>
        <v>0</v>
      </c>
    </row>
    <row r="3200" spans="1:11" x14ac:dyDescent="0.3">
      <c r="A3200" t="s">
        <v>36</v>
      </c>
      <c r="B3200" t="s">
        <v>106</v>
      </c>
      <c r="C3200" t="s">
        <v>85</v>
      </c>
      <c r="D3200">
        <v>170</v>
      </c>
      <c r="E3200">
        <v>5.9815492999999997E-3</v>
      </c>
      <c r="F3200">
        <v>2.2766860999999999E-4</v>
      </c>
      <c r="G3200">
        <v>1.42967024E-3</v>
      </c>
      <c r="H3200">
        <v>4.3135209999999998E-3</v>
      </c>
      <c r="I3200" s="45">
        <f t="shared" si="153"/>
        <v>5.9815492999999997E-3</v>
      </c>
      <c r="J3200" s="45">
        <f t="shared" si="154"/>
        <v>5.9708598499999994E-3</v>
      </c>
      <c r="K3200" t="b">
        <f t="shared" si="155"/>
        <v>0</v>
      </c>
    </row>
    <row r="3201" spans="1:11" x14ac:dyDescent="0.3">
      <c r="A3201" t="s">
        <v>36</v>
      </c>
      <c r="B3201" t="s">
        <v>11</v>
      </c>
      <c r="C3201" t="s">
        <v>85</v>
      </c>
      <c r="D3201">
        <v>24</v>
      </c>
      <c r="E3201">
        <v>5.35252681E-3</v>
      </c>
      <c r="F3201">
        <v>2.8211779000000001E-4</v>
      </c>
      <c r="G3201">
        <v>1.0638500500000001E-3</v>
      </c>
      <c r="H3201">
        <v>3.9935375800000004E-3</v>
      </c>
      <c r="I3201" s="45">
        <f t="shared" si="153"/>
        <v>5.35252681E-3</v>
      </c>
      <c r="J3201" s="45">
        <f t="shared" si="154"/>
        <v>5.3395054200000005E-3</v>
      </c>
      <c r="K3201" t="b">
        <f t="shared" si="155"/>
        <v>0</v>
      </c>
    </row>
    <row r="3202" spans="1:11" x14ac:dyDescent="0.3">
      <c r="A3202" t="s">
        <v>36</v>
      </c>
      <c r="B3202" t="s">
        <v>11</v>
      </c>
      <c r="C3202" t="s">
        <v>86</v>
      </c>
      <c r="D3202">
        <v>186</v>
      </c>
      <c r="E3202">
        <v>5.2708082000000002E-3</v>
      </c>
      <c r="F3202">
        <v>1.23749231E-3</v>
      </c>
      <c r="G3202">
        <v>7.2991315000000005E-4</v>
      </c>
      <c r="H3202">
        <v>3.3034022800000002E-3</v>
      </c>
      <c r="I3202" s="45">
        <f t="shared" si="153"/>
        <v>5.2708082000000002E-3</v>
      </c>
      <c r="J3202" s="45">
        <f t="shared" si="154"/>
        <v>5.2708077400000003E-3</v>
      </c>
      <c r="K3202" t="b">
        <f t="shared" si="155"/>
        <v>1</v>
      </c>
    </row>
    <row r="3203" spans="1:11" x14ac:dyDescent="0.3">
      <c r="A3203" t="s">
        <v>36</v>
      </c>
      <c r="B3203" t="s">
        <v>106</v>
      </c>
      <c r="C3203" t="s">
        <v>86</v>
      </c>
      <c r="D3203">
        <v>452</v>
      </c>
      <c r="E3203">
        <v>5.5264664899999996E-3</v>
      </c>
      <c r="F3203">
        <v>1.0382607899999999E-3</v>
      </c>
      <c r="G3203">
        <v>7.9220929000000002E-4</v>
      </c>
      <c r="H3203">
        <v>3.6959959500000002E-3</v>
      </c>
      <c r="I3203" s="45">
        <f t="shared" si="153"/>
        <v>5.5264664899999996E-3</v>
      </c>
      <c r="J3203" s="45">
        <f t="shared" si="154"/>
        <v>5.5264660299999997E-3</v>
      </c>
      <c r="K3203" t="b">
        <f t="shared" si="155"/>
        <v>1</v>
      </c>
    </row>
    <row r="3204" spans="1:11" x14ac:dyDescent="0.3">
      <c r="A3204" t="s">
        <v>36</v>
      </c>
      <c r="B3204" t="s">
        <v>111</v>
      </c>
      <c r="C3204" t="s">
        <v>86</v>
      </c>
      <c r="D3204">
        <v>37</v>
      </c>
      <c r="E3204">
        <v>5.5374121700000004E-3</v>
      </c>
      <c r="F3204">
        <v>1.1977599599999999E-3</v>
      </c>
      <c r="G3204">
        <v>8.1894371999999998E-4</v>
      </c>
      <c r="H3204">
        <v>3.52070799E-3</v>
      </c>
      <c r="I3204" s="45">
        <f t="shared" si="153"/>
        <v>5.5374121700000004E-3</v>
      </c>
      <c r="J3204" s="45">
        <f t="shared" si="154"/>
        <v>5.5374116699999998E-3</v>
      </c>
      <c r="K3204" t="b">
        <f t="shared" si="155"/>
        <v>1</v>
      </c>
    </row>
    <row r="3205" spans="1:11" x14ac:dyDescent="0.3">
      <c r="A3205" t="s">
        <v>36</v>
      </c>
      <c r="B3205" t="s">
        <v>111</v>
      </c>
      <c r="C3205" t="s">
        <v>87</v>
      </c>
      <c r="D3205">
        <v>69</v>
      </c>
      <c r="E3205">
        <v>6.6992080399999997E-3</v>
      </c>
      <c r="F3205">
        <v>1.16445229E-3</v>
      </c>
      <c r="G3205">
        <v>1.3051862999999999E-3</v>
      </c>
      <c r="H3205">
        <v>4.2295690099999998E-3</v>
      </c>
      <c r="I3205" s="45">
        <f t="shared" si="153"/>
        <v>6.6992080399999997E-3</v>
      </c>
      <c r="J3205" s="45">
        <f t="shared" si="154"/>
        <v>6.6992075999999998E-3</v>
      </c>
      <c r="K3205" t="b">
        <f t="shared" si="155"/>
        <v>1</v>
      </c>
    </row>
    <row r="3206" spans="1:11" x14ac:dyDescent="0.3">
      <c r="A3206" t="s">
        <v>36</v>
      </c>
      <c r="B3206" t="s">
        <v>106</v>
      </c>
      <c r="C3206" t="s">
        <v>87</v>
      </c>
      <c r="D3206">
        <v>433</v>
      </c>
      <c r="E3206">
        <v>6.3627200099999996E-3</v>
      </c>
      <c r="F3206">
        <v>9.2012527000000005E-4</v>
      </c>
      <c r="G3206">
        <v>9.5217451999999995E-4</v>
      </c>
      <c r="H3206">
        <v>4.4904197500000003E-3</v>
      </c>
      <c r="I3206" s="45">
        <f t="shared" si="153"/>
        <v>6.3627200099999996E-3</v>
      </c>
      <c r="J3206" s="45">
        <f t="shared" si="154"/>
        <v>6.3627195400000006E-3</v>
      </c>
      <c r="K3206" t="b">
        <f t="shared" si="155"/>
        <v>1</v>
      </c>
    </row>
    <row r="3207" spans="1:11" x14ac:dyDescent="0.3">
      <c r="A3207" t="s">
        <v>36</v>
      </c>
      <c r="B3207" t="s">
        <v>11</v>
      </c>
      <c r="C3207" t="s">
        <v>87</v>
      </c>
      <c r="D3207">
        <v>109</v>
      </c>
      <c r="E3207">
        <v>6.3742352199999998E-3</v>
      </c>
      <c r="F3207">
        <v>1.1837408299999999E-3</v>
      </c>
      <c r="G3207">
        <v>1.0212790800000001E-3</v>
      </c>
      <c r="H3207">
        <v>4.1692148500000002E-3</v>
      </c>
      <c r="I3207" s="45">
        <f t="shared" si="153"/>
        <v>6.3742352199999998E-3</v>
      </c>
      <c r="J3207" s="45">
        <f t="shared" si="154"/>
        <v>6.3742347599999999E-3</v>
      </c>
      <c r="K3207" t="b">
        <f t="shared" si="155"/>
        <v>1</v>
      </c>
    </row>
    <row r="3208" spans="1:11" x14ac:dyDescent="0.3">
      <c r="A3208" t="s">
        <v>36</v>
      </c>
      <c r="B3208" t="s">
        <v>11</v>
      </c>
      <c r="C3208" t="s">
        <v>88</v>
      </c>
      <c r="D3208">
        <v>65</v>
      </c>
      <c r="E3208">
        <v>5.8691236800000003E-3</v>
      </c>
      <c r="F3208">
        <v>7.4394559999999997E-4</v>
      </c>
      <c r="G3208">
        <v>1.89618921E-3</v>
      </c>
      <c r="H3208">
        <v>3.2289883600000002E-3</v>
      </c>
      <c r="I3208" s="45">
        <f t="shared" si="153"/>
        <v>5.8691236800000003E-3</v>
      </c>
      <c r="J3208" s="45">
        <f t="shared" si="154"/>
        <v>5.8691231700000006E-3</v>
      </c>
      <c r="K3208" t="b">
        <f t="shared" si="155"/>
        <v>1</v>
      </c>
    </row>
    <row r="3209" spans="1:11" x14ac:dyDescent="0.3">
      <c r="A3209" t="s">
        <v>36</v>
      </c>
      <c r="B3209" t="s">
        <v>106</v>
      </c>
      <c r="C3209" t="s">
        <v>88</v>
      </c>
      <c r="D3209">
        <v>191</v>
      </c>
      <c r="E3209">
        <v>7.2751839699999998E-3</v>
      </c>
      <c r="F3209">
        <v>6.8680895999999997E-4</v>
      </c>
      <c r="G3209">
        <v>1.8929971299999999E-3</v>
      </c>
      <c r="H3209">
        <v>4.6953774099999998E-3</v>
      </c>
      <c r="I3209" s="45">
        <f t="shared" si="153"/>
        <v>7.2751839699999998E-3</v>
      </c>
      <c r="J3209" s="45">
        <f t="shared" si="154"/>
        <v>7.2751834999999999E-3</v>
      </c>
      <c r="K3209" t="b">
        <f t="shared" si="155"/>
        <v>1</v>
      </c>
    </row>
    <row r="3210" spans="1:11" x14ac:dyDescent="0.3">
      <c r="A3210" t="s">
        <v>36</v>
      </c>
      <c r="B3210" t="s">
        <v>111</v>
      </c>
      <c r="C3210" t="s">
        <v>88</v>
      </c>
      <c r="D3210">
        <v>35</v>
      </c>
      <c r="E3210">
        <v>6.2420632199999999E-3</v>
      </c>
      <c r="F3210">
        <v>1.0512563600000001E-3</v>
      </c>
      <c r="G3210">
        <v>1.6888225099999999E-3</v>
      </c>
      <c r="H3210">
        <v>3.5019838600000002E-3</v>
      </c>
      <c r="I3210" s="45">
        <f t="shared" si="153"/>
        <v>6.2420632199999999E-3</v>
      </c>
      <c r="J3210" s="45">
        <f t="shared" si="154"/>
        <v>6.2420627300000002E-3</v>
      </c>
      <c r="K3210" t="b">
        <f t="shared" si="155"/>
        <v>1</v>
      </c>
    </row>
    <row r="3211" spans="1:11" x14ac:dyDescent="0.3">
      <c r="A3211" t="s">
        <v>36</v>
      </c>
      <c r="B3211" t="s">
        <v>111</v>
      </c>
      <c r="C3211" t="s">
        <v>89</v>
      </c>
      <c r="D3211">
        <v>46</v>
      </c>
      <c r="E3211">
        <v>5.8861712599999998E-3</v>
      </c>
      <c r="F3211">
        <v>9.9310566999999991E-4</v>
      </c>
      <c r="G3211">
        <v>8.3006216999999998E-4</v>
      </c>
      <c r="H3211">
        <v>4.0630029600000001E-3</v>
      </c>
      <c r="I3211" s="45">
        <f t="shared" si="153"/>
        <v>5.8861712599999998E-3</v>
      </c>
      <c r="J3211" s="45">
        <f t="shared" si="154"/>
        <v>5.8861707999999999E-3</v>
      </c>
      <c r="K3211" t="b">
        <f t="shared" si="155"/>
        <v>1</v>
      </c>
    </row>
    <row r="3212" spans="1:11" x14ac:dyDescent="0.3">
      <c r="A3212" t="s">
        <v>36</v>
      </c>
      <c r="B3212" t="s">
        <v>106</v>
      </c>
      <c r="C3212" t="s">
        <v>89</v>
      </c>
      <c r="D3212">
        <v>354</v>
      </c>
      <c r="E3212">
        <v>5.9382844500000002E-3</v>
      </c>
      <c r="F3212">
        <v>8.1656049999999998E-4</v>
      </c>
      <c r="G3212">
        <v>8.9957340999999996E-4</v>
      </c>
      <c r="H3212">
        <v>4.2221500499999998E-3</v>
      </c>
      <c r="I3212" s="45">
        <f t="shared" si="153"/>
        <v>5.9382844500000002E-3</v>
      </c>
      <c r="J3212" s="45">
        <f t="shared" si="154"/>
        <v>5.9382839599999996E-3</v>
      </c>
      <c r="K3212" t="b">
        <f t="shared" si="155"/>
        <v>1</v>
      </c>
    </row>
    <row r="3213" spans="1:11" x14ac:dyDescent="0.3">
      <c r="A3213" t="s">
        <v>36</v>
      </c>
      <c r="B3213" t="s">
        <v>11</v>
      </c>
      <c r="C3213" t="s">
        <v>89</v>
      </c>
      <c r="D3213">
        <v>156</v>
      </c>
      <c r="E3213">
        <v>5.32459317E-3</v>
      </c>
      <c r="F3213">
        <v>9.5693826E-4</v>
      </c>
      <c r="G3213">
        <v>7.8399492E-4</v>
      </c>
      <c r="H3213">
        <v>3.5836595299999999E-3</v>
      </c>
      <c r="I3213" s="45">
        <f t="shared" si="153"/>
        <v>5.32459317E-3</v>
      </c>
      <c r="J3213" s="45">
        <f t="shared" si="154"/>
        <v>5.3245927100000002E-3</v>
      </c>
      <c r="K3213" t="b">
        <f t="shared" si="155"/>
        <v>1</v>
      </c>
    </row>
    <row r="3214" spans="1:11" x14ac:dyDescent="0.3">
      <c r="A3214" t="s">
        <v>36</v>
      </c>
      <c r="B3214" t="s">
        <v>11</v>
      </c>
      <c r="C3214" t="s">
        <v>90</v>
      </c>
      <c r="D3214">
        <v>218</v>
      </c>
      <c r="E3214">
        <v>3.8909592199999998E-3</v>
      </c>
      <c r="F3214">
        <v>7.6558759999999996E-4</v>
      </c>
      <c r="G3214">
        <v>4.8329699999999999E-4</v>
      </c>
      <c r="H3214">
        <v>2.64207419E-3</v>
      </c>
      <c r="I3214" s="45">
        <f t="shared" si="153"/>
        <v>3.8909592199999998E-3</v>
      </c>
      <c r="J3214" s="45">
        <f t="shared" si="154"/>
        <v>3.8909587900000002E-3</v>
      </c>
      <c r="K3214" t="b">
        <f t="shared" si="155"/>
        <v>1</v>
      </c>
    </row>
    <row r="3215" spans="1:11" x14ac:dyDescent="0.3">
      <c r="A3215" t="s">
        <v>36</v>
      </c>
      <c r="B3215" t="s">
        <v>106</v>
      </c>
      <c r="C3215" t="s">
        <v>90</v>
      </c>
      <c r="D3215">
        <v>369</v>
      </c>
      <c r="E3215">
        <v>4.4601585899999999E-3</v>
      </c>
      <c r="F3215">
        <v>7.0275621000000005E-4</v>
      </c>
      <c r="G3215">
        <v>5.0994908999999996E-4</v>
      </c>
      <c r="H3215">
        <v>3.2474528500000001E-3</v>
      </c>
      <c r="I3215" s="45">
        <f t="shared" si="153"/>
        <v>4.4601585899999999E-3</v>
      </c>
      <c r="J3215" s="45">
        <f t="shared" si="154"/>
        <v>4.4601581499999999E-3</v>
      </c>
      <c r="K3215" t="b">
        <f t="shared" si="155"/>
        <v>1</v>
      </c>
    </row>
    <row r="3216" spans="1:11" x14ac:dyDescent="0.3">
      <c r="A3216" t="s">
        <v>36</v>
      </c>
      <c r="B3216" t="s">
        <v>111</v>
      </c>
      <c r="C3216" t="s">
        <v>90</v>
      </c>
      <c r="D3216">
        <v>48</v>
      </c>
      <c r="E3216">
        <v>3.8681517299999999E-3</v>
      </c>
      <c r="F3216">
        <v>7.8896578999999997E-4</v>
      </c>
      <c r="G3216">
        <v>4.5717570000000001E-4</v>
      </c>
      <c r="H3216">
        <v>2.6220097800000002E-3</v>
      </c>
      <c r="I3216" s="45">
        <f t="shared" si="153"/>
        <v>3.8681517299999999E-3</v>
      </c>
      <c r="J3216" s="45">
        <f t="shared" si="154"/>
        <v>3.86815127E-3</v>
      </c>
      <c r="K3216" t="b">
        <f t="shared" si="155"/>
        <v>1</v>
      </c>
    </row>
    <row r="3217" spans="1:11" x14ac:dyDescent="0.3">
      <c r="A3217" t="s">
        <v>36</v>
      </c>
      <c r="B3217" t="s">
        <v>111</v>
      </c>
      <c r="C3217" t="s">
        <v>91</v>
      </c>
      <c r="D3217">
        <v>13</v>
      </c>
      <c r="E3217">
        <v>6.6034542599999997E-3</v>
      </c>
      <c r="F3217">
        <v>8.1285581000000004E-4</v>
      </c>
      <c r="G3217">
        <v>1.2802703999999999E-3</v>
      </c>
      <c r="H3217">
        <v>4.5103273400000001E-3</v>
      </c>
      <c r="I3217" s="45">
        <f t="shared" si="153"/>
        <v>6.6034542599999997E-3</v>
      </c>
      <c r="J3217" s="45">
        <f t="shared" si="154"/>
        <v>6.60345355E-3</v>
      </c>
      <c r="K3217" t="b">
        <f t="shared" si="155"/>
        <v>1</v>
      </c>
    </row>
    <row r="3218" spans="1:11" x14ac:dyDescent="0.3">
      <c r="A3218" t="s">
        <v>36</v>
      </c>
      <c r="B3218" t="s">
        <v>106</v>
      </c>
      <c r="C3218" t="s">
        <v>91</v>
      </c>
      <c r="D3218">
        <v>118</v>
      </c>
      <c r="E3218">
        <v>6.84165074E-3</v>
      </c>
      <c r="F3218">
        <v>6.4971726999999996E-4</v>
      </c>
      <c r="G3218">
        <v>1.3498506399999999E-3</v>
      </c>
      <c r="H3218">
        <v>4.8420822999999998E-3</v>
      </c>
      <c r="I3218" s="45">
        <f t="shared" si="153"/>
        <v>6.84165074E-3</v>
      </c>
      <c r="J3218" s="45">
        <f t="shared" si="154"/>
        <v>6.8416502099999995E-3</v>
      </c>
      <c r="K3218" t="b">
        <f t="shared" si="155"/>
        <v>1</v>
      </c>
    </row>
    <row r="3219" spans="1:11" x14ac:dyDescent="0.3">
      <c r="A3219" t="s">
        <v>36</v>
      </c>
      <c r="B3219" t="s">
        <v>11</v>
      </c>
      <c r="C3219" t="s">
        <v>91</v>
      </c>
      <c r="D3219">
        <v>27</v>
      </c>
      <c r="E3219">
        <v>4.7097905799999996E-3</v>
      </c>
      <c r="F3219">
        <v>7.5488659E-4</v>
      </c>
      <c r="G3219">
        <v>1.22770889E-3</v>
      </c>
      <c r="H3219">
        <v>2.7271945899999999E-3</v>
      </c>
      <c r="I3219" s="45">
        <f t="shared" si="153"/>
        <v>4.7097905799999996E-3</v>
      </c>
      <c r="J3219" s="45">
        <f t="shared" si="154"/>
        <v>4.7097900699999999E-3</v>
      </c>
      <c r="K3219" t="b">
        <f t="shared" si="155"/>
        <v>1</v>
      </c>
    </row>
    <row r="3220" spans="1:11" x14ac:dyDescent="0.3">
      <c r="A3220" t="s">
        <v>36</v>
      </c>
      <c r="B3220" t="s">
        <v>11</v>
      </c>
      <c r="C3220" t="s">
        <v>50</v>
      </c>
      <c r="D3220">
        <v>551</v>
      </c>
      <c r="E3220">
        <v>4.5720320899999998E-3</v>
      </c>
      <c r="F3220">
        <v>1.13320874E-3</v>
      </c>
      <c r="G3220">
        <v>7.0309850000000004E-4</v>
      </c>
      <c r="H3220">
        <v>2.73572437E-3</v>
      </c>
      <c r="I3220" s="45">
        <f t="shared" si="153"/>
        <v>4.5720320899999998E-3</v>
      </c>
      <c r="J3220" s="45">
        <f t="shared" si="154"/>
        <v>4.57203161E-3</v>
      </c>
      <c r="K3220" t="b">
        <f t="shared" si="155"/>
        <v>1</v>
      </c>
    </row>
    <row r="3221" spans="1:11" x14ac:dyDescent="0.3">
      <c r="A3221" t="s">
        <v>36</v>
      </c>
      <c r="B3221" t="s">
        <v>106</v>
      </c>
      <c r="C3221" t="s">
        <v>50</v>
      </c>
      <c r="D3221">
        <v>1039</v>
      </c>
      <c r="E3221">
        <v>4.40495422E-3</v>
      </c>
      <c r="F3221">
        <v>8.1070850999999996E-4</v>
      </c>
      <c r="G3221">
        <v>7.0016998000000004E-4</v>
      </c>
      <c r="H3221">
        <v>2.8940752500000002E-3</v>
      </c>
      <c r="I3221" s="45">
        <f t="shared" si="153"/>
        <v>4.40495422E-3</v>
      </c>
      <c r="J3221" s="45">
        <f t="shared" si="154"/>
        <v>4.4049537400000002E-3</v>
      </c>
      <c r="K3221" t="b">
        <f t="shared" si="155"/>
        <v>1</v>
      </c>
    </row>
    <row r="3222" spans="1:11" x14ac:dyDescent="0.3">
      <c r="A3222" t="s">
        <v>36</v>
      </c>
      <c r="B3222" t="s">
        <v>111</v>
      </c>
      <c r="C3222" t="s">
        <v>50</v>
      </c>
      <c r="D3222">
        <v>160</v>
      </c>
      <c r="E3222">
        <v>4.2050778999999996E-3</v>
      </c>
      <c r="F3222">
        <v>9.6339672999999995E-4</v>
      </c>
      <c r="G3222">
        <v>7.2337938999999997E-4</v>
      </c>
      <c r="H3222">
        <v>2.51830126E-3</v>
      </c>
      <c r="I3222" s="45">
        <f t="shared" ref="I3222:I3275" si="156">E3222</f>
        <v>4.2050778999999996E-3</v>
      </c>
      <c r="J3222" s="45">
        <f t="shared" ref="J3222:J3275" si="157">SUM(F3222:H3222)</f>
        <v>4.20507738E-3</v>
      </c>
      <c r="K3222" t="b">
        <f t="shared" ref="K3222:K3275" si="158">ROUND(I3222,5)=ROUND(J3222,5)</f>
        <v>1</v>
      </c>
    </row>
    <row r="3223" spans="1:11" x14ac:dyDescent="0.3">
      <c r="A3223" t="s">
        <v>36</v>
      </c>
      <c r="B3223" t="s">
        <v>111</v>
      </c>
      <c r="C3223" t="s">
        <v>92</v>
      </c>
      <c r="D3223">
        <v>74</v>
      </c>
      <c r="E3223">
        <v>5.7912597700000004E-3</v>
      </c>
      <c r="F3223">
        <v>7.6826797000000002E-4</v>
      </c>
      <c r="G3223">
        <v>1.4109419500000001E-3</v>
      </c>
      <c r="H3223">
        <v>3.6120493100000001E-3</v>
      </c>
      <c r="I3223" s="45">
        <f t="shared" si="156"/>
        <v>5.7912597700000004E-3</v>
      </c>
      <c r="J3223" s="45">
        <f t="shared" si="157"/>
        <v>5.7912592299999999E-3</v>
      </c>
      <c r="K3223" t="b">
        <f t="shared" si="158"/>
        <v>1</v>
      </c>
    </row>
    <row r="3224" spans="1:11" x14ac:dyDescent="0.3">
      <c r="A3224" t="s">
        <v>36</v>
      </c>
      <c r="B3224" t="s">
        <v>106</v>
      </c>
      <c r="C3224" t="s">
        <v>92</v>
      </c>
      <c r="D3224">
        <v>275</v>
      </c>
      <c r="E3224">
        <v>6.4373314000000003E-3</v>
      </c>
      <c r="F3224">
        <v>7.7129605E-4</v>
      </c>
      <c r="G3224">
        <v>1.6379206099999999E-3</v>
      </c>
      <c r="H3224">
        <v>4.0281142400000001E-3</v>
      </c>
      <c r="I3224" s="45">
        <f t="shared" si="156"/>
        <v>6.4373314000000003E-3</v>
      </c>
      <c r="J3224" s="45">
        <f t="shared" si="157"/>
        <v>6.4373308999999997E-3</v>
      </c>
      <c r="K3224" t="b">
        <f t="shared" si="158"/>
        <v>1</v>
      </c>
    </row>
    <row r="3225" spans="1:11" x14ac:dyDescent="0.3">
      <c r="A3225" t="s">
        <v>36</v>
      </c>
      <c r="B3225" t="s">
        <v>11</v>
      </c>
      <c r="C3225" t="s">
        <v>92</v>
      </c>
      <c r="D3225">
        <v>134</v>
      </c>
      <c r="E3225">
        <v>5.3950730000000002E-3</v>
      </c>
      <c r="F3225">
        <v>8.5527200000000002E-4</v>
      </c>
      <c r="G3225">
        <v>1.56560921E-3</v>
      </c>
      <c r="H3225">
        <v>2.9741912799999999E-3</v>
      </c>
      <c r="I3225" s="45">
        <f t="shared" si="156"/>
        <v>5.3950730000000002E-3</v>
      </c>
      <c r="J3225" s="45">
        <f t="shared" si="157"/>
        <v>5.3950724899999997E-3</v>
      </c>
      <c r="K3225" t="b">
        <f t="shared" si="158"/>
        <v>1</v>
      </c>
    </row>
    <row r="3226" spans="1:11" x14ac:dyDescent="0.3">
      <c r="A3226" t="s">
        <v>36</v>
      </c>
      <c r="B3226" t="s">
        <v>11</v>
      </c>
      <c r="C3226" t="s">
        <v>93</v>
      </c>
      <c r="D3226">
        <v>305</v>
      </c>
      <c r="E3226">
        <v>5.21057202E-3</v>
      </c>
      <c r="F3226">
        <v>1.1044700099999999E-3</v>
      </c>
      <c r="G3226">
        <v>1.02337559E-3</v>
      </c>
      <c r="H3226">
        <v>3.0827259199999999E-3</v>
      </c>
      <c r="I3226" s="45">
        <f t="shared" si="156"/>
        <v>5.21057202E-3</v>
      </c>
      <c r="J3226" s="45">
        <f t="shared" si="157"/>
        <v>5.2105715200000003E-3</v>
      </c>
      <c r="K3226" t="b">
        <f t="shared" si="158"/>
        <v>1</v>
      </c>
    </row>
    <row r="3227" spans="1:11" x14ac:dyDescent="0.3">
      <c r="A3227" t="s">
        <v>36</v>
      </c>
      <c r="B3227" t="s">
        <v>106</v>
      </c>
      <c r="C3227" t="s">
        <v>93</v>
      </c>
      <c r="D3227">
        <v>803</v>
      </c>
      <c r="E3227">
        <v>5.5332575700000001E-3</v>
      </c>
      <c r="F3227">
        <v>9.5841380000000003E-4</v>
      </c>
      <c r="G3227">
        <v>1.0310292400000001E-3</v>
      </c>
      <c r="H3227">
        <v>3.54381405E-3</v>
      </c>
      <c r="I3227" s="45">
        <f t="shared" si="156"/>
        <v>5.5332575700000001E-3</v>
      </c>
      <c r="J3227" s="45">
        <f t="shared" si="157"/>
        <v>5.5332570900000003E-3</v>
      </c>
      <c r="K3227" t="b">
        <f t="shared" si="158"/>
        <v>1</v>
      </c>
    </row>
    <row r="3228" spans="1:11" x14ac:dyDescent="0.3">
      <c r="A3228" t="s">
        <v>36</v>
      </c>
      <c r="B3228" t="s">
        <v>111</v>
      </c>
      <c r="C3228" t="s">
        <v>93</v>
      </c>
      <c r="D3228">
        <v>53</v>
      </c>
      <c r="E3228">
        <v>5.2111719500000002E-3</v>
      </c>
      <c r="F3228">
        <v>1.06350428E-3</v>
      </c>
      <c r="G3228">
        <v>1.17815315E-3</v>
      </c>
      <c r="H3228">
        <v>2.9695141199999999E-3</v>
      </c>
      <c r="I3228" s="45">
        <f t="shared" si="156"/>
        <v>5.2111719500000002E-3</v>
      </c>
      <c r="J3228" s="45">
        <f t="shared" si="157"/>
        <v>5.2111715500000001E-3</v>
      </c>
      <c r="K3228" t="b">
        <f t="shared" si="158"/>
        <v>1</v>
      </c>
    </row>
    <row r="3229" spans="1:11" x14ac:dyDescent="0.3">
      <c r="A3229" t="s">
        <v>39</v>
      </c>
      <c r="B3229" t="s">
        <v>11</v>
      </c>
      <c r="C3229" t="s">
        <v>44</v>
      </c>
      <c r="D3229">
        <v>9676</v>
      </c>
      <c r="E3229">
        <v>4.8657962400000003E-3</v>
      </c>
      <c r="F3229">
        <v>9.6475792999999998E-4</v>
      </c>
      <c r="G3229">
        <v>8.7110791999999999E-4</v>
      </c>
      <c r="H3229">
        <v>3.0298844599999999E-3</v>
      </c>
      <c r="I3229" s="45">
        <f t="shared" si="156"/>
        <v>4.8657962400000003E-3</v>
      </c>
      <c r="J3229" s="45">
        <f t="shared" si="157"/>
        <v>4.8657503099999999E-3</v>
      </c>
      <c r="K3229" t="b">
        <f t="shared" si="158"/>
        <v>1</v>
      </c>
    </row>
    <row r="3230" spans="1:11" x14ac:dyDescent="0.3">
      <c r="A3230" t="s">
        <v>39</v>
      </c>
      <c r="B3230" t="s">
        <v>106</v>
      </c>
      <c r="C3230" t="s">
        <v>44</v>
      </c>
      <c r="D3230">
        <v>17214</v>
      </c>
      <c r="E3230">
        <v>5.72362749E-3</v>
      </c>
      <c r="F3230">
        <v>8.0504942000000001E-4</v>
      </c>
      <c r="G3230">
        <v>1.0623907000000001E-3</v>
      </c>
      <c r="H3230">
        <v>3.8560678699999999E-3</v>
      </c>
      <c r="I3230" s="45">
        <f t="shared" si="156"/>
        <v>5.72362749E-3</v>
      </c>
      <c r="J3230" s="45">
        <f t="shared" si="157"/>
        <v>5.7235079899999996E-3</v>
      </c>
      <c r="K3230" t="b">
        <f t="shared" si="158"/>
        <v>1</v>
      </c>
    </row>
    <row r="3231" spans="1:11" x14ac:dyDescent="0.3">
      <c r="A3231" t="s">
        <v>39</v>
      </c>
      <c r="B3231" t="s">
        <v>111</v>
      </c>
      <c r="C3231" t="s">
        <v>44</v>
      </c>
      <c r="D3231">
        <v>2872</v>
      </c>
      <c r="E3231">
        <v>5.4294293499999998E-3</v>
      </c>
      <c r="F3231">
        <v>9.101685E-4</v>
      </c>
      <c r="G3231">
        <v>1.1020998600000001E-3</v>
      </c>
      <c r="H3231">
        <v>3.4170154199999999E-3</v>
      </c>
      <c r="I3231" s="45">
        <f t="shared" si="156"/>
        <v>5.4294293499999998E-3</v>
      </c>
      <c r="J3231" s="45">
        <f t="shared" si="157"/>
        <v>5.4292837800000004E-3</v>
      </c>
      <c r="K3231" t="b">
        <f t="shared" si="158"/>
        <v>1</v>
      </c>
    </row>
    <row r="3232" spans="1:11" x14ac:dyDescent="0.3">
      <c r="A3232" t="s">
        <v>39</v>
      </c>
      <c r="B3232" t="s">
        <v>111</v>
      </c>
      <c r="C3232" t="s">
        <v>52</v>
      </c>
      <c r="D3232">
        <v>59</v>
      </c>
      <c r="E3232">
        <v>6.0706996599999997E-3</v>
      </c>
      <c r="F3232">
        <v>1.34985068E-3</v>
      </c>
      <c r="G3232">
        <v>1.03793919E-3</v>
      </c>
      <c r="H3232">
        <v>3.6829093400000002E-3</v>
      </c>
      <c r="I3232" s="45">
        <f t="shared" si="156"/>
        <v>6.0706996599999997E-3</v>
      </c>
      <c r="J3232" s="45">
        <f t="shared" si="157"/>
        <v>6.0706992100000006E-3</v>
      </c>
      <c r="K3232" t="b">
        <f t="shared" si="158"/>
        <v>1</v>
      </c>
    </row>
    <row r="3233" spans="1:11" x14ac:dyDescent="0.3">
      <c r="A3233" t="s">
        <v>39</v>
      </c>
      <c r="B3233" t="s">
        <v>106</v>
      </c>
      <c r="C3233" t="s">
        <v>52</v>
      </c>
      <c r="D3233">
        <v>317</v>
      </c>
      <c r="E3233">
        <v>6.1345876199999996E-3</v>
      </c>
      <c r="F3233">
        <v>9.997149700000001E-4</v>
      </c>
      <c r="G3233">
        <v>1.1906689500000001E-3</v>
      </c>
      <c r="H3233">
        <v>3.9442032200000003E-3</v>
      </c>
      <c r="I3233" s="45">
        <f t="shared" si="156"/>
        <v>6.1345876199999996E-3</v>
      </c>
      <c r="J3233" s="45">
        <f t="shared" si="157"/>
        <v>6.1345871400000007E-3</v>
      </c>
      <c r="K3233" t="b">
        <f t="shared" si="158"/>
        <v>1</v>
      </c>
    </row>
    <row r="3234" spans="1:11" x14ac:dyDescent="0.3">
      <c r="A3234" t="s">
        <v>39</v>
      </c>
      <c r="B3234" t="s">
        <v>11</v>
      </c>
      <c r="C3234" t="s">
        <v>52</v>
      </c>
      <c r="D3234">
        <v>195</v>
      </c>
      <c r="E3234">
        <v>5.5119893099999998E-3</v>
      </c>
      <c r="F3234">
        <v>1.22797935E-3</v>
      </c>
      <c r="G3234">
        <v>1.01507572E-3</v>
      </c>
      <c r="H3234">
        <v>3.2689337499999999E-3</v>
      </c>
      <c r="I3234" s="45">
        <f t="shared" si="156"/>
        <v>5.5119893099999998E-3</v>
      </c>
      <c r="J3234" s="45">
        <f t="shared" si="157"/>
        <v>5.51198882E-3</v>
      </c>
      <c r="K3234" t="b">
        <f t="shared" si="158"/>
        <v>1</v>
      </c>
    </row>
    <row r="3235" spans="1:11" x14ac:dyDescent="0.3">
      <c r="A3235" t="s">
        <v>39</v>
      </c>
      <c r="B3235" t="s">
        <v>11</v>
      </c>
      <c r="C3235" t="s">
        <v>53</v>
      </c>
      <c r="D3235">
        <v>141</v>
      </c>
      <c r="E3235">
        <v>6.1835103999999998E-3</v>
      </c>
      <c r="F3235">
        <v>1.1344231600000001E-3</v>
      </c>
      <c r="G3235">
        <v>1.67889719E-3</v>
      </c>
      <c r="H3235">
        <v>3.37018954E-3</v>
      </c>
      <c r="I3235" s="45">
        <f t="shared" si="156"/>
        <v>6.1835103999999998E-3</v>
      </c>
      <c r="J3235" s="45">
        <f t="shared" si="157"/>
        <v>6.1835098900000001E-3</v>
      </c>
      <c r="K3235" t="b">
        <f t="shared" si="158"/>
        <v>1</v>
      </c>
    </row>
    <row r="3236" spans="1:11" x14ac:dyDescent="0.3">
      <c r="A3236" t="s">
        <v>39</v>
      </c>
      <c r="B3236" t="s">
        <v>106</v>
      </c>
      <c r="C3236" t="s">
        <v>53</v>
      </c>
      <c r="D3236">
        <v>224</v>
      </c>
      <c r="E3236">
        <v>6.26209056E-3</v>
      </c>
      <c r="F3236">
        <v>8.3705331999999995E-4</v>
      </c>
      <c r="G3236">
        <v>1.6778271500000001E-3</v>
      </c>
      <c r="H3236">
        <v>3.7472096100000002E-3</v>
      </c>
      <c r="I3236" s="45">
        <f t="shared" si="156"/>
        <v>6.26209056E-3</v>
      </c>
      <c r="J3236" s="45">
        <f t="shared" si="157"/>
        <v>6.2620900800000002E-3</v>
      </c>
      <c r="K3236" t="b">
        <f t="shared" si="158"/>
        <v>1</v>
      </c>
    </row>
    <row r="3237" spans="1:11" x14ac:dyDescent="0.3">
      <c r="A3237" t="s">
        <v>39</v>
      </c>
      <c r="B3237" t="s">
        <v>111</v>
      </c>
      <c r="C3237" t="s">
        <v>53</v>
      </c>
      <c r="D3237">
        <v>49</v>
      </c>
      <c r="E3237">
        <v>6.6784767199999998E-3</v>
      </c>
      <c r="F3237">
        <v>9.2592566000000004E-4</v>
      </c>
      <c r="G3237">
        <v>1.63525113E-3</v>
      </c>
      <c r="H3237">
        <v>4.1172994800000003E-3</v>
      </c>
      <c r="I3237" s="45">
        <f t="shared" si="156"/>
        <v>6.6784767199999998E-3</v>
      </c>
      <c r="J3237" s="45">
        <f t="shared" si="157"/>
        <v>6.6784762700000007E-3</v>
      </c>
      <c r="K3237" t="b">
        <f t="shared" si="158"/>
        <v>1</v>
      </c>
    </row>
    <row r="3238" spans="1:11" x14ac:dyDescent="0.3">
      <c r="A3238" t="s">
        <v>39</v>
      </c>
      <c r="B3238" t="s">
        <v>111</v>
      </c>
      <c r="C3238" t="s">
        <v>54</v>
      </c>
      <c r="D3238">
        <v>31</v>
      </c>
      <c r="E3238">
        <v>6.0222518700000002E-3</v>
      </c>
      <c r="F3238">
        <v>8.5946807E-4</v>
      </c>
      <c r="G3238">
        <v>8.3295975999999998E-4</v>
      </c>
      <c r="H3238">
        <v>4.3298235099999997E-3</v>
      </c>
      <c r="I3238" s="45">
        <f t="shared" si="156"/>
        <v>6.0222518700000002E-3</v>
      </c>
      <c r="J3238" s="45">
        <f t="shared" si="157"/>
        <v>6.0222513399999997E-3</v>
      </c>
      <c r="K3238" t="b">
        <f t="shared" si="158"/>
        <v>1</v>
      </c>
    </row>
    <row r="3239" spans="1:11" x14ac:dyDescent="0.3">
      <c r="A3239" t="s">
        <v>39</v>
      </c>
      <c r="B3239" t="s">
        <v>106</v>
      </c>
      <c r="C3239" t="s">
        <v>54</v>
      </c>
      <c r="D3239">
        <v>231</v>
      </c>
      <c r="E3239">
        <v>5.7463521599999999E-3</v>
      </c>
      <c r="F3239">
        <v>7.7270699000000001E-4</v>
      </c>
      <c r="G3239">
        <v>7.0070723999999997E-4</v>
      </c>
      <c r="H3239">
        <v>4.2729374799999999E-3</v>
      </c>
      <c r="I3239" s="45">
        <f t="shared" si="156"/>
        <v>5.7463521599999999E-3</v>
      </c>
      <c r="J3239" s="45">
        <f t="shared" si="157"/>
        <v>5.74635171E-3</v>
      </c>
      <c r="K3239" t="b">
        <f t="shared" si="158"/>
        <v>1</v>
      </c>
    </row>
    <row r="3240" spans="1:11" x14ac:dyDescent="0.3">
      <c r="A3240" t="s">
        <v>39</v>
      </c>
      <c r="B3240" t="s">
        <v>11</v>
      </c>
      <c r="C3240" t="s">
        <v>54</v>
      </c>
      <c r="D3240">
        <v>129</v>
      </c>
      <c r="E3240">
        <v>4.86757085E-3</v>
      </c>
      <c r="F3240">
        <v>7.2988418999999998E-4</v>
      </c>
      <c r="G3240">
        <v>7.9565004999999998E-4</v>
      </c>
      <c r="H3240">
        <v>3.3420360900000001E-3</v>
      </c>
      <c r="I3240" s="45">
        <f t="shared" si="156"/>
        <v>4.86757085E-3</v>
      </c>
      <c r="J3240" s="45">
        <f t="shared" si="157"/>
        <v>4.8675703300000003E-3</v>
      </c>
      <c r="K3240" t="b">
        <f t="shared" si="158"/>
        <v>1</v>
      </c>
    </row>
    <row r="3241" spans="1:11" x14ac:dyDescent="0.3">
      <c r="A3241" t="s">
        <v>39</v>
      </c>
      <c r="B3241" t="s">
        <v>11</v>
      </c>
      <c r="C3241" t="s">
        <v>55</v>
      </c>
      <c r="D3241">
        <v>91</v>
      </c>
      <c r="E3241">
        <v>5.4516430199999999E-3</v>
      </c>
      <c r="F3241">
        <v>7.5702048999999995E-4</v>
      </c>
      <c r="G3241">
        <v>6.7116883999999999E-4</v>
      </c>
      <c r="H3241">
        <v>4.0234531699999999E-3</v>
      </c>
      <c r="I3241" s="45">
        <f t="shared" si="156"/>
        <v>5.4516430199999999E-3</v>
      </c>
      <c r="J3241" s="45">
        <f t="shared" si="157"/>
        <v>5.4516424999999993E-3</v>
      </c>
      <c r="K3241" t="b">
        <f t="shared" si="158"/>
        <v>1</v>
      </c>
    </row>
    <row r="3242" spans="1:11" x14ac:dyDescent="0.3">
      <c r="A3242" t="s">
        <v>39</v>
      </c>
      <c r="B3242" t="s">
        <v>106</v>
      </c>
      <c r="C3242" t="s">
        <v>55</v>
      </c>
      <c r="D3242">
        <v>249</v>
      </c>
      <c r="E3242">
        <v>6.39386226E-3</v>
      </c>
      <c r="F3242">
        <v>6.6962266E-4</v>
      </c>
      <c r="G3242">
        <v>7.7643885999999999E-4</v>
      </c>
      <c r="H3242">
        <v>4.9478001899999997E-3</v>
      </c>
      <c r="I3242" s="45">
        <f t="shared" si="156"/>
        <v>6.39386226E-3</v>
      </c>
      <c r="J3242" s="45">
        <f t="shared" si="157"/>
        <v>6.3938617099999996E-3</v>
      </c>
      <c r="K3242" t="b">
        <f t="shared" si="158"/>
        <v>1</v>
      </c>
    </row>
    <row r="3243" spans="1:11" x14ac:dyDescent="0.3">
      <c r="A3243" t="s">
        <v>39</v>
      </c>
      <c r="B3243" t="s">
        <v>111</v>
      </c>
      <c r="C3243" t="s">
        <v>55</v>
      </c>
      <c r="D3243">
        <v>35</v>
      </c>
      <c r="E3243">
        <v>6.6954362399999998E-3</v>
      </c>
      <c r="F3243">
        <v>7.5760556999999995E-4</v>
      </c>
      <c r="G3243">
        <v>9.8412679999999994E-4</v>
      </c>
      <c r="H3243">
        <v>4.9537034800000001E-3</v>
      </c>
      <c r="I3243" s="45">
        <f t="shared" si="156"/>
        <v>6.6954362399999998E-3</v>
      </c>
      <c r="J3243" s="45">
        <f t="shared" si="157"/>
        <v>6.6954358500000005E-3</v>
      </c>
      <c r="K3243" t="b">
        <f t="shared" si="158"/>
        <v>1</v>
      </c>
    </row>
    <row r="3244" spans="1:11" x14ac:dyDescent="0.3">
      <c r="A3244" t="s">
        <v>39</v>
      </c>
      <c r="B3244" t="s">
        <v>111</v>
      </c>
      <c r="C3244" t="s">
        <v>56</v>
      </c>
      <c r="D3244">
        <v>32</v>
      </c>
      <c r="E3244">
        <v>6.2449361199999999E-3</v>
      </c>
      <c r="F3244">
        <v>8.1054664999999999E-4</v>
      </c>
      <c r="G3244">
        <v>1.56069135E-3</v>
      </c>
      <c r="H3244">
        <v>3.8736977099999999E-3</v>
      </c>
      <c r="I3244" s="45">
        <f t="shared" si="156"/>
        <v>6.2449361199999999E-3</v>
      </c>
      <c r="J3244" s="45">
        <f t="shared" si="157"/>
        <v>6.2449357099999998E-3</v>
      </c>
      <c r="K3244" t="b">
        <f t="shared" si="158"/>
        <v>1</v>
      </c>
    </row>
    <row r="3245" spans="1:11" x14ac:dyDescent="0.3">
      <c r="A3245" t="s">
        <v>39</v>
      </c>
      <c r="B3245" t="s">
        <v>106</v>
      </c>
      <c r="C3245" t="s">
        <v>56</v>
      </c>
      <c r="D3245">
        <v>188</v>
      </c>
      <c r="E3245">
        <v>6.7541491800000002E-3</v>
      </c>
      <c r="F3245">
        <v>6.4266868999999995E-4</v>
      </c>
      <c r="G3245">
        <v>1.25800309E-3</v>
      </c>
      <c r="H3245">
        <v>4.8534769199999996E-3</v>
      </c>
      <c r="I3245" s="45">
        <f t="shared" si="156"/>
        <v>6.7541491800000002E-3</v>
      </c>
      <c r="J3245" s="45">
        <f t="shared" si="157"/>
        <v>6.7541486999999996E-3</v>
      </c>
      <c r="K3245" t="b">
        <f t="shared" si="158"/>
        <v>1</v>
      </c>
    </row>
    <row r="3246" spans="1:11" x14ac:dyDescent="0.3">
      <c r="A3246" t="s">
        <v>39</v>
      </c>
      <c r="B3246" t="s">
        <v>11</v>
      </c>
      <c r="C3246" t="s">
        <v>56</v>
      </c>
      <c r="D3246">
        <v>51</v>
      </c>
      <c r="E3246">
        <v>5.8167662799999999E-3</v>
      </c>
      <c r="F3246">
        <v>6.8377787999999995E-4</v>
      </c>
      <c r="G3246">
        <v>1.4249725E-3</v>
      </c>
      <c r="H3246">
        <v>3.7080153800000001E-3</v>
      </c>
      <c r="I3246" s="45">
        <f t="shared" si="156"/>
        <v>5.8167662799999999E-3</v>
      </c>
      <c r="J3246" s="45">
        <f t="shared" si="157"/>
        <v>5.8167657600000002E-3</v>
      </c>
      <c r="K3246" t="b">
        <f t="shared" si="158"/>
        <v>1</v>
      </c>
    </row>
    <row r="3247" spans="1:11" x14ac:dyDescent="0.3">
      <c r="A3247" t="s">
        <v>39</v>
      </c>
      <c r="B3247" t="s">
        <v>11</v>
      </c>
      <c r="C3247" t="s">
        <v>57</v>
      </c>
      <c r="D3247">
        <v>82</v>
      </c>
      <c r="E3247">
        <v>6.0381377600000003E-3</v>
      </c>
      <c r="F3247">
        <v>1.0742714299999999E-3</v>
      </c>
      <c r="G3247">
        <v>1.05197015E-3</v>
      </c>
      <c r="H3247">
        <v>3.9118956200000004E-3</v>
      </c>
      <c r="I3247" s="45">
        <f t="shared" si="156"/>
        <v>6.0381377600000003E-3</v>
      </c>
      <c r="J3247" s="45">
        <f t="shared" si="157"/>
        <v>6.0381371999999999E-3</v>
      </c>
      <c r="K3247" t="b">
        <f t="shared" si="158"/>
        <v>1</v>
      </c>
    </row>
    <row r="3248" spans="1:11" x14ac:dyDescent="0.3">
      <c r="A3248" t="s">
        <v>39</v>
      </c>
      <c r="B3248" t="s">
        <v>106</v>
      </c>
      <c r="C3248" t="s">
        <v>57</v>
      </c>
      <c r="D3248">
        <v>308</v>
      </c>
      <c r="E3248">
        <v>6.1235116599999998E-3</v>
      </c>
      <c r="F3248">
        <v>8.9871910000000001E-4</v>
      </c>
      <c r="G3248">
        <v>1.1259918399999999E-3</v>
      </c>
      <c r="H3248">
        <v>4.0988002700000003E-3</v>
      </c>
      <c r="I3248" s="45">
        <f t="shared" si="156"/>
        <v>6.1235116599999998E-3</v>
      </c>
      <c r="J3248" s="45">
        <f t="shared" si="157"/>
        <v>6.1235112099999999E-3</v>
      </c>
      <c r="K3248" t="b">
        <f t="shared" si="158"/>
        <v>1</v>
      </c>
    </row>
    <row r="3249" spans="1:11" x14ac:dyDescent="0.3">
      <c r="A3249" t="s">
        <v>39</v>
      </c>
      <c r="B3249" t="s">
        <v>111</v>
      </c>
      <c r="C3249" t="s">
        <v>57</v>
      </c>
      <c r="D3249">
        <v>32</v>
      </c>
      <c r="E3249">
        <v>5.8170570400000003E-3</v>
      </c>
      <c r="F3249">
        <v>1.3541663500000001E-3</v>
      </c>
      <c r="G3249">
        <v>1.12015307E-3</v>
      </c>
      <c r="H3249">
        <v>3.3427370799999998E-3</v>
      </c>
      <c r="I3249" s="45">
        <f t="shared" si="156"/>
        <v>5.8170570400000003E-3</v>
      </c>
      <c r="J3249" s="45">
        <f t="shared" si="157"/>
        <v>5.8170564999999999E-3</v>
      </c>
      <c r="K3249" t="b">
        <f t="shared" si="158"/>
        <v>1</v>
      </c>
    </row>
    <row r="3250" spans="1:11" x14ac:dyDescent="0.3">
      <c r="A3250" t="s">
        <v>39</v>
      </c>
      <c r="B3250" t="s">
        <v>111</v>
      </c>
      <c r="C3250" t="s">
        <v>58</v>
      </c>
      <c r="D3250">
        <v>5</v>
      </c>
      <c r="E3250">
        <v>3.49074055E-3</v>
      </c>
      <c r="F3250">
        <v>7.5231471E-4</v>
      </c>
      <c r="G3250">
        <v>4.5601832000000001E-4</v>
      </c>
      <c r="H3250">
        <v>2.28240694E-3</v>
      </c>
      <c r="I3250" s="45">
        <f t="shared" si="156"/>
        <v>3.49074055E-3</v>
      </c>
      <c r="J3250" s="45">
        <f t="shared" si="157"/>
        <v>3.4907399700000001E-3</v>
      </c>
      <c r="K3250" t="b">
        <f t="shared" si="158"/>
        <v>1</v>
      </c>
    </row>
    <row r="3251" spans="1:11" x14ac:dyDescent="0.3">
      <c r="A3251" t="s">
        <v>39</v>
      </c>
      <c r="B3251" t="s">
        <v>106</v>
      </c>
      <c r="C3251" t="s">
        <v>58</v>
      </c>
      <c r="D3251">
        <v>179</v>
      </c>
      <c r="E3251">
        <v>4.1845124700000003E-3</v>
      </c>
      <c r="F3251">
        <v>6.2260733000000005E-4</v>
      </c>
      <c r="G3251">
        <v>5.6182729999999998E-4</v>
      </c>
      <c r="H3251">
        <v>3.0000773299999998E-3</v>
      </c>
      <c r="I3251" s="45">
        <f t="shared" si="156"/>
        <v>4.1845124700000003E-3</v>
      </c>
      <c r="J3251" s="45">
        <f t="shared" si="157"/>
        <v>4.1845119599999998E-3</v>
      </c>
      <c r="K3251" t="b">
        <f t="shared" si="158"/>
        <v>1</v>
      </c>
    </row>
    <row r="3252" spans="1:11" x14ac:dyDescent="0.3">
      <c r="A3252" t="s">
        <v>39</v>
      </c>
      <c r="B3252" t="s">
        <v>11</v>
      </c>
      <c r="C3252" t="s">
        <v>58</v>
      </c>
      <c r="D3252">
        <v>34</v>
      </c>
      <c r="E3252">
        <v>4.1098173300000004E-3</v>
      </c>
      <c r="F3252">
        <v>7.6865441999999996E-4</v>
      </c>
      <c r="G3252">
        <v>6.9614628999999995E-4</v>
      </c>
      <c r="H3252">
        <v>2.6450160399999999E-3</v>
      </c>
      <c r="I3252" s="45">
        <f t="shared" si="156"/>
        <v>4.1098173300000004E-3</v>
      </c>
      <c r="J3252" s="45">
        <f t="shared" si="157"/>
        <v>4.1098167500000001E-3</v>
      </c>
      <c r="K3252" t="b">
        <f t="shared" si="158"/>
        <v>1</v>
      </c>
    </row>
    <row r="3253" spans="1:11" x14ac:dyDescent="0.3">
      <c r="A3253" t="s">
        <v>39</v>
      </c>
      <c r="B3253" t="s">
        <v>11</v>
      </c>
      <c r="C3253" t="s">
        <v>59</v>
      </c>
      <c r="D3253">
        <v>72</v>
      </c>
      <c r="E3253">
        <v>6.6981736300000001E-3</v>
      </c>
      <c r="F3253">
        <v>1.1566034100000001E-3</v>
      </c>
      <c r="G3253">
        <v>2.23170632E-3</v>
      </c>
      <c r="H3253">
        <v>3.3098634400000001E-3</v>
      </c>
      <c r="I3253" s="45">
        <f t="shared" si="156"/>
        <v>6.6981736300000001E-3</v>
      </c>
      <c r="J3253" s="45">
        <f t="shared" si="157"/>
        <v>6.6981731700000002E-3</v>
      </c>
      <c r="K3253" t="b">
        <f t="shared" si="158"/>
        <v>1</v>
      </c>
    </row>
    <row r="3254" spans="1:11" x14ac:dyDescent="0.3">
      <c r="A3254" t="s">
        <v>39</v>
      </c>
      <c r="B3254" t="s">
        <v>106</v>
      </c>
      <c r="C3254" t="s">
        <v>59</v>
      </c>
      <c r="D3254">
        <v>228</v>
      </c>
      <c r="E3254">
        <v>8.5011064100000006E-3</v>
      </c>
      <c r="F3254">
        <v>1.1686258799999999E-3</v>
      </c>
      <c r="G3254">
        <v>2.0630784499999998E-3</v>
      </c>
      <c r="H3254">
        <v>5.2694015400000004E-3</v>
      </c>
      <c r="I3254" s="45">
        <f t="shared" si="156"/>
        <v>8.5011064100000006E-3</v>
      </c>
      <c r="J3254" s="45">
        <f t="shared" si="157"/>
        <v>8.501105870000001E-3</v>
      </c>
      <c r="K3254" t="b">
        <f t="shared" si="158"/>
        <v>1</v>
      </c>
    </row>
    <row r="3255" spans="1:11" x14ac:dyDescent="0.3">
      <c r="A3255" t="s">
        <v>39</v>
      </c>
      <c r="B3255" t="s">
        <v>111</v>
      </c>
      <c r="C3255" t="s">
        <v>59</v>
      </c>
      <c r="D3255">
        <v>32</v>
      </c>
      <c r="E3255">
        <v>7.0833331100000002E-3</v>
      </c>
      <c r="F3255">
        <v>1.4822046099999999E-3</v>
      </c>
      <c r="G3255">
        <v>1.7068139899999999E-3</v>
      </c>
      <c r="H3255">
        <v>3.8943139899999999E-3</v>
      </c>
      <c r="I3255" s="45">
        <f t="shared" si="156"/>
        <v>7.0833331100000002E-3</v>
      </c>
      <c r="J3255" s="45">
        <f t="shared" si="157"/>
        <v>7.0833325899999997E-3</v>
      </c>
      <c r="K3255" t="b">
        <f t="shared" si="158"/>
        <v>1</v>
      </c>
    </row>
    <row r="3256" spans="1:11" x14ac:dyDescent="0.3">
      <c r="A3256" t="s">
        <v>39</v>
      </c>
      <c r="B3256" t="s">
        <v>111</v>
      </c>
      <c r="C3256" t="s">
        <v>60</v>
      </c>
      <c r="D3256">
        <v>9</v>
      </c>
      <c r="E3256">
        <v>7.2710902699999998E-3</v>
      </c>
      <c r="F3256">
        <v>1.08539073E-3</v>
      </c>
      <c r="G3256">
        <v>1.3361623400000001E-3</v>
      </c>
      <c r="H3256">
        <v>4.8495367200000004E-3</v>
      </c>
      <c r="I3256" s="45">
        <f t="shared" si="156"/>
        <v>7.2710902699999998E-3</v>
      </c>
      <c r="J3256" s="45">
        <f t="shared" si="157"/>
        <v>7.2710897900000009E-3</v>
      </c>
      <c r="K3256" t="b">
        <f t="shared" si="158"/>
        <v>1</v>
      </c>
    </row>
    <row r="3257" spans="1:11" x14ac:dyDescent="0.3">
      <c r="A3257" t="s">
        <v>39</v>
      </c>
      <c r="B3257" t="s">
        <v>106</v>
      </c>
      <c r="C3257" t="s">
        <v>60</v>
      </c>
      <c r="D3257">
        <v>179</v>
      </c>
      <c r="E3257">
        <v>6.5626937400000002E-3</v>
      </c>
      <c r="F3257">
        <v>8.7251680999999995E-4</v>
      </c>
      <c r="G3257">
        <v>1.40039805E-3</v>
      </c>
      <c r="H3257">
        <v>4.2897783700000004E-3</v>
      </c>
      <c r="I3257" s="45">
        <f t="shared" si="156"/>
        <v>6.5626937400000002E-3</v>
      </c>
      <c r="J3257" s="45">
        <f t="shared" si="157"/>
        <v>6.5626932300000005E-3</v>
      </c>
      <c r="K3257" t="b">
        <f t="shared" si="158"/>
        <v>1</v>
      </c>
    </row>
    <row r="3258" spans="1:11" x14ac:dyDescent="0.3">
      <c r="A3258" t="s">
        <v>39</v>
      </c>
      <c r="B3258" t="s">
        <v>11</v>
      </c>
      <c r="C3258" t="s">
        <v>60</v>
      </c>
      <c r="D3258">
        <v>44</v>
      </c>
      <c r="E3258">
        <v>5.7181184700000002E-3</v>
      </c>
      <c r="F3258">
        <v>1.1468852700000001E-3</v>
      </c>
      <c r="G3258">
        <v>1.55355616E-3</v>
      </c>
      <c r="H3258">
        <v>3.0176765100000001E-3</v>
      </c>
      <c r="I3258" s="45">
        <f t="shared" si="156"/>
        <v>5.7181184700000002E-3</v>
      </c>
      <c r="J3258" s="45">
        <f t="shared" si="157"/>
        <v>5.7181179399999997E-3</v>
      </c>
      <c r="K3258" t="b">
        <f t="shared" si="158"/>
        <v>1</v>
      </c>
    </row>
    <row r="3259" spans="1:11" x14ac:dyDescent="0.3">
      <c r="A3259" t="s">
        <v>39</v>
      </c>
      <c r="B3259" t="s">
        <v>11</v>
      </c>
      <c r="C3259" t="s">
        <v>61</v>
      </c>
      <c r="D3259">
        <v>78</v>
      </c>
      <c r="E3259">
        <v>6.4417139099999998E-3</v>
      </c>
      <c r="F3259">
        <v>1.24539984E-3</v>
      </c>
      <c r="G3259">
        <v>1.26335447E-3</v>
      </c>
      <c r="H3259">
        <v>3.93295916E-3</v>
      </c>
      <c r="I3259" s="45">
        <f t="shared" si="156"/>
        <v>6.4417139099999998E-3</v>
      </c>
      <c r="J3259" s="45">
        <f t="shared" si="157"/>
        <v>6.4417134699999998E-3</v>
      </c>
      <c r="K3259" t="b">
        <f t="shared" si="158"/>
        <v>1</v>
      </c>
    </row>
    <row r="3260" spans="1:11" x14ac:dyDescent="0.3">
      <c r="A3260" t="s">
        <v>39</v>
      </c>
      <c r="B3260" t="s">
        <v>106</v>
      </c>
      <c r="C3260" t="s">
        <v>61</v>
      </c>
      <c r="D3260">
        <v>334</v>
      </c>
      <c r="E3260">
        <v>6.7071063900000002E-3</v>
      </c>
      <c r="F3260">
        <v>1.06069087E-3</v>
      </c>
      <c r="G3260">
        <v>1.5409110000000001E-3</v>
      </c>
      <c r="H3260">
        <v>4.1055040400000001E-3</v>
      </c>
      <c r="I3260" s="45">
        <f t="shared" si="156"/>
        <v>6.7071063900000002E-3</v>
      </c>
      <c r="J3260" s="45">
        <f t="shared" si="157"/>
        <v>6.7071059100000004E-3</v>
      </c>
      <c r="K3260" t="b">
        <f t="shared" si="158"/>
        <v>1</v>
      </c>
    </row>
    <row r="3261" spans="1:11" x14ac:dyDescent="0.3">
      <c r="A3261" t="s">
        <v>39</v>
      </c>
      <c r="B3261" t="s">
        <v>111</v>
      </c>
      <c r="C3261" t="s">
        <v>61</v>
      </c>
      <c r="D3261">
        <v>38</v>
      </c>
      <c r="E3261">
        <v>6.5646317899999999E-3</v>
      </c>
      <c r="F3261">
        <v>1.1601484000000001E-3</v>
      </c>
      <c r="G3261">
        <v>1.6575289900000001E-3</v>
      </c>
      <c r="H3261">
        <v>3.7469539200000001E-3</v>
      </c>
      <c r="I3261" s="45">
        <f t="shared" si="156"/>
        <v>6.5646317899999999E-3</v>
      </c>
      <c r="J3261" s="45">
        <f t="shared" si="157"/>
        <v>6.564631310000001E-3</v>
      </c>
      <c r="K3261" t="b">
        <f t="shared" si="158"/>
        <v>1</v>
      </c>
    </row>
    <row r="3262" spans="1:11" x14ac:dyDescent="0.3">
      <c r="A3262" t="s">
        <v>39</v>
      </c>
      <c r="B3262" t="s">
        <v>111</v>
      </c>
      <c r="C3262" t="s">
        <v>62</v>
      </c>
      <c r="D3262">
        <v>121</v>
      </c>
      <c r="E3262">
        <v>6.23182562E-3</v>
      </c>
      <c r="F3262">
        <v>7.3347085000000003E-4</v>
      </c>
      <c r="G3262">
        <v>1.74538927E-3</v>
      </c>
      <c r="H3262">
        <v>3.7529650299999999E-3</v>
      </c>
      <c r="I3262" s="45">
        <f t="shared" si="156"/>
        <v>6.23182562E-3</v>
      </c>
      <c r="J3262" s="45">
        <f t="shared" si="157"/>
        <v>6.2318251500000001E-3</v>
      </c>
      <c r="K3262" t="b">
        <f t="shared" si="158"/>
        <v>1</v>
      </c>
    </row>
    <row r="3263" spans="1:11" x14ac:dyDescent="0.3">
      <c r="A3263" t="s">
        <v>39</v>
      </c>
      <c r="B3263" t="s">
        <v>106</v>
      </c>
      <c r="C3263" t="s">
        <v>62</v>
      </c>
      <c r="D3263">
        <v>632</v>
      </c>
      <c r="E3263">
        <v>6.8017094900000002E-3</v>
      </c>
      <c r="F3263">
        <v>6.2675784000000003E-4</v>
      </c>
      <c r="G3263">
        <v>1.79718609E-3</v>
      </c>
      <c r="H3263">
        <v>4.3777650700000002E-3</v>
      </c>
      <c r="I3263" s="45">
        <f t="shared" si="156"/>
        <v>6.8017094900000002E-3</v>
      </c>
      <c r="J3263" s="45">
        <f t="shared" si="157"/>
        <v>6.8017090000000004E-3</v>
      </c>
      <c r="K3263" t="b">
        <f t="shared" si="158"/>
        <v>1</v>
      </c>
    </row>
    <row r="3264" spans="1:11" x14ac:dyDescent="0.3">
      <c r="A3264" t="s">
        <v>39</v>
      </c>
      <c r="B3264" t="s">
        <v>11</v>
      </c>
      <c r="C3264" t="s">
        <v>62</v>
      </c>
      <c r="D3264">
        <v>286</v>
      </c>
      <c r="E3264">
        <v>5.2473854800000001E-3</v>
      </c>
      <c r="F3264">
        <v>7.4717505E-4</v>
      </c>
      <c r="G3264">
        <v>1.65472813E-3</v>
      </c>
      <c r="H3264">
        <v>2.8454818400000001E-3</v>
      </c>
      <c r="I3264" s="45">
        <f t="shared" si="156"/>
        <v>5.2473854800000001E-3</v>
      </c>
      <c r="J3264" s="45">
        <f t="shared" si="157"/>
        <v>5.2473850200000002E-3</v>
      </c>
      <c r="K3264" t="b">
        <f t="shared" si="158"/>
        <v>1</v>
      </c>
    </row>
    <row r="3265" spans="1:11" x14ac:dyDescent="0.3">
      <c r="A3265" t="s">
        <v>39</v>
      </c>
      <c r="B3265" t="s">
        <v>11</v>
      </c>
      <c r="C3265" t="s">
        <v>63</v>
      </c>
      <c r="D3265">
        <v>243</v>
      </c>
      <c r="E3265">
        <v>5.22333652E-3</v>
      </c>
      <c r="F3265">
        <v>7.2611808999999995E-4</v>
      </c>
      <c r="G3265">
        <v>1.17679255E-3</v>
      </c>
      <c r="H3265">
        <v>3.3204253799999999E-3</v>
      </c>
      <c r="I3265" s="45">
        <f t="shared" si="156"/>
        <v>5.22333652E-3</v>
      </c>
      <c r="J3265" s="45">
        <f t="shared" si="157"/>
        <v>5.2233360200000002E-3</v>
      </c>
      <c r="K3265" t="b">
        <f t="shared" si="158"/>
        <v>1</v>
      </c>
    </row>
    <row r="3266" spans="1:11" x14ac:dyDescent="0.3">
      <c r="A3266" t="s">
        <v>39</v>
      </c>
      <c r="B3266" t="s">
        <v>106</v>
      </c>
      <c r="C3266" t="s">
        <v>63</v>
      </c>
      <c r="D3266">
        <v>460</v>
      </c>
      <c r="E3266">
        <v>6.6774101800000001E-3</v>
      </c>
      <c r="F3266">
        <v>6.7610181000000004E-4</v>
      </c>
      <c r="G3266">
        <v>1.5978258400000001E-3</v>
      </c>
      <c r="H3266">
        <v>4.4034820400000001E-3</v>
      </c>
      <c r="I3266" s="45">
        <f t="shared" si="156"/>
        <v>6.6774101800000001E-3</v>
      </c>
      <c r="J3266" s="45">
        <f t="shared" si="157"/>
        <v>6.6774096900000003E-3</v>
      </c>
      <c r="K3266" t="b">
        <f t="shared" si="158"/>
        <v>1</v>
      </c>
    </row>
    <row r="3267" spans="1:11" x14ac:dyDescent="0.3">
      <c r="A3267" t="s">
        <v>39</v>
      </c>
      <c r="B3267" t="s">
        <v>111</v>
      </c>
      <c r="C3267" t="s">
        <v>63</v>
      </c>
      <c r="D3267">
        <v>124</v>
      </c>
      <c r="E3267">
        <v>5.5263401499999996E-3</v>
      </c>
      <c r="F3267">
        <v>6.8333683000000004E-4</v>
      </c>
      <c r="G3267">
        <v>1.2319852599999999E-3</v>
      </c>
      <c r="H3267">
        <v>3.6110175299999998E-3</v>
      </c>
      <c r="I3267" s="45">
        <f t="shared" si="156"/>
        <v>5.5263401499999996E-3</v>
      </c>
      <c r="J3267" s="45">
        <f t="shared" si="157"/>
        <v>5.52633962E-3</v>
      </c>
      <c r="K3267" t="b">
        <f t="shared" si="158"/>
        <v>1</v>
      </c>
    </row>
    <row r="3268" spans="1:11" x14ac:dyDescent="0.3">
      <c r="A3268" t="s">
        <v>39</v>
      </c>
      <c r="B3268" t="s">
        <v>111</v>
      </c>
      <c r="C3268" t="s">
        <v>64</v>
      </c>
      <c r="D3268">
        <v>18</v>
      </c>
      <c r="E3268">
        <v>5.0012858700000003E-3</v>
      </c>
      <c r="F3268">
        <v>5.2469118999999998E-4</v>
      </c>
      <c r="G3268">
        <v>8.1404288999999998E-4</v>
      </c>
      <c r="H3268">
        <v>3.6625512599999998E-3</v>
      </c>
      <c r="I3268" s="45">
        <f t="shared" si="156"/>
        <v>5.0012858700000003E-3</v>
      </c>
      <c r="J3268" s="45">
        <f t="shared" si="157"/>
        <v>5.0012853399999998E-3</v>
      </c>
      <c r="K3268" t="b">
        <f t="shared" si="158"/>
        <v>1</v>
      </c>
    </row>
    <row r="3269" spans="1:11" x14ac:dyDescent="0.3">
      <c r="A3269" t="s">
        <v>39</v>
      </c>
      <c r="B3269" t="s">
        <v>106</v>
      </c>
      <c r="C3269" t="s">
        <v>64</v>
      </c>
      <c r="D3269">
        <v>251</v>
      </c>
      <c r="E3269">
        <v>5.4533714500000002E-3</v>
      </c>
      <c r="F3269">
        <v>4.7988578999999998E-4</v>
      </c>
      <c r="G3269">
        <v>9.8494887000000002E-4</v>
      </c>
      <c r="H3269">
        <v>3.9885363600000003E-3</v>
      </c>
      <c r="I3269" s="45">
        <f t="shared" si="156"/>
        <v>5.4533714500000002E-3</v>
      </c>
      <c r="J3269" s="45">
        <f t="shared" si="157"/>
        <v>5.4533710200000002E-3</v>
      </c>
      <c r="K3269" t="b">
        <f t="shared" si="158"/>
        <v>1</v>
      </c>
    </row>
    <row r="3270" spans="1:11" x14ac:dyDescent="0.3">
      <c r="A3270" t="s">
        <v>39</v>
      </c>
      <c r="B3270" t="s">
        <v>11</v>
      </c>
      <c r="C3270" t="s">
        <v>64</v>
      </c>
      <c r="D3270">
        <v>34</v>
      </c>
      <c r="E3270">
        <v>4.7749861399999996E-3</v>
      </c>
      <c r="F3270">
        <v>5.6474650000000004E-4</v>
      </c>
      <c r="G3270">
        <v>1.0859202299999999E-3</v>
      </c>
      <c r="H3270">
        <v>3.1243189199999999E-3</v>
      </c>
      <c r="I3270" s="45">
        <f t="shared" si="156"/>
        <v>4.7749861399999996E-3</v>
      </c>
      <c r="J3270" s="45">
        <f t="shared" si="157"/>
        <v>4.7749856499999998E-3</v>
      </c>
      <c r="K3270" t="b">
        <f t="shared" si="158"/>
        <v>1</v>
      </c>
    </row>
    <row r="3271" spans="1:11" x14ac:dyDescent="0.3">
      <c r="A3271" t="s">
        <v>39</v>
      </c>
      <c r="B3271" t="s">
        <v>11</v>
      </c>
      <c r="C3271" t="s">
        <v>65</v>
      </c>
      <c r="D3271">
        <v>221</v>
      </c>
      <c r="E3271">
        <v>4.6860857200000001E-3</v>
      </c>
      <c r="F3271">
        <v>4.7762668999999999E-4</v>
      </c>
      <c r="G3271">
        <v>1.26382578E-3</v>
      </c>
      <c r="H3271">
        <v>2.94463276E-3</v>
      </c>
      <c r="I3271" s="45">
        <f t="shared" si="156"/>
        <v>4.6860857200000001E-3</v>
      </c>
      <c r="J3271" s="45">
        <f t="shared" si="157"/>
        <v>4.6860852299999995E-3</v>
      </c>
      <c r="K3271" t="b">
        <f t="shared" si="158"/>
        <v>1</v>
      </c>
    </row>
    <row r="3272" spans="1:11" x14ac:dyDescent="0.3">
      <c r="A3272" t="s">
        <v>39</v>
      </c>
      <c r="B3272" t="s">
        <v>106</v>
      </c>
      <c r="C3272" t="s">
        <v>65</v>
      </c>
      <c r="D3272">
        <v>250</v>
      </c>
      <c r="E3272">
        <v>6.1506016300000004E-3</v>
      </c>
      <c r="F3272">
        <v>3.9226828E-4</v>
      </c>
      <c r="G3272">
        <v>1.65689789E-3</v>
      </c>
      <c r="H3272">
        <v>4.1014349399999999E-3</v>
      </c>
      <c r="I3272" s="45">
        <f t="shared" si="156"/>
        <v>6.1506016300000004E-3</v>
      </c>
      <c r="J3272" s="45">
        <f t="shared" si="157"/>
        <v>6.1506011099999999E-3</v>
      </c>
      <c r="K3272" t="b">
        <f t="shared" si="158"/>
        <v>1</v>
      </c>
    </row>
    <row r="3273" spans="1:11" x14ac:dyDescent="0.3">
      <c r="A3273" t="s">
        <v>39</v>
      </c>
      <c r="B3273" t="s">
        <v>111</v>
      </c>
      <c r="C3273" t="s">
        <v>65</v>
      </c>
      <c r="D3273">
        <v>65</v>
      </c>
      <c r="E3273">
        <v>4.9882476099999996E-3</v>
      </c>
      <c r="F3273">
        <v>3.7606812000000003E-4</v>
      </c>
      <c r="G3273">
        <v>1.6296294E-3</v>
      </c>
      <c r="H3273">
        <v>2.9825496099999999E-3</v>
      </c>
      <c r="I3273" s="45">
        <f t="shared" si="156"/>
        <v>4.9882476099999996E-3</v>
      </c>
      <c r="J3273" s="45">
        <f t="shared" si="157"/>
        <v>4.9882471299999998E-3</v>
      </c>
      <c r="K3273" t="b">
        <f t="shared" si="158"/>
        <v>1</v>
      </c>
    </row>
    <row r="3274" spans="1:11" x14ac:dyDescent="0.3">
      <c r="A3274" t="s">
        <v>39</v>
      </c>
      <c r="B3274" t="s">
        <v>111</v>
      </c>
      <c r="C3274" t="s">
        <v>66</v>
      </c>
      <c r="D3274">
        <v>121</v>
      </c>
      <c r="E3274">
        <v>5.6576176400000002E-3</v>
      </c>
      <c r="F3274">
        <v>7.2754031E-4</v>
      </c>
      <c r="G3274">
        <v>1.67642311E-3</v>
      </c>
      <c r="H3274">
        <v>3.2536537300000001E-3</v>
      </c>
      <c r="I3274" s="45">
        <f t="shared" si="156"/>
        <v>5.6576176400000002E-3</v>
      </c>
      <c r="J3274" s="45">
        <f t="shared" si="157"/>
        <v>5.6576171500000005E-3</v>
      </c>
      <c r="K3274" t="b">
        <f t="shared" si="158"/>
        <v>1</v>
      </c>
    </row>
    <row r="3275" spans="1:11" x14ac:dyDescent="0.3">
      <c r="A3275" t="s">
        <v>39</v>
      </c>
      <c r="B3275" t="s">
        <v>106</v>
      </c>
      <c r="C3275" t="s">
        <v>66</v>
      </c>
      <c r="D3275">
        <v>514</v>
      </c>
      <c r="E3275">
        <v>6.52617878E-3</v>
      </c>
      <c r="F3275">
        <v>7.1892088999999998E-4</v>
      </c>
      <c r="G3275">
        <v>1.4802202400000001E-3</v>
      </c>
      <c r="H3275">
        <v>4.32703716E-3</v>
      </c>
      <c r="I3275" s="45">
        <f t="shared" si="156"/>
        <v>6.52617878E-3</v>
      </c>
      <c r="J3275" s="45">
        <f t="shared" si="157"/>
        <v>6.5261782900000002E-3</v>
      </c>
      <c r="K3275" t="b">
        <f t="shared" si="158"/>
        <v>1</v>
      </c>
    </row>
    <row r="3276" spans="1:11" x14ac:dyDescent="0.3">
      <c r="A3276" t="s">
        <v>39</v>
      </c>
      <c r="B3276" t="s">
        <v>11</v>
      </c>
      <c r="C3276" t="s">
        <v>66</v>
      </c>
      <c r="D3276">
        <v>238</v>
      </c>
      <c r="E3276">
        <v>5.62626416E-3</v>
      </c>
      <c r="F3276">
        <v>8.8672945999999995E-4</v>
      </c>
      <c r="G3276">
        <v>1.3707008200000001E-3</v>
      </c>
      <c r="H3276">
        <v>3.3688333900000001E-3</v>
      </c>
      <c r="I3276" s="45">
        <f t="shared" ref="I3276:I3322" si="159">E3276</f>
        <v>5.62626416E-3</v>
      </c>
      <c r="J3276" s="45">
        <f t="shared" ref="J3276:J3322" si="160">SUM(F3276:H3276)</f>
        <v>5.6262636700000002E-3</v>
      </c>
      <c r="K3276" t="b">
        <f t="shared" ref="K3276:K3322" si="161">ROUND(I3276,5)=ROUND(J3276,5)</f>
        <v>1</v>
      </c>
    </row>
    <row r="3277" spans="1:11" x14ac:dyDescent="0.3">
      <c r="A3277" t="s">
        <v>39</v>
      </c>
      <c r="B3277" t="s">
        <v>11</v>
      </c>
      <c r="C3277" t="s">
        <v>67</v>
      </c>
      <c r="D3277">
        <v>58</v>
      </c>
      <c r="E3277">
        <v>5.6655090299999999E-3</v>
      </c>
      <c r="F3277">
        <v>1.2342351E-3</v>
      </c>
      <c r="G3277">
        <v>9.0577083999999997E-4</v>
      </c>
      <c r="H3277">
        <v>3.5255026E-3</v>
      </c>
      <c r="I3277" s="45">
        <f t="shared" si="159"/>
        <v>5.6655090299999999E-3</v>
      </c>
      <c r="J3277" s="45">
        <f t="shared" si="160"/>
        <v>5.6655085400000001E-3</v>
      </c>
      <c r="K3277" t="b">
        <f t="shared" si="161"/>
        <v>1</v>
      </c>
    </row>
    <row r="3278" spans="1:11" x14ac:dyDescent="0.3">
      <c r="A3278" t="s">
        <v>39</v>
      </c>
      <c r="B3278" t="s">
        <v>106</v>
      </c>
      <c r="C3278" t="s">
        <v>67</v>
      </c>
      <c r="D3278">
        <v>180</v>
      </c>
      <c r="E3278">
        <v>7.3935825800000004E-3</v>
      </c>
      <c r="F3278">
        <v>9.7980940000000002E-4</v>
      </c>
      <c r="G3278">
        <v>1.85532384E-3</v>
      </c>
      <c r="H3278">
        <v>4.5584488499999997E-3</v>
      </c>
      <c r="I3278" s="45">
        <f t="shared" si="159"/>
        <v>7.3935825800000004E-3</v>
      </c>
      <c r="J3278" s="45">
        <f t="shared" si="160"/>
        <v>7.3935820899999997E-3</v>
      </c>
      <c r="K3278" t="b">
        <f t="shared" si="161"/>
        <v>1</v>
      </c>
    </row>
    <row r="3279" spans="1:11" x14ac:dyDescent="0.3">
      <c r="A3279" t="s">
        <v>39</v>
      </c>
      <c r="B3279" t="s">
        <v>111</v>
      </c>
      <c r="C3279" t="s">
        <v>67</v>
      </c>
      <c r="D3279">
        <v>53</v>
      </c>
      <c r="E3279">
        <v>6.4061405599999998E-3</v>
      </c>
      <c r="F3279">
        <v>1.2113467399999999E-3</v>
      </c>
      <c r="G3279">
        <v>1.6426447900000001E-3</v>
      </c>
      <c r="H3279">
        <v>3.5521486299999998E-3</v>
      </c>
      <c r="I3279" s="45">
        <f t="shared" si="159"/>
        <v>6.4061405599999998E-3</v>
      </c>
      <c r="J3279" s="45">
        <f t="shared" si="160"/>
        <v>6.4061401599999996E-3</v>
      </c>
      <c r="K3279" t="b">
        <f t="shared" si="161"/>
        <v>1</v>
      </c>
    </row>
    <row r="3280" spans="1:11" x14ac:dyDescent="0.3">
      <c r="A3280" t="s">
        <v>39</v>
      </c>
      <c r="B3280" t="s">
        <v>111</v>
      </c>
      <c r="C3280" t="s">
        <v>68</v>
      </c>
      <c r="D3280">
        <v>389</v>
      </c>
      <c r="E3280">
        <v>4.1630960299999997E-3</v>
      </c>
      <c r="F3280">
        <v>8.2396078000000002E-4</v>
      </c>
      <c r="G3280">
        <v>7.0970769999999998E-4</v>
      </c>
      <c r="H3280">
        <v>2.6294270599999999E-3</v>
      </c>
      <c r="I3280" s="45">
        <f t="shared" si="159"/>
        <v>4.1630960299999997E-3</v>
      </c>
      <c r="J3280" s="45">
        <f t="shared" si="160"/>
        <v>4.1630955399999999E-3</v>
      </c>
      <c r="K3280" t="b">
        <f t="shared" si="161"/>
        <v>1</v>
      </c>
    </row>
    <row r="3281" spans="1:11" x14ac:dyDescent="0.3">
      <c r="A3281" t="s">
        <v>39</v>
      </c>
      <c r="B3281" t="s">
        <v>106</v>
      </c>
      <c r="C3281" t="s">
        <v>68</v>
      </c>
      <c r="D3281">
        <v>1842</v>
      </c>
      <c r="E3281">
        <v>4.5115700600000001E-3</v>
      </c>
      <c r="F3281">
        <v>7.8624507999999998E-4</v>
      </c>
      <c r="G3281">
        <v>6.9127106999999997E-4</v>
      </c>
      <c r="H3281">
        <v>3.0340534200000002E-3</v>
      </c>
      <c r="I3281" s="45">
        <f t="shared" si="159"/>
        <v>4.5115700600000001E-3</v>
      </c>
      <c r="J3281" s="45">
        <f t="shared" si="160"/>
        <v>4.5115695700000003E-3</v>
      </c>
      <c r="K3281" t="b">
        <f t="shared" si="161"/>
        <v>1</v>
      </c>
    </row>
    <row r="3282" spans="1:11" x14ac:dyDescent="0.3">
      <c r="A3282" t="s">
        <v>39</v>
      </c>
      <c r="B3282" t="s">
        <v>11</v>
      </c>
      <c r="C3282" t="s">
        <v>68</v>
      </c>
      <c r="D3282">
        <v>3341</v>
      </c>
      <c r="E3282">
        <v>4.3480028300000003E-3</v>
      </c>
      <c r="F3282">
        <v>9.2935876000000003E-4</v>
      </c>
      <c r="G3282">
        <v>6.7557440999999995E-4</v>
      </c>
      <c r="H3282">
        <v>2.7430691700000001E-3</v>
      </c>
      <c r="I3282" s="45">
        <f t="shared" si="159"/>
        <v>4.3480028300000003E-3</v>
      </c>
      <c r="J3282" s="45">
        <f t="shared" si="160"/>
        <v>4.3480023400000005E-3</v>
      </c>
      <c r="K3282" t="b">
        <f t="shared" si="161"/>
        <v>1</v>
      </c>
    </row>
    <row r="3283" spans="1:11" x14ac:dyDescent="0.3">
      <c r="A3283" t="s">
        <v>39</v>
      </c>
      <c r="B3283" t="s">
        <v>11</v>
      </c>
      <c r="C3283" t="s">
        <v>69</v>
      </c>
      <c r="D3283">
        <v>630</v>
      </c>
      <c r="E3283">
        <v>4.6094206700000003E-3</v>
      </c>
      <c r="F3283">
        <v>1.17408854E-3</v>
      </c>
      <c r="G3283">
        <v>4.9017098000000005E-4</v>
      </c>
      <c r="H3283">
        <v>2.9451606999999999E-3</v>
      </c>
      <c r="I3283" s="45">
        <f t="shared" si="159"/>
        <v>4.6094206700000003E-3</v>
      </c>
      <c r="J3283" s="45">
        <f t="shared" si="160"/>
        <v>4.6094202200000003E-3</v>
      </c>
      <c r="K3283" t="b">
        <f t="shared" si="161"/>
        <v>1</v>
      </c>
    </row>
    <row r="3284" spans="1:11" x14ac:dyDescent="0.3">
      <c r="A3284" t="s">
        <v>39</v>
      </c>
      <c r="B3284" t="s">
        <v>106</v>
      </c>
      <c r="C3284" t="s">
        <v>69</v>
      </c>
      <c r="D3284">
        <v>1378</v>
      </c>
      <c r="E3284">
        <v>4.6961593199999997E-3</v>
      </c>
      <c r="F3284">
        <v>9.2186888000000001E-4</v>
      </c>
      <c r="G3284">
        <v>4.8433025999999998E-4</v>
      </c>
      <c r="H3284">
        <v>3.2899597100000001E-3</v>
      </c>
      <c r="I3284" s="45">
        <f t="shared" si="159"/>
        <v>4.6961593199999997E-3</v>
      </c>
      <c r="J3284" s="45">
        <f t="shared" si="160"/>
        <v>4.6961588499999998E-3</v>
      </c>
      <c r="K3284" t="b">
        <f t="shared" si="161"/>
        <v>1</v>
      </c>
    </row>
    <row r="3285" spans="1:11" x14ac:dyDescent="0.3">
      <c r="A3285" t="s">
        <v>39</v>
      </c>
      <c r="B3285" t="s">
        <v>111</v>
      </c>
      <c r="C3285" t="s">
        <v>69</v>
      </c>
      <c r="D3285">
        <v>238</v>
      </c>
      <c r="E3285">
        <v>4.5543979099999998E-3</v>
      </c>
      <c r="F3285">
        <v>1.0972511500000001E-3</v>
      </c>
      <c r="G3285">
        <v>4.7424502000000001E-4</v>
      </c>
      <c r="H3285">
        <v>2.9829012599999999E-3</v>
      </c>
      <c r="I3285" s="45">
        <f t="shared" si="159"/>
        <v>4.5543979099999998E-3</v>
      </c>
      <c r="J3285" s="45">
        <f t="shared" si="160"/>
        <v>4.55439743E-3</v>
      </c>
      <c r="K3285" t="b">
        <f t="shared" si="161"/>
        <v>1</v>
      </c>
    </row>
    <row r="3286" spans="1:11" x14ac:dyDescent="0.3">
      <c r="A3286" t="s">
        <v>39</v>
      </c>
      <c r="B3286" t="s">
        <v>111</v>
      </c>
      <c r="C3286" t="s">
        <v>70</v>
      </c>
      <c r="D3286">
        <v>95</v>
      </c>
      <c r="E3286">
        <v>5.4133769799999997E-3</v>
      </c>
      <c r="F3286">
        <v>8.7987307000000003E-4</v>
      </c>
      <c r="G3286">
        <v>1.1038009700000001E-3</v>
      </c>
      <c r="H3286">
        <v>3.4297024600000001E-3</v>
      </c>
      <c r="I3286" s="45">
        <f t="shared" si="159"/>
        <v>5.4133769799999997E-3</v>
      </c>
      <c r="J3286" s="45">
        <f t="shared" si="160"/>
        <v>5.4133765000000007E-3</v>
      </c>
      <c r="K3286" t="b">
        <f t="shared" si="161"/>
        <v>1</v>
      </c>
    </row>
    <row r="3287" spans="1:11" x14ac:dyDescent="0.3">
      <c r="A3287" t="s">
        <v>39</v>
      </c>
      <c r="B3287" t="s">
        <v>106</v>
      </c>
      <c r="C3287" t="s">
        <v>70</v>
      </c>
      <c r="D3287">
        <v>431</v>
      </c>
      <c r="E3287">
        <v>5.7814511600000002E-3</v>
      </c>
      <c r="F3287">
        <v>9.0935676000000005E-4</v>
      </c>
      <c r="G3287">
        <v>9.5527711999999999E-4</v>
      </c>
      <c r="H3287">
        <v>3.9168168200000002E-3</v>
      </c>
      <c r="I3287" s="45">
        <f t="shared" si="159"/>
        <v>5.7814511600000002E-3</v>
      </c>
      <c r="J3287" s="45">
        <f t="shared" si="160"/>
        <v>5.7814507000000003E-3</v>
      </c>
      <c r="K3287" t="b">
        <f t="shared" si="161"/>
        <v>1</v>
      </c>
    </row>
    <row r="3288" spans="1:11" x14ac:dyDescent="0.3">
      <c r="A3288" t="s">
        <v>39</v>
      </c>
      <c r="B3288" t="s">
        <v>11</v>
      </c>
      <c r="C3288" t="s">
        <v>70</v>
      </c>
      <c r="D3288">
        <v>322</v>
      </c>
      <c r="E3288">
        <v>4.9157821999999997E-3</v>
      </c>
      <c r="F3288">
        <v>1.0233348200000001E-3</v>
      </c>
      <c r="G3288">
        <v>8.4307399999999997E-4</v>
      </c>
      <c r="H3288">
        <v>3.0493728699999998E-3</v>
      </c>
      <c r="I3288" s="45">
        <f t="shared" si="159"/>
        <v>4.9157821999999997E-3</v>
      </c>
      <c r="J3288" s="45">
        <f t="shared" si="160"/>
        <v>4.91578169E-3</v>
      </c>
      <c r="K3288" t="b">
        <f t="shared" si="161"/>
        <v>1</v>
      </c>
    </row>
    <row r="3289" spans="1:11" x14ac:dyDescent="0.3">
      <c r="A3289" t="s">
        <v>39</v>
      </c>
      <c r="B3289" t="s">
        <v>11</v>
      </c>
      <c r="C3289" t="s">
        <v>71</v>
      </c>
      <c r="D3289">
        <v>81</v>
      </c>
      <c r="E3289">
        <v>5.4912549099999999E-3</v>
      </c>
      <c r="F3289">
        <v>1.10553818E-3</v>
      </c>
      <c r="G3289">
        <v>1.2697185499999999E-3</v>
      </c>
      <c r="H3289">
        <v>3.1159977199999998E-3</v>
      </c>
      <c r="I3289" s="45">
        <f t="shared" si="159"/>
        <v>5.4912549099999999E-3</v>
      </c>
      <c r="J3289" s="45">
        <f t="shared" si="160"/>
        <v>5.49125445E-3</v>
      </c>
      <c r="K3289" t="b">
        <f t="shared" si="161"/>
        <v>1</v>
      </c>
    </row>
    <row r="3290" spans="1:11" x14ac:dyDescent="0.3">
      <c r="A3290" t="s">
        <v>39</v>
      </c>
      <c r="B3290" t="s">
        <v>106</v>
      </c>
      <c r="C3290" t="s">
        <v>71</v>
      </c>
      <c r="D3290">
        <v>233</v>
      </c>
      <c r="E3290">
        <v>6.9743480399999998E-3</v>
      </c>
      <c r="F3290">
        <v>1.0407226199999999E-3</v>
      </c>
      <c r="G3290">
        <v>1.5824191000000001E-3</v>
      </c>
      <c r="H3290">
        <v>4.3512058399999996E-3</v>
      </c>
      <c r="I3290" s="45">
        <f t="shared" si="159"/>
        <v>6.9743480399999998E-3</v>
      </c>
      <c r="J3290" s="45">
        <f t="shared" si="160"/>
        <v>6.97434756E-3</v>
      </c>
      <c r="K3290" t="b">
        <f t="shared" si="161"/>
        <v>1</v>
      </c>
    </row>
    <row r="3291" spans="1:11" x14ac:dyDescent="0.3">
      <c r="A3291" t="s">
        <v>39</v>
      </c>
      <c r="B3291" t="s">
        <v>111</v>
      </c>
      <c r="C3291" t="s">
        <v>71</v>
      </c>
      <c r="D3291">
        <v>47</v>
      </c>
      <c r="E3291">
        <v>6.7649229400000002E-3</v>
      </c>
      <c r="F3291">
        <v>1.72995442E-3</v>
      </c>
      <c r="G3291">
        <v>1.6523835500000001E-3</v>
      </c>
      <c r="H3291">
        <v>3.3825845099999998E-3</v>
      </c>
      <c r="I3291" s="45">
        <f t="shared" si="159"/>
        <v>6.7649229400000002E-3</v>
      </c>
      <c r="J3291" s="45">
        <f t="shared" si="160"/>
        <v>6.7649224799999994E-3</v>
      </c>
      <c r="K3291" t="b">
        <f t="shared" si="161"/>
        <v>1</v>
      </c>
    </row>
    <row r="3292" spans="1:11" x14ac:dyDescent="0.3">
      <c r="A3292" t="s">
        <v>39</v>
      </c>
      <c r="B3292" t="s">
        <v>111</v>
      </c>
      <c r="C3292" t="s">
        <v>72</v>
      </c>
      <c r="D3292">
        <v>61</v>
      </c>
      <c r="E3292">
        <v>5.0516087600000004E-3</v>
      </c>
      <c r="F3292">
        <v>7.7280638000000001E-4</v>
      </c>
      <c r="G3292">
        <v>9.7677575000000008E-4</v>
      </c>
      <c r="H3292">
        <v>3.3020261499999998E-3</v>
      </c>
      <c r="I3292" s="45">
        <f t="shared" si="159"/>
        <v>5.0516087600000004E-3</v>
      </c>
      <c r="J3292" s="45">
        <f t="shared" si="160"/>
        <v>5.0516082799999997E-3</v>
      </c>
      <c r="K3292" t="b">
        <f t="shared" si="161"/>
        <v>1</v>
      </c>
    </row>
    <row r="3293" spans="1:11" x14ac:dyDescent="0.3">
      <c r="A3293" t="s">
        <v>39</v>
      </c>
      <c r="B3293" t="s">
        <v>106</v>
      </c>
      <c r="C3293" t="s">
        <v>72</v>
      </c>
      <c r="D3293">
        <v>264</v>
      </c>
      <c r="E3293">
        <v>5.6444652600000002E-3</v>
      </c>
      <c r="F3293">
        <v>6.9917907000000001E-4</v>
      </c>
      <c r="G3293">
        <v>9.2548727999999998E-4</v>
      </c>
      <c r="H3293">
        <v>4.0197984599999997E-3</v>
      </c>
      <c r="I3293" s="45">
        <f t="shared" si="159"/>
        <v>5.6444652600000002E-3</v>
      </c>
      <c r="J3293" s="45">
        <f t="shared" si="160"/>
        <v>5.6444648099999994E-3</v>
      </c>
      <c r="K3293" t="b">
        <f t="shared" si="161"/>
        <v>1</v>
      </c>
    </row>
    <row r="3294" spans="1:11" x14ac:dyDescent="0.3">
      <c r="A3294" t="s">
        <v>39</v>
      </c>
      <c r="B3294" t="s">
        <v>11</v>
      </c>
      <c r="C3294" t="s">
        <v>72</v>
      </c>
      <c r="D3294">
        <v>117</v>
      </c>
      <c r="E3294">
        <v>5.33653823E-3</v>
      </c>
      <c r="F3294">
        <v>9.2661816000000005E-4</v>
      </c>
      <c r="G3294">
        <v>8.9347872000000001E-4</v>
      </c>
      <c r="H3294">
        <v>3.5164408899999999E-3</v>
      </c>
      <c r="I3294" s="45">
        <f t="shared" si="159"/>
        <v>5.33653823E-3</v>
      </c>
      <c r="J3294" s="45">
        <f t="shared" si="160"/>
        <v>5.3365377700000001E-3</v>
      </c>
      <c r="K3294" t="b">
        <f t="shared" si="161"/>
        <v>1</v>
      </c>
    </row>
    <row r="3295" spans="1:11" x14ac:dyDescent="0.3">
      <c r="A3295" t="s">
        <v>39</v>
      </c>
      <c r="B3295" t="s">
        <v>11</v>
      </c>
      <c r="C3295" t="s">
        <v>73</v>
      </c>
      <c r="D3295">
        <v>117</v>
      </c>
      <c r="E3295">
        <v>4.1941672100000004E-3</v>
      </c>
      <c r="F3295">
        <v>7.1541602999999996E-4</v>
      </c>
      <c r="G3295">
        <v>6.4280600999999996E-4</v>
      </c>
      <c r="H3295">
        <v>2.8359447100000002E-3</v>
      </c>
      <c r="I3295" s="45">
        <f t="shared" si="159"/>
        <v>4.1941672100000004E-3</v>
      </c>
      <c r="J3295" s="45">
        <f t="shared" si="160"/>
        <v>4.1941667500000005E-3</v>
      </c>
      <c r="K3295" t="b">
        <f t="shared" si="161"/>
        <v>1</v>
      </c>
    </row>
    <row r="3296" spans="1:11" x14ac:dyDescent="0.3">
      <c r="A3296" t="s">
        <v>39</v>
      </c>
      <c r="B3296" t="s">
        <v>106</v>
      </c>
      <c r="C3296" t="s">
        <v>73</v>
      </c>
      <c r="D3296">
        <v>333</v>
      </c>
      <c r="E3296">
        <v>5.2683236300000002E-3</v>
      </c>
      <c r="F3296">
        <v>6.1147928999999998E-4</v>
      </c>
      <c r="G3296">
        <v>1.00756982E-3</v>
      </c>
      <c r="H3296">
        <v>3.6492740399999999E-3</v>
      </c>
      <c r="I3296" s="45">
        <f t="shared" si="159"/>
        <v>5.2683236300000002E-3</v>
      </c>
      <c r="J3296" s="45">
        <f t="shared" si="160"/>
        <v>5.2683231500000004E-3</v>
      </c>
      <c r="K3296" t="b">
        <f t="shared" si="161"/>
        <v>1</v>
      </c>
    </row>
    <row r="3297" spans="1:11" x14ac:dyDescent="0.3">
      <c r="A3297" t="s">
        <v>39</v>
      </c>
      <c r="B3297" t="s">
        <v>111</v>
      </c>
      <c r="C3297" t="s">
        <v>73</v>
      </c>
      <c r="D3297">
        <v>30</v>
      </c>
      <c r="E3297">
        <v>4.8545522099999999E-3</v>
      </c>
      <c r="F3297">
        <v>5.7716026999999996E-4</v>
      </c>
      <c r="G3297">
        <v>6.5200589000000001E-4</v>
      </c>
      <c r="H3297">
        <v>3.62538557E-3</v>
      </c>
      <c r="I3297" s="45">
        <f t="shared" si="159"/>
        <v>4.8545522099999999E-3</v>
      </c>
      <c r="J3297" s="45">
        <f t="shared" si="160"/>
        <v>4.85455173E-3</v>
      </c>
      <c r="K3297" t="b">
        <f t="shared" si="161"/>
        <v>1</v>
      </c>
    </row>
    <row r="3298" spans="1:11" x14ac:dyDescent="0.3">
      <c r="A3298" t="s">
        <v>39</v>
      </c>
      <c r="B3298" t="s">
        <v>111</v>
      </c>
      <c r="C3298" t="s">
        <v>114</v>
      </c>
      <c r="D3298">
        <v>7</v>
      </c>
      <c r="E3298">
        <v>8.3449071399999998E-3</v>
      </c>
      <c r="F3298">
        <v>1.46329334E-3</v>
      </c>
      <c r="G3298">
        <v>2.7463620900000001E-3</v>
      </c>
      <c r="H3298">
        <v>4.1352511799999997E-3</v>
      </c>
      <c r="I3298" s="45">
        <f t="shared" si="159"/>
        <v>8.3449071399999998E-3</v>
      </c>
      <c r="J3298" s="45">
        <f t="shared" si="160"/>
        <v>8.3449066100000011E-3</v>
      </c>
      <c r="K3298" t="b">
        <f t="shared" si="161"/>
        <v>1</v>
      </c>
    </row>
    <row r="3299" spans="1:11" x14ac:dyDescent="0.3">
      <c r="A3299" t="s">
        <v>39</v>
      </c>
      <c r="B3299" t="s">
        <v>106</v>
      </c>
      <c r="C3299" t="s">
        <v>114</v>
      </c>
      <c r="D3299">
        <v>46</v>
      </c>
      <c r="E3299">
        <v>6.8360001600000003E-3</v>
      </c>
      <c r="F3299">
        <v>1.0655694000000001E-3</v>
      </c>
      <c r="G3299">
        <v>1.39920467E-3</v>
      </c>
      <c r="H3299">
        <v>4.3712255899999997E-3</v>
      </c>
      <c r="I3299" s="45">
        <f t="shared" si="159"/>
        <v>6.8360001600000003E-3</v>
      </c>
      <c r="J3299" s="45">
        <f t="shared" si="160"/>
        <v>6.8359996599999997E-3</v>
      </c>
      <c r="K3299" t="b">
        <f t="shared" si="161"/>
        <v>1</v>
      </c>
    </row>
    <row r="3300" spans="1:11" x14ac:dyDescent="0.3">
      <c r="A3300" t="s">
        <v>39</v>
      </c>
      <c r="B3300" t="s">
        <v>11</v>
      </c>
      <c r="C3300" t="s">
        <v>114</v>
      </c>
      <c r="D3300">
        <v>9</v>
      </c>
      <c r="E3300">
        <v>5.5812754500000001E-3</v>
      </c>
      <c r="F3300">
        <v>8.5905338999999999E-4</v>
      </c>
      <c r="G3300">
        <v>2.16435169E-3</v>
      </c>
      <c r="H3300">
        <v>2.5578702099999999E-3</v>
      </c>
      <c r="I3300" s="45">
        <f t="shared" si="159"/>
        <v>5.5812754500000001E-3</v>
      </c>
      <c r="J3300" s="45">
        <f t="shared" si="160"/>
        <v>5.5812752899999998E-3</v>
      </c>
      <c r="K3300" t="b">
        <f t="shared" si="161"/>
        <v>1</v>
      </c>
    </row>
    <row r="3301" spans="1:11" x14ac:dyDescent="0.3">
      <c r="A3301" t="s">
        <v>39</v>
      </c>
      <c r="B3301" t="s">
        <v>106</v>
      </c>
      <c r="C3301" t="s">
        <v>113</v>
      </c>
      <c r="D3301">
        <v>1</v>
      </c>
      <c r="E3301">
        <v>5.9606479100000002E-3</v>
      </c>
      <c r="F3301">
        <v>1.60879583E-3</v>
      </c>
      <c r="G3301">
        <v>3.31018472E-3</v>
      </c>
      <c r="H3301">
        <v>1.0416666600000001E-3</v>
      </c>
      <c r="I3301" s="45">
        <f t="shared" si="159"/>
        <v>5.9606479100000002E-3</v>
      </c>
      <c r="J3301" s="45">
        <f t="shared" si="160"/>
        <v>5.9606472100000004E-3</v>
      </c>
      <c r="K3301" t="b">
        <f t="shared" si="161"/>
        <v>1</v>
      </c>
    </row>
    <row r="3302" spans="1:11" x14ac:dyDescent="0.3">
      <c r="A3302" t="s">
        <v>39</v>
      </c>
      <c r="B3302" t="s">
        <v>106</v>
      </c>
      <c r="C3302" t="s">
        <v>74</v>
      </c>
      <c r="D3302">
        <v>379</v>
      </c>
      <c r="E3302">
        <v>5.9744207699999998E-3</v>
      </c>
      <c r="F3302">
        <v>7.1014098000000004E-4</v>
      </c>
      <c r="G3302">
        <v>1.10967556E-3</v>
      </c>
      <c r="H3302">
        <v>4.1546037600000002E-3</v>
      </c>
      <c r="I3302" s="45">
        <f t="shared" si="159"/>
        <v>5.9744207699999998E-3</v>
      </c>
      <c r="J3302" s="45">
        <f t="shared" si="160"/>
        <v>5.9744202999999999E-3</v>
      </c>
      <c r="K3302" t="b">
        <f t="shared" si="161"/>
        <v>1</v>
      </c>
    </row>
    <row r="3303" spans="1:11" x14ac:dyDescent="0.3">
      <c r="A3303" t="s">
        <v>39</v>
      </c>
      <c r="B3303" t="s">
        <v>111</v>
      </c>
      <c r="C3303" t="s">
        <v>74</v>
      </c>
      <c r="D3303">
        <v>42</v>
      </c>
      <c r="E3303">
        <v>5.69389306E-3</v>
      </c>
      <c r="F3303">
        <v>8.3691552999999998E-4</v>
      </c>
      <c r="G3303">
        <v>1.09099397E-3</v>
      </c>
      <c r="H3303">
        <v>3.7659829399999999E-3</v>
      </c>
      <c r="I3303" s="45">
        <f t="shared" si="159"/>
        <v>5.69389306E-3</v>
      </c>
      <c r="J3303" s="45">
        <f t="shared" si="160"/>
        <v>5.6938924399999999E-3</v>
      </c>
      <c r="K3303" t="b">
        <f t="shared" si="161"/>
        <v>1</v>
      </c>
    </row>
    <row r="3304" spans="1:11" x14ac:dyDescent="0.3">
      <c r="A3304" t="s">
        <v>39</v>
      </c>
      <c r="B3304" t="s">
        <v>11</v>
      </c>
      <c r="C3304" t="s">
        <v>74</v>
      </c>
      <c r="D3304">
        <v>170</v>
      </c>
      <c r="E3304">
        <v>5.3969904799999998E-3</v>
      </c>
      <c r="F3304">
        <v>9.3021491E-4</v>
      </c>
      <c r="G3304">
        <v>8.4524760999999998E-4</v>
      </c>
      <c r="H3304">
        <v>3.6215275600000002E-3</v>
      </c>
      <c r="I3304" s="45">
        <f t="shared" si="159"/>
        <v>5.3969904799999998E-3</v>
      </c>
      <c r="J3304" s="45">
        <f t="shared" si="160"/>
        <v>5.3969900800000005E-3</v>
      </c>
      <c r="K3304" t="b">
        <f t="shared" si="161"/>
        <v>1</v>
      </c>
    </row>
    <row r="3305" spans="1:11" x14ac:dyDescent="0.3">
      <c r="A3305" t="s">
        <v>39</v>
      </c>
      <c r="B3305" t="s">
        <v>11</v>
      </c>
      <c r="C3305" t="s">
        <v>75</v>
      </c>
      <c r="D3305">
        <v>205</v>
      </c>
      <c r="E3305">
        <v>4.7115512500000003E-3</v>
      </c>
      <c r="F3305">
        <v>1.06306434E-3</v>
      </c>
      <c r="G3305">
        <v>8.0019171999999995E-4</v>
      </c>
      <c r="H3305">
        <v>2.8482947100000001E-3</v>
      </c>
      <c r="I3305" s="45">
        <f t="shared" si="159"/>
        <v>4.7115512500000003E-3</v>
      </c>
      <c r="J3305" s="45">
        <f t="shared" si="160"/>
        <v>4.7115507699999996E-3</v>
      </c>
      <c r="K3305" t="b">
        <f t="shared" si="161"/>
        <v>1</v>
      </c>
    </row>
    <row r="3306" spans="1:11" x14ac:dyDescent="0.3">
      <c r="A3306" t="s">
        <v>39</v>
      </c>
      <c r="B3306" t="s">
        <v>111</v>
      </c>
      <c r="C3306" t="s">
        <v>75</v>
      </c>
      <c r="D3306">
        <v>132</v>
      </c>
      <c r="E3306">
        <v>5.0284088599999999E-3</v>
      </c>
      <c r="F3306">
        <v>1.11181233E-3</v>
      </c>
      <c r="G3306">
        <v>8.3473601000000005E-4</v>
      </c>
      <c r="H3306">
        <v>3.0818600499999999E-3</v>
      </c>
      <c r="I3306" s="45">
        <f t="shared" si="159"/>
        <v>5.0284088599999999E-3</v>
      </c>
      <c r="J3306" s="45">
        <f t="shared" si="160"/>
        <v>5.02840839E-3</v>
      </c>
      <c r="K3306" t="b">
        <f t="shared" si="161"/>
        <v>1</v>
      </c>
    </row>
    <row r="3307" spans="1:11" x14ac:dyDescent="0.3">
      <c r="A3307" t="s">
        <v>39</v>
      </c>
      <c r="B3307" t="s">
        <v>106</v>
      </c>
      <c r="C3307" t="s">
        <v>75</v>
      </c>
      <c r="D3307">
        <v>677</v>
      </c>
      <c r="E3307">
        <v>4.98642545E-3</v>
      </c>
      <c r="F3307">
        <v>8.6914945999999995E-4</v>
      </c>
      <c r="G3307">
        <v>8.341879E-4</v>
      </c>
      <c r="H3307">
        <v>3.2830875999999998E-3</v>
      </c>
      <c r="I3307" s="45">
        <f t="shared" si="159"/>
        <v>4.98642545E-3</v>
      </c>
      <c r="J3307" s="45">
        <f t="shared" si="160"/>
        <v>4.9864249599999994E-3</v>
      </c>
      <c r="K3307" t="b">
        <f t="shared" si="161"/>
        <v>1</v>
      </c>
    </row>
    <row r="3308" spans="1:11" x14ac:dyDescent="0.3">
      <c r="A3308" t="s">
        <v>39</v>
      </c>
      <c r="B3308" t="s">
        <v>106</v>
      </c>
      <c r="C3308" t="s">
        <v>76</v>
      </c>
      <c r="D3308">
        <v>264</v>
      </c>
      <c r="E3308">
        <v>6.6301905699999997E-3</v>
      </c>
      <c r="F3308">
        <v>1.0989230200000001E-3</v>
      </c>
      <c r="G3308">
        <v>1.4661806600000001E-3</v>
      </c>
      <c r="H3308">
        <v>4.0650863800000001E-3</v>
      </c>
      <c r="I3308" s="45">
        <f t="shared" si="159"/>
        <v>6.6301905699999997E-3</v>
      </c>
      <c r="J3308" s="45">
        <f t="shared" si="160"/>
        <v>6.63019006E-3</v>
      </c>
      <c r="K3308" t="b">
        <f t="shared" si="161"/>
        <v>1</v>
      </c>
    </row>
    <row r="3309" spans="1:11" x14ac:dyDescent="0.3">
      <c r="A3309" t="s">
        <v>39</v>
      </c>
      <c r="B3309" t="s">
        <v>111</v>
      </c>
      <c r="C3309" t="s">
        <v>76</v>
      </c>
      <c r="D3309">
        <v>28</v>
      </c>
      <c r="E3309">
        <v>7.0312497900000001E-3</v>
      </c>
      <c r="F3309">
        <v>1.4641200800000001E-3</v>
      </c>
      <c r="G3309">
        <v>1.09705669E-3</v>
      </c>
      <c r="H3309">
        <v>4.4700724600000002E-3</v>
      </c>
      <c r="I3309" s="45">
        <f t="shared" si="159"/>
        <v>7.0312497900000001E-3</v>
      </c>
      <c r="J3309" s="45">
        <f t="shared" si="160"/>
        <v>7.0312492299999998E-3</v>
      </c>
      <c r="K3309" t="b">
        <f t="shared" si="161"/>
        <v>1</v>
      </c>
    </row>
    <row r="3310" spans="1:11" x14ac:dyDescent="0.3">
      <c r="A3310" t="s">
        <v>39</v>
      </c>
      <c r="B3310" t="s">
        <v>11</v>
      </c>
      <c r="C3310" t="s">
        <v>76</v>
      </c>
      <c r="D3310">
        <v>126</v>
      </c>
      <c r="E3310">
        <v>5.6003818999999996E-3</v>
      </c>
      <c r="F3310">
        <v>1.3874188999999999E-3</v>
      </c>
      <c r="G3310">
        <v>1.2334653399999999E-3</v>
      </c>
      <c r="H3310">
        <v>2.9794971100000002E-3</v>
      </c>
      <c r="I3310" s="45">
        <f t="shared" si="159"/>
        <v>5.6003818999999996E-3</v>
      </c>
      <c r="J3310" s="45">
        <f t="shared" si="160"/>
        <v>5.6003813500000001E-3</v>
      </c>
      <c r="K3310" t="b">
        <f t="shared" si="161"/>
        <v>1</v>
      </c>
    </row>
    <row r="3311" spans="1:11" x14ac:dyDescent="0.3">
      <c r="A3311" t="s">
        <v>39</v>
      </c>
      <c r="B3311" t="s">
        <v>11</v>
      </c>
      <c r="C3311" t="s">
        <v>77</v>
      </c>
      <c r="D3311">
        <v>77</v>
      </c>
      <c r="E3311">
        <v>5.1173939700000001E-3</v>
      </c>
      <c r="F3311">
        <v>6.4950070999999999E-4</v>
      </c>
      <c r="G3311">
        <v>1.22083912E-3</v>
      </c>
      <c r="H3311">
        <v>3.2470536600000001E-3</v>
      </c>
      <c r="I3311" s="45">
        <f t="shared" si="159"/>
        <v>5.1173939700000001E-3</v>
      </c>
      <c r="J3311" s="45">
        <f t="shared" si="160"/>
        <v>5.1173934900000002E-3</v>
      </c>
      <c r="K3311" t="b">
        <f t="shared" si="161"/>
        <v>1</v>
      </c>
    </row>
    <row r="3312" spans="1:11" x14ac:dyDescent="0.3">
      <c r="A3312" t="s">
        <v>39</v>
      </c>
      <c r="B3312" t="s">
        <v>111</v>
      </c>
      <c r="C3312" t="s">
        <v>77</v>
      </c>
      <c r="D3312">
        <v>34</v>
      </c>
      <c r="E3312">
        <v>6.5614785199999996E-3</v>
      </c>
      <c r="F3312">
        <v>7.2406013999999999E-4</v>
      </c>
      <c r="G3312">
        <v>1.4419932300000001E-3</v>
      </c>
      <c r="H3312">
        <v>4.3954246400000003E-3</v>
      </c>
      <c r="I3312" s="45">
        <f t="shared" si="159"/>
        <v>6.5614785199999996E-3</v>
      </c>
      <c r="J3312" s="45">
        <f t="shared" si="160"/>
        <v>6.5614780099999999E-3</v>
      </c>
      <c r="K3312" t="b">
        <f t="shared" si="161"/>
        <v>1</v>
      </c>
    </row>
    <row r="3313" spans="1:11" x14ac:dyDescent="0.3">
      <c r="A3313" t="s">
        <v>39</v>
      </c>
      <c r="B3313" t="s">
        <v>106</v>
      </c>
      <c r="C3313" t="s">
        <v>77</v>
      </c>
      <c r="D3313">
        <v>273</v>
      </c>
      <c r="E3313">
        <v>6.3607802E-3</v>
      </c>
      <c r="F3313">
        <v>6.6650533000000005E-4</v>
      </c>
      <c r="G3313">
        <v>1.4043207700000001E-3</v>
      </c>
      <c r="H3313">
        <v>4.2899536300000001E-3</v>
      </c>
      <c r="I3313" s="45">
        <f t="shared" si="159"/>
        <v>6.3607802E-3</v>
      </c>
      <c r="J3313" s="45">
        <f t="shared" si="160"/>
        <v>6.3607797300000001E-3</v>
      </c>
      <c r="K3313" t="b">
        <f t="shared" si="161"/>
        <v>1</v>
      </c>
    </row>
    <row r="3314" spans="1:11" x14ac:dyDescent="0.3">
      <c r="A3314" t="s">
        <v>39</v>
      </c>
      <c r="B3314" t="s">
        <v>106</v>
      </c>
      <c r="C3314" t="s">
        <v>78</v>
      </c>
      <c r="D3314">
        <v>670</v>
      </c>
      <c r="E3314">
        <v>4.8277360699999997E-3</v>
      </c>
      <c r="F3314">
        <v>8.3863641999999997E-4</v>
      </c>
      <c r="G3314">
        <v>5.2040123000000004E-4</v>
      </c>
      <c r="H3314">
        <v>3.4686979299999999E-3</v>
      </c>
      <c r="I3314" s="45">
        <f t="shared" si="159"/>
        <v>4.8277360699999997E-3</v>
      </c>
      <c r="J3314" s="45">
        <f t="shared" si="160"/>
        <v>4.8277355799999999E-3</v>
      </c>
      <c r="K3314" t="b">
        <f t="shared" si="161"/>
        <v>1</v>
      </c>
    </row>
    <row r="3315" spans="1:11" x14ac:dyDescent="0.3">
      <c r="A3315" t="s">
        <v>39</v>
      </c>
      <c r="B3315" t="s">
        <v>111</v>
      </c>
      <c r="C3315" t="s">
        <v>78</v>
      </c>
      <c r="D3315">
        <v>114</v>
      </c>
      <c r="E3315">
        <v>4.5962270200000004E-3</v>
      </c>
      <c r="F3315">
        <v>9.2105237000000004E-4</v>
      </c>
      <c r="G3315">
        <v>5.3890489000000001E-4</v>
      </c>
      <c r="H3315">
        <v>3.13626926E-3</v>
      </c>
      <c r="I3315" s="45">
        <f t="shared" si="159"/>
        <v>4.5962270200000004E-3</v>
      </c>
      <c r="J3315" s="45">
        <f t="shared" si="160"/>
        <v>4.5962265199999998E-3</v>
      </c>
      <c r="K3315" t="b">
        <f t="shared" si="161"/>
        <v>1</v>
      </c>
    </row>
    <row r="3316" spans="1:11" x14ac:dyDescent="0.3">
      <c r="A3316" t="s">
        <v>39</v>
      </c>
      <c r="B3316" t="s">
        <v>11</v>
      </c>
      <c r="C3316" t="s">
        <v>78</v>
      </c>
      <c r="D3316">
        <v>241</v>
      </c>
      <c r="E3316">
        <v>4.9767555799999997E-3</v>
      </c>
      <c r="F3316">
        <v>1.09708751E-3</v>
      </c>
      <c r="G3316">
        <v>5.3322356000000003E-4</v>
      </c>
      <c r="H3316">
        <v>3.3464439900000001E-3</v>
      </c>
      <c r="I3316" s="45">
        <f t="shared" si="159"/>
        <v>4.9767555799999997E-3</v>
      </c>
      <c r="J3316" s="45">
        <f t="shared" si="160"/>
        <v>4.97675506E-3</v>
      </c>
      <c r="K3316" t="b">
        <f t="shared" si="161"/>
        <v>1</v>
      </c>
    </row>
    <row r="3317" spans="1:11" x14ac:dyDescent="0.3">
      <c r="A3317" t="s">
        <v>39</v>
      </c>
      <c r="B3317" t="s">
        <v>11</v>
      </c>
      <c r="C3317" t="s">
        <v>79</v>
      </c>
      <c r="D3317">
        <v>100</v>
      </c>
      <c r="E3317">
        <v>4.8083331000000002E-3</v>
      </c>
      <c r="F3317">
        <v>7.7696734999999995E-4</v>
      </c>
      <c r="G3317">
        <v>8.4733770999999996E-4</v>
      </c>
      <c r="H3317">
        <v>3.1840275E-3</v>
      </c>
      <c r="I3317" s="45">
        <f t="shared" si="159"/>
        <v>4.8083331000000002E-3</v>
      </c>
      <c r="J3317" s="45">
        <f t="shared" si="160"/>
        <v>4.8083325599999997E-3</v>
      </c>
      <c r="K3317" t="b">
        <f t="shared" si="161"/>
        <v>1</v>
      </c>
    </row>
    <row r="3318" spans="1:11" x14ac:dyDescent="0.3">
      <c r="A3318" t="s">
        <v>39</v>
      </c>
      <c r="B3318" t="s">
        <v>111</v>
      </c>
      <c r="C3318" t="s">
        <v>79</v>
      </c>
      <c r="D3318">
        <v>63</v>
      </c>
      <c r="E3318">
        <v>5.9472366999999996E-3</v>
      </c>
      <c r="F3318">
        <v>7.1942950000000001E-4</v>
      </c>
      <c r="G3318">
        <v>1.21858443E-3</v>
      </c>
      <c r="H3318">
        <v>4.0092222900000004E-3</v>
      </c>
      <c r="I3318" s="45">
        <f t="shared" si="159"/>
        <v>5.9472366999999996E-3</v>
      </c>
      <c r="J3318" s="45">
        <f t="shared" si="160"/>
        <v>5.9472362200000007E-3</v>
      </c>
      <c r="K3318" t="b">
        <f t="shared" si="161"/>
        <v>1</v>
      </c>
    </row>
    <row r="3319" spans="1:11" x14ac:dyDescent="0.3">
      <c r="A3319" t="s">
        <v>39</v>
      </c>
      <c r="B3319" t="s">
        <v>106</v>
      </c>
      <c r="C3319" t="s">
        <v>79</v>
      </c>
      <c r="D3319">
        <v>280</v>
      </c>
      <c r="E3319">
        <v>6.8405668900000001E-3</v>
      </c>
      <c r="F3319">
        <v>6.4752786999999995E-4</v>
      </c>
      <c r="G3319">
        <v>1.32518994E-3</v>
      </c>
      <c r="H3319">
        <v>4.8678486400000002E-3</v>
      </c>
      <c r="I3319" s="45">
        <f t="shared" si="159"/>
        <v>6.8405668900000001E-3</v>
      </c>
      <c r="J3319" s="45">
        <f t="shared" si="160"/>
        <v>6.8405664500000001E-3</v>
      </c>
      <c r="K3319" t="b">
        <f t="shared" si="161"/>
        <v>1</v>
      </c>
    </row>
    <row r="3320" spans="1:11" x14ac:dyDescent="0.3">
      <c r="A3320" t="s">
        <v>39</v>
      </c>
      <c r="B3320" t="s">
        <v>106</v>
      </c>
      <c r="C3320" t="s">
        <v>80</v>
      </c>
      <c r="D3320">
        <v>239</v>
      </c>
      <c r="E3320">
        <v>7.1522932800000003E-3</v>
      </c>
      <c r="F3320">
        <v>9.0243854999999995E-4</v>
      </c>
      <c r="G3320">
        <v>1.69703021E-3</v>
      </c>
      <c r="H3320">
        <v>4.5528240500000003E-3</v>
      </c>
      <c r="I3320" s="45">
        <f t="shared" si="159"/>
        <v>7.1522932800000003E-3</v>
      </c>
      <c r="J3320" s="45">
        <f t="shared" si="160"/>
        <v>7.1522928100000004E-3</v>
      </c>
      <c r="K3320" t="b">
        <f t="shared" si="161"/>
        <v>1</v>
      </c>
    </row>
    <row r="3321" spans="1:11" x14ac:dyDescent="0.3">
      <c r="A3321" t="s">
        <v>39</v>
      </c>
      <c r="B3321" t="s">
        <v>111</v>
      </c>
      <c r="C3321" t="s">
        <v>80</v>
      </c>
      <c r="D3321">
        <v>52</v>
      </c>
      <c r="E3321">
        <v>7.73214896E-3</v>
      </c>
      <c r="F3321">
        <v>8.6694240999999998E-4</v>
      </c>
      <c r="G3321">
        <v>2.1683580299999999E-3</v>
      </c>
      <c r="H3321">
        <v>4.6968480399999998E-3</v>
      </c>
      <c r="I3321" s="45">
        <f t="shared" si="159"/>
        <v>7.73214896E-3</v>
      </c>
      <c r="J3321" s="45">
        <f t="shared" si="160"/>
        <v>7.7321484799999993E-3</v>
      </c>
      <c r="K3321" t="b">
        <f t="shared" si="161"/>
        <v>1</v>
      </c>
    </row>
    <row r="3322" spans="1:11" x14ac:dyDescent="0.3">
      <c r="A3322" t="s">
        <v>39</v>
      </c>
      <c r="B3322" t="s">
        <v>11</v>
      </c>
      <c r="C3322" t="s">
        <v>80</v>
      </c>
      <c r="D3322">
        <v>78</v>
      </c>
      <c r="E3322">
        <v>5.0753796099999998E-3</v>
      </c>
      <c r="F3322">
        <v>1.06748554E-3</v>
      </c>
      <c r="G3322">
        <v>1.4745071200000001E-3</v>
      </c>
      <c r="H3322">
        <v>2.5333865499999999E-3</v>
      </c>
      <c r="I3322" s="45">
        <f t="shared" si="159"/>
        <v>5.0753796099999998E-3</v>
      </c>
      <c r="J3322" s="45">
        <f t="shared" si="160"/>
        <v>5.0753792099999997E-3</v>
      </c>
      <c r="K3322" t="b">
        <f t="shared" si="161"/>
        <v>1</v>
      </c>
    </row>
    <row r="3323" spans="1:11" x14ac:dyDescent="0.3">
      <c r="A3323" t="s">
        <v>39</v>
      </c>
      <c r="B3323" t="s">
        <v>11</v>
      </c>
      <c r="C3323" t="s">
        <v>81</v>
      </c>
      <c r="D3323">
        <v>74</v>
      </c>
      <c r="E3323">
        <v>5.3478476200000003E-3</v>
      </c>
      <c r="F3323">
        <v>1.11283136E-3</v>
      </c>
      <c r="G3323">
        <v>1.0837397299999999E-3</v>
      </c>
      <c r="H3323">
        <v>3.1512760100000001E-3</v>
      </c>
      <c r="I3323" s="45">
        <f t="shared" ref="I3323:I3386" si="162">E3323</f>
        <v>5.3478476200000003E-3</v>
      </c>
      <c r="J3323" s="45">
        <f t="shared" ref="J3323:J3386" si="163">SUM(F3323:H3323)</f>
        <v>5.3478471000000007E-3</v>
      </c>
      <c r="K3323" t="b">
        <f t="shared" ref="K3323:K3386" si="164">ROUND(I3323,5)=ROUND(J3323,5)</f>
        <v>1</v>
      </c>
    </row>
    <row r="3324" spans="1:11" x14ac:dyDescent="0.3">
      <c r="A3324" t="s">
        <v>39</v>
      </c>
      <c r="B3324" t="s">
        <v>111</v>
      </c>
      <c r="C3324" t="s">
        <v>81</v>
      </c>
      <c r="D3324">
        <v>39</v>
      </c>
      <c r="E3324">
        <v>5.2961773400000004E-3</v>
      </c>
      <c r="F3324">
        <v>9.2444184999999999E-4</v>
      </c>
      <c r="G3324">
        <v>1.33517307E-3</v>
      </c>
      <c r="H3324">
        <v>3.0365619199999999E-3</v>
      </c>
      <c r="I3324" s="45">
        <f t="shared" si="162"/>
        <v>5.2961773400000004E-3</v>
      </c>
      <c r="J3324" s="45">
        <f t="shared" si="163"/>
        <v>5.2961768399999998E-3</v>
      </c>
      <c r="K3324" t="b">
        <f t="shared" si="164"/>
        <v>1</v>
      </c>
    </row>
    <row r="3325" spans="1:11" x14ac:dyDescent="0.3">
      <c r="A3325" t="s">
        <v>39</v>
      </c>
      <c r="B3325" t="s">
        <v>106</v>
      </c>
      <c r="C3325" t="s">
        <v>81</v>
      </c>
      <c r="D3325">
        <v>255</v>
      </c>
      <c r="E3325">
        <v>6.8053737800000003E-3</v>
      </c>
      <c r="F3325">
        <v>8.0242349000000002E-4</v>
      </c>
      <c r="G3325">
        <v>1.32997434E-3</v>
      </c>
      <c r="H3325">
        <v>4.6729754400000002E-3</v>
      </c>
      <c r="I3325" s="45">
        <f t="shared" si="162"/>
        <v>6.8053737800000003E-3</v>
      </c>
      <c r="J3325" s="45">
        <f t="shared" si="163"/>
        <v>6.8053732699999998E-3</v>
      </c>
      <c r="K3325" t="b">
        <f t="shared" si="164"/>
        <v>1</v>
      </c>
    </row>
    <row r="3326" spans="1:11" x14ac:dyDescent="0.3">
      <c r="A3326" t="s">
        <v>39</v>
      </c>
      <c r="B3326" t="s">
        <v>106</v>
      </c>
      <c r="C3326" t="s">
        <v>82</v>
      </c>
      <c r="D3326">
        <v>120</v>
      </c>
      <c r="E3326">
        <v>7.1887536100000001E-3</v>
      </c>
      <c r="F3326">
        <v>6.4766566000000003E-4</v>
      </c>
      <c r="G3326">
        <v>1.2173995E-3</v>
      </c>
      <c r="H3326">
        <v>5.3236880499999998E-3</v>
      </c>
      <c r="I3326" s="45">
        <f t="shared" si="162"/>
        <v>7.1887536100000001E-3</v>
      </c>
      <c r="J3326" s="45">
        <f t="shared" si="163"/>
        <v>7.18875321E-3</v>
      </c>
      <c r="K3326" t="b">
        <f t="shared" si="164"/>
        <v>1</v>
      </c>
    </row>
    <row r="3327" spans="1:11" x14ac:dyDescent="0.3">
      <c r="A3327" t="s">
        <v>39</v>
      </c>
      <c r="B3327" t="s">
        <v>111</v>
      </c>
      <c r="C3327" t="s">
        <v>82</v>
      </c>
      <c r="D3327">
        <v>13</v>
      </c>
      <c r="E3327">
        <v>6.04344711E-3</v>
      </c>
      <c r="F3327">
        <v>7.1314079999999997E-4</v>
      </c>
      <c r="G3327">
        <v>1.30787013E-3</v>
      </c>
      <c r="H3327">
        <v>4.0224356199999997E-3</v>
      </c>
      <c r="I3327" s="45">
        <f t="shared" si="162"/>
        <v>6.04344711E-3</v>
      </c>
      <c r="J3327" s="45">
        <f t="shared" si="163"/>
        <v>6.0434465499999996E-3</v>
      </c>
      <c r="K3327" t="b">
        <f t="shared" si="164"/>
        <v>1</v>
      </c>
    </row>
    <row r="3328" spans="1:11" x14ac:dyDescent="0.3">
      <c r="A3328" t="s">
        <v>39</v>
      </c>
      <c r="B3328" t="s">
        <v>11</v>
      </c>
      <c r="C3328" t="s">
        <v>82</v>
      </c>
      <c r="D3328">
        <v>25</v>
      </c>
      <c r="E3328">
        <v>6.5254626899999999E-3</v>
      </c>
      <c r="F3328">
        <v>8.5185163000000002E-4</v>
      </c>
      <c r="G3328">
        <v>1.0467590200000001E-3</v>
      </c>
      <c r="H3328">
        <v>4.6268516900000002E-3</v>
      </c>
      <c r="I3328" s="45">
        <f t="shared" si="162"/>
        <v>6.5254626899999999E-3</v>
      </c>
      <c r="J3328" s="45">
        <f t="shared" si="163"/>
        <v>6.5254623400000005E-3</v>
      </c>
      <c r="K3328" t="b">
        <f t="shared" si="164"/>
        <v>1</v>
      </c>
    </row>
    <row r="3329" spans="1:11" x14ac:dyDescent="0.3">
      <c r="A3329" t="s">
        <v>39</v>
      </c>
      <c r="B3329" t="s">
        <v>11</v>
      </c>
      <c r="C3329" t="s">
        <v>83</v>
      </c>
      <c r="D3329">
        <v>138</v>
      </c>
      <c r="E3329">
        <v>5.8064946900000004E-3</v>
      </c>
      <c r="F3329">
        <v>1.3981143600000001E-3</v>
      </c>
      <c r="G3329">
        <v>1.14960721E-3</v>
      </c>
      <c r="H3329">
        <v>3.2587725699999999E-3</v>
      </c>
      <c r="I3329" s="45">
        <f t="shared" si="162"/>
        <v>5.8064946900000004E-3</v>
      </c>
      <c r="J3329" s="45">
        <f t="shared" si="163"/>
        <v>5.80649414E-3</v>
      </c>
      <c r="K3329" t="b">
        <f t="shared" si="164"/>
        <v>1</v>
      </c>
    </row>
    <row r="3330" spans="1:11" x14ac:dyDescent="0.3">
      <c r="A3330" t="s">
        <v>39</v>
      </c>
      <c r="B3330" t="s">
        <v>111</v>
      </c>
      <c r="C3330" t="s">
        <v>83</v>
      </c>
      <c r="D3330">
        <v>60</v>
      </c>
      <c r="E3330">
        <v>5.6687883099999998E-3</v>
      </c>
      <c r="F3330">
        <v>1.2409333800000001E-3</v>
      </c>
      <c r="G3330">
        <v>1.3734565299999999E-3</v>
      </c>
      <c r="H3330">
        <v>3.0543978999999998E-3</v>
      </c>
      <c r="I3330" s="45">
        <f t="shared" si="162"/>
        <v>5.6687883099999998E-3</v>
      </c>
      <c r="J3330" s="45">
        <f t="shared" si="163"/>
        <v>5.6687878099999991E-3</v>
      </c>
      <c r="K3330" t="b">
        <f t="shared" si="164"/>
        <v>1</v>
      </c>
    </row>
    <row r="3331" spans="1:11" x14ac:dyDescent="0.3">
      <c r="A3331" t="s">
        <v>39</v>
      </c>
      <c r="B3331" t="s">
        <v>106</v>
      </c>
      <c r="C3331" t="s">
        <v>83</v>
      </c>
      <c r="D3331">
        <v>396</v>
      </c>
      <c r="E3331">
        <v>6.1738037799999998E-3</v>
      </c>
      <c r="F3331">
        <v>1.0513991699999999E-3</v>
      </c>
      <c r="G3331">
        <v>1.42112653E-3</v>
      </c>
      <c r="H3331">
        <v>3.70127759E-3</v>
      </c>
      <c r="I3331" s="45">
        <f t="shared" si="162"/>
        <v>6.1738037799999998E-3</v>
      </c>
      <c r="J3331" s="45">
        <f t="shared" si="163"/>
        <v>6.17380329E-3</v>
      </c>
      <c r="K3331" t="b">
        <f t="shared" si="164"/>
        <v>1</v>
      </c>
    </row>
    <row r="3332" spans="1:11" x14ac:dyDescent="0.3">
      <c r="A3332" t="s">
        <v>39</v>
      </c>
      <c r="B3332" t="s">
        <v>106</v>
      </c>
      <c r="C3332" t="s">
        <v>84</v>
      </c>
      <c r="D3332">
        <v>208</v>
      </c>
      <c r="E3332">
        <v>6.93837893E-3</v>
      </c>
      <c r="F3332">
        <v>6.4174877999999996E-4</v>
      </c>
      <c r="G3332">
        <v>1.4709087699999999E-3</v>
      </c>
      <c r="H3332">
        <v>4.8257209300000001E-3</v>
      </c>
      <c r="I3332" s="45">
        <f t="shared" si="162"/>
        <v>6.93837893E-3</v>
      </c>
      <c r="J3332" s="45">
        <f t="shared" si="163"/>
        <v>6.9383784800000001E-3</v>
      </c>
      <c r="K3332" t="b">
        <f t="shared" si="164"/>
        <v>1</v>
      </c>
    </row>
    <row r="3333" spans="1:11" x14ac:dyDescent="0.3">
      <c r="A3333" t="s">
        <v>39</v>
      </c>
      <c r="B3333" t="s">
        <v>111</v>
      </c>
      <c r="C3333" t="s">
        <v>84</v>
      </c>
      <c r="D3333">
        <v>33</v>
      </c>
      <c r="E3333">
        <v>5.3763325199999998E-3</v>
      </c>
      <c r="F3333">
        <v>5.3240719000000004E-4</v>
      </c>
      <c r="G3333">
        <v>1.2257994199999999E-3</v>
      </c>
      <c r="H3333">
        <v>3.6181254299999998E-3</v>
      </c>
      <c r="I3333" s="45">
        <f t="shared" si="162"/>
        <v>5.3763325199999998E-3</v>
      </c>
      <c r="J3333" s="45">
        <f t="shared" si="163"/>
        <v>5.37633204E-3</v>
      </c>
      <c r="K3333" t="b">
        <f t="shared" si="164"/>
        <v>1</v>
      </c>
    </row>
    <row r="3334" spans="1:11" x14ac:dyDescent="0.3">
      <c r="A3334" t="s">
        <v>39</v>
      </c>
      <c r="B3334" t="s">
        <v>11</v>
      </c>
      <c r="C3334" t="s">
        <v>84</v>
      </c>
      <c r="D3334">
        <v>57</v>
      </c>
      <c r="E3334">
        <v>5.4256007800000004E-3</v>
      </c>
      <c r="F3334">
        <v>6.9911449000000002E-4</v>
      </c>
      <c r="G3334">
        <v>1.1913171700000001E-3</v>
      </c>
      <c r="H3334">
        <v>3.53516866E-3</v>
      </c>
      <c r="I3334" s="45">
        <f t="shared" si="162"/>
        <v>5.4256007800000004E-3</v>
      </c>
      <c r="J3334" s="45">
        <f t="shared" si="163"/>
        <v>5.4256003199999996E-3</v>
      </c>
      <c r="K3334" t="b">
        <f t="shared" si="164"/>
        <v>1</v>
      </c>
    </row>
    <row r="3335" spans="1:11" x14ac:dyDescent="0.3">
      <c r="A3335" t="s">
        <v>39</v>
      </c>
      <c r="B3335" t="s">
        <v>11</v>
      </c>
      <c r="C3335" t="s">
        <v>85</v>
      </c>
      <c r="D3335">
        <v>38</v>
      </c>
      <c r="E3335">
        <v>5.4888521100000002E-3</v>
      </c>
      <c r="F3335">
        <v>6.2408597000000005E-4</v>
      </c>
      <c r="G3335">
        <v>1.0179091500000001E-3</v>
      </c>
      <c r="H3335">
        <v>3.8352823899999999E-3</v>
      </c>
      <c r="I3335" s="45">
        <f t="shared" si="162"/>
        <v>5.4888521100000002E-3</v>
      </c>
      <c r="J3335" s="45">
        <f t="shared" si="163"/>
        <v>5.4772775099999997E-3</v>
      </c>
      <c r="K3335" t="b">
        <f t="shared" si="164"/>
        <v>0</v>
      </c>
    </row>
    <row r="3336" spans="1:11" x14ac:dyDescent="0.3">
      <c r="A3336" t="s">
        <v>39</v>
      </c>
      <c r="B3336" t="s">
        <v>111</v>
      </c>
      <c r="C3336" t="s">
        <v>85</v>
      </c>
      <c r="D3336">
        <v>36</v>
      </c>
      <c r="E3336">
        <v>5.4202028999999997E-3</v>
      </c>
      <c r="F3336">
        <v>1.2667158000000001E-4</v>
      </c>
      <c r="G3336">
        <v>1.5949715000000001E-3</v>
      </c>
      <c r="H3336">
        <v>3.68698539E-3</v>
      </c>
      <c r="I3336" s="45">
        <f t="shared" si="162"/>
        <v>5.4202028999999997E-3</v>
      </c>
      <c r="J3336" s="45">
        <f t="shared" si="163"/>
        <v>5.4086284700000003E-3</v>
      </c>
      <c r="K3336" t="b">
        <f t="shared" si="164"/>
        <v>0</v>
      </c>
    </row>
    <row r="3337" spans="1:11" x14ac:dyDescent="0.3">
      <c r="A3337" t="s">
        <v>39</v>
      </c>
      <c r="B3337" t="s">
        <v>106</v>
      </c>
      <c r="C3337" t="s">
        <v>85</v>
      </c>
      <c r="D3337">
        <v>167</v>
      </c>
      <c r="E3337">
        <v>7.2820328999999998E-3</v>
      </c>
      <c r="F3337">
        <v>3.3814292E-4</v>
      </c>
      <c r="G3337">
        <v>1.6969530699999999E-3</v>
      </c>
      <c r="H3337">
        <v>5.2346692899999997E-3</v>
      </c>
      <c r="I3337" s="45">
        <f t="shared" si="162"/>
        <v>7.2820328999999998E-3</v>
      </c>
      <c r="J3337" s="45">
        <f t="shared" si="163"/>
        <v>7.2697652799999998E-3</v>
      </c>
      <c r="K3337" t="b">
        <f t="shared" si="164"/>
        <v>0</v>
      </c>
    </row>
    <row r="3338" spans="1:11" x14ac:dyDescent="0.3">
      <c r="A3338" t="s">
        <v>39</v>
      </c>
      <c r="B3338" t="s">
        <v>106</v>
      </c>
      <c r="C3338" t="s">
        <v>86</v>
      </c>
      <c r="D3338">
        <v>494</v>
      </c>
      <c r="E3338">
        <v>5.4876103499999999E-3</v>
      </c>
      <c r="F3338">
        <v>9.9258203999999994E-4</v>
      </c>
      <c r="G3338">
        <v>7.6466182000000001E-4</v>
      </c>
      <c r="H3338">
        <v>3.7303660100000001E-3</v>
      </c>
      <c r="I3338" s="45">
        <f t="shared" si="162"/>
        <v>5.4876103499999999E-3</v>
      </c>
      <c r="J3338" s="45">
        <f t="shared" si="163"/>
        <v>5.4876098700000001E-3</v>
      </c>
      <c r="K3338" t="b">
        <f t="shared" si="164"/>
        <v>1</v>
      </c>
    </row>
    <row r="3339" spans="1:11" x14ac:dyDescent="0.3">
      <c r="A3339" t="s">
        <v>39</v>
      </c>
      <c r="B3339" t="s">
        <v>111</v>
      </c>
      <c r="C3339" t="s">
        <v>86</v>
      </c>
      <c r="D3339">
        <v>40</v>
      </c>
      <c r="E3339">
        <v>5.48929369E-3</v>
      </c>
      <c r="F3339">
        <v>1.2022566399999999E-3</v>
      </c>
      <c r="G3339">
        <v>6.7939794000000003E-4</v>
      </c>
      <c r="H3339">
        <v>3.6076386900000001E-3</v>
      </c>
      <c r="I3339" s="45">
        <f t="shared" si="162"/>
        <v>5.48929369E-3</v>
      </c>
      <c r="J3339" s="45">
        <f t="shared" si="163"/>
        <v>5.4892932699999999E-3</v>
      </c>
      <c r="K3339" t="b">
        <f t="shared" si="164"/>
        <v>1</v>
      </c>
    </row>
    <row r="3340" spans="1:11" x14ac:dyDescent="0.3">
      <c r="A3340" t="s">
        <v>39</v>
      </c>
      <c r="B3340" t="s">
        <v>11</v>
      </c>
      <c r="C3340" t="s">
        <v>86</v>
      </c>
      <c r="D3340">
        <v>180</v>
      </c>
      <c r="E3340">
        <v>5.3481221699999996E-3</v>
      </c>
      <c r="F3340">
        <v>1.2401618000000001E-3</v>
      </c>
      <c r="G3340">
        <v>7.2382949000000005E-4</v>
      </c>
      <c r="H3340">
        <v>3.3841304000000001E-3</v>
      </c>
      <c r="I3340" s="45">
        <f t="shared" si="162"/>
        <v>5.3481221699999996E-3</v>
      </c>
      <c r="J3340" s="45">
        <f t="shared" si="163"/>
        <v>5.3481216900000007E-3</v>
      </c>
      <c r="K3340" t="b">
        <f t="shared" si="164"/>
        <v>1</v>
      </c>
    </row>
    <row r="3341" spans="1:11" x14ac:dyDescent="0.3">
      <c r="A3341" t="s">
        <v>39</v>
      </c>
      <c r="B3341" t="s">
        <v>11</v>
      </c>
      <c r="C3341" t="s">
        <v>87</v>
      </c>
      <c r="D3341">
        <v>105</v>
      </c>
      <c r="E3341">
        <v>6.2320324000000003E-3</v>
      </c>
      <c r="F3341">
        <v>1.08807298E-3</v>
      </c>
      <c r="G3341">
        <v>1.06889306E-3</v>
      </c>
      <c r="H3341">
        <v>4.0750658800000001E-3</v>
      </c>
      <c r="I3341" s="45">
        <f t="shared" si="162"/>
        <v>6.2320324000000003E-3</v>
      </c>
      <c r="J3341" s="45">
        <f t="shared" si="163"/>
        <v>6.2320319200000005E-3</v>
      </c>
      <c r="K3341" t="b">
        <f t="shared" si="164"/>
        <v>1</v>
      </c>
    </row>
    <row r="3342" spans="1:11" x14ac:dyDescent="0.3">
      <c r="A3342" t="s">
        <v>39</v>
      </c>
      <c r="B3342" t="s">
        <v>111</v>
      </c>
      <c r="C3342" t="s">
        <v>87</v>
      </c>
      <c r="D3342">
        <v>68</v>
      </c>
      <c r="E3342">
        <v>7.0395899200000004E-3</v>
      </c>
      <c r="F3342">
        <v>9.1026669999999998E-4</v>
      </c>
      <c r="G3342">
        <v>1.46360951E-3</v>
      </c>
      <c r="H3342">
        <v>4.6657133099999998E-3</v>
      </c>
      <c r="I3342" s="45">
        <f t="shared" si="162"/>
        <v>7.0395899200000004E-3</v>
      </c>
      <c r="J3342" s="45">
        <f t="shared" si="163"/>
        <v>7.0395895200000003E-3</v>
      </c>
      <c r="K3342" t="b">
        <f t="shared" si="164"/>
        <v>1</v>
      </c>
    </row>
    <row r="3343" spans="1:11" x14ac:dyDescent="0.3">
      <c r="A3343" t="s">
        <v>39</v>
      </c>
      <c r="B3343" t="s">
        <v>106</v>
      </c>
      <c r="C3343" t="s">
        <v>87</v>
      </c>
      <c r="D3343">
        <v>425</v>
      </c>
      <c r="E3343">
        <v>6.7372274200000002E-3</v>
      </c>
      <c r="F3343">
        <v>8.6195512999999999E-4</v>
      </c>
      <c r="G3343">
        <v>1.05114356E-3</v>
      </c>
      <c r="H3343">
        <v>4.8241282900000002E-3</v>
      </c>
      <c r="I3343" s="45">
        <f t="shared" si="162"/>
        <v>6.7372274200000002E-3</v>
      </c>
      <c r="J3343" s="45">
        <f t="shared" si="163"/>
        <v>6.7372269800000002E-3</v>
      </c>
      <c r="K3343" t="b">
        <f t="shared" si="164"/>
        <v>1</v>
      </c>
    </row>
    <row r="3344" spans="1:11" x14ac:dyDescent="0.3">
      <c r="A3344" t="s">
        <v>39</v>
      </c>
      <c r="B3344" t="s">
        <v>106</v>
      </c>
      <c r="C3344" t="s">
        <v>88</v>
      </c>
      <c r="D3344">
        <v>183</v>
      </c>
      <c r="E3344">
        <v>7.4813421099999998E-3</v>
      </c>
      <c r="F3344">
        <v>7.3555430000000002E-4</v>
      </c>
      <c r="G3344">
        <v>2.0139519100000002E-3</v>
      </c>
      <c r="H3344">
        <v>4.7318354300000002E-3</v>
      </c>
      <c r="I3344" s="45">
        <f t="shared" si="162"/>
        <v>7.4813421099999998E-3</v>
      </c>
      <c r="J3344" s="45">
        <f t="shared" si="163"/>
        <v>7.4813416399999999E-3</v>
      </c>
      <c r="K3344" t="b">
        <f t="shared" si="164"/>
        <v>1</v>
      </c>
    </row>
    <row r="3345" spans="1:11" x14ac:dyDescent="0.3">
      <c r="A3345" t="s">
        <v>39</v>
      </c>
      <c r="B3345" t="s">
        <v>111</v>
      </c>
      <c r="C3345" t="s">
        <v>88</v>
      </c>
      <c r="D3345">
        <v>39</v>
      </c>
      <c r="E3345">
        <v>6.6657760899999996E-3</v>
      </c>
      <c r="F3345">
        <v>7.0572147000000005E-4</v>
      </c>
      <c r="G3345">
        <v>1.89874139E-3</v>
      </c>
      <c r="H3345">
        <v>4.06131267E-3</v>
      </c>
      <c r="I3345" s="45">
        <f t="shared" si="162"/>
        <v>6.6657760899999996E-3</v>
      </c>
      <c r="J3345" s="45">
        <f t="shared" si="163"/>
        <v>6.6657755300000001E-3</v>
      </c>
      <c r="K3345" t="b">
        <f t="shared" si="164"/>
        <v>1</v>
      </c>
    </row>
    <row r="3346" spans="1:11" x14ac:dyDescent="0.3">
      <c r="A3346" t="s">
        <v>39</v>
      </c>
      <c r="B3346" t="s">
        <v>11</v>
      </c>
      <c r="C3346" t="s">
        <v>88</v>
      </c>
      <c r="D3346">
        <v>54</v>
      </c>
      <c r="E3346">
        <v>5.86076793E-3</v>
      </c>
      <c r="F3346">
        <v>6.9251518000000003E-4</v>
      </c>
      <c r="G3346">
        <v>1.70331765E-3</v>
      </c>
      <c r="H3346">
        <v>3.4649345800000001E-3</v>
      </c>
      <c r="I3346" s="45">
        <f t="shared" si="162"/>
        <v>5.86076793E-3</v>
      </c>
      <c r="J3346" s="45">
        <f t="shared" si="163"/>
        <v>5.8607674100000003E-3</v>
      </c>
      <c r="K3346" t="b">
        <f t="shared" si="164"/>
        <v>1</v>
      </c>
    </row>
    <row r="3347" spans="1:11" x14ac:dyDescent="0.3">
      <c r="A3347" t="s">
        <v>39</v>
      </c>
      <c r="B3347" t="s">
        <v>11</v>
      </c>
      <c r="C3347" t="s">
        <v>89</v>
      </c>
      <c r="D3347">
        <v>141</v>
      </c>
      <c r="E3347">
        <v>5.33277492E-3</v>
      </c>
      <c r="F3347">
        <v>7.9959590000000004E-4</v>
      </c>
      <c r="G3347">
        <v>8.2857210999999996E-4</v>
      </c>
      <c r="H3347">
        <v>3.7046064300000001E-3</v>
      </c>
      <c r="I3347" s="45">
        <f t="shared" si="162"/>
        <v>5.33277492E-3</v>
      </c>
      <c r="J3347" s="45">
        <f t="shared" si="163"/>
        <v>5.3327744400000002E-3</v>
      </c>
      <c r="K3347" t="b">
        <f t="shared" si="164"/>
        <v>1</v>
      </c>
    </row>
    <row r="3348" spans="1:11" x14ac:dyDescent="0.3">
      <c r="A3348" t="s">
        <v>39</v>
      </c>
      <c r="B3348" t="s">
        <v>111</v>
      </c>
      <c r="C3348" t="s">
        <v>89</v>
      </c>
      <c r="D3348">
        <v>71</v>
      </c>
      <c r="E3348">
        <v>6.4583330699999998E-3</v>
      </c>
      <c r="F3348">
        <v>9.2413249999999999E-4</v>
      </c>
      <c r="G3348">
        <v>9.6081094999999998E-4</v>
      </c>
      <c r="H3348">
        <v>4.57338916E-3</v>
      </c>
      <c r="I3348" s="45">
        <f t="shared" si="162"/>
        <v>6.4583330699999998E-3</v>
      </c>
      <c r="J3348" s="45">
        <f t="shared" si="163"/>
        <v>6.45833261E-3</v>
      </c>
      <c r="K3348" t="b">
        <f t="shared" si="164"/>
        <v>1</v>
      </c>
    </row>
    <row r="3349" spans="1:11" x14ac:dyDescent="0.3">
      <c r="A3349" t="s">
        <v>39</v>
      </c>
      <c r="B3349" t="s">
        <v>106</v>
      </c>
      <c r="C3349" t="s">
        <v>89</v>
      </c>
      <c r="D3349">
        <v>330</v>
      </c>
      <c r="E3349">
        <v>5.9699071800000001E-3</v>
      </c>
      <c r="F3349">
        <v>7.3898685999999999E-4</v>
      </c>
      <c r="G3349">
        <v>8.9278174999999997E-4</v>
      </c>
      <c r="H3349">
        <v>4.3381380899999997E-3</v>
      </c>
      <c r="I3349" s="45">
        <f t="shared" si="162"/>
        <v>5.9699071800000001E-3</v>
      </c>
      <c r="J3349" s="45">
        <f t="shared" si="163"/>
        <v>5.9699066999999995E-3</v>
      </c>
      <c r="K3349" t="b">
        <f t="shared" si="164"/>
        <v>1</v>
      </c>
    </row>
    <row r="3350" spans="1:11" x14ac:dyDescent="0.3">
      <c r="A3350" t="s">
        <v>39</v>
      </c>
      <c r="B3350" t="s">
        <v>106</v>
      </c>
      <c r="C3350" t="s">
        <v>90</v>
      </c>
      <c r="D3350">
        <v>389</v>
      </c>
      <c r="E3350">
        <v>4.5357276499999998E-3</v>
      </c>
      <c r="F3350">
        <v>6.9450369999999998E-4</v>
      </c>
      <c r="G3350">
        <v>5.0598614000000003E-4</v>
      </c>
      <c r="H3350">
        <v>3.3352373000000001E-3</v>
      </c>
      <c r="I3350" s="45">
        <f t="shared" si="162"/>
        <v>4.5357276499999998E-3</v>
      </c>
      <c r="J3350" s="45">
        <f t="shared" si="163"/>
        <v>4.5357271400000001E-3</v>
      </c>
      <c r="K3350" t="b">
        <f t="shared" si="164"/>
        <v>1</v>
      </c>
    </row>
    <row r="3351" spans="1:11" x14ac:dyDescent="0.3">
      <c r="A3351" t="s">
        <v>39</v>
      </c>
      <c r="B3351" t="s">
        <v>111</v>
      </c>
      <c r="C3351" t="s">
        <v>90</v>
      </c>
      <c r="D3351">
        <v>42</v>
      </c>
      <c r="E3351">
        <v>4.2636682299999999E-3</v>
      </c>
      <c r="F3351">
        <v>9.2675237000000002E-4</v>
      </c>
      <c r="G3351">
        <v>5.2717132000000002E-4</v>
      </c>
      <c r="H3351">
        <v>2.8097440099999998E-3</v>
      </c>
      <c r="I3351" s="45">
        <f t="shared" si="162"/>
        <v>4.2636682299999999E-3</v>
      </c>
      <c r="J3351" s="45">
        <f t="shared" si="163"/>
        <v>4.2636676999999994E-3</v>
      </c>
      <c r="K3351" t="b">
        <f t="shared" si="164"/>
        <v>1</v>
      </c>
    </row>
    <row r="3352" spans="1:11" x14ac:dyDescent="0.3">
      <c r="A3352" t="s">
        <v>39</v>
      </c>
      <c r="B3352" t="s">
        <v>11</v>
      </c>
      <c r="C3352" t="s">
        <v>90</v>
      </c>
      <c r="D3352">
        <v>198</v>
      </c>
      <c r="E3352">
        <v>4.0935977700000004E-3</v>
      </c>
      <c r="F3352">
        <v>7.1133769999999995E-4</v>
      </c>
      <c r="G3352">
        <v>5.0990202000000004E-4</v>
      </c>
      <c r="H3352">
        <v>2.8723575700000002E-3</v>
      </c>
      <c r="I3352" s="45">
        <f t="shared" si="162"/>
        <v>4.0935977700000004E-3</v>
      </c>
      <c r="J3352" s="45">
        <f t="shared" si="163"/>
        <v>4.0935972900000006E-3</v>
      </c>
      <c r="K3352" t="b">
        <f t="shared" si="164"/>
        <v>1</v>
      </c>
    </row>
    <row r="3353" spans="1:11" x14ac:dyDescent="0.3">
      <c r="A3353" t="s">
        <v>39</v>
      </c>
      <c r="B3353" t="s">
        <v>11</v>
      </c>
      <c r="C3353" t="s">
        <v>91</v>
      </c>
      <c r="D3353">
        <v>22</v>
      </c>
      <c r="E3353">
        <v>4.7332699699999996E-3</v>
      </c>
      <c r="F3353">
        <v>7.6651911999999997E-4</v>
      </c>
      <c r="G3353">
        <v>1.27262177E-3</v>
      </c>
      <c r="H3353">
        <v>2.6941285300000001E-3</v>
      </c>
      <c r="I3353" s="45">
        <f t="shared" si="162"/>
        <v>4.7332699699999996E-3</v>
      </c>
      <c r="J3353" s="45">
        <f t="shared" si="163"/>
        <v>4.7332694200000001E-3</v>
      </c>
      <c r="K3353" t="b">
        <f t="shared" si="164"/>
        <v>1</v>
      </c>
    </row>
    <row r="3354" spans="1:11" x14ac:dyDescent="0.3">
      <c r="A3354" t="s">
        <v>39</v>
      </c>
      <c r="B3354" t="s">
        <v>111</v>
      </c>
      <c r="C3354" t="s">
        <v>91</v>
      </c>
      <c r="D3354">
        <v>12</v>
      </c>
      <c r="E3354">
        <v>5.8670907899999996E-3</v>
      </c>
      <c r="F3354">
        <v>8.6805526E-4</v>
      </c>
      <c r="G3354">
        <v>1.23167418E-3</v>
      </c>
      <c r="H3354">
        <v>3.7673608100000002E-3</v>
      </c>
      <c r="I3354" s="45">
        <f t="shared" si="162"/>
        <v>5.8670907899999996E-3</v>
      </c>
      <c r="J3354" s="45">
        <f t="shared" si="163"/>
        <v>5.86709025E-3</v>
      </c>
      <c r="K3354" t="b">
        <f t="shared" si="164"/>
        <v>1</v>
      </c>
    </row>
    <row r="3355" spans="1:11" x14ac:dyDescent="0.3">
      <c r="A3355" t="s">
        <v>39</v>
      </c>
      <c r="B3355" t="s">
        <v>106</v>
      </c>
      <c r="C3355" t="s">
        <v>91</v>
      </c>
      <c r="D3355">
        <v>129</v>
      </c>
      <c r="E3355">
        <v>6.0701081399999997E-3</v>
      </c>
      <c r="F3355">
        <v>7.0359576E-4</v>
      </c>
      <c r="G3355">
        <v>1.1884508E-3</v>
      </c>
      <c r="H3355">
        <v>4.17806106E-3</v>
      </c>
      <c r="I3355" s="45">
        <f t="shared" si="162"/>
        <v>6.0701081399999997E-3</v>
      </c>
      <c r="J3355" s="45">
        <f t="shared" si="163"/>
        <v>6.0701076200000001E-3</v>
      </c>
      <c r="K3355" t="b">
        <f t="shared" si="164"/>
        <v>1</v>
      </c>
    </row>
    <row r="3356" spans="1:11" x14ac:dyDescent="0.3">
      <c r="A3356" t="s">
        <v>39</v>
      </c>
      <c r="B3356" t="s">
        <v>106</v>
      </c>
      <c r="C3356" t="s">
        <v>50</v>
      </c>
      <c r="D3356">
        <v>1072</v>
      </c>
      <c r="E3356">
        <v>4.3186733199999999E-3</v>
      </c>
      <c r="F3356">
        <v>7.2283955000000005E-4</v>
      </c>
      <c r="G3356">
        <v>7.0543525999999996E-4</v>
      </c>
      <c r="H3356">
        <v>2.8903980300000001E-3</v>
      </c>
      <c r="I3356" s="45">
        <f t="shared" si="162"/>
        <v>4.3186733199999999E-3</v>
      </c>
      <c r="J3356" s="45">
        <f t="shared" si="163"/>
        <v>4.3186728400000001E-3</v>
      </c>
      <c r="K3356" t="b">
        <f t="shared" si="164"/>
        <v>1</v>
      </c>
    </row>
    <row r="3357" spans="1:11" x14ac:dyDescent="0.3">
      <c r="A3357" t="s">
        <v>39</v>
      </c>
      <c r="B3357" t="s">
        <v>111</v>
      </c>
      <c r="C3357" t="s">
        <v>50</v>
      </c>
      <c r="D3357">
        <v>146</v>
      </c>
      <c r="E3357">
        <v>4.34122885E-3</v>
      </c>
      <c r="F3357">
        <v>9.0182623000000005E-4</v>
      </c>
      <c r="G3357">
        <v>7.5255239000000004E-4</v>
      </c>
      <c r="H3357">
        <v>2.6868497000000001E-3</v>
      </c>
      <c r="I3357" s="45">
        <f t="shared" si="162"/>
        <v>4.34122885E-3</v>
      </c>
      <c r="J3357" s="45">
        <f t="shared" si="163"/>
        <v>4.3412283200000004E-3</v>
      </c>
      <c r="K3357" t="b">
        <f t="shared" si="164"/>
        <v>1</v>
      </c>
    </row>
    <row r="3358" spans="1:11" x14ac:dyDescent="0.3">
      <c r="A3358" t="s">
        <v>39</v>
      </c>
      <c r="B3358" t="s">
        <v>11</v>
      </c>
      <c r="C3358" t="s">
        <v>50</v>
      </c>
      <c r="D3358">
        <v>591</v>
      </c>
      <c r="E3358">
        <v>4.5880528099999998E-3</v>
      </c>
      <c r="F3358">
        <v>1.01091973E-3</v>
      </c>
      <c r="G3358">
        <v>7.1112967000000005E-4</v>
      </c>
      <c r="H3358">
        <v>2.8660029200000001E-3</v>
      </c>
      <c r="I3358" s="45">
        <f t="shared" si="162"/>
        <v>4.5880528099999998E-3</v>
      </c>
      <c r="J3358" s="45">
        <f t="shared" si="163"/>
        <v>4.58805232E-3</v>
      </c>
      <c r="K3358" t="b">
        <f t="shared" si="164"/>
        <v>1</v>
      </c>
    </row>
    <row r="3359" spans="1:11" x14ac:dyDescent="0.3">
      <c r="A3359" t="s">
        <v>39</v>
      </c>
      <c r="B3359" t="s">
        <v>11</v>
      </c>
      <c r="C3359" t="s">
        <v>92</v>
      </c>
      <c r="D3359">
        <v>162</v>
      </c>
      <c r="E3359">
        <v>5.3509371199999996E-3</v>
      </c>
      <c r="F3359">
        <v>1.02930648E-3</v>
      </c>
      <c r="G3359">
        <v>1.43082682E-3</v>
      </c>
      <c r="H3359">
        <v>2.8908033599999998E-3</v>
      </c>
      <c r="I3359" s="45">
        <f t="shared" si="162"/>
        <v>5.3509371199999996E-3</v>
      </c>
      <c r="J3359" s="45">
        <f t="shared" si="163"/>
        <v>5.3509366599999997E-3</v>
      </c>
      <c r="K3359" t="b">
        <f t="shared" si="164"/>
        <v>1</v>
      </c>
    </row>
    <row r="3360" spans="1:11" x14ac:dyDescent="0.3">
      <c r="A3360" t="s">
        <v>39</v>
      </c>
      <c r="B3360" t="s">
        <v>111</v>
      </c>
      <c r="C3360" t="s">
        <v>92</v>
      </c>
      <c r="D3360">
        <v>44</v>
      </c>
      <c r="E3360">
        <v>6.3123419599999996E-3</v>
      </c>
      <c r="F3360">
        <v>7.5678637E-4</v>
      </c>
      <c r="G3360">
        <v>1.55066265E-3</v>
      </c>
      <c r="H3360">
        <v>4.0048924500000003E-3</v>
      </c>
      <c r="I3360" s="45">
        <f t="shared" si="162"/>
        <v>6.3123419599999996E-3</v>
      </c>
      <c r="J3360" s="45">
        <f t="shared" si="163"/>
        <v>6.3123414699999998E-3</v>
      </c>
      <c r="K3360" t="b">
        <f t="shared" si="164"/>
        <v>1</v>
      </c>
    </row>
    <row r="3361" spans="1:11" x14ac:dyDescent="0.3">
      <c r="A3361" t="s">
        <v>39</v>
      </c>
      <c r="B3361" t="s">
        <v>106</v>
      </c>
      <c r="C3361" t="s">
        <v>92</v>
      </c>
      <c r="D3361">
        <v>290</v>
      </c>
      <c r="E3361">
        <v>6.2968149100000002E-3</v>
      </c>
      <c r="F3361">
        <v>7.9749336E-4</v>
      </c>
      <c r="G3361">
        <v>1.57722675E-3</v>
      </c>
      <c r="H3361">
        <v>3.9220942699999999E-3</v>
      </c>
      <c r="I3361" s="45">
        <f t="shared" si="162"/>
        <v>6.2968149100000002E-3</v>
      </c>
      <c r="J3361" s="45">
        <f t="shared" si="163"/>
        <v>6.2968143799999998E-3</v>
      </c>
      <c r="K3361" t="b">
        <f t="shared" si="164"/>
        <v>1</v>
      </c>
    </row>
    <row r="3362" spans="1:11" x14ac:dyDescent="0.3">
      <c r="A3362" t="s">
        <v>39</v>
      </c>
      <c r="B3362" t="s">
        <v>106</v>
      </c>
      <c r="C3362" t="s">
        <v>93</v>
      </c>
      <c r="D3362">
        <v>722</v>
      </c>
      <c r="E3362">
        <v>5.5004742599999998E-3</v>
      </c>
      <c r="F3362">
        <v>9.4149136999999996E-4</v>
      </c>
      <c r="G3362">
        <v>9.6172195999999998E-4</v>
      </c>
      <c r="H3362">
        <v>3.5972604400000001E-3</v>
      </c>
      <c r="I3362" s="45">
        <f t="shared" si="162"/>
        <v>5.5004742599999998E-3</v>
      </c>
      <c r="J3362" s="45">
        <f t="shared" si="163"/>
        <v>5.50047377E-3</v>
      </c>
      <c r="K3362" t="b">
        <f t="shared" si="164"/>
        <v>1</v>
      </c>
    </row>
    <row r="3363" spans="1:11" x14ac:dyDescent="0.3">
      <c r="A3363" t="s">
        <v>39</v>
      </c>
      <c r="B3363" t="s">
        <v>111</v>
      </c>
      <c r="C3363" t="s">
        <v>93</v>
      </c>
      <c r="D3363">
        <v>73</v>
      </c>
      <c r="E3363">
        <v>5.71521414E-3</v>
      </c>
      <c r="F3363">
        <v>1.0736933400000001E-3</v>
      </c>
      <c r="G3363">
        <v>1.11729427E-3</v>
      </c>
      <c r="H3363">
        <v>3.5242260399999999E-3</v>
      </c>
      <c r="I3363" s="45">
        <f t="shared" si="162"/>
        <v>5.71521414E-3</v>
      </c>
      <c r="J3363" s="45">
        <f t="shared" si="163"/>
        <v>5.7152136500000002E-3</v>
      </c>
      <c r="K3363" t="b">
        <f t="shared" si="164"/>
        <v>1</v>
      </c>
    </row>
    <row r="3364" spans="1:11" x14ac:dyDescent="0.3">
      <c r="A3364" t="s">
        <v>39</v>
      </c>
      <c r="B3364" t="s">
        <v>11</v>
      </c>
      <c r="C3364" t="s">
        <v>93</v>
      </c>
      <c r="D3364">
        <v>280</v>
      </c>
      <c r="E3364">
        <v>5.2427659600000004E-3</v>
      </c>
      <c r="F3364">
        <v>1.1983711199999999E-3</v>
      </c>
      <c r="G3364">
        <v>8.4738732999999999E-4</v>
      </c>
      <c r="H3364">
        <v>3.1970070399999998E-3</v>
      </c>
      <c r="I3364" s="45">
        <f t="shared" si="162"/>
        <v>5.2427659600000004E-3</v>
      </c>
      <c r="J3364" s="45">
        <f t="shared" si="163"/>
        <v>5.2427654899999997E-3</v>
      </c>
      <c r="K3364" t="b">
        <f t="shared" si="164"/>
        <v>1</v>
      </c>
    </row>
    <row r="3365" spans="1:11" x14ac:dyDescent="0.3">
      <c r="A3365" t="s">
        <v>163</v>
      </c>
      <c r="B3365" t="s">
        <v>11</v>
      </c>
      <c r="C3365" t="s">
        <v>44</v>
      </c>
      <c r="D3365">
        <v>9589</v>
      </c>
      <c r="E3365">
        <v>4.87094322E-3</v>
      </c>
      <c r="F3365">
        <v>9.5300265999999996E-4</v>
      </c>
      <c r="G3365">
        <v>8.5251499000000002E-4</v>
      </c>
      <c r="H3365">
        <v>3.0653924999999999E-3</v>
      </c>
      <c r="I3365" s="45">
        <f t="shared" si="162"/>
        <v>4.87094322E-3</v>
      </c>
      <c r="J3365" s="45">
        <f t="shared" si="163"/>
        <v>4.8709101499999994E-3</v>
      </c>
      <c r="K3365" t="b">
        <f t="shared" si="164"/>
        <v>1</v>
      </c>
    </row>
    <row r="3366" spans="1:11" x14ac:dyDescent="0.3">
      <c r="A3366" t="s">
        <v>163</v>
      </c>
      <c r="B3366" t="s">
        <v>106</v>
      </c>
      <c r="C3366" t="s">
        <v>44</v>
      </c>
      <c r="D3366">
        <v>16423</v>
      </c>
      <c r="E3366">
        <v>5.7116414599999998E-3</v>
      </c>
      <c r="F3366">
        <v>7.8512058999999996E-4</v>
      </c>
      <c r="G3366">
        <v>1.04173126E-3</v>
      </c>
      <c r="H3366">
        <v>3.8846834199999999E-3</v>
      </c>
      <c r="I3366" s="45">
        <f t="shared" si="162"/>
        <v>5.7116414599999998E-3</v>
      </c>
      <c r="J3366" s="45">
        <f t="shared" si="163"/>
        <v>5.71153527E-3</v>
      </c>
      <c r="K3366" t="b">
        <f t="shared" si="164"/>
        <v>1</v>
      </c>
    </row>
    <row r="3367" spans="1:11" x14ac:dyDescent="0.3">
      <c r="A3367" t="s">
        <v>163</v>
      </c>
      <c r="B3367" t="s">
        <v>111</v>
      </c>
      <c r="C3367" t="s">
        <v>44</v>
      </c>
      <c r="D3367">
        <v>2709</v>
      </c>
      <c r="E3367">
        <v>5.3909462599999996E-3</v>
      </c>
      <c r="F3367">
        <v>9.1370220000000003E-4</v>
      </c>
      <c r="G3367">
        <v>1.09811835E-3</v>
      </c>
      <c r="H3367">
        <v>3.3789714300000002E-3</v>
      </c>
      <c r="I3367" s="45">
        <f t="shared" si="162"/>
        <v>5.3909462599999996E-3</v>
      </c>
      <c r="J3367" s="45">
        <f t="shared" si="163"/>
        <v>5.3907919800000002E-3</v>
      </c>
      <c r="K3367" t="b">
        <f t="shared" si="164"/>
        <v>1</v>
      </c>
    </row>
    <row r="3368" spans="1:11" x14ac:dyDescent="0.3">
      <c r="A3368" t="s">
        <v>163</v>
      </c>
      <c r="B3368" t="s">
        <v>111</v>
      </c>
      <c r="C3368" t="s">
        <v>52</v>
      </c>
      <c r="D3368">
        <v>71</v>
      </c>
      <c r="E3368">
        <v>6.0465568899999997E-3</v>
      </c>
      <c r="F3368">
        <v>1.2071267699999999E-3</v>
      </c>
      <c r="G3368">
        <v>9.9879343000000001E-4</v>
      </c>
      <c r="H3368">
        <v>3.8406361599999999E-3</v>
      </c>
      <c r="I3368" s="45">
        <f t="shared" si="162"/>
        <v>6.0465568899999997E-3</v>
      </c>
      <c r="J3368" s="45">
        <f t="shared" si="163"/>
        <v>6.0465563600000001E-3</v>
      </c>
      <c r="K3368" t="b">
        <f t="shared" si="164"/>
        <v>1</v>
      </c>
    </row>
    <row r="3369" spans="1:11" x14ac:dyDescent="0.3">
      <c r="A3369" t="s">
        <v>163</v>
      </c>
      <c r="B3369" t="s">
        <v>106</v>
      </c>
      <c r="C3369" t="s">
        <v>52</v>
      </c>
      <c r="D3369">
        <v>290</v>
      </c>
      <c r="E3369">
        <v>6.3935182899999997E-3</v>
      </c>
      <c r="F3369">
        <v>1.04402116E-3</v>
      </c>
      <c r="G3369">
        <v>1.0589477E-3</v>
      </c>
      <c r="H3369">
        <v>4.2905489399999996E-3</v>
      </c>
      <c r="I3369" s="45">
        <f t="shared" si="162"/>
        <v>6.3935182899999997E-3</v>
      </c>
      <c r="J3369" s="45">
        <f t="shared" si="163"/>
        <v>6.3935177999999999E-3</v>
      </c>
      <c r="K3369" t="b">
        <f t="shared" si="164"/>
        <v>1</v>
      </c>
    </row>
    <row r="3370" spans="1:11" x14ac:dyDescent="0.3">
      <c r="A3370" t="s">
        <v>163</v>
      </c>
      <c r="B3370" t="s">
        <v>11</v>
      </c>
      <c r="C3370" t="s">
        <v>52</v>
      </c>
      <c r="D3370">
        <v>212</v>
      </c>
      <c r="E3370">
        <v>5.27461106E-3</v>
      </c>
      <c r="F3370">
        <v>1.14239361E-3</v>
      </c>
      <c r="G3370">
        <v>8.7968398999999997E-4</v>
      </c>
      <c r="H3370">
        <v>3.2525329499999999E-3</v>
      </c>
      <c r="I3370" s="45">
        <f t="shared" si="162"/>
        <v>5.27461106E-3</v>
      </c>
      <c r="J3370" s="45">
        <f t="shared" si="163"/>
        <v>5.2746105499999994E-3</v>
      </c>
      <c r="K3370" t="b">
        <f t="shared" si="164"/>
        <v>1</v>
      </c>
    </row>
    <row r="3371" spans="1:11" x14ac:dyDescent="0.3">
      <c r="A3371" t="s">
        <v>163</v>
      </c>
      <c r="B3371" t="s">
        <v>11</v>
      </c>
      <c r="C3371" t="s">
        <v>53</v>
      </c>
      <c r="D3371">
        <v>135</v>
      </c>
      <c r="E3371">
        <v>5.9341561399999998E-3</v>
      </c>
      <c r="F3371">
        <v>1.1588646399999999E-3</v>
      </c>
      <c r="G3371">
        <v>1.4748797499999999E-3</v>
      </c>
      <c r="H3371">
        <v>3.3004112900000002E-3</v>
      </c>
      <c r="I3371" s="45">
        <f t="shared" si="162"/>
        <v>5.9341561399999998E-3</v>
      </c>
      <c r="J3371" s="45">
        <f t="shared" si="163"/>
        <v>5.9341556799999999E-3</v>
      </c>
      <c r="K3371" t="b">
        <f t="shared" si="164"/>
        <v>1</v>
      </c>
    </row>
    <row r="3372" spans="1:11" x14ac:dyDescent="0.3">
      <c r="A3372" t="s">
        <v>163</v>
      </c>
      <c r="B3372" t="s">
        <v>106</v>
      </c>
      <c r="C3372" t="s">
        <v>53</v>
      </c>
      <c r="D3372">
        <v>207</v>
      </c>
      <c r="E3372">
        <v>6.3415299899999998E-3</v>
      </c>
      <c r="F3372">
        <v>8.2690308000000004E-4</v>
      </c>
      <c r="G3372">
        <v>1.5769813200000001E-3</v>
      </c>
      <c r="H3372">
        <v>3.9376451400000003E-3</v>
      </c>
      <c r="I3372" s="45">
        <f t="shared" si="162"/>
        <v>6.3415299899999998E-3</v>
      </c>
      <c r="J3372" s="45">
        <f t="shared" si="163"/>
        <v>6.3415295400000007E-3</v>
      </c>
      <c r="K3372" t="b">
        <f t="shared" si="164"/>
        <v>1</v>
      </c>
    </row>
    <row r="3373" spans="1:11" x14ac:dyDescent="0.3">
      <c r="A3373" t="s">
        <v>163</v>
      </c>
      <c r="B3373" t="s">
        <v>111</v>
      </c>
      <c r="C3373" t="s">
        <v>53</v>
      </c>
      <c r="D3373">
        <v>62</v>
      </c>
      <c r="E3373">
        <v>6.4187572099999998E-3</v>
      </c>
      <c r="F3373">
        <v>1.0035840000000001E-3</v>
      </c>
      <c r="G3373">
        <v>1.5455120200000001E-3</v>
      </c>
      <c r="H3373">
        <v>3.8696607500000001E-3</v>
      </c>
      <c r="I3373" s="45">
        <f t="shared" si="162"/>
        <v>6.4187572099999998E-3</v>
      </c>
      <c r="J3373" s="45">
        <f t="shared" si="163"/>
        <v>6.4187567700000007E-3</v>
      </c>
      <c r="K3373" t="b">
        <f t="shared" si="164"/>
        <v>1</v>
      </c>
    </row>
    <row r="3374" spans="1:11" x14ac:dyDescent="0.3">
      <c r="A3374" t="s">
        <v>163</v>
      </c>
      <c r="B3374" t="s">
        <v>111</v>
      </c>
      <c r="C3374" t="s">
        <v>54</v>
      </c>
      <c r="D3374">
        <v>23</v>
      </c>
      <c r="E3374">
        <v>5.4201889699999999E-3</v>
      </c>
      <c r="F3374">
        <v>6.8890878000000004E-4</v>
      </c>
      <c r="G3374">
        <v>6.4814785000000003E-4</v>
      </c>
      <c r="H3374">
        <v>4.0831318099999996E-3</v>
      </c>
      <c r="I3374" s="45">
        <f t="shared" si="162"/>
        <v>5.4201889699999999E-3</v>
      </c>
      <c r="J3374" s="45">
        <f t="shared" si="163"/>
        <v>5.4201884399999994E-3</v>
      </c>
      <c r="K3374" t="b">
        <f t="shared" si="164"/>
        <v>1</v>
      </c>
    </row>
    <row r="3375" spans="1:11" x14ac:dyDescent="0.3">
      <c r="A3375" t="s">
        <v>163</v>
      </c>
      <c r="B3375" t="s">
        <v>106</v>
      </c>
      <c r="C3375" t="s">
        <v>54</v>
      </c>
      <c r="D3375">
        <v>217</v>
      </c>
      <c r="E3375">
        <v>5.3259406099999997E-3</v>
      </c>
      <c r="F3375">
        <v>5.9662460999999997E-4</v>
      </c>
      <c r="G3375">
        <v>5.9379772999999998E-4</v>
      </c>
      <c r="H3375">
        <v>4.1355177499999996E-3</v>
      </c>
      <c r="I3375" s="45">
        <f t="shared" si="162"/>
        <v>5.3259406099999997E-3</v>
      </c>
      <c r="J3375" s="45">
        <f t="shared" si="163"/>
        <v>5.32594009E-3</v>
      </c>
      <c r="K3375" t="b">
        <f t="shared" si="164"/>
        <v>1</v>
      </c>
    </row>
    <row r="3376" spans="1:11" x14ac:dyDescent="0.3">
      <c r="A3376" t="s">
        <v>163</v>
      </c>
      <c r="B3376" t="s">
        <v>11</v>
      </c>
      <c r="C3376" t="s">
        <v>54</v>
      </c>
      <c r="D3376">
        <v>133</v>
      </c>
      <c r="E3376">
        <v>4.8169031300000003E-3</v>
      </c>
      <c r="F3376">
        <v>7.6171305999999999E-4</v>
      </c>
      <c r="G3376">
        <v>5.7852941000000003E-4</v>
      </c>
      <c r="H3376">
        <v>3.4766601600000001E-3</v>
      </c>
      <c r="I3376" s="45">
        <f t="shared" si="162"/>
        <v>4.8169031300000003E-3</v>
      </c>
      <c r="J3376" s="45">
        <f t="shared" si="163"/>
        <v>4.8169026299999997E-3</v>
      </c>
      <c r="K3376" t="b">
        <f t="shared" si="164"/>
        <v>1</v>
      </c>
    </row>
    <row r="3377" spans="1:11" x14ac:dyDescent="0.3">
      <c r="A3377" t="s">
        <v>163</v>
      </c>
      <c r="B3377" t="s">
        <v>11</v>
      </c>
      <c r="C3377" t="s">
        <v>55</v>
      </c>
      <c r="D3377">
        <v>93</v>
      </c>
      <c r="E3377">
        <v>5.7014135400000002E-3</v>
      </c>
      <c r="F3377">
        <v>7.7708061000000004E-4</v>
      </c>
      <c r="G3377">
        <v>7.4285617000000004E-4</v>
      </c>
      <c r="H3377">
        <v>4.1814762699999997E-3</v>
      </c>
      <c r="I3377" s="45">
        <f t="shared" si="162"/>
        <v>5.7014135400000002E-3</v>
      </c>
      <c r="J3377" s="45">
        <f t="shared" si="163"/>
        <v>5.7014130499999996E-3</v>
      </c>
      <c r="K3377" t="b">
        <f t="shared" si="164"/>
        <v>1</v>
      </c>
    </row>
    <row r="3378" spans="1:11" x14ac:dyDescent="0.3">
      <c r="A3378" t="s">
        <v>163</v>
      </c>
      <c r="B3378" t="s">
        <v>106</v>
      </c>
      <c r="C3378" t="s">
        <v>55</v>
      </c>
      <c r="D3378">
        <v>244</v>
      </c>
      <c r="E3378">
        <v>6.2970075899999997E-3</v>
      </c>
      <c r="F3378">
        <v>6.5801433000000004E-4</v>
      </c>
      <c r="G3378">
        <v>7.8945600000000001E-4</v>
      </c>
      <c r="H3378">
        <v>4.84953681E-3</v>
      </c>
      <c r="I3378" s="45">
        <f t="shared" si="162"/>
        <v>6.2970075899999997E-3</v>
      </c>
      <c r="J3378" s="45">
        <f t="shared" si="163"/>
        <v>6.2970071399999997E-3</v>
      </c>
      <c r="K3378" t="b">
        <f t="shared" si="164"/>
        <v>1</v>
      </c>
    </row>
    <row r="3379" spans="1:11" x14ac:dyDescent="0.3">
      <c r="A3379" t="s">
        <v>163</v>
      </c>
      <c r="B3379" t="s">
        <v>111</v>
      </c>
      <c r="C3379" t="s">
        <v>55</v>
      </c>
      <c r="D3379">
        <v>23</v>
      </c>
      <c r="E3379">
        <v>7.0616946200000004E-3</v>
      </c>
      <c r="F3379">
        <v>1.2499997200000001E-3</v>
      </c>
      <c r="G3379">
        <v>8.8365514999999995E-4</v>
      </c>
      <c r="H3379">
        <v>4.9280392400000003E-3</v>
      </c>
      <c r="I3379" s="45">
        <f t="shared" si="162"/>
        <v>7.0616946200000004E-3</v>
      </c>
      <c r="J3379" s="45">
        <f t="shared" si="163"/>
        <v>7.0616941100000007E-3</v>
      </c>
      <c r="K3379" t="b">
        <f t="shared" si="164"/>
        <v>1</v>
      </c>
    </row>
    <row r="3380" spans="1:11" x14ac:dyDescent="0.3">
      <c r="A3380" t="s">
        <v>163</v>
      </c>
      <c r="B3380" t="s">
        <v>111</v>
      </c>
      <c r="C3380" t="s">
        <v>56</v>
      </c>
      <c r="D3380">
        <v>24</v>
      </c>
      <c r="E3380">
        <v>6.8306325100000002E-3</v>
      </c>
      <c r="F3380">
        <v>6.5297048000000004E-4</v>
      </c>
      <c r="G3380">
        <v>1.0098377199999999E-3</v>
      </c>
      <c r="H3380">
        <v>5.1678238300000004E-3</v>
      </c>
      <c r="I3380" s="45">
        <f t="shared" si="162"/>
        <v>6.8306325100000002E-3</v>
      </c>
      <c r="J3380" s="45">
        <f t="shared" si="163"/>
        <v>6.8306320300000004E-3</v>
      </c>
      <c r="K3380" t="b">
        <f t="shared" si="164"/>
        <v>1</v>
      </c>
    </row>
    <row r="3381" spans="1:11" x14ac:dyDescent="0.3">
      <c r="A3381" t="s">
        <v>163</v>
      </c>
      <c r="B3381" t="s">
        <v>106</v>
      </c>
      <c r="C3381" t="s">
        <v>56</v>
      </c>
      <c r="D3381">
        <v>170</v>
      </c>
      <c r="E3381">
        <v>6.8398009699999996E-3</v>
      </c>
      <c r="F3381">
        <v>6.8886139999999995E-4</v>
      </c>
      <c r="G3381">
        <v>1.38167189E-3</v>
      </c>
      <c r="H3381">
        <v>4.7692671899999999E-3</v>
      </c>
      <c r="I3381" s="45">
        <f t="shared" si="162"/>
        <v>6.8398009699999996E-3</v>
      </c>
      <c r="J3381" s="45">
        <f t="shared" si="163"/>
        <v>6.8398004799999999E-3</v>
      </c>
      <c r="K3381" t="b">
        <f t="shared" si="164"/>
        <v>1</v>
      </c>
    </row>
    <row r="3382" spans="1:11" x14ac:dyDescent="0.3">
      <c r="A3382" t="s">
        <v>163</v>
      </c>
      <c r="B3382" t="s">
        <v>11</v>
      </c>
      <c r="C3382" t="s">
        <v>56</v>
      </c>
      <c r="D3382">
        <v>64</v>
      </c>
      <c r="E3382">
        <v>5.4224534799999996E-3</v>
      </c>
      <c r="F3382">
        <v>6.9571010000000003E-4</v>
      </c>
      <c r="G3382">
        <v>1.0311773900000001E-3</v>
      </c>
      <c r="H3382">
        <v>3.69556544E-3</v>
      </c>
      <c r="I3382" s="45">
        <f t="shared" si="162"/>
        <v>5.4224534799999996E-3</v>
      </c>
      <c r="J3382" s="45">
        <f t="shared" si="163"/>
        <v>5.4224529300000001E-3</v>
      </c>
      <c r="K3382" t="b">
        <f t="shared" si="164"/>
        <v>1</v>
      </c>
    </row>
    <row r="3383" spans="1:11" x14ac:dyDescent="0.3">
      <c r="A3383" t="s">
        <v>163</v>
      </c>
      <c r="B3383" t="s">
        <v>11</v>
      </c>
      <c r="C3383" t="s">
        <v>57</v>
      </c>
      <c r="D3383">
        <v>62</v>
      </c>
      <c r="E3383">
        <v>5.6511347200000001E-3</v>
      </c>
      <c r="F3383">
        <v>1.03961295E-3</v>
      </c>
      <c r="G3383">
        <v>1.0588408800000001E-3</v>
      </c>
      <c r="H3383">
        <v>3.5526804299999999E-3</v>
      </c>
      <c r="I3383" s="45">
        <f t="shared" si="162"/>
        <v>5.6511347200000001E-3</v>
      </c>
      <c r="J3383" s="45">
        <f t="shared" si="163"/>
        <v>5.6511342600000002E-3</v>
      </c>
      <c r="K3383" t="b">
        <f t="shared" si="164"/>
        <v>1</v>
      </c>
    </row>
    <row r="3384" spans="1:11" x14ac:dyDescent="0.3">
      <c r="A3384" t="s">
        <v>163</v>
      </c>
      <c r="B3384" t="s">
        <v>106</v>
      </c>
      <c r="C3384" t="s">
        <v>57</v>
      </c>
      <c r="D3384">
        <v>306</v>
      </c>
      <c r="E3384">
        <v>6.0749513399999998E-3</v>
      </c>
      <c r="F3384">
        <v>7.3847108999999995E-4</v>
      </c>
      <c r="G3384">
        <v>1.14723255E-3</v>
      </c>
      <c r="H3384">
        <v>4.1892472200000001E-3</v>
      </c>
      <c r="I3384" s="45">
        <f t="shared" si="162"/>
        <v>6.0749513399999998E-3</v>
      </c>
      <c r="J3384" s="45">
        <f t="shared" si="163"/>
        <v>6.07495086E-3</v>
      </c>
      <c r="K3384" t="b">
        <f t="shared" si="164"/>
        <v>1</v>
      </c>
    </row>
    <row r="3385" spans="1:11" x14ac:dyDescent="0.3">
      <c r="A3385" t="s">
        <v>163</v>
      </c>
      <c r="B3385" t="s">
        <v>111</v>
      </c>
      <c r="C3385" t="s">
        <v>57</v>
      </c>
      <c r="D3385">
        <v>23</v>
      </c>
      <c r="E3385">
        <v>6.0245569000000002E-3</v>
      </c>
      <c r="F3385">
        <v>9.8329280000000003E-4</v>
      </c>
      <c r="G3385">
        <v>1.32699259E-3</v>
      </c>
      <c r="H3385">
        <v>3.7142711600000001E-3</v>
      </c>
      <c r="I3385" s="45">
        <f t="shared" si="162"/>
        <v>6.0245569000000002E-3</v>
      </c>
      <c r="J3385" s="45">
        <f t="shared" si="163"/>
        <v>6.0245565499999999E-3</v>
      </c>
      <c r="K3385" t="b">
        <f t="shared" si="164"/>
        <v>1</v>
      </c>
    </row>
    <row r="3386" spans="1:11" x14ac:dyDescent="0.3">
      <c r="A3386" t="s">
        <v>163</v>
      </c>
      <c r="B3386" t="s">
        <v>111</v>
      </c>
      <c r="C3386" t="s">
        <v>58</v>
      </c>
      <c r="D3386">
        <v>9</v>
      </c>
      <c r="E3386">
        <v>4.7505141900000001E-3</v>
      </c>
      <c r="F3386">
        <v>7.6260260999999998E-4</v>
      </c>
      <c r="G3386">
        <v>6.1728379000000003E-4</v>
      </c>
      <c r="H3386">
        <v>3.3706273099999998E-3</v>
      </c>
      <c r="I3386" s="45">
        <f t="shared" si="162"/>
        <v>4.7505141900000001E-3</v>
      </c>
      <c r="J3386" s="45">
        <f t="shared" si="163"/>
        <v>4.7505137099999994E-3</v>
      </c>
      <c r="K3386" t="b">
        <f t="shared" si="164"/>
        <v>1</v>
      </c>
    </row>
    <row r="3387" spans="1:11" x14ac:dyDescent="0.3">
      <c r="A3387" t="s">
        <v>163</v>
      </c>
      <c r="B3387" t="s">
        <v>106</v>
      </c>
      <c r="C3387" t="s">
        <v>58</v>
      </c>
      <c r="D3387">
        <v>152</v>
      </c>
      <c r="E3387">
        <v>4.2977123799999998E-3</v>
      </c>
      <c r="F3387">
        <v>7.6259418000000005E-4</v>
      </c>
      <c r="G3387">
        <v>4.9981701000000002E-4</v>
      </c>
      <c r="H3387">
        <v>3.0353006800000002E-3</v>
      </c>
      <c r="I3387" s="45">
        <f t="shared" ref="I3387:I3450" si="165">E3387</f>
        <v>4.2977123799999998E-3</v>
      </c>
      <c r="J3387" s="45">
        <f t="shared" ref="J3387:J3450" si="166">SUM(F3387:H3387)</f>
        <v>4.2977118700000001E-3</v>
      </c>
      <c r="K3387" t="b">
        <f t="shared" ref="K3387:K3450" si="167">ROUND(I3387,5)=ROUND(J3387,5)</f>
        <v>1</v>
      </c>
    </row>
    <row r="3388" spans="1:11" x14ac:dyDescent="0.3">
      <c r="A3388" t="s">
        <v>163</v>
      </c>
      <c r="B3388" t="s">
        <v>11</v>
      </c>
      <c r="C3388" t="s">
        <v>58</v>
      </c>
      <c r="D3388">
        <v>32</v>
      </c>
      <c r="E3388">
        <v>4.3681276600000003E-3</v>
      </c>
      <c r="F3388">
        <v>8.1705700000000005E-4</v>
      </c>
      <c r="G3388">
        <v>5.2553508000000005E-4</v>
      </c>
      <c r="H3388">
        <v>3.0255350000000002E-3</v>
      </c>
      <c r="I3388" s="45">
        <f t="shared" si="165"/>
        <v>4.3681276600000003E-3</v>
      </c>
      <c r="J3388" s="45">
        <f t="shared" si="166"/>
        <v>4.3681270800000008E-3</v>
      </c>
      <c r="K3388" t="b">
        <f t="shared" si="167"/>
        <v>1</v>
      </c>
    </row>
    <row r="3389" spans="1:11" x14ac:dyDescent="0.3">
      <c r="A3389" t="s">
        <v>163</v>
      </c>
      <c r="B3389" t="s">
        <v>11</v>
      </c>
      <c r="C3389" t="s">
        <v>59</v>
      </c>
      <c r="D3389">
        <v>50</v>
      </c>
      <c r="E3389">
        <v>7.1048608800000001E-3</v>
      </c>
      <c r="F3389">
        <v>1.11574049E-3</v>
      </c>
      <c r="G3389">
        <v>2.0796293399999999E-3</v>
      </c>
      <c r="H3389">
        <v>3.9094904899999996E-3</v>
      </c>
      <c r="I3389" s="45">
        <f t="shared" si="165"/>
        <v>7.1048608800000001E-3</v>
      </c>
      <c r="J3389" s="45">
        <f t="shared" si="166"/>
        <v>7.1048603199999998E-3</v>
      </c>
      <c r="K3389" t="b">
        <f t="shared" si="167"/>
        <v>1</v>
      </c>
    </row>
    <row r="3390" spans="1:11" x14ac:dyDescent="0.3">
      <c r="A3390" t="s">
        <v>163</v>
      </c>
      <c r="B3390" t="s">
        <v>106</v>
      </c>
      <c r="C3390" t="s">
        <v>59</v>
      </c>
      <c r="D3390">
        <v>175</v>
      </c>
      <c r="E3390">
        <v>8.0510579499999992E-3</v>
      </c>
      <c r="F3390">
        <v>1.12017172E-3</v>
      </c>
      <c r="G3390">
        <v>1.9033727699999999E-3</v>
      </c>
      <c r="H3390">
        <v>5.0275129600000001E-3</v>
      </c>
      <c r="I3390" s="45">
        <f t="shared" si="165"/>
        <v>8.0510579499999992E-3</v>
      </c>
      <c r="J3390" s="45">
        <f t="shared" si="166"/>
        <v>8.0510574499999994E-3</v>
      </c>
      <c r="K3390" t="b">
        <f t="shared" si="167"/>
        <v>1</v>
      </c>
    </row>
    <row r="3391" spans="1:11" x14ac:dyDescent="0.3">
      <c r="A3391" t="s">
        <v>163</v>
      </c>
      <c r="B3391" t="s">
        <v>111</v>
      </c>
      <c r="C3391" t="s">
        <v>59</v>
      </c>
      <c r="D3391">
        <v>23</v>
      </c>
      <c r="E3391">
        <v>7.9136471200000006E-3</v>
      </c>
      <c r="F3391">
        <v>1.10205295E-3</v>
      </c>
      <c r="G3391">
        <v>1.9675923199999998E-3</v>
      </c>
      <c r="H3391">
        <v>4.84400135E-3</v>
      </c>
      <c r="I3391" s="45">
        <f t="shared" si="165"/>
        <v>7.9136471200000006E-3</v>
      </c>
      <c r="J3391" s="45">
        <f t="shared" si="166"/>
        <v>7.9136466199999991E-3</v>
      </c>
      <c r="K3391" t="b">
        <f t="shared" si="167"/>
        <v>1</v>
      </c>
    </row>
    <row r="3392" spans="1:11" x14ac:dyDescent="0.3">
      <c r="A3392" t="s">
        <v>163</v>
      </c>
      <c r="B3392" t="s">
        <v>111</v>
      </c>
      <c r="C3392" t="s">
        <v>60</v>
      </c>
      <c r="D3392">
        <v>15</v>
      </c>
      <c r="E3392">
        <v>7.3564813300000002E-3</v>
      </c>
      <c r="F3392">
        <v>9.8842572999999993E-4</v>
      </c>
      <c r="G3392">
        <v>2.35416643E-3</v>
      </c>
      <c r="H3392">
        <v>4.01388869E-3</v>
      </c>
      <c r="I3392" s="45">
        <f t="shared" si="165"/>
        <v>7.3564813300000002E-3</v>
      </c>
      <c r="J3392" s="45">
        <f t="shared" si="166"/>
        <v>7.3564808499999995E-3</v>
      </c>
      <c r="K3392" t="b">
        <f t="shared" si="167"/>
        <v>1</v>
      </c>
    </row>
    <row r="3393" spans="1:11" x14ac:dyDescent="0.3">
      <c r="A3393" t="s">
        <v>163</v>
      </c>
      <c r="B3393" t="s">
        <v>106</v>
      </c>
      <c r="C3393" t="s">
        <v>60</v>
      </c>
      <c r="D3393">
        <v>181</v>
      </c>
      <c r="E3393">
        <v>6.9370905199999996E-3</v>
      </c>
      <c r="F3393">
        <v>8.6293971000000005E-4</v>
      </c>
      <c r="G3393">
        <v>1.41382724E-3</v>
      </c>
      <c r="H3393">
        <v>4.6603230499999999E-3</v>
      </c>
      <c r="I3393" s="45">
        <f t="shared" si="165"/>
        <v>6.9370905199999996E-3</v>
      </c>
      <c r="J3393" s="45">
        <f t="shared" si="166"/>
        <v>6.9370899999999999E-3</v>
      </c>
      <c r="K3393" t="b">
        <f t="shared" si="167"/>
        <v>1</v>
      </c>
    </row>
    <row r="3394" spans="1:11" x14ac:dyDescent="0.3">
      <c r="A3394" t="s">
        <v>163</v>
      </c>
      <c r="B3394" t="s">
        <v>11</v>
      </c>
      <c r="C3394" t="s">
        <v>60</v>
      </c>
      <c r="D3394">
        <v>72</v>
      </c>
      <c r="E3394">
        <v>6.0697978600000001E-3</v>
      </c>
      <c r="F3394">
        <v>1.0315391E-3</v>
      </c>
      <c r="G3394">
        <v>1.29211655E-3</v>
      </c>
      <c r="H3394">
        <v>3.7461417299999998E-3</v>
      </c>
      <c r="I3394" s="45">
        <f t="shared" si="165"/>
        <v>6.0697978600000001E-3</v>
      </c>
      <c r="J3394" s="45">
        <f t="shared" si="166"/>
        <v>6.0697973800000003E-3</v>
      </c>
      <c r="K3394" t="b">
        <f t="shared" si="167"/>
        <v>1</v>
      </c>
    </row>
    <row r="3395" spans="1:11" x14ac:dyDescent="0.3">
      <c r="A3395" t="s">
        <v>163</v>
      </c>
      <c r="B3395" t="s">
        <v>11</v>
      </c>
      <c r="C3395" t="s">
        <v>61</v>
      </c>
      <c r="D3395">
        <v>88</v>
      </c>
      <c r="E3395">
        <v>5.7648093199999997E-3</v>
      </c>
      <c r="F3395">
        <v>1.02377922E-3</v>
      </c>
      <c r="G3395">
        <v>1.3546925E-3</v>
      </c>
      <c r="H3395">
        <v>3.3863370900000002E-3</v>
      </c>
      <c r="I3395" s="45">
        <f t="shared" si="165"/>
        <v>5.7648093199999997E-3</v>
      </c>
      <c r="J3395" s="45">
        <f t="shared" si="166"/>
        <v>5.76480881E-3</v>
      </c>
      <c r="K3395" t="b">
        <f t="shared" si="167"/>
        <v>1</v>
      </c>
    </row>
    <row r="3396" spans="1:11" x14ac:dyDescent="0.3">
      <c r="A3396" t="s">
        <v>163</v>
      </c>
      <c r="B3396" t="s">
        <v>106</v>
      </c>
      <c r="C3396" t="s">
        <v>61</v>
      </c>
      <c r="D3396">
        <v>309</v>
      </c>
      <c r="E3396">
        <v>6.4306901600000004E-3</v>
      </c>
      <c r="F3396">
        <v>9.6394408E-4</v>
      </c>
      <c r="G3396">
        <v>1.3970916400000001E-3</v>
      </c>
      <c r="H3396">
        <v>4.06965396E-3</v>
      </c>
      <c r="I3396" s="45">
        <f t="shared" si="165"/>
        <v>6.4306901600000004E-3</v>
      </c>
      <c r="J3396" s="45">
        <f t="shared" si="166"/>
        <v>6.4306896800000006E-3</v>
      </c>
      <c r="K3396" t="b">
        <f t="shared" si="167"/>
        <v>1</v>
      </c>
    </row>
    <row r="3397" spans="1:11" x14ac:dyDescent="0.3">
      <c r="A3397" t="s">
        <v>163</v>
      </c>
      <c r="B3397" t="s">
        <v>111</v>
      </c>
      <c r="C3397" t="s">
        <v>61</v>
      </c>
      <c r="D3397">
        <v>37</v>
      </c>
      <c r="E3397">
        <v>5.9509507399999996E-3</v>
      </c>
      <c r="F3397">
        <v>9.6971950999999999E-4</v>
      </c>
      <c r="G3397">
        <v>1.24874851E-3</v>
      </c>
      <c r="H3397">
        <v>3.7324822200000001E-3</v>
      </c>
      <c r="I3397" s="45">
        <f t="shared" si="165"/>
        <v>5.9509507399999996E-3</v>
      </c>
      <c r="J3397" s="45">
        <f t="shared" si="166"/>
        <v>5.9509502399999999E-3</v>
      </c>
      <c r="K3397" t="b">
        <f t="shared" si="167"/>
        <v>1</v>
      </c>
    </row>
    <row r="3398" spans="1:11" x14ac:dyDescent="0.3">
      <c r="A3398" t="s">
        <v>163</v>
      </c>
      <c r="B3398" t="s">
        <v>111</v>
      </c>
      <c r="C3398" t="s">
        <v>62</v>
      </c>
      <c r="D3398">
        <v>97</v>
      </c>
      <c r="E3398">
        <v>5.6068630599999999E-3</v>
      </c>
      <c r="F3398">
        <v>6.9897837999999995E-4</v>
      </c>
      <c r="G3398">
        <v>1.7991120299999999E-3</v>
      </c>
      <c r="H3398">
        <v>3.1087722000000002E-3</v>
      </c>
      <c r="I3398" s="45">
        <f t="shared" si="165"/>
        <v>5.6068630599999999E-3</v>
      </c>
      <c r="J3398" s="45">
        <f t="shared" si="166"/>
        <v>5.6068626099999999E-3</v>
      </c>
      <c r="K3398" t="b">
        <f t="shared" si="167"/>
        <v>1</v>
      </c>
    </row>
    <row r="3399" spans="1:11" x14ac:dyDescent="0.3">
      <c r="A3399" t="s">
        <v>163</v>
      </c>
      <c r="B3399" t="s">
        <v>106</v>
      </c>
      <c r="C3399" t="s">
        <v>62</v>
      </c>
      <c r="D3399">
        <v>542</v>
      </c>
      <c r="E3399">
        <v>6.6486646800000002E-3</v>
      </c>
      <c r="F3399">
        <v>5.6727887000000005E-4</v>
      </c>
      <c r="G3399">
        <v>1.7896890100000001E-3</v>
      </c>
      <c r="H3399">
        <v>4.2916963299999998E-3</v>
      </c>
      <c r="I3399" s="45">
        <f t="shared" si="165"/>
        <v>6.6486646800000002E-3</v>
      </c>
      <c r="J3399" s="45">
        <f t="shared" si="166"/>
        <v>6.6486642100000003E-3</v>
      </c>
      <c r="K3399" t="b">
        <f t="shared" si="167"/>
        <v>1</v>
      </c>
    </row>
    <row r="3400" spans="1:11" x14ac:dyDescent="0.3">
      <c r="A3400" t="s">
        <v>163</v>
      </c>
      <c r="B3400" t="s">
        <v>11</v>
      </c>
      <c r="C3400" t="s">
        <v>62</v>
      </c>
      <c r="D3400">
        <v>272</v>
      </c>
      <c r="E3400">
        <v>5.2933089199999998E-3</v>
      </c>
      <c r="F3400">
        <v>6.0466000999999999E-4</v>
      </c>
      <c r="G3400">
        <v>1.5031400799999999E-3</v>
      </c>
      <c r="H3400">
        <v>3.18550835E-3</v>
      </c>
      <c r="I3400" s="45">
        <f t="shared" si="165"/>
        <v>5.2933089199999998E-3</v>
      </c>
      <c r="J3400" s="45">
        <f t="shared" si="166"/>
        <v>5.29330844E-3</v>
      </c>
      <c r="K3400" t="b">
        <f t="shared" si="167"/>
        <v>1</v>
      </c>
    </row>
    <row r="3401" spans="1:11" x14ac:dyDescent="0.3">
      <c r="A3401" t="s">
        <v>163</v>
      </c>
      <c r="B3401" t="s">
        <v>11</v>
      </c>
      <c r="C3401" t="s">
        <v>63</v>
      </c>
      <c r="D3401">
        <v>220</v>
      </c>
      <c r="E3401">
        <v>5.3226533800000003E-3</v>
      </c>
      <c r="F3401">
        <v>6.9807425999999996E-4</v>
      </c>
      <c r="G3401">
        <v>1.3342274400000001E-3</v>
      </c>
      <c r="H3401">
        <v>3.2903512E-3</v>
      </c>
      <c r="I3401" s="45">
        <f t="shared" si="165"/>
        <v>5.3226533800000003E-3</v>
      </c>
      <c r="J3401" s="45">
        <f t="shared" si="166"/>
        <v>5.3226529000000005E-3</v>
      </c>
      <c r="K3401" t="b">
        <f t="shared" si="167"/>
        <v>1</v>
      </c>
    </row>
    <row r="3402" spans="1:11" x14ac:dyDescent="0.3">
      <c r="A3402" t="s">
        <v>163</v>
      </c>
      <c r="B3402" t="s">
        <v>106</v>
      </c>
      <c r="C3402" t="s">
        <v>63</v>
      </c>
      <c r="D3402">
        <v>430</v>
      </c>
      <c r="E3402">
        <v>6.6153905899999999E-3</v>
      </c>
      <c r="F3402">
        <v>6.0683115999999996E-4</v>
      </c>
      <c r="G3402">
        <v>1.5598350399999999E-3</v>
      </c>
      <c r="H3402">
        <v>4.4487239099999997E-3</v>
      </c>
      <c r="I3402" s="45">
        <f t="shared" si="165"/>
        <v>6.6153905899999999E-3</v>
      </c>
      <c r="J3402" s="45">
        <f t="shared" si="166"/>
        <v>6.6153901099999992E-3</v>
      </c>
      <c r="K3402" t="b">
        <f t="shared" si="167"/>
        <v>1</v>
      </c>
    </row>
    <row r="3403" spans="1:11" x14ac:dyDescent="0.3">
      <c r="A3403" t="s">
        <v>163</v>
      </c>
      <c r="B3403" t="s">
        <v>111</v>
      </c>
      <c r="C3403" t="s">
        <v>63</v>
      </c>
      <c r="D3403">
        <v>84</v>
      </c>
      <c r="E3403">
        <v>5.16823721E-3</v>
      </c>
      <c r="F3403">
        <v>7.6623100999999999E-4</v>
      </c>
      <c r="G3403">
        <v>1.08451805E-3</v>
      </c>
      <c r="H3403">
        <v>3.3174876200000002E-3</v>
      </c>
      <c r="I3403" s="45">
        <f t="shared" si="165"/>
        <v>5.16823721E-3</v>
      </c>
      <c r="J3403" s="45">
        <f t="shared" si="166"/>
        <v>5.1682366800000004E-3</v>
      </c>
      <c r="K3403" t="b">
        <f t="shared" si="167"/>
        <v>1</v>
      </c>
    </row>
    <row r="3404" spans="1:11" x14ac:dyDescent="0.3">
      <c r="A3404" t="s">
        <v>163</v>
      </c>
      <c r="B3404" t="s">
        <v>111</v>
      </c>
      <c r="C3404" t="s">
        <v>64</v>
      </c>
      <c r="D3404">
        <v>13</v>
      </c>
      <c r="E3404">
        <v>5.9508545299999998E-3</v>
      </c>
      <c r="F3404">
        <v>4.9679476000000005E-4</v>
      </c>
      <c r="G3404">
        <v>1.55804823E-3</v>
      </c>
      <c r="H3404">
        <v>3.8960111499999998E-3</v>
      </c>
      <c r="I3404" s="45">
        <f t="shared" si="165"/>
        <v>5.9508545299999998E-3</v>
      </c>
      <c r="J3404" s="45">
        <f t="shared" si="166"/>
        <v>5.9508541399999997E-3</v>
      </c>
      <c r="K3404" t="b">
        <f t="shared" si="167"/>
        <v>1</v>
      </c>
    </row>
    <row r="3405" spans="1:11" x14ac:dyDescent="0.3">
      <c r="A3405" t="s">
        <v>163</v>
      </c>
      <c r="B3405" t="s">
        <v>106</v>
      </c>
      <c r="C3405" t="s">
        <v>64</v>
      </c>
      <c r="D3405">
        <v>250</v>
      </c>
      <c r="E3405">
        <v>5.3089812399999999E-3</v>
      </c>
      <c r="F3405">
        <v>4.3458309000000002E-4</v>
      </c>
      <c r="G3405">
        <v>1.0351386499999999E-3</v>
      </c>
      <c r="H3405">
        <v>3.8392590200000002E-3</v>
      </c>
      <c r="I3405" s="45">
        <f t="shared" si="165"/>
        <v>5.3089812399999999E-3</v>
      </c>
      <c r="J3405" s="45">
        <f t="shared" si="166"/>
        <v>5.30898076E-3</v>
      </c>
      <c r="K3405" t="b">
        <f t="shared" si="167"/>
        <v>1</v>
      </c>
    </row>
    <row r="3406" spans="1:11" x14ac:dyDescent="0.3">
      <c r="A3406" t="s">
        <v>163</v>
      </c>
      <c r="B3406" t="s">
        <v>11</v>
      </c>
      <c r="C3406" t="s">
        <v>64</v>
      </c>
      <c r="D3406">
        <v>29</v>
      </c>
      <c r="E3406">
        <v>4.8411555700000001E-3</v>
      </c>
      <c r="F3406">
        <v>5.2961339999999999E-4</v>
      </c>
      <c r="G3406">
        <v>1.1103126799999999E-3</v>
      </c>
      <c r="H3406">
        <v>3.2012290600000001E-3</v>
      </c>
      <c r="I3406" s="45">
        <f t="shared" si="165"/>
        <v>4.8411555700000001E-3</v>
      </c>
      <c r="J3406" s="45">
        <f t="shared" si="166"/>
        <v>4.8411551400000001E-3</v>
      </c>
      <c r="K3406" t="b">
        <f t="shared" si="167"/>
        <v>1</v>
      </c>
    </row>
    <row r="3407" spans="1:11" x14ac:dyDescent="0.3">
      <c r="A3407" t="s">
        <v>163</v>
      </c>
      <c r="B3407" t="s">
        <v>11</v>
      </c>
      <c r="C3407" t="s">
        <v>65</v>
      </c>
      <c r="D3407">
        <v>239</v>
      </c>
      <c r="E3407">
        <v>5.5042225799999999E-3</v>
      </c>
      <c r="F3407">
        <v>1.1463173399999999E-3</v>
      </c>
      <c r="G3407">
        <v>1.3266598299999999E-3</v>
      </c>
      <c r="H3407">
        <v>3.03124491E-3</v>
      </c>
      <c r="I3407" s="45">
        <f t="shared" si="165"/>
        <v>5.5042225799999999E-3</v>
      </c>
      <c r="J3407" s="45">
        <f t="shared" si="166"/>
        <v>5.5042220799999993E-3</v>
      </c>
      <c r="K3407" t="b">
        <f t="shared" si="167"/>
        <v>1</v>
      </c>
    </row>
    <row r="3408" spans="1:11" x14ac:dyDescent="0.3">
      <c r="A3408" t="s">
        <v>163</v>
      </c>
      <c r="B3408" t="s">
        <v>106</v>
      </c>
      <c r="C3408" t="s">
        <v>65</v>
      </c>
      <c r="D3408">
        <v>258</v>
      </c>
      <c r="E3408">
        <v>6.4726436700000001E-3</v>
      </c>
      <c r="F3408">
        <v>9.8675687000000008E-4</v>
      </c>
      <c r="G3408">
        <v>1.6326619599999999E-3</v>
      </c>
      <c r="H3408">
        <v>3.8532243799999999E-3</v>
      </c>
      <c r="I3408" s="45">
        <f t="shared" si="165"/>
        <v>6.4726436700000001E-3</v>
      </c>
      <c r="J3408" s="45">
        <f t="shared" si="166"/>
        <v>6.4726432100000002E-3</v>
      </c>
      <c r="K3408" t="b">
        <f t="shared" si="167"/>
        <v>1</v>
      </c>
    </row>
    <row r="3409" spans="1:11" x14ac:dyDescent="0.3">
      <c r="A3409" t="s">
        <v>163</v>
      </c>
      <c r="B3409" t="s">
        <v>111</v>
      </c>
      <c r="C3409" t="s">
        <v>65</v>
      </c>
      <c r="D3409">
        <v>51</v>
      </c>
      <c r="E3409">
        <v>5.4981388299999998E-3</v>
      </c>
      <c r="F3409">
        <v>1.1816900400000001E-3</v>
      </c>
      <c r="G3409">
        <v>1.48465845E-3</v>
      </c>
      <c r="H3409">
        <v>2.83178986E-3</v>
      </c>
      <c r="I3409" s="45">
        <f t="shared" si="165"/>
        <v>5.4981388299999998E-3</v>
      </c>
      <c r="J3409" s="45">
        <f t="shared" si="166"/>
        <v>5.49813835E-3</v>
      </c>
      <c r="K3409" t="b">
        <f t="shared" si="167"/>
        <v>1</v>
      </c>
    </row>
    <row r="3410" spans="1:11" x14ac:dyDescent="0.3">
      <c r="A3410" t="s">
        <v>163</v>
      </c>
      <c r="B3410" t="s">
        <v>111</v>
      </c>
      <c r="C3410" t="s">
        <v>66</v>
      </c>
      <c r="D3410">
        <v>131</v>
      </c>
      <c r="E3410">
        <v>6.0380439900000003E-3</v>
      </c>
      <c r="F3410">
        <v>7.0301428999999999E-4</v>
      </c>
      <c r="G3410">
        <v>1.5725718399999999E-3</v>
      </c>
      <c r="H3410">
        <v>3.7624573700000001E-3</v>
      </c>
      <c r="I3410" s="45">
        <f t="shared" si="165"/>
        <v>6.0380439900000003E-3</v>
      </c>
      <c r="J3410" s="45">
        <f t="shared" si="166"/>
        <v>6.0380434999999996E-3</v>
      </c>
      <c r="K3410" t="b">
        <f t="shared" si="167"/>
        <v>1</v>
      </c>
    </row>
    <row r="3411" spans="1:11" x14ac:dyDescent="0.3">
      <c r="A3411" t="s">
        <v>163</v>
      </c>
      <c r="B3411" t="s">
        <v>106</v>
      </c>
      <c r="C3411" t="s">
        <v>66</v>
      </c>
      <c r="D3411">
        <v>510</v>
      </c>
      <c r="E3411">
        <v>6.2431461000000002E-3</v>
      </c>
      <c r="F3411">
        <v>7.6711122999999996E-4</v>
      </c>
      <c r="G3411">
        <v>1.52171817E-3</v>
      </c>
      <c r="H3411">
        <v>3.9543162100000003E-3</v>
      </c>
      <c r="I3411" s="45">
        <f t="shared" si="165"/>
        <v>6.2431461000000002E-3</v>
      </c>
      <c r="J3411" s="45">
        <f t="shared" si="166"/>
        <v>6.2431456100000005E-3</v>
      </c>
      <c r="K3411" t="b">
        <f t="shared" si="167"/>
        <v>1</v>
      </c>
    </row>
    <row r="3412" spans="1:11" x14ac:dyDescent="0.3">
      <c r="A3412" t="s">
        <v>163</v>
      </c>
      <c r="B3412" t="s">
        <v>11</v>
      </c>
      <c r="C3412" t="s">
        <v>66</v>
      </c>
      <c r="D3412">
        <v>239</v>
      </c>
      <c r="E3412">
        <v>5.4605898100000003E-3</v>
      </c>
      <c r="F3412">
        <v>9.5507879999999999E-4</v>
      </c>
      <c r="G3412">
        <v>1.2040908800000001E-3</v>
      </c>
      <c r="H3412">
        <v>3.3014196499999999E-3</v>
      </c>
      <c r="I3412" s="45">
        <f t="shared" si="165"/>
        <v>5.4605898100000003E-3</v>
      </c>
      <c r="J3412" s="45">
        <f t="shared" si="166"/>
        <v>5.4605893299999996E-3</v>
      </c>
      <c r="K3412" t="b">
        <f t="shared" si="167"/>
        <v>1</v>
      </c>
    </row>
    <row r="3413" spans="1:11" x14ac:dyDescent="0.3">
      <c r="A3413" t="s">
        <v>163</v>
      </c>
      <c r="B3413" t="s">
        <v>11</v>
      </c>
      <c r="C3413" t="s">
        <v>67</v>
      </c>
      <c r="D3413">
        <v>62</v>
      </c>
      <c r="E3413">
        <v>5.7739693199999999E-3</v>
      </c>
      <c r="F3413">
        <v>1.0498802500000001E-3</v>
      </c>
      <c r="G3413">
        <v>1.1984764499999999E-3</v>
      </c>
      <c r="H3413">
        <v>3.5256120499999998E-3</v>
      </c>
      <c r="I3413" s="45">
        <f t="shared" si="165"/>
        <v>5.7739693199999999E-3</v>
      </c>
      <c r="J3413" s="45">
        <f t="shared" si="166"/>
        <v>5.7739687499999996E-3</v>
      </c>
      <c r="K3413" t="b">
        <f t="shared" si="167"/>
        <v>1</v>
      </c>
    </row>
    <row r="3414" spans="1:11" x14ac:dyDescent="0.3">
      <c r="A3414" t="s">
        <v>163</v>
      </c>
      <c r="B3414" t="s">
        <v>106</v>
      </c>
      <c r="C3414" t="s">
        <v>67</v>
      </c>
      <c r="D3414">
        <v>201</v>
      </c>
      <c r="E3414">
        <v>6.8828309999999998E-3</v>
      </c>
      <c r="F3414">
        <v>8.5089572999999996E-4</v>
      </c>
      <c r="G3414">
        <v>1.6759947700000001E-3</v>
      </c>
      <c r="H3414">
        <v>4.3559399500000002E-3</v>
      </c>
      <c r="I3414" s="45">
        <f t="shared" si="165"/>
        <v>6.8828309999999998E-3</v>
      </c>
      <c r="J3414" s="45">
        <f t="shared" si="166"/>
        <v>6.8828304500000003E-3</v>
      </c>
      <c r="K3414" t="b">
        <f t="shared" si="167"/>
        <v>1</v>
      </c>
    </row>
    <row r="3415" spans="1:11" x14ac:dyDescent="0.3">
      <c r="A3415" t="s">
        <v>163</v>
      </c>
      <c r="B3415" t="s">
        <v>111</v>
      </c>
      <c r="C3415" t="s">
        <v>67</v>
      </c>
      <c r="D3415">
        <v>42</v>
      </c>
      <c r="E3415">
        <v>6.14914E-3</v>
      </c>
      <c r="F3415">
        <v>9.6863948999999997E-4</v>
      </c>
      <c r="G3415">
        <v>1.3646381500000001E-3</v>
      </c>
      <c r="H3415">
        <v>3.8158618100000001E-3</v>
      </c>
      <c r="I3415" s="45">
        <f t="shared" si="165"/>
        <v>6.14914E-3</v>
      </c>
      <c r="J3415" s="45">
        <f t="shared" si="166"/>
        <v>6.1491394500000005E-3</v>
      </c>
      <c r="K3415" t="b">
        <f t="shared" si="167"/>
        <v>1</v>
      </c>
    </row>
    <row r="3416" spans="1:11" x14ac:dyDescent="0.3">
      <c r="A3416" t="s">
        <v>163</v>
      </c>
      <c r="B3416" t="s">
        <v>111</v>
      </c>
      <c r="C3416" t="s">
        <v>68</v>
      </c>
      <c r="D3416">
        <v>369</v>
      </c>
      <c r="E3416">
        <v>4.2334447499999999E-3</v>
      </c>
      <c r="F3416">
        <v>8.2194720999999998E-4</v>
      </c>
      <c r="G3416">
        <v>7.1649455E-4</v>
      </c>
      <c r="H3416">
        <v>2.6950025400000002E-3</v>
      </c>
      <c r="I3416" s="45">
        <f t="shared" si="165"/>
        <v>4.2334447499999999E-3</v>
      </c>
      <c r="J3416" s="45">
        <f t="shared" si="166"/>
        <v>4.2334442999999999E-3</v>
      </c>
      <c r="K3416" t="b">
        <f t="shared" si="167"/>
        <v>1</v>
      </c>
    </row>
    <row r="3417" spans="1:11" x14ac:dyDescent="0.3">
      <c r="A3417" t="s">
        <v>163</v>
      </c>
      <c r="B3417" t="s">
        <v>106</v>
      </c>
      <c r="C3417" t="s">
        <v>68</v>
      </c>
      <c r="D3417">
        <v>1763</v>
      </c>
      <c r="E3417">
        <v>4.4937669600000002E-3</v>
      </c>
      <c r="F3417">
        <v>7.4307762999999995E-4</v>
      </c>
      <c r="G3417">
        <v>7.3573142000000005E-4</v>
      </c>
      <c r="H3417">
        <v>3.01495743E-3</v>
      </c>
      <c r="I3417" s="45">
        <f t="shared" si="165"/>
        <v>4.4937669600000002E-3</v>
      </c>
      <c r="J3417" s="45">
        <f t="shared" si="166"/>
        <v>4.4937664799999995E-3</v>
      </c>
      <c r="K3417" t="b">
        <f t="shared" si="167"/>
        <v>1</v>
      </c>
    </row>
    <row r="3418" spans="1:11" x14ac:dyDescent="0.3">
      <c r="A3418" t="s">
        <v>163</v>
      </c>
      <c r="B3418" t="s">
        <v>11</v>
      </c>
      <c r="C3418" t="s">
        <v>68</v>
      </c>
      <c r="D3418">
        <v>3202</v>
      </c>
      <c r="E3418">
        <v>4.3366954299999998E-3</v>
      </c>
      <c r="F3418">
        <v>9.1671196000000003E-4</v>
      </c>
      <c r="G3418">
        <v>6.7845665000000003E-4</v>
      </c>
      <c r="H3418">
        <v>2.7415263300000002E-3</v>
      </c>
      <c r="I3418" s="45">
        <f t="shared" si="165"/>
        <v>4.3366954299999998E-3</v>
      </c>
      <c r="J3418" s="45">
        <f t="shared" si="166"/>
        <v>4.33669494E-3</v>
      </c>
      <c r="K3418" t="b">
        <f t="shared" si="167"/>
        <v>1</v>
      </c>
    </row>
    <row r="3419" spans="1:11" x14ac:dyDescent="0.3">
      <c r="A3419" t="s">
        <v>163</v>
      </c>
      <c r="B3419" t="s">
        <v>11</v>
      </c>
      <c r="C3419" t="s">
        <v>69</v>
      </c>
      <c r="D3419">
        <v>668</v>
      </c>
      <c r="E3419">
        <v>4.5198143000000001E-3</v>
      </c>
      <c r="F3419">
        <v>1.0849825700000001E-3</v>
      </c>
      <c r="G3419">
        <v>4.9321472000000001E-4</v>
      </c>
      <c r="H3419">
        <v>2.9416165400000002E-3</v>
      </c>
      <c r="I3419" s="45">
        <f t="shared" si="165"/>
        <v>4.5198143000000001E-3</v>
      </c>
      <c r="J3419" s="45">
        <f t="shared" si="166"/>
        <v>4.5198138300000003E-3</v>
      </c>
      <c r="K3419" t="b">
        <f t="shared" si="167"/>
        <v>1</v>
      </c>
    </row>
    <row r="3420" spans="1:11" x14ac:dyDescent="0.3">
      <c r="A3420" t="s">
        <v>163</v>
      </c>
      <c r="B3420" t="s">
        <v>106</v>
      </c>
      <c r="C3420" t="s">
        <v>69</v>
      </c>
      <c r="D3420">
        <v>1233</v>
      </c>
      <c r="E3420">
        <v>4.6771459900000001E-3</v>
      </c>
      <c r="F3420">
        <v>8.4259798000000004E-4</v>
      </c>
      <c r="G3420">
        <v>4.8878615E-4</v>
      </c>
      <c r="H3420">
        <v>3.3457613699999999E-3</v>
      </c>
      <c r="I3420" s="45">
        <f t="shared" si="165"/>
        <v>4.6771459900000001E-3</v>
      </c>
      <c r="J3420" s="45">
        <f t="shared" si="166"/>
        <v>4.6771455000000003E-3</v>
      </c>
      <c r="K3420" t="b">
        <f t="shared" si="167"/>
        <v>1</v>
      </c>
    </row>
    <row r="3421" spans="1:11" x14ac:dyDescent="0.3">
      <c r="A3421" t="s">
        <v>163</v>
      </c>
      <c r="B3421" t="s">
        <v>111</v>
      </c>
      <c r="C3421" t="s">
        <v>69</v>
      </c>
      <c r="D3421">
        <v>230</v>
      </c>
      <c r="E3421">
        <v>4.5126305900000004E-3</v>
      </c>
      <c r="F3421">
        <v>1.04040838E-3</v>
      </c>
      <c r="G3421">
        <v>5.5137860000000003E-4</v>
      </c>
      <c r="H3421">
        <v>2.9208431300000001E-3</v>
      </c>
      <c r="I3421" s="45">
        <f t="shared" si="165"/>
        <v>4.5126305900000004E-3</v>
      </c>
      <c r="J3421" s="45">
        <f t="shared" si="166"/>
        <v>4.5126301100000005E-3</v>
      </c>
      <c r="K3421" t="b">
        <f t="shared" si="167"/>
        <v>1</v>
      </c>
    </row>
    <row r="3422" spans="1:11" x14ac:dyDescent="0.3">
      <c r="A3422" t="s">
        <v>163</v>
      </c>
      <c r="B3422" t="s">
        <v>111</v>
      </c>
      <c r="C3422" t="s">
        <v>70</v>
      </c>
      <c r="D3422">
        <v>83</v>
      </c>
      <c r="E3422">
        <v>5.3521026300000002E-3</v>
      </c>
      <c r="F3422">
        <v>8.9706021000000001E-4</v>
      </c>
      <c r="G3422">
        <v>1.0362279700000001E-3</v>
      </c>
      <c r="H3422">
        <v>3.41881391E-3</v>
      </c>
      <c r="I3422" s="45">
        <f t="shared" si="165"/>
        <v>5.3521026300000002E-3</v>
      </c>
      <c r="J3422" s="45">
        <f t="shared" si="166"/>
        <v>5.3521020899999997E-3</v>
      </c>
      <c r="K3422" t="b">
        <f t="shared" si="167"/>
        <v>1</v>
      </c>
    </row>
    <row r="3423" spans="1:11" x14ac:dyDescent="0.3">
      <c r="A3423" t="s">
        <v>163</v>
      </c>
      <c r="B3423" t="s">
        <v>106</v>
      </c>
      <c r="C3423" t="s">
        <v>70</v>
      </c>
      <c r="D3423">
        <v>421</v>
      </c>
      <c r="E3423">
        <v>5.8734437099999997E-3</v>
      </c>
      <c r="F3423">
        <v>8.6951238000000002E-4</v>
      </c>
      <c r="G3423">
        <v>9.8486824999999994E-4</v>
      </c>
      <c r="H3423">
        <v>4.0190626300000004E-3</v>
      </c>
      <c r="I3423" s="45">
        <f t="shared" si="165"/>
        <v>5.8734437099999997E-3</v>
      </c>
      <c r="J3423" s="45">
        <f t="shared" si="166"/>
        <v>5.8734432600000006E-3</v>
      </c>
      <c r="K3423" t="b">
        <f t="shared" si="167"/>
        <v>1</v>
      </c>
    </row>
    <row r="3424" spans="1:11" x14ac:dyDescent="0.3">
      <c r="A3424" t="s">
        <v>163</v>
      </c>
      <c r="B3424" t="s">
        <v>11</v>
      </c>
      <c r="C3424" t="s">
        <v>70</v>
      </c>
      <c r="D3424">
        <v>298</v>
      </c>
      <c r="E3424">
        <v>4.8408756499999997E-3</v>
      </c>
      <c r="F3424">
        <v>9.947487200000001E-4</v>
      </c>
      <c r="G3424">
        <v>7.7756001999999998E-4</v>
      </c>
      <c r="H3424">
        <v>3.06856644E-3</v>
      </c>
      <c r="I3424" s="45">
        <f t="shared" si="165"/>
        <v>4.8408756499999997E-3</v>
      </c>
      <c r="J3424" s="45">
        <f t="shared" si="166"/>
        <v>4.8408751799999998E-3</v>
      </c>
      <c r="K3424" t="b">
        <f t="shared" si="167"/>
        <v>1</v>
      </c>
    </row>
    <row r="3425" spans="1:11" x14ac:dyDescent="0.3">
      <c r="A3425" t="s">
        <v>163</v>
      </c>
      <c r="B3425" t="s">
        <v>11</v>
      </c>
      <c r="C3425" t="s">
        <v>71</v>
      </c>
      <c r="D3425">
        <v>76</v>
      </c>
      <c r="E3425">
        <v>6.4790445800000001E-3</v>
      </c>
      <c r="F3425">
        <v>1.1695903800000001E-3</v>
      </c>
      <c r="G3425">
        <v>1.4839179000000001E-3</v>
      </c>
      <c r="H3425">
        <v>3.8255358299999999E-3</v>
      </c>
      <c r="I3425" s="45">
        <f t="shared" si="165"/>
        <v>6.4790445800000001E-3</v>
      </c>
      <c r="J3425" s="45">
        <f t="shared" si="166"/>
        <v>6.4790441100000002E-3</v>
      </c>
      <c r="K3425" t="b">
        <f t="shared" si="167"/>
        <v>1</v>
      </c>
    </row>
    <row r="3426" spans="1:11" x14ac:dyDescent="0.3">
      <c r="A3426" t="s">
        <v>163</v>
      </c>
      <c r="B3426" t="s">
        <v>106</v>
      </c>
      <c r="C3426" t="s">
        <v>71</v>
      </c>
      <c r="D3426">
        <v>270</v>
      </c>
      <c r="E3426">
        <v>7.3210302899999998E-3</v>
      </c>
      <c r="F3426">
        <v>1.0015858300000001E-3</v>
      </c>
      <c r="G3426">
        <v>1.4859822499999999E-3</v>
      </c>
      <c r="H3426">
        <v>4.8334616899999997E-3</v>
      </c>
      <c r="I3426" s="45">
        <f t="shared" si="165"/>
        <v>7.3210302899999998E-3</v>
      </c>
      <c r="J3426" s="45">
        <f t="shared" si="166"/>
        <v>7.3210297699999993E-3</v>
      </c>
      <c r="K3426" t="b">
        <f t="shared" si="167"/>
        <v>1</v>
      </c>
    </row>
    <row r="3427" spans="1:11" x14ac:dyDescent="0.3">
      <c r="A3427" t="s">
        <v>163</v>
      </c>
      <c r="B3427" t="s">
        <v>111</v>
      </c>
      <c r="C3427" t="s">
        <v>71</v>
      </c>
      <c r="D3427">
        <v>50</v>
      </c>
      <c r="E3427">
        <v>7.04768494E-3</v>
      </c>
      <c r="F3427">
        <v>1.0541664200000001E-3</v>
      </c>
      <c r="G3427">
        <v>1.5263886400000001E-3</v>
      </c>
      <c r="H3427">
        <v>4.4671294100000003E-3</v>
      </c>
      <c r="I3427" s="45">
        <f t="shared" si="165"/>
        <v>7.04768494E-3</v>
      </c>
      <c r="J3427" s="45">
        <f t="shared" si="166"/>
        <v>7.047684470000001E-3</v>
      </c>
      <c r="K3427" t="b">
        <f t="shared" si="167"/>
        <v>1</v>
      </c>
    </row>
    <row r="3428" spans="1:11" x14ac:dyDescent="0.3">
      <c r="A3428" t="s">
        <v>163</v>
      </c>
      <c r="B3428" t="s">
        <v>111</v>
      </c>
      <c r="C3428" t="s">
        <v>72</v>
      </c>
      <c r="D3428">
        <v>56</v>
      </c>
      <c r="E3428">
        <v>5.4664762800000002E-3</v>
      </c>
      <c r="F3428">
        <v>8.4800737000000005E-4</v>
      </c>
      <c r="G3428">
        <v>1.15637376E-3</v>
      </c>
      <c r="H3428">
        <v>3.4620947E-3</v>
      </c>
      <c r="I3428" s="45">
        <f t="shared" si="165"/>
        <v>5.4664762800000002E-3</v>
      </c>
      <c r="J3428" s="45">
        <f t="shared" si="166"/>
        <v>5.4664758299999994E-3</v>
      </c>
      <c r="K3428" t="b">
        <f t="shared" si="167"/>
        <v>1</v>
      </c>
    </row>
    <row r="3429" spans="1:11" x14ac:dyDescent="0.3">
      <c r="A3429" t="s">
        <v>163</v>
      </c>
      <c r="B3429" t="s">
        <v>106</v>
      </c>
      <c r="C3429" t="s">
        <v>72</v>
      </c>
      <c r="D3429">
        <v>253</v>
      </c>
      <c r="E3429">
        <v>5.6283850800000002E-3</v>
      </c>
      <c r="F3429">
        <v>8.0547297000000003E-4</v>
      </c>
      <c r="G3429">
        <v>9.3896367000000005E-4</v>
      </c>
      <c r="H3429">
        <v>3.8839479400000002E-3</v>
      </c>
      <c r="I3429" s="45">
        <f t="shared" si="165"/>
        <v>5.6283850800000002E-3</v>
      </c>
      <c r="J3429" s="45">
        <f t="shared" si="166"/>
        <v>5.6283845800000004E-3</v>
      </c>
      <c r="K3429" t="b">
        <f t="shared" si="167"/>
        <v>1</v>
      </c>
    </row>
    <row r="3430" spans="1:11" x14ac:dyDescent="0.3">
      <c r="A3430" t="s">
        <v>163</v>
      </c>
      <c r="B3430" t="s">
        <v>11</v>
      </c>
      <c r="C3430" t="s">
        <v>72</v>
      </c>
      <c r="D3430">
        <v>154</v>
      </c>
      <c r="E3430">
        <v>5.0239746099999998E-3</v>
      </c>
      <c r="F3430">
        <v>8.8496546000000004E-4</v>
      </c>
      <c r="G3430">
        <v>8.3874437000000003E-4</v>
      </c>
      <c r="H3430">
        <v>3.3002643199999998E-3</v>
      </c>
      <c r="I3430" s="45">
        <f t="shared" si="165"/>
        <v>5.0239746099999998E-3</v>
      </c>
      <c r="J3430" s="45">
        <f t="shared" si="166"/>
        <v>5.0239741499999999E-3</v>
      </c>
      <c r="K3430" t="b">
        <f t="shared" si="167"/>
        <v>1</v>
      </c>
    </row>
    <row r="3431" spans="1:11" x14ac:dyDescent="0.3">
      <c r="A3431" t="s">
        <v>163</v>
      </c>
      <c r="B3431" t="s">
        <v>11</v>
      </c>
      <c r="C3431" t="s">
        <v>73</v>
      </c>
      <c r="D3431">
        <v>117</v>
      </c>
      <c r="E3431">
        <v>4.2640073699999996E-3</v>
      </c>
      <c r="F3431">
        <v>9.2661816000000005E-4</v>
      </c>
      <c r="G3431">
        <v>6.0224734000000003E-4</v>
      </c>
      <c r="H3431">
        <v>2.73514143E-3</v>
      </c>
      <c r="I3431" s="45">
        <f t="shared" si="165"/>
        <v>4.2640073699999996E-3</v>
      </c>
      <c r="J3431" s="45">
        <f t="shared" si="166"/>
        <v>4.2640069299999996E-3</v>
      </c>
      <c r="K3431" t="b">
        <f t="shared" si="167"/>
        <v>1</v>
      </c>
    </row>
    <row r="3432" spans="1:11" x14ac:dyDescent="0.3">
      <c r="A3432" t="s">
        <v>163</v>
      </c>
      <c r="B3432" t="s">
        <v>106</v>
      </c>
      <c r="C3432" t="s">
        <v>73</v>
      </c>
      <c r="D3432">
        <v>327</v>
      </c>
      <c r="E3432">
        <v>5.1844770599999996E-3</v>
      </c>
      <c r="F3432">
        <v>6.256015E-4</v>
      </c>
      <c r="G3432">
        <v>1.04421484E-3</v>
      </c>
      <c r="H3432">
        <v>3.51466025E-3</v>
      </c>
      <c r="I3432" s="45">
        <f t="shared" si="165"/>
        <v>5.1844770599999996E-3</v>
      </c>
      <c r="J3432" s="45">
        <f t="shared" si="166"/>
        <v>5.1844765900000006E-3</v>
      </c>
      <c r="K3432" t="b">
        <f t="shared" si="167"/>
        <v>1</v>
      </c>
    </row>
    <row r="3433" spans="1:11" x14ac:dyDescent="0.3">
      <c r="A3433" t="s">
        <v>163</v>
      </c>
      <c r="B3433" t="s">
        <v>111</v>
      </c>
      <c r="C3433" t="s">
        <v>73</v>
      </c>
      <c r="D3433">
        <v>32</v>
      </c>
      <c r="E3433">
        <v>4.9830004199999996E-3</v>
      </c>
      <c r="F3433">
        <v>7.4471911000000002E-4</v>
      </c>
      <c r="G3433">
        <v>8.7022545000000001E-4</v>
      </c>
      <c r="H3433">
        <v>3.3680553100000001E-3</v>
      </c>
      <c r="I3433" s="45">
        <f t="shared" si="165"/>
        <v>4.9830004199999996E-3</v>
      </c>
      <c r="J3433" s="45">
        <f t="shared" si="166"/>
        <v>4.9829998700000001E-3</v>
      </c>
      <c r="K3433" t="b">
        <f t="shared" si="167"/>
        <v>1</v>
      </c>
    </row>
    <row r="3434" spans="1:11" x14ac:dyDescent="0.3">
      <c r="A3434" t="s">
        <v>163</v>
      </c>
      <c r="B3434" t="s">
        <v>111</v>
      </c>
      <c r="C3434" t="s">
        <v>114</v>
      </c>
      <c r="D3434">
        <v>11</v>
      </c>
      <c r="E3434">
        <v>6.0458751800000002E-3</v>
      </c>
      <c r="F3434">
        <v>1.0711276400000001E-3</v>
      </c>
      <c r="G3434">
        <v>1.4962118599999999E-3</v>
      </c>
      <c r="H3434">
        <v>3.4785351599999998E-3</v>
      </c>
      <c r="I3434" s="45">
        <f t="shared" si="165"/>
        <v>6.0458751800000002E-3</v>
      </c>
      <c r="J3434" s="45">
        <f t="shared" si="166"/>
        <v>6.0458746599999997E-3</v>
      </c>
      <c r="K3434" t="b">
        <f t="shared" si="167"/>
        <v>1</v>
      </c>
    </row>
    <row r="3435" spans="1:11" x14ac:dyDescent="0.3">
      <c r="A3435" t="s">
        <v>163</v>
      </c>
      <c r="B3435" t="s">
        <v>106</v>
      </c>
      <c r="C3435" t="s">
        <v>114</v>
      </c>
      <c r="D3435">
        <v>48</v>
      </c>
      <c r="E3435">
        <v>7.6781922700000001E-3</v>
      </c>
      <c r="F3435">
        <v>8.9072121000000005E-4</v>
      </c>
      <c r="G3435">
        <v>1.6341143099999999E-3</v>
      </c>
      <c r="H3435">
        <v>5.1533562099999996E-3</v>
      </c>
      <c r="I3435" s="45">
        <f t="shared" si="165"/>
        <v>7.6781922700000001E-3</v>
      </c>
      <c r="J3435" s="45">
        <f t="shared" si="166"/>
        <v>7.6781917299999997E-3</v>
      </c>
      <c r="K3435" t="b">
        <f t="shared" si="167"/>
        <v>1</v>
      </c>
    </row>
    <row r="3436" spans="1:11" x14ac:dyDescent="0.3">
      <c r="A3436" t="s">
        <v>163</v>
      </c>
      <c r="B3436" t="s">
        <v>11</v>
      </c>
      <c r="C3436" t="s">
        <v>114</v>
      </c>
      <c r="D3436">
        <v>24</v>
      </c>
      <c r="E3436">
        <v>6.02526981E-3</v>
      </c>
      <c r="F3436">
        <v>1.0021217200000001E-3</v>
      </c>
      <c r="G3436">
        <v>1.64207158E-3</v>
      </c>
      <c r="H3436">
        <v>3.3810761799999999E-3</v>
      </c>
      <c r="I3436" s="45">
        <f t="shared" si="165"/>
        <v>6.02526981E-3</v>
      </c>
      <c r="J3436" s="45">
        <f t="shared" si="166"/>
        <v>6.0252694799999996E-3</v>
      </c>
      <c r="K3436" t="b">
        <f t="shared" si="167"/>
        <v>1</v>
      </c>
    </row>
    <row r="3437" spans="1:11" x14ac:dyDescent="0.3">
      <c r="A3437" t="s">
        <v>163</v>
      </c>
      <c r="B3437" t="s">
        <v>11</v>
      </c>
      <c r="C3437" t="s">
        <v>74</v>
      </c>
      <c r="D3437">
        <v>138</v>
      </c>
      <c r="E3437">
        <v>5.7462759300000001E-3</v>
      </c>
      <c r="F3437">
        <v>9.2055801999999995E-4</v>
      </c>
      <c r="G3437">
        <v>9.3968036E-4</v>
      </c>
      <c r="H3437">
        <v>3.88603705E-3</v>
      </c>
      <c r="I3437" s="45">
        <f t="shared" si="165"/>
        <v>5.7462759300000001E-3</v>
      </c>
      <c r="J3437" s="45">
        <f t="shared" si="166"/>
        <v>5.7462754299999995E-3</v>
      </c>
      <c r="K3437" t="b">
        <f t="shared" si="167"/>
        <v>1</v>
      </c>
    </row>
    <row r="3438" spans="1:11" x14ac:dyDescent="0.3">
      <c r="A3438" t="s">
        <v>163</v>
      </c>
      <c r="B3438" t="s">
        <v>106</v>
      </c>
      <c r="C3438" t="s">
        <v>74</v>
      </c>
      <c r="D3438">
        <v>393</v>
      </c>
      <c r="E3438">
        <v>6.34371147E-3</v>
      </c>
      <c r="F3438">
        <v>7.6388867000000004E-4</v>
      </c>
      <c r="G3438">
        <v>1.1608234300000001E-3</v>
      </c>
      <c r="H3438">
        <v>4.4189989200000002E-3</v>
      </c>
      <c r="I3438" s="45">
        <f t="shared" si="165"/>
        <v>6.34371147E-3</v>
      </c>
      <c r="J3438" s="45">
        <f t="shared" si="166"/>
        <v>6.3437110200000001E-3</v>
      </c>
      <c r="K3438" t="b">
        <f t="shared" si="167"/>
        <v>1</v>
      </c>
    </row>
    <row r="3439" spans="1:11" x14ac:dyDescent="0.3">
      <c r="A3439" t="s">
        <v>163</v>
      </c>
      <c r="B3439" t="s">
        <v>111</v>
      </c>
      <c r="C3439" t="s">
        <v>74</v>
      </c>
      <c r="D3439">
        <v>41</v>
      </c>
      <c r="E3439">
        <v>6.4761176100000001E-3</v>
      </c>
      <c r="F3439">
        <v>1.1709573200000001E-3</v>
      </c>
      <c r="G3439">
        <v>1.4504288699999999E-3</v>
      </c>
      <c r="H3439">
        <v>3.8547310000000001E-3</v>
      </c>
      <c r="I3439" s="45">
        <f t="shared" si="165"/>
        <v>6.4761176100000001E-3</v>
      </c>
      <c r="J3439" s="45">
        <f t="shared" si="166"/>
        <v>6.4761171900000001E-3</v>
      </c>
      <c r="K3439" t="b">
        <f t="shared" si="167"/>
        <v>1</v>
      </c>
    </row>
    <row r="3440" spans="1:11" x14ac:dyDescent="0.3">
      <c r="A3440" t="s">
        <v>163</v>
      </c>
      <c r="B3440" t="s">
        <v>111</v>
      </c>
      <c r="C3440" t="s">
        <v>75</v>
      </c>
      <c r="D3440">
        <v>112</v>
      </c>
      <c r="E3440">
        <v>4.9313820199999997E-3</v>
      </c>
      <c r="F3440">
        <v>1.02730219E-3</v>
      </c>
      <c r="G3440">
        <v>9.5992454000000003E-4</v>
      </c>
      <c r="H3440">
        <v>2.9441548600000001E-3</v>
      </c>
      <c r="I3440" s="45">
        <f t="shared" si="165"/>
        <v>4.9313820199999997E-3</v>
      </c>
      <c r="J3440" s="45">
        <f t="shared" si="166"/>
        <v>4.9313815900000006E-3</v>
      </c>
      <c r="K3440" t="b">
        <f t="shared" si="167"/>
        <v>1</v>
      </c>
    </row>
    <row r="3441" spans="1:11" x14ac:dyDescent="0.3">
      <c r="A3441" t="s">
        <v>163</v>
      </c>
      <c r="B3441" t="s">
        <v>106</v>
      </c>
      <c r="C3441" t="s">
        <v>75</v>
      </c>
      <c r="D3441">
        <v>618</v>
      </c>
      <c r="E3441">
        <v>5.2119101900000003E-3</v>
      </c>
      <c r="F3441">
        <v>7.8488305000000002E-4</v>
      </c>
      <c r="G3441">
        <v>8.6865463000000004E-4</v>
      </c>
      <c r="H3441">
        <v>3.5583720300000001E-3</v>
      </c>
      <c r="I3441" s="45">
        <f t="shared" si="165"/>
        <v>5.2119101900000003E-3</v>
      </c>
      <c r="J3441" s="45">
        <f t="shared" si="166"/>
        <v>5.2119097100000004E-3</v>
      </c>
      <c r="K3441" t="b">
        <f t="shared" si="167"/>
        <v>1</v>
      </c>
    </row>
    <row r="3442" spans="1:11" x14ac:dyDescent="0.3">
      <c r="A3442" t="s">
        <v>163</v>
      </c>
      <c r="B3442" t="s">
        <v>11</v>
      </c>
      <c r="C3442" t="s">
        <v>75</v>
      </c>
      <c r="D3442">
        <v>170</v>
      </c>
      <c r="E3442">
        <v>4.7802285099999998E-3</v>
      </c>
      <c r="F3442">
        <v>1.0630444100000001E-3</v>
      </c>
      <c r="G3442">
        <v>8.1903572000000002E-4</v>
      </c>
      <c r="H3442">
        <v>2.89814792E-3</v>
      </c>
      <c r="I3442" s="45">
        <f t="shared" si="165"/>
        <v>4.7802285099999998E-3</v>
      </c>
      <c r="J3442" s="45">
        <f t="shared" si="166"/>
        <v>4.7802280499999999E-3</v>
      </c>
      <c r="K3442" t="b">
        <f t="shared" si="167"/>
        <v>1</v>
      </c>
    </row>
    <row r="3443" spans="1:11" x14ac:dyDescent="0.3">
      <c r="A3443" t="s">
        <v>163</v>
      </c>
      <c r="B3443" t="s">
        <v>11</v>
      </c>
      <c r="C3443" t="s">
        <v>76</v>
      </c>
      <c r="D3443">
        <v>108</v>
      </c>
      <c r="E3443">
        <v>5.5616638399999998E-3</v>
      </c>
      <c r="F3443">
        <v>1.2688612000000001E-3</v>
      </c>
      <c r="G3443">
        <v>1.0833545600000001E-3</v>
      </c>
      <c r="H3443">
        <v>3.2094476599999998E-3</v>
      </c>
      <c r="I3443" s="45">
        <f t="shared" si="165"/>
        <v>5.5616638399999998E-3</v>
      </c>
      <c r="J3443" s="45">
        <f t="shared" si="166"/>
        <v>5.5616634199999997E-3</v>
      </c>
      <c r="K3443" t="b">
        <f t="shared" si="167"/>
        <v>1</v>
      </c>
    </row>
    <row r="3444" spans="1:11" x14ac:dyDescent="0.3">
      <c r="A3444" t="s">
        <v>163</v>
      </c>
      <c r="B3444" t="s">
        <v>106</v>
      </c>
      <c r="C3444" t="s">
        <v>76</v>
      </c>
      <c r="D3444">
        <v>268</v>
      </c>
      <c r="E3444">
        <v>6.37761686E-3</v>
      </c>
      <c r="F3444">
        <v>1.0048280499999999E-3</v>
      </c>
      <c r="G3444">
        <v>1.3363734400000001E-3</v>
      </c>
      <c r="H3444">
        <v>4.0364149200000001E-3</v>
      </c>
      <c r="I3444" s="45">
        <f t="shared" si="165"/>
        <v>6.37761686E-3</v>
      </c>
      <c r="J3444" s="45">
        <f t="shared" si="166"/>
        <v>6.3776164100000001E-3</v>
      </c>
      <c r="K3444" t="b">
        <f t="shared" si="167"/>
        <v>1</v>
      </c>
    </row>
    <row r="3445" spans="1:11" x14ac:dyDescent="0.3">
      <c r="A3445" t="s">
        <v>163</v>
      </c>
      <c r="B3445" t="s">
        <v>111</v>
      </c>
      <c r="C3445" t="s">
        <v>76</v>
      </c>
      <c r="D3445">
        <v>29</v>
      </c>
      <c r="E3445">
        <v>5.4529851000000001E-3</v>
      </c>
      <c r="F3445">
        <v>1.1582054E-3</v>
      </c>
      <c r="G3445">
        <v>1.31305854E-3</v>
      </c>
      <c r="H3445">
        <v>2.9817207299999999E-3</v>
      </c>
      <c r="I3445" s="45">
        <f t="shared" si="165"/>
        <v>5.4529851000000001E-3</v>
      </c>
      <c r="J3445" s="45">
        <f t="shared" si="166"/>
        <v>5.4529846700000001E-3</v>
      </c>
      <c r="K3445" t="b">
        <f t="shared" si="167"/>
        <v>1</v>
      </c>
    </row>
    <row r="3446" spans="1:11" x14ac:dyDescent="0.3">
      <c r="A3446" t="s">
        <v>163</v>
      </c>
      <c r="B3446" t="s">
        <v>111</v>
      </c>
      <c r="C3446" t="s">
        <v>77</v>
      </c>
      <c r="D3446">
        <v>32</v>
      </c>
      <c r="E3446">
        <v>5.7132521199999998E-3</v>
      </c>
      <c r="F3446">
        <v>6.6442395000000003E-4</v>
      </c>
      <c r="G3446">
        <v>1.37152755E-3</v>
      </c>
      <c r="H3446">
        <v>3.6773001000000001E-3</v>
      </c>
      <c r="I3446" s="45">
        <f t="shared" si="165"/>
        <v>5.7132521199999998E-3</v>
      </c>
      <c r="J3446" s="45">
        <f t="shared" si="166"/>
        <v>5.7132516000000001E-3</v>
      </c>
      <c r="K3446" t="b">
        <f t="shared" si="167"/>
        <v>1</v>
      </c>
    </row>
    <row r="3447" spans="1:11" x14ac:dyDescent="0.3">
      <c r="A3447" t="s">
        <v>163</v>
      </c>
      <c r="B3447" t="s">
        <v>106</v>
      </c>
      <c r="C3447" t="s">
        <v>77</v>
      </c>
      <c r="D3447">
        <v>234</v>
      </c>
      <c r="E3447">
        <v>6.4388451199999999E-3</v>
      </c>
      <c r="F3447">
        <v>6.2999539999999998E-4</v>
      </c>
      <c r="G3447">
        <v>1.38191453E-3</v>
      </c>
      <c r="H3447">
        <v>4.4269346900000003E-3</v>
      </c>
      <c r="I3447" s="45">
        <f t="shared" si="165"/>
        <v>6.4388451199999999E-3</v>
      </c>
      <c r="J3447" s="45">
        <f t="shared" si="166"/>
        <v>6.4388446200000001E-3</v>
      </c>
      <c r="K3447" t="b">
        <f t="shared" si="167"/>
        <v>1</v>
      </c>
    </row>
    <row r="3448" spans="1:11" x14ac:dyDescent="0.3">
      <c r="A3448" t="s">
        <v>163</v>
      </c>
      <c r="B3448" t="s">
        <v>11</v>
      </c>
      <c r="C3448" t="s">
        <v>77</v>
      </c>
      <c r="D3448">
        <v>58</v>
      </c>
      <c r="E3448">
        <v>5.1975572200000002E-3</v>
      </c>
      <c r="F3448">
        <v>7.5889983999999995E-4</v>
      </c>
      <c r="G3448">
        <v>1.0602248600000001E-3</v>
      </c>
      <c r="H3448">
        <v>3.3784320899999999E-3</v>
      </c>
      <c r="I3448" s="45">
        <f t="shared" si="165"/>
        <v>5.1975572200000002E-3</v>
      </c>
      <c r="J3448" s="45">
        <f t="shared" si="166"/>
        <v>5.1975567900000002E-3</v>
      </c>
      <c r="K3448" t="b">
        <f t="shared" si="167"/>
        <v>1</v>
      </c>
    </row>
    <row r="3449" spans="1:11" x14ac:dyDescent="0.3">
      <c r="A3449" t="s">
        <v>163</v>
      </c>
      <c r="B3449" t="s">
        <v>11</v>
      </c>
      <c r="C3449" t="s">
        <v>78</v>
      </c>
      <c r="D3449">
        <v>278</v>
      </c>
      <c r="E3449">
        <v>5.0435066199999998E-3</v>
      </c>
      <c r="F3449">
        <v>1.0567793300000001E-3</v>
      </c>
      <c r="G3449">
        <v>5.2137430999999997E-4</v>
      </c>
      <c r="H3449">
        <v>3.4653524799999999E-3</v>
      </c>
      <c r="I3449" s="45">
        <f t="shared" si="165"/>
        <v>5.0435066199999998E-3</v>
      </c>
      <c r="J3449" s="45">
        <f t="shared" si="166"/>
        <v>5.0435061200000001E-3</v>
      </c>
      <c r="K3449" t="b">
        <f t="shared" si="167"/>
        <v>1</v>
      </c>
    </row>
    <row r="3450" spans="1:11" x14ac:dyDescent="0.3">
      <c r="A3450" t="s">
        <v>163</v>
      </c>
      <c r="B3450" t="s">
        <v>106</v>
      </c>
      <c r="C3450" t="s">
        <v>78</v>
      </c>
      <c r="D3450">
        <v>605</v>
      </c>
      <c r="E3450">
        <v>5.1175770299999998E-3</v>
      </c>
      <c r="F3450">
        <v>8.7063796000000002E-4</v>
      </c>
      <c r="G3450">
        <v>5.0434242999999998E-4</v>
      </c>
      <c r="H3450">
        <v>3.7425961800000001E-3</v>
      </c>
      <c r="I3450" s="45">
        <f t="shared" si="165"/>
        <v>5.1175770299999998E-3</v>
      </c>
      <c r="J3450" s="45">
        <f t="shared" si="166"/>
        <v>5.1175765699999999E-3</v>
      </c>
      <c r="K3450" t="b">
        <f t="shared" si="167"/>
        <v>1</v>
      </c>
    </row>
    <row r="3451" spans="1:11" x14ac:dyDescent="0.3">
      <c r="A3451" t="s">
        <v>163</v>
      </c>
      <c r="B3451" t="s">
        <v>111</v>
      </c>
      <c r="C3451" t="s">
        <v>78</v>
      </c>
      <c r="D3451">
        <v>103</v>
      </c>
      <c r="E3451">
        <v>5.1954105499999997E-3</v>
      </c>
      <c r="F3451">
        <v>9.5997369999999995E-4</v>
      </c>
      <c r="G3451">
        <v>5.0049423000000004E-4</v>
      </c>
      <c r="H3451">
        <v>3.7349421999999998E-3</v>
      </c>
      <c r="I3451" s="45">
        <f t="shared" ref="I3451:I3514" si="168">E3451</f>
        <v>5.1954105499999997E-3</v>
      </c>
      <c r="J3451" s="45">
        <f t="shared" ref="J3451:J3514" si="169">SUM(F3451:H3451)</f>
        <v>5.1954101299999996E-3</v>
      </c>
      <c r="K3451" t="b">
        <f t="shared" ref="K3451:K3514" si="170">ROUND(I3451,5)=ROUND(J3451,5)</f>
        <v>1</v>
      </c>
    </row>
    <row r="3452" spans="1:11" x14ac:dyDescent="0.3">
      <c r="A3452" t="s">
        <v>163</v>
      </c>
      <c r="B3452" t="s">
        <v>111</v>
      </c>
      <c r="C3452" t="s">
        <v>79</v>
      </c>
      <c r="D3452">
        <v>68</v>
      </c>
      <c r="E3452">
        <v>5.7759733599999996E-3</v>
      </c>
      <c r="F3452">
        <v>7.9078134E-4</v>
      </c>
      <c r="G3452">
        <v>1.59637097E-3</v>
      </c>
      <c r="H3452">
        <v>3.3888205599999998E-3</v>
      </c>
      <c r="I3452" s="45">
        <f t="shared" si="168"/>
        <v>5.7759733599999996E-3</v>
      </c>
      <c r="J3452" s="45">
        <f t="shared" si="169"/>
        <v>5.7759728699999999E-3</v>
      </c>
      <c r="K3452" t="b">
        <f t="shared" si="170"/>
        <v>1</v>
      </c>
    </row>
    <row r="3453" spans="1:11" x14ac:dyDescent="0.3">
      <c r="A3453" t="s">
        <v>163</v>
      </c>
      <c r="B3453" t="s">
        <v>106</v>
      </c>
      <c r="C3453" t="s">
        <v>79</v>
      </c>
      <c r="D3453">
        <v>289</v>
      </c>
      <c r="E3453">
        <v>6.57479469E-3</v>
      </c>
      <c r="F3453">
        <v>6.7750359999999997E-4</v>
      </c>
      <c r="G3453">
        <v>1.27114549E-3</v>
      </c>
      <c r="H3453">
        <v>4.6261451600000001E-3</v>
      </c>
      <c r="I3453" s="45">
        <f t="shared" si="168"/>
        <v>6.57479469E-3</v>
      </c>
      <c r="J3453" s="45">
        <f t="shared" si="169"/>
        <v>6.57479425E-3</v>
      </c>
      <c r="K3453" t="b">
        <f t="shared" si="170"/>
        <v>1</v>
      </c>
    </row>
    <row r="3454" spans="1:11" x14ac:dyDescent="0.3">
      <c r="A3454" t="s">
        <v>163</v>
      </c>
      <c r="B3454" t="s">
        <v>11</v>
      </c>
      <c r="C3454" t="s">
        <v>79</v>
      </c>
      <c r="D3454">
        <v>97</v>
      </c>
      <c r="E3454">
        <v>4.7149434400000001E-3</v>
      </c>
      <c r="F3454">
        <v>7.5470094999999997E-4</v>
      </c>
      <c r="G3454">
        <v>9.9274508000000007E-4</v>
      </c>
      <c r="H3454">
        <v>2.9674969300000002E-3</v>
      </c>
      <c r="I3454" s="45">
        <f t="shared" si="168"/>
        <v>4.7149434400000001E-3</v>
      </c>
      <c r="J3454" s="45">
        <f t="shared" si="169"/>
        <v>4.7149429600000002E-3</v>
      </c>
      <c r="K3454" t="b">
        <f t="shared" si="170"/>
        <v>1</v>
      </c>
    </row>
    <row r="3455" spans="1:11" x14ac:dyDescent="0.3">
      <c r="A3455" t="s">
        <v>163</v>
      </c>
      <c r="B3455" t="s">
        <v>11</v>
      </c>
      <c r="C3455" t="s">
        <v>80</v>
      </c>
      <c r="D3455">
        <v>72</v>
      </c>
      <c r="E3455">
        <v>5.6854421200000001E-3</v>
      </c>
      <c r="F3455">
        <v>1.3641329900000001E-3</v>
      </c>
      <c r="G3455">
        <v>1.45704709E-3</v>
      </c>
      <c r="H3455">
        <v>2.8642615900000001E-3</v>
      </c>
      <c r="I3455" s="45">
        <f t="shared" si="168"/>
        <v>5.6854421200000001E-3</v>
      </c>
      <c r="J3455" s="45">
        <f t="shared" si="169"/>
        <v>5.6854416700000002E-3</v>
      </c>
      <c r="K3455" t="b">
        <f t="shared" si="170"/>
        <v>1</v>
      </c>
    </row>
    <row r="3456" spans="1:11" x14ac:dyDescent="0.3">
      <c r="A3456" t="s">
        <v>163</v>
      </c>
      <c r="B3456" t="s">
        <v>106</v>
      </c>
      <c r="C3456" t="s">
        <v>80</v>
      </c>
      <c r="D3456">
        <v>203</v>
      </c>
      <c r="E3456">
        <v>7.0268881199999998E-3</v>
      </c>
      <c r="F3456">
        <v>9.3601738000000003E-4</v>
      </c>
      <c r="G3456">
        <v>1.60645845E-3</v>
      </c>
      <c r="H3456">
        <v>4.48441182E-3</v>
      </c>
      <c r="I3456" s="45">
        <f t="shared" si="168"/>
        <v>7.0268881199999998E-3</v>
      </c>
      <c r="J3456" s="45">
        <f t="shared" si="169"/>
        <v>7.0268876499999999E-3</v>
      </c>
      <c r="K3456" t="b">
        <f t="shared" si="170"/>
        <v>1</v>
      </c>
    </row>
    <row r="3457" spans="1:11" x14ac:dyDescent="0.3">
      <c r="A3457" t="s">
        <v>163</v>
      </c>
      <c r="B3457" t="s">
        <v>111</v>
      </c>
      <c r="C3457" t="s">
        <v>80</v>
      </c>
      <c r="D3457">
        <v>22</v>
      </c>
      <c r="E3457">
        <v>6.5188339199999997E-3</v>
      </c>
      <c r="F3457">
        <v>8.6752919000000002E-4</v>
      </c>
      <c r="G3457">
        <v>2.1806604999999998E-3</v>
      </c>
      <c r="H3457">
        <v>3.4706436800000001E-3</v>
      </c>
      <c r="I3457" s="45">
        <f t="shared" si="168"/>
        <v>6.5188339199999997E-3</v>
      </c>
      <c r="J3457" s="45">
        <f t="shared" si="169"/>
        <v>6.5188333699999993E-3</v>
      </c>
      <c r="K3457" t="b">
        <f t="shared" si="170"/>
        <v>1</v>
      </c>
    </row>
    <row r="3458" spans="1:11" x14ac:dyDescent="0.3">
      <c r="A3458" t="s">
        <v>163</v>
      </c>
      <c r="B3458" t="s">
        <v>111</v>
      </c>
      <c r="C3458" t="s">
        <v>81</v>
      </c>
      <c r="D3458">
        <v>43</v>
      </c>
      <c r="E3458">
        <v>6.1221466300000003E-3</v>
      </c>
      <c r="F3458">
        <v>1.04947223E-3</v>
      </c>
      <c r="G3458">
        <v>1.3011410299999999E-3</v>
      </c>
      <c r="H3458">
        <v>3.77153292E-3</v>
      </c>
      <c r="I3458" s="45">
        <f t="shared" si="168"/>
        <v>6.1221466300000003E-3</v>
      </c>
      <c r="J3458" s="45">
        <f t="shared" si="169"/>
        <v>6.1221461799999995E-3</v>
      </c>
      <c r="K3458" t="b">
        <f t="shared" si="170"/>
        <v>1</v>
      </c>
    </row>
    <row r="3459" spans="1:11" x14ac:dyDescent="0.3">
      <c r="A3459" t="s">
        <v>163</v>
      </c>
      <c r="B3459" t="s">
        <v>106</v>
      </c>
      <c r="C3459" t="s">
        <v>81</v>
      </c>
      <c r="D3459">
        <v>200</v>
      </c>
      <c r="E3459">
        <v>7.1817127300000004E-3</v>
      </c>
      <c r="F3459">
        <v>8.1892336999999998E-4</v>
      </c>
      <c r="G3459">
        <v>1.2634256899999999E-3</v>
      </c>
      <c r="H3459">
        <v>5.0993631700000002E-3</v>
      </c>
      <c r="I3459" s="45">
        <f t="shared" si="168"/>
        <v>7.1817127300000004E-3</v>
      </c>
      <c r="J3459" s="45">
        <f t="shared" si="169"/>
        <v>7.1817122299999998E-3</v>
      </c>
      <c r="K3459" t="b">
        <f t="shared" si="170"/>
        <v>1</v>
      </c>
    </row>
    <row r="3460" spans="1:11" x14ac:dyDescent="0.3">
      <c r="A3460" t="s">
        <v>163</v>
      </c>
      <c r="B3460" t="s">
        <v>11</v>
      </c>
      <c r="C3460" t="s">
        <v>81</v>
      </c>
      <c r="D3460">
        <v>74</v>
      </c>
      <c r="E3460">
        <v>5.54538889E-3</v>
      </c>
      <c r="F3460">
        <v>9.5705053999999999E-4</v>
      </c>
      <c r="G3460">
        <v>1.1486483899999999E-3</v>
      </c>
      <c r="H3460">
        <v>3.4396894400000001E-3</v>
      </c>
      <c r="I3460" s="45">
        <f t="shared" si="168"/>
        <v>5.54538889E-3</v>
      </c>
      <c r="J3460" s="45">
        <f t="shared" si="169"/>
        <v>5.5453883699999994E-3</v>
      </c>
      <c r="K3460" t="b">
        <f t="shared" si="170"/>
        <v>1</v>
      </c>
    </row>
    <row r="3461" spans="1:11" x14ac:dyDescent="0.3">
      <c r="A3461" t="s">
        <v>163</v>
      </c>
      <c r="B3461" t="s">
        <v>11</v>
      </c>
      <c r="C3461" t="s">
        <v>82</v>
      </c>
      <c r="D3461">
        <v>31</v>
      </c>
      <c r="E3461">
        <v>6.9802865100000002E-3</v>
      </c>
      <c r="F3461">
        <v>6.6532232000000001E-4</v>
      </c>
      <c r="G3461">
        <v>1.2582136300000001E-3</v>
      </c>
      <c r="H3461">
        <v>5.0567500400000003E-3</v>
      </c>
      <c r="I3461" s="45">
        <f t="shared" si="168"/>
        <v>6.9802865100000002E-3</v>
      </c>
      <c r="J3461" s="45">
        <f t="shared" si="169"/>
        <v>6.9802859900000005E-3</v>
      </c>
      <c r="K3461" t="b">
        <f t="shared" si="170"/>
        <v>1</v>
      </c>
    </row>
    <row r="3462" spans="1:11" x14ac:dyDescent="0.3">
      <c r="A3462" t="s">
        <v>163</v>
      </c>
      <c r="B3462" t="s">
        <v>106</v>
      </c>
      <c r="C3462" t="s">
        <v>82</v>
      </c>
      <c r="D3462">
        <v>109</v>
      </c>
      <c r="E3462">
        <v>7.2877376299999999E-3</v>
      </c>
      <c r="F3462">
        <v>7.8523168000000005E-4</v>
      </c>
      <c r="G3462">
        <v>1.17906873E-3</v>
      </c>
      <c r="H3462">
        <v>5.3234367299999997E-3</v>
      </c>
      <c r="I3462" s="45">
        <f t="shared" si="168"/>
        <v>7.2877376299999999E-3</v>
      </c>
      <c r="J3462" s="45">
        <f t="shared" si="169"/>
        <v>7.2877371400000002E-3</v>
      </c>
      <c r="K3462" t="b">
        <f t="shared" si="170"/>
        <v>1</v>
      </c>
    </row>
    <row r="3463" spans="1:11" x14ac:dyDescent="0.3">
      <c r="A3463" t="s">
        <v>163</v>
      </c>
      <c r="B3463" t="s">
        <v>111</v>
      </c>
      <c r="C3463" t="s">
        <v>82</v>
      </c>
      <c r="D3463">
        <v>10</v>
      </c>
      <c r="E3463">
        <v>6.8692127000000002E-3</v>
      </c>
      <c r="F3463">
        <v>8.0439791000000004E-4</v>
      </c>
      <c r="G3463">
        <v>1.7407405499999999E-3</v>
      </c>
      <c r="H3463">
        <v>4.3240738099999997E-3</v>
      </c>
      <c r="I3463" s="45">
        <f t="shared" si="168"/>
        <v>6.8692127000000002E-3</v>
      </c>
      <c r="J3463" s="45">
        <f t="shared" si="169"/>
        <v>6.8692122699999993E-3</v>
      </c>
      <c r="K3463" t="b">
        <f t="shared" si="170"/>
        <v>1</v>
      </c>
    </row>
    <row r="3464" spans="1:11" x14ac:dyDescent="0.3">
      <c r="A3464" t="s">
        <v>163</v>
      </c>
      <c r="B3464" t="s">
        <v>111</v>
      </c>
      <c r="C3464" t="s">
        <v>83</v>
      </c>
      <c r="D3464">
        <v>64</v>
      </c>
      <c r="E3464">
        <v>6.4849173200000002E-3</v>
      </c>
      <c r="F3464">
        <v>1.15596041E-3</v>
      </c>
      <c r="G3464">
        <v>1.4932361799999999E-3</v>
      </c>
      <c r="H3464">
        <v>3.8357202399999998E-3</v>
      </c>
      <c r="I3464" s="45">
        <f t="shared" si="168"/>
        <v>6.4849173200000002E-3</v>
      </c>
      <c r="J3464" s="45">
        <f t="shared" si="169"/>
        <v>6.4849168299999996E-3</v>
      </c>
      <c r="K3464" t="b">
        <f t="shared" si="170"/>
        <v>1</v>
      </c>
    </row>
    <row r="3465" spans="1:11" x14ac:dyDescent="0.3">
      <c r="A3465" t="s">
        <v>163</v>
      </c>
      <c r="B3465" t="s">
        <v>106</v>
      </c>
      <c r="C3465" t="s">
        <v>83</v>
      </c>
      <c r="D3465">
        <v>433</v>
      </c>
      <c r="E3465">
        <v>6.1652924999999999E-3</v>
      </c>
      <c r="F3465">
        <v>9.9242981999999994E-4</v>
      </c>
      <c r="G3465">
        <v>1.3250842399999999E-3</v>
      </c>
      <c r="H3465">
        <v>3.8477779700000002E-3</v>
      </c>
      <c r="I3465" s="45">
        <f t="shared" si="168"/>
        <v>6.1652924999999999E-3</v>
      </c>
      <c r="J3465" s="45">
        <f t="shared" si="169"/>
        <v>6.16529203E-3</v>
      </c>
      <c r="K3465" t="b">
        <f t="shared" si="170"/>
        <v>1</v>
      </c>
    </row>
    <row r="3466" spans="1:11" x14ac:dyDescent="0.3">
      <c r="A3466" t="s">
        <v>163</v>
      </c>
      <c r="B3466" t="s">
        <v>11</v>
      </c>
      <c r="C3466" t="s">
        <v>83</v>
      </c>
      <c r="D3466">
        <v>151</v>
      </c>
      <c r="E3466">
        <v>5.7564536699999998E-3</v>
      </c>
      <c r="F3466">
        <v>1.3109361199999999E-3</v>
      </c>
      <c r="G3466">
        <v>1.1677548500000001E-3</v>
      </c>
      <c r="H3466">
        <v>3.2777621900000001E-3</v>
      </c>
      <c r="I3466" s="45">
        <f t="shared" si="168"/>
        <v>5.7564536699999998E-3</v>
      </c>
      <c r="J3466" s="45">
        <f t="shared" si="169"/>
        <v>5.7564531600000001E-3</v>
      </c>
      <c r="K3466" t="b">
        <f t="shared" si="170"/>
        <v>1</v>
      </c>
    </row>
    <row r="3467" spans="1:11" x14ac:dyDescent="0.3">
      <c r="A3467" t="s">
        <v>163</v>
      </c>
      <c r="B3467" t="s">
        <v>11</v>
      </c>
      <c r="C3467" t="s">
        <v>84</v>
      </c>
      <c r="D3467">
        <v>58</v>
      </c>
      <c r="E3467">
        <v>5.2480441399999998E-3</v>
      </c>
      <c r="F3467">
        <v>7.2517535999999997E-4</v>
      </c>
      <c r="G3467">
        <v>1.1376513899999999E-3</v>
      </c>
      <c r="H3467">
        <v>3.3852168699999999E-3</v>
      </c>
      <c r="I3467" s="45">
        <f t="shared" si="168"/>
        <v>5.2480441399999998E-3</v>
      </c>
      <c r="J3467" s="45">
        <f t="shared" si="169"/>
        <v>5.2480436200000001E-3</v>
      </c>
      <c r="K3467" t="b">
        <f t="shared" si="170"/>
        <v>1</v>
      </c>
    </row>
    <row r="3468" spans="1:11" x14ac:dyDescent="0.3">
      <c r="A3468" t="s">
        <v>163</v>
      </c>
      <c r="B3468" t="s">
        <v>106</v>
      </c>
      <c r="C3468" t="s">
        <v>84</v>
      </c>
      <c r="D3468">
        <v>201</v>
      </c>
      <c r="E3468">
        <v>6.5831718699999996E-3</v>
      </c>
      <c r="F3468">
        <v>6.6144944999999998E-4</v>
      </c>
      <c r="G3468">
        <v>1.36821654E-3</v>
      </c>
      <c r="H3468">
        <v>4.5535053799999996E-3</v>
      </c>
      <c r="I3468" s="45">
        <f t="shared" si="168"/>
        <v>6.5831718699999996E-3</v>
      </c>
      <c r="J3468" s="45">
        <f t="shared" si="169"/>
        <v>6.5831713699999999E-3</v>
      </c>
      <c r="K3468" t="b">
        <f t="shared" si="170"/>
        <v>1</v>
      </c>
    </row>
    <row r="3469" spans="1:11" x14ac:dyDescent="0.3">
      <c r="A3469" t="s">
        <v>163</v>
      </c>
      <c r="B3469" t="s">
        <v>111</v>
      </c>
      <c r="C3469" t="s">
        <v>84</v>
      </c>
      <c r="D3469">
        <v>43</v>
      </c>
      <c r="E3469">
        <v>5.9837960500000002E-3</v>
      </c>
      <c r="F3469">
        <v>7.1678487000000003E-4</v>
      </c>
      <c r="G3469">
        <v>1.5557706599999999E-3</v>
      </c>
      <c r="H3469">
        <v>3.7112400699999999E-3</v>
      </c>
      <c r="I3469" s="45">
        <f t="shared" si="168"/>
        <v>5.9837960500000002E-3</v>
      </c>
      <c r="J3469" s="45">
        <f t="shared" si="169"/>
        <v>5.9837955999999994E-3</v>
      </c>
      <c r="K3469" t="b">
        <f t="shared" si="170"/>
        <v>1</v>
      </c>
    </row>
    <row r="3470" spans="1:11" x14ac:dyDescent="0.3">
      <c r="A3470" t="s">
        <v>163</v>
      </c>
      <c r="B3470" t="s">
        <v>111</v>
      </c>
      <c r="C3470" t="s">
        <v>85</v>
      </c>
      <c r="D3470">
        <v>41</v>
      </c>
      <c r="E3470">
        <v>6.2483059499999997E-3</v>
      </c>
      <c r="F3470">
        <v>4.1130281999999998E-4</v>
      </c>
      <c r="G3470">
        <v>1.8267274100000001E-3</v>
      </c>
      <c r="H3470">
        <v>4.0001126100000003E-3</v>
      </c>
      <c r="I3470" s="45">
        <f t="shared" si="168"/>
        <v>6.2483059499999997E-3</v>
      </c>
      <c r="J3470" s="45">
        <f t="shared" si="169"/>
        <v>6.2381428400000005E-3</v>
      </c>
      <c r="K3470" t="b">
        <f t="shared" si="170"/>
        <v>0</v>
      </c>
    </row>
    <row r="3471" spans="1:11" x14ac:dyDescent="0.3">
      <c r="A3471" t="s">
        <v>163</v>
      </c>
      <c r="B3471" t="s">
        <v>106</v>
      </c>
      <c r="C3471" t="s">
        <v>85</v>
      </c>
      <c r="D3471">
        <v>148</v>
      </c>
      <c r="E3471">
        <v>6.5604664699999999E-3</v>
      </c>
      <c r="F3471">
        <v>1.2004170000000001E-4</v>
      </c>
      <c r="G3471">
        <v>1.67996099E-3</v>
      </c>
      <c r="H3471">
        <v>4.7487328600000003E-3</v>
      </c>
      <c r="I3471" s="45">
        <f t="shared" si="168"/>
        <v>6.5604664699999999E-3</v>
      </c>
      <c r="J3471" s="45">
        <f t="shared" si="169"/>
        <v>6.5487355500000004E-3</v>
      </c>
      <c r="K3471" t="b">
        <f t="shared" si="170"/>
        <v>0</v>
      </c>
    </row>
    <row r="3472" spans="1:11" x14ac:dyDescent="0.3">
      <c r="A3472" t="s">
        <v>163</v>
      </c>
      <c r="B3472" t="s">
        <v>11</v>
      </c>
      <c r="C3472" t="s">
        <v>85</v>
      </c>
      <c r="D3472">
        <v>29</v>
      </c>
      <c r="E3472">
        <v>5.2027456599999999E-3</v>
      </c>
      <c r="F3472">
        <v>7.6628149999999996E-5</v>
      </c>
      <c r="G3472">
        <v>1.2551881400000001E-3</v>
      </c>
      <c r="H3472">
        <v>3.8601530099999998E-3</v>
      </c>
      <c r="I3472" s="45">
        <f t="shared" si="168"/>
        <v>5.2027456599999999E-3</v>
      </c>
      <c r="J3472" s="45">
        <f t="shared" si="169"/>
        <v>5.1919692999999999E-3</v>
      </c>
      <c r="K3472" t="b">
        <f t="shared" si="170"/>
        <v>0</v>
      </c>
    </row>
    <row r="3473" spans="1:11" x14ac:dyDescent="0.3">
      <c r="A3473" t="s">
        <v>163</v>
      </c>
      <c r="B3473" t="s">
        <v>11</v>
      </c>
      <c r="C3473" t="s">
        <v>86</v>
      </c>
      <c r="D3473">
        <v>191</v>
      </c>
      <c r="E3473">
        <v>5.3186806600000001E-3</v>
      </c>
      <c r="F3473">
        <v>1.1588009000000001E-3</v>
      </c>
      <c r="G3473">
        <v>8.0151954000000001E-4</v>
      </c>
      <c r="H3473">
        <v>3.3583597400000001E-3</v>
      </c>
      <c r="I3473" s="45">
        <f t="shared" si="168"/>
        <v>5.3186806600000001E-3</v>
      </c>
      <c r="J3473" s="45">
        <f t="shared" si="169"/>
        <v>5.3186801800000003E-3</v>
      </c>
      <c r="K3473" t="b">
        <f t="shared" si="170"/>
        <v>1</v>
      </c>
    </row>
    <row r="3474" spans="1:11" x14ac:dyDescent="0.3">
      <c r="A3474" t="s">
        <v>163</v>
      </c>
      <c r="B3474" t="s">
        <v>106</v>
      </c>
      <c r="C3474" t="s">
        <v>86</v>
      </c>
      <c r="D3474">
        <v>408</v>
      </c>
      <c r="E3474">
        <v>5.6733385500000004E-3</v>
      </c>
      <c r="F3474">
        <v>9.5301695999999996E-4</v>
      </c>
      <c r="G3474">
        <v>7.4278299000000005E-4</v>
      </c>
      <c r="H3474">
        <v>3.9775381199999996E-3</v>
      </c>
      <c r="I3474" s="45">
        <f t="shared" si="168"/>
        <v>5.6733385500000004E-3</v>
      </c>
      <c r="J3474" s="45">
        <f t="shared" si="169"/>
        <v>5.6733380699999997E-3</v>
      </c>
      <c r="K3474" t="b">
        <f t="shared" si="170"/>
        <v>1</v>
      </c>
    </row>
    <row r="3475" spans="1:11" x14ac:dyDescent="0.3">
      <c r="A3475" t="s">
        <v>163</v>
      </c>
      <c r="B3475" t="s">
        <v>111</v>
      </c>
      <c r="C3475" t="s">
        <v>86</v>
      </c>
      <c r="D3475">
        <v>37</v>
      </c>
      <c r="E3475">
        <v>5.0178300799999997E-3</v>
      </c>
      <c r="F3475">
        <v>1.0838961400000001E-3</v>
      </c>
      <c r="G3475">
        <v>9.9568289000000003E-4</v>
      </c>
      <c r="H3475">
        <v>2.9382505499999999E-3</v>
      </c>
      <c r="I3475" s="45">
        <f t="shared" si="168"/>
        <v>5.0178300799999997E-3</v>
      </c>
      <c r="J3475" s="45">
        <f t="shared" si="169"/>
        <v>5.01782958E-3</v>
      </c>
      <c r="K3475" t="b">
        <f t="shared" si="170"/>
        <v>1</v>
      </c>
    </row>
    <row r="3476" spans="1:11" x14ac:dyDescent="0.3">
      <c r="A3476" t="s">
        <v>163</v>
      </c>
      <c r="B3476" t="s">
        <v>111</v>
      </c>
      <c r="C3476" t="s">
        <v>87</v>
      </c>
      <c r="D3476">
        <v>74</v>
      </c>
      <c r="E3476">
        <v>6.8796919599999999E-3</v>
      </c>
      <c r="F3476">
        <v>1.14207934E-3</v>
      </c>
      <c r="G3476">
        <v>9.9552648000000008E-4</v>
      </c>
      <c r="H3476">
        <v>4.7420856000000003E-3</v>
      </c>
      <c r="I3476" s="45">
        <f t="shared" si="168"/>
        <v>6.8796919599999999E-3</v>
      </c>
      <c r="J3476" s="45">
        <f t="shared" si="169"/>
        <v>6.8796914200000003E-3</v>
      </c>
      <c r="K3476" t="b">
        <f t="shared" si="170"/>
        <v>1</v>
      </c>
    </row>
    <row r="3477" spans="1:11" x14ac:dyDescent="0.3">
      <c r="A3477" t="s">
        <v>163</v>
      </c>
      <c r="B3477" t="s">
        <v>106</v>
      </c>
      <c r="C3477" t="s">
        <v>87</v>
      </c>
      <c r="D3477">
        <v>424</v>
      </c>
      <c r="E3477">
        <v>6.6082228099999998E-3</v>
      </c>
      <c r="F3477">
        <v>9.8035658999999996E-4</v>
      </c>
      <c r="G3477">
        <v>1.00500609E-3</v>
      </c>
      <c r="H3477">
        <v>4.62285964E-3</v>
      </c>
      <c r="I3477" s="45">
        <f t="shared" si="168"/>
        <v>6.6082228099999998E-3</v>
      </c>
      <c r="J3477" s="45">
        <f t="shared" si="169"/>
        <v>6.60822232E-3</v>
      </c>
      <c r="K3477" t="b">
        <f t="shared" si="170"/>
        <v>1</v>
      </c>
    </row>
    <row r="3478" spans="1:11" x14ac:dyDescent="0.3">
      <c r="A3478" t="s">
        <v>163</v>
      </c>
      <c r="B3478" t="s">
        <v>11</v>
      </c>
      <c r="C3478" t="s">
        <v>87</v>
      </c>
      <c r="D3478">
        <v>117</v>
      </c>
      <c r="E3478">
        <v>6.5608180600000001E-3</v>
      </c>
      <c r="F3478">
        <v>1.0558125499999999E-3</v>
      </c>
      <c r="G3478">
        <v>9.3146539999999995E-4</v>
      </c>
      <c r="H3478">
        <v>4.5735396299999998E-3</v>
      </c>
      <c r="I3478" s="45">
        <f t="shared" si="168"/>
        <v>6.5608180600000001E-3</v>
      </c>
      <c r="J3478" s="45">
        <f t="shared" si="169"/>
        <v>6.5608175799999995E-3</v>
      </c>
      <c r="K3478" t="b">
        <f t="shared" si="170"/>
        <v>1</v>
      </c>
    </row>
    <row r="3479" spans="1:11" x14ac:dyDescent="0.3">
      <c r="A3479" t="s">
        <v>163</v>
      </c>
      <c r="B3479" t="s">
        <v>11</v>
      </c>
      <c r="C3479" t="s">
        <v>88</v>
      </c>
      <c r="D3479">
        <v>55</v>
      </c>
      <c r="E3479">
        <v>5.52398964E-3</v>
      </c>
      <c r="F3479">
        <v>7.7104354000000002E-4</v>
      </c>
      <c r="G3479">
        <v>1.5079964000000001E-3</v>
      </c>
      <c r="H3479">
        <v>3.2449492499999999E-3</v>
      </c>
      <c r="I3479" s="45">
        <f t="shared" si="168"/>
        <v>5.52398964E-3</v>
      </c>
      <c r="J3479" s="45">
        <f t="shared" si="169"/>
        <v>5.5239891900000001E-3</v>
      </c>
      <c r="K3479" t="b">
        <f t="shared" si="170"/>
        <v>1</v>
      </c>
    </row>
    <row r="3480" spans="1:11" x14ac:dyDescent="0.3">
      <c r="A3480" t="s">
        <v>163</v>
      </c>
      <c r="B3480" t="s">
        <v>106</v>
      </c>
      <c r="C3480" t="s">
        <v>88</v>
      </c>
      <c r="D3480">
        <v>179</v>
      </c>
      <c r="E3480">
        <v>7.1558811599999996E-3</v>
      </c>
      <c r="F3480">
        <v>7.0989787000000002E-4</v>
      </c>
      <c r="G3480">
        <v>2.0449252399999999E-3</v>
      </c>
      <c r="H3480">
        <v>4.4010575800000002E-3</v>
      </c>
      <c r="I3480" s="45">
        <f t="shared" si="168"/>
        <v>7.1558811599999996E-3</v>
      </c>
      <c r="J3480" s="45">
        <f t="shared" si="169"/>
        <v>7.1558806899999997E-3</v>
      </c>
      <c r="K3480" t="b">
        <f t="shared" si="170"/>
        <v>1</v>
      </c>
    </row>
    <row r="3481" spans="1:11" x14ac:dyDescent="0.3">
      <c r="A3481" t="s">
        <v>163</v>
      </c>
      <c r="B3481" t="s">
        <v>111</v>
      </c>
      <c r="C3481" t="s">
        <v>88</v>
      </c>
      <c r="D3481">
        <v>28</v>
      </c>
      <c r="E3481">
        <v>5.8101849100000002E-3</v>
      </c>
      <c r="F3481">
        <v>8.4284037000000001E-4</v>
      </c>
      <c r="G3481">
        <v>1.66129275E-3</v>
      </c>
      <c r="H3481">
        <v>3.3060513499999999E-3</v>
      </c>
      <c r="I3481" s="45">
        <f t="shared" si="168"/>
        <v>5.8101849100000002E-3</v>
      </c>
      <c r="J3481" s="45">
        <f t="shared" si="169"/>
        <v>5.8101844700000002E-3</v>
      </c>
      <c r="K3481" t="b">
        <f t="shared" si="170"/>
        <v>1</v>
      </c>
    </row>
    <row r="3482" spans="1:11" x14ac:dyDescent="0.3">
      <c r="A3482" t="s">
        <v>163</v>
      </c>
      <c r="B3482" t="s">
        <v>111</v>
      </c>
      <c r="C3482" t="s">
        <v>89</v>
      </c>
      <c r="D3482">
        <v>56</v>
      </c>
      <c r="E3482">
        <v>6.3049766400000004E-3</v>
      </c>
      <c r="F3482">
        <v>9.3315947999999995E-4</v>
      </c>
      <c r="G3482">
        <v>8.9657715999999998E-4</v>
      </c>
      <c r="H3482">
        <v>4.4752394599999997E-3</v>
      </c>
      <c r="I3482" s="45">
        <f t="shared" si="168"/>
        <v>6.3049766400000004E-3</v>
      </c>
      <c r="J3482" s="45">
        <f t="shared" si="169"/>
        <v>6.3049760999999999E-3</v>
      </c>
      <c r="K3482" t="b">
        <f t="shared" si="170"/>
        <v>1</v>
      </c>
    </row>
    <row r="3483" spans="1:11" x14ac:dyDescent="0.3">
      <c r="A3483" t="s">
        <v>163</v>
      </c>
      <c r="B3483" t="s">
        <v>106</v>
      </c>
      <c r="C3483" t="s">
        <v>89</v>
      </c>
      <c r="D3483">
        <v>323</v>
      </c>
      <c r="E3483">
        <v>6.0577912899999996E-3</v>
      </c>
      <c r="F3483">
        <v>7.4557796000000005E-4</v>
      </c>
      <c r="G3483">
        <v>8.1194074999999997E-4</v>
      </c>
      <c r="H3483">
        <v>4.5002720800000002E-3</v>
      </c>
      <c r="I3483" s="45">
        <f t="shared" si="168"/>
        <v>6.0577912899999996E-3</v>
      </c>
      <c r="J3483" s="45">
        <f t="shared" si="169"/>
        <v>6.0577907899999998E-3</v>
      </c>
      <c r="K3483" t="b">
        <f t="shared" si="170"/>
        <v>1</v>
      </c>
    </row>
    <row r="3484" spans="1:11" x14ac:dyDescent="0.3">
      <c r="A3484" t="s">
        <v>163</v>
      </c>
      <c r="B3484" t="s">
        <v>11</v>
      </c>
      <c r="C3484" t="s">
        <v>89</v>
      </c>
      <c r="D3484">
        <v>151</v>
      </c>
      <c r="E3484">
        <v>5.8057392599999997E-3</v>
      </c>
      <c r="F3484">
        <v>9.7199204999999999E-4</v>
      </c>
      <c r="G3484">
        <v>1.03361823E-3</v>
      </c>
      <c r="H3484">
        <v>3.8001285199999999E-3</v>
      </c>
      <c r="I3484" s="45">
        <f t="shared" si="168"/>
        <v>5.8057392599999997E-3</v>
      </c>
      <c r="J3484" s="45">
        <f t="shared" si="169"/>
        <v>5.8057387999999998E-3</v>
      </c>
      <c r="K3484" t="b">
        <f t="shared" si="170"/>
        <v>1</v>
      </c>
    </row>
    <row r="3485" spans="1:11" x14ac:dyDescent="0.3">
      <c r="A3485" t="s">
        <v>163</v>
      </c>
      <c r="B3485" t="s">
        <v>11</v>
      </c>
      <c r="C3485" t="s">
        <v>90</v>
      </c>
      <c r="D3485">
        <v>229</v>
      </c>
      <c r="E3485">
        <v>4.0526441099999998E-3</v>
      </c>
      <c r="F3485">
        <v>7.4331812000000004E-4</v>
      </c>
      <c r="G3485">
        <v>4.9404592000000004E-4</v>
      </c>
      <c r="H3485">
        <v>2.8152795499999999E-3</v>
      </c>
      <c r="I3485" s="45">
        <f t="shared" si="168"/>
        <v>4.0526441099999998E-3</v>
      </c>
      <c r="J3485" s="45">
        <f t="shared" si="169"/>
        <v>4.0526435900000001E-3</v>
      </c>
      <c r="K3485" t="b">
        <f t="shared" si="170"/>
        <v>1</v>
      </c>
    </row>
    <row r="3486" spans="1:11" x14ac:dyDescent="0.3">
      <c r="A3486" t="s">
        <v>163</v>
      </c>
      <c r="B3486" t="s">
        <v>106</v>
      </c>
      <c r="C3486" t="s">
        <v>90</v>
      </c>
      <c r="D3486">
        <v>374</v>
      </c>
      <c r="E3486">
        <v>4.51005125E-3</v>
      </c>
      <c r="F3486">
        <v>6.6396170000000004E-4</v>
      </c>
      <c r="G3486">
        <v>5.2572268000000005E-4</v>
      </c>
      <c r="H3486">
        <v>3.32036641E-3</v>
      </c>
      <c r="I3486" s="45">
        <f t="shared" si="168"/>
        <v>4.51005125E-3</v>
      </c>
      <c r="J3486" s="45">
        <f t="shared" si="169"/>
        <v>4.5100507900000001E-3</v>
      </c>
      <c r="K3486" t="b">
        <f t="shared" si="170"/>
        <v>1</v>
      </c>
    </row>
    <row r="3487" spans="1:11" x14ac:dyDescent="0.3">
      <c r="A3487" t="s">
        <v>163</v>
      </c>
      <c r="B3487" t="s">
        <v>111</v>
      </c>
      <c r="C3487" t="s">
        <v>90</v>
      </c>
      <c r="D3487">
        <v>55</v>
      </c>
      <c r="E3487">
        <v>4.0603953699999999E-3</v>
      </c>
      <c r="F3487">
        <v>7.6893918999999995E-4</v>
      </c>
      <c r="G3487">
        <v>5.6207890000000002E-4</v>
      </c>
      <c r="H3487">
        <v>2.7293768899999999E-3</v>
      </c>
      <c r="I3487" s="45">
        <f t="shared" si="168"/>
        <v>4.0603953699999999E-3</v>
      </c>
      <c r="J3487" s="45">
        <f t="shared" si="169"/>
        <v>4.0603949799999997E-3</v>
      </c>
      <c r="K3487" t="b">
        <f t="shared" si="170"/>
        <v>1</v>
      </c>
    </row>
    <row r="3488" spans="1:11" x14ac:dyDescent="0.3">
      <c r="A3488" t="s">
        <v>163</v>
      </c>
      <c r="B3488" t="s">
        <v>111</v>
      </c>
      <c r="C3488" t="s">
        <v>91</v>
      </c>
      <c r="D3488">
        <v>18</v>
      </c>
      <c r="E3488">
        <v>5.4706787300000002E-3</v>
      </c>
      <c r="F3488">
        <v>5.8256148999999999E-4</v>
      </c>
      <c r="G3488">
        <v>1.46797811E-3</v>
      </c>
      <c r="H3488">
        <v>3.4201386899999999E-3</v>
      </c>
      <c r="I3488" s="45">
        <f t="shared" si="168"/>
        <v>5.4706787300000002E-3</v>
      </c>
      <c r="J3488" s="45">
        <f t="shared" si="169"/>
        <v>5.4706782899999994E-3</v>
      </c>
      <c r="K3488" t="b">
        <f t="shared" si="170"/>
        <v>1</v>
      </c>
    </row>
    <row r="3489" spans="1:11" x14ac:dyDescent="0.3">
      <c r="A3489" t="s">
        <v>163</v>
      </c>
      <c r="B3489" t="s">
        <v>106</v>
      </c>
      <c r="C3489" t="s">
        <v>91</v>
      </c>
      <c r="D3489">
        <v>127</v>
      </c>
      <c r="E3489">
        <v>5.7691744300000002E-3</v>
      </c>
      <c r="F3489">
        <v>5.9756828999999996E-4</v>
      </c>
      <c r="G3489">
        <v>1.11949524E-3</v>
      </c>
      <c r="H3489">
        <v>4.0521104400000002E-3</v>
      </c>
      <c r="I3489" s="45">
        <f t="shared" si="168"/>
        <v>5.7691744300000002E-3</v>
      </c>
      <c r="J3489" s="45">
        <f t="shared" si="169"/>
        <v>5.7691739700000003E-3</v>
      </c>
      <c r="K3489" t="b">
        <f t="shared" si="170"/>
        <v>1</v>
      </c>
    </row>
    <row r="3490" spans="1:11" x14ac:dyDescent="0.3">
      <c r="A3490" t="s">
        <v>163</v>
      </c>
      <c r="B3490" t="s">
        <v>11</v>
      </c>
      <c r="C3490" t="s">
        <v>91</v>
      </c>
      <c r="D3490">
        <v>29</v>
      </c>
      <c r="E3490">
        <v>5.2626114600000003E-3</v>
      </c>
      <c r="F3490">
        <v>6.3258279999999997E-4</v>
      </c>
      <c r="G3490">
        <v>1.37013064E-3</v>
      </c>
      <c r="H3490">
        <v>3.2598975499999999E-3</v>
      </c>
      <c r="I3490" s="45">
        <f t="shared" si="168"/>
        <v>5.2626114600000003E-3</v>
      </c>
      <c r="J3490" s="45">
        <f t="shared" si="169"/>
        <v>5.2626109899999995E-3</v>
      </c>
      <c r="K3490" t="b">
        <f t="shared" si="170"/>
        <v>1</v>
      </c>
    </row>
    <row r="3491" spans="1:11" x14ac:dyDescent="0.3">
      <c r="A3491" t="s">
        <v>163</v>
      </c>
      <c r="B3491" t="s">
        <v>11</v>
      </c>
      <c r="C3491" t="s">
        <v>50</v>
      </c>
      <c r="D3491">
        <v>568</v>
      </c>
      <c r="E3491">
        <v>4.4094978400000002E-3</v>
      </c>
      <c r="F3491">
        <v>9.992621100000001E-4</v>
      </c>
      <c r="G3491">
        <v>6.3973225000000004E-4</v>
      </c>
      <c r="H3491">
        <v>2.7705029900000002E-3</v>
      </c>
      <c r="I3491" s="45">
        <f t="shared" si="168"/>
        <v>4.4094978400000002E-3</v>
      </c>
      <c r="J3491" s="45">
        <f t="shared" si="169"/>
        <v>4.4094973500000004E-3</v>
      </c>
      <c r="K3491" t="b">
        <f t="shared" si="170"/>
        <v>1</v>
      </c>
    </row>
    <row r="3492" spans="1:11" x14ac:dyDescent="0.3">
      <c r="A3492" t="s">
        <v>163</v>
      </c>
      <c r="B3492" t="s">
        <v>106</v>
      </c>
      <c r="C3492" t="s">
        <v>50</v>
      </c>
      <c r="D3492">
        <v>1097</v>
      </c>
      <c r="E3492">
        <v>4.4248199699999996E-3</v>
      </c>
      <c r="F3492">
        <v>7.5818073000000002E-4</v>
      </c>
      <c r="G3492">
        <v>6.4878094999999995E-4</v>
      </c>
      <c r="H3492">
        <v>3.0178578099999999E-3</v>
      </c>
      <c r="I3492" s="45">
        <f t="shared" si="168"/>
        <v>4.4248199699999996E-3</v>
      </c>
      <c r="J3492" s="45">
        <f t="shared" si="169"/>
        <v>4.4248194899999998E-3</v>
      </c>
      <c r="K3492" t="b">
        <f t="shared" si="170"/>
        <v>1</v>
      </c>
    </row>
    <row r="3493" spans="1:11" x14ac:dyDescent="0.3">
      <c r="A3493" t="s">
        <v>163</v>
      </c>
      <c r="B3493" t="s">
        <v>111</v>
      </c>
      <c r="C3493" t="s">
        <v>50</v>
      </c>
      <c r="D3493">
        <v>173</v>
      </c>
      <c r="E3493">
        <v>4.09661989E-3</v>
      </c>
      <c r="F3493">
        <v>8.9106966000000005E-4</v>
      </c>
      <c r="G3493">
        <v>7.3712780000000002E-4</v>
      </c>
      <c r="H3493">
        <v>2.4684219399999999E-3</v>
      </c>
      <c r="I3493" s="45">
        <f t="shared" si="168"/>
        <v>4.09661989E-3</v>
      </c>
      <c r="J3493" s="45">
        <f t="shared" si="169"/>
        <v>4.0966193999999994E-3</v>
      </c>
      <c r="K3493" t="b">
        <f t="shared" si="170"/>
        <v>1</v>
      </c>
    </row>
    <row r="3494" spans="1:11" x14ac:dyDescent="0.3">
      <c r="A3494" t="s">
        <v>163</v>
      </c>
      <c r="B3494" t="s">
        <v>111</v>
      </c>
      <c r="C3494" t="s">
        <v>92</v>
      </c>
      <c r="D3494">
        <v>40</v>
      </c>
      <c r="E3494">
        <v>7.0584488300000003E-3</v>
      </c>
      <c r="F3494">
        <v>1.0228585499999999E-3</v>
      </c>
      <c r="G3494">
        <v>2.0387729100000002E-3</v>
      </c>
      <c r="H3494">
        <v>3.9968168800000002E-3</v>
      </c>
      <c r="I3494" s="45">
        <f t="shared" si="168"/>
        <v>7.0584488300000003E-3</v>
      </c>
      <c r="J3494" s="45">
        <f t="shared" si="169"/>
        <v>7.0584483400000005E-3</v>
      </c>
      <c r="K3494" t="b">
        <f t="shared" si="170"/>
        <v>1</v>
      </c>
    </row>
    <row r="3495" spans="1:11" x14ac:dyDescent="0.3">
      <c r="A3495" t="s">
        <v>163</v>
      </c>
      <c r="B3495" t="s">
        <v>106</v>
      </c>
      <c r="C3495" t="s">
        <v>92</v>
      </c>
      <c r="D3495">
        <v>256</v>
      </c>
      <c r="E3495">
        <v>6.4179142600000001E-3</v>
      </c>
      <c r="F3495">
        <v>7.6217061E-4</v>
      </c>
      <c r="G3495">
        <v>1.61110182E-3</v>
      </c>
      <c r="H3495">
        <v>4.0446413300000003E-3</v>
      </c>
      <c r="I3495" s="45">
        <f t="shared" si="168"/>
        <v>6.4179142600000001E-3</v>
      </c>
      <c r="J3495" s="45">
        <f t="shared" si="169"/>
        <v>6.4179137600000003E-3</v>
      </c>
      <c r="K3495" t="b">
        <f t="shared" si="170"/>
        <v>1</v>
      </c>
    </row>
    <row r="3496" spans="1:11" x14ac:dyDescent="0.3">
      <c r="A3496" t="s">
        <v>163</v>
      </c>
      <c r="B3496" t="s">
        <v>11</v>
      </c>
      <c r="C3496" t="s">
        <v>92</v>
      </c>
      <c r="D3496">
        <v>118</v>
      </c>
      <c r="E3496">
        <v>5.1573286899999999E-3</v>
      </c>
      <c r="F3496">
        <v>8.6933042000000003E-4</v>
      </c>
      <c r="G3496">
        <v>1.4756941999999999E-3</v>
      </c>
      <c r="H3496">
        <v>2.8123035900000002E-3</v>
      </c>
      <c r="I3496" s="45">
        <f t="shared" si="168"/>
        <v>5.1573286899999999E-3</v>
      </c>
      <c r="J3496" s="45">
        <f t="shared" si="169"/>
        <v>5.1573282100000001E-3</v>
      </c>
      <c r="K3496" t="b">
        <f t="shared" si="170"/>
        <v>1</v>
      </c>
    </row>
    <row r="3497" spans="1:11" x14ac:dyDescent="0.3">
      <c r="A3497" t="s">
        <v>163</v>
      </c>
      <c r="B3497" t="s">
        <v>11</v>
      </c>
      <c r="C3497" t="s">
        <v>93</v>
      </c>
      <c r="D3497">
        <v>326</v>
      </c>
      <c r="E3497">
        <v>4.9315494099999996E-3</v>
      </c>
      <c r="F3497">
        <v>9.6781955000000005E-4</v>
      </c>
      <c r="G3497">
        <v>8.9436325999999995E-4</v>
      </c>
      <c r="H3497">
        <v>3.0693660900000001E-3</v>
      </c>
      <c r="I3497" s="45">
        <f t="shared" si="168"/>
        <v>4.9315494099999996E-3</v>
      </c>
      <c r="J3497" s="45">
        <f t="shared" si="169"/>
        <v>4.9315488999999999E-3</v>
      </c>
      <c r="K3497" t="b">
        <f t="shared" si="170"/>
        <v>1</v>
      </c>
    </row>
    <row r="3498" spans="1:11" x14ac:dyDescent="0.3">
      <c r="A3498" t="s">
        <v>163</v>
      </c>
      <c r="B3498" t="s">
        <v>106</v>
      </c>
      <c r="C3498" t="s">
        <v>93</v>
      </c>
      <c r="D3498">
        <v>777</v>
      </c>
      <c r="E3498">
        <v>5.3532101200000001E-3</v>
      </c>
      <c r="F3498">
        <v>8.0148576E-4</v>
      </c>
      <c r="G3498">
        <v>8.9032460000000005E-4</v>
      </c>
      <c r="H3498">
        <v>3.6613992499999999E-3</v>
      </c>
      <c r="I3498" s="45">
        <f t="shared" si="168"/>
        <v>5.3532101200000001E-3</v>
      </c>
      <c r="J3498" s="45">
        <f t="shared" si="169"/>
        <v>5.3532096099999996E-3</v>
      </c>
      <c r="K3498" t="b">
        <f t="shared" si="170"/>
        <v>1</v>
      </c>
    </row>
    <row r="3499" spans="1:11" x14ac:dyDescent="0.3">
      <c r="A3499" t="s">
        <v>163</v>
      </c>
      <c r="B3499" t="s">
        <v>111</v>
      </c>
      <c r="C3499" t="s">
        <v>93</v>
      </c>
      <c r="D3499">
        <v>61</v>
      </c>
      <c r="E3499">
        <v>4.9874769799999998E-3</v>
      </c>
      <c r="F3499">
        <v>1.0517226100000001E-3</v>
      </c>
      <c r="G3499">
        <v>9.3218710000000005E-4</v>
      </c>
      <c r="H3499">
        <v>3.0035668600000001E-3</v>
      </c>
      <c r="I3499" s="45">
        <f t="shared" si="168"/>
        <v>4.9874769799999998E-3</v>
      </c>
      <c r="J3499" s="45">
        <f t="shared" si="169"/>
        <v>4.9874765699999997E-3</v>
      </c>
      <c r="K3499" t="b">
        <f t="shared" si="170"/>
        <v>1</v>
      </c>
    </row>
    <row r="3500" spans="1:11" x14ac:dyDescent="0.3">
      <c r="A3500" t="s">
        <v>177</v>
      </c>
      <c r="B3500" t="s">
        <v>11</v>
      </c>
      <c r="C3500" t="s">
        <v>44</v>
      </c>
      <c r="D3500">
        <v>9216</v>
      </c>
      <c r="E3500">
        <v>4.8658693500000004E-3</v>
      </c>
      <c r="F3500">
        <v>9.5635410000000001E-4</v>
      </c>
      <c r="G3500">
        <v>8.3282321000000003E-4</v>
      </c>
      <c r="H3500">
        <v>3.0766538899999999E-3</v>
      </c>
      <c r="I3500" s="45">
        <f t="shared" si="168"/>
        <v>4.8658693500000004E-3</v>
      </c>
      <c r="J3500" s="45">
        <f t="shared" si="169"/>
        <v>4.8658312000000002E-3</v>
      </c>
      <c r="K3500" t="b">
        <f t="shared" si="170"/>
        <v>1</v>
      </c>
    </row>
    <row r="3501" spans="1:11" x14ac:dyDescent="0.3">
      <c r="A3501" t="s">
        <v>177</v>
      </c>
      <c r="B3501" t="s">
        <v>106</v>
      </c>
      <c r="C3501" t="s">
        <v>44</v>
      </c>
      <c r="D3501">
        <v>15323</v>
      </c>
      <c r="E3501">
        <v>5.7016743199999999E-3</v>
      </c>
      <c r="F3501">
        <v>7.7702703E-4</v>
      </c>
      <c r="G3501">
        <v>1.00811422E-3</v>
      </c>
      <c r="H3501">
        <v>3.9164177699999997E-3</v>
      </c>
      <c r="I3501" s="45">
        <f t="shared" si="168"/>
        <v>5.7016743199999999E-3</v>
      </c>
      <c r="J3501" s="45">
        <f t="shared" si="169"/>
        <v>5.7015590200000001E-3</v>
      </c>
      <c r="K3501" t="b">
        <f t="shared" si="170"/>
        <v>1</v>
      </c>
    </row>
    <row r="3502" spans="1:11" x14ac:dyDescent="0.3">
      <c r="A3502" t="s">
        <v>177</v>
      </c>
      <c r="B3502" t="s">
        <v>111</v>
      </c>
      <c r="C3502" t="s">
        <v>44</v>
      </c>
      <c r="D3502">
        <v>2660</v>
      </c>
      <c r="E3502">
        <v>5.3674113400000003E-3</v>
      </c>
      <c r="F3502">
        <v>8.7839365999999996E-4</v>
      </c>
      <c r="G3502">
        <v>1.0575960000000001E-3</v>
      </c>
      <c r="H3502">
        <v>3.4313124099999998E-3</v>
      </c>
      <c r="I3502" s="45">
        <f t="shared" si="168"/>
        <v>5.3674113400000003E-3</v>
      </c>
      <c r="J3502" s="45">
        <f t="shared" si="169"/>
        <v>5.3673020699999997E-3</v>
      </c>
      <c r="K3502" t="b">
        <f t="shared" si="170"/>
        <v>1</v>
      </c>
    </row>
    <row r="3503" spans="1:11" x14ac:dyDescent="0.3">
      <c r="A3503" t="s">
        <v>177</v>
      </c>
      <c r="B3503" t="s">
        <v>111</v>
      </c>
      <c r="C3503" t="s">
        <v>52</v>
      </c>
      <c r="D3503">
        <v>55</v>
      </c>
      <c r="E3503">
        <v>6.0338801800000003E-3</v>
      </c>
      <c r="F3503">
        <v>1.21317318E-3</v>
      </c>
      <c r="G3503">
        <v>1.0837539600000001E-3</v>
      </c>
      <c r="H3503">
        <v>3.7369526000000002E-3</v>
      </c>
      <c r="I3503" s="45">
        <f t="shared" si="168"/>
        <v>6.0338801800000003E-3</v>
      </c>
      <c r="J3503" s="45">
        <f t="shared" si="169"/>
        <v>6.0338797400000003E-3</v>
      </c>
      <c r="K3503" t="b">
        <f t="shared" si="170"/>
        <v>1</v>
      </c>
    </row>
    <row r="3504" spans="1:11" x14ac:dyDescent="0.3">
      <c r="A3504" t="s">
        <v>177</v>
      </c>
      <c r="B3504" t="s">
        <v>106</v>
      </c>
      <c r="C3504" t="s">
        <v>52</v>
      </c>
      <c r="D3504">
        <v>252</v>
      </c>
      <c r="E3504">
        <v>6.0989856400000004E-3</v>
      </c>
      <c r="F3504">
        <v>9.5568758000000005E-4</v>
      </c>
      <c r="G3504">
        <v>1.2003506300000001E-3</v>
      </c>
      <c r="H3504">
        <v>3.9429469399999998E-3</v>
      </c>
      <c r="I3504" s="45">
        <f t="shared" si="168"/>
        <v>6.0989856400000004E-3</v>
      </c>
      <c r="J3504" s="45">
        <f t="shared" si="169"/>
        <v>6.0989851499999997E-3</v>
      </c>
      <c r="K3504" t="b">
        <f t="shared" si="170"/>
        <v>1</v>
      </c>
    </row>
    <row r="3505" spans="1:11" x14ac:dyDescent="0.3">
      <c r="A3505" t="s">
        <v>177</v>
      </c>
      <c r="B3505" t="s">
        <v>11</v>
      </c>
      <c r="C3505" t="s">
        <v>52</v>
      </c>
      <c r="D3505">
        <v>213</v>
      </c>
      <c r="E3505">
        <v>5.66336263E-3</v>
      </c>
      <c r="F3505">
        <v>1.3666099000000001E-3</v>
      </c>
      <c r="G3505">
        <v>8.9125781000000002E-4</v>
      </c>
      <c r="H3505">
        <v>3.4054944400000002E-3</v>
      </c>
      <c r="I3505" s="45">
        <f t="shared" si="168"/>
        <v>5.66336263E-3</v>
      </c>
      <c r="J3505" s="45">
        <f t="shared" si="169"/>
        <v>5.6633621500000002E-3</v>
      </c>
      <c r="K3505" t="b">
        <f t="shared" si="170"/>
        <v>1</v>
      </c>
    </row>
    <row r="3506" spans="1:11" x14ac:dyDescent="0.3">
      <c r="A3506" t="s">
        <v>177</v>
      </c>
      <c r="B3506" t="s">
        <v>11</v>
      </c>
      <c r="C3506" t="s">
        <v>53</v>
      </c>
      <c r="D3506">
        <v>100</v>
      </c>
      <c r="E3506">
        <v>5.67650437E-3</v>
      </c>
      <c r="F3506">
        <v>1.1952544100000001E-3</v>
      </c>
      <c r="G3506">
        <v>1.5425923899999999E-3</v>
      </c>
      <c r="H3506">
        <v>2.9386571700000001E-3</v>
      </c>
      <c r="I3506" s="45">
        <f t="shared" si="168"/>
        <v>5.67650437E-3</v>
      </c>
      <c r="J3506" s="45">
        <f t="shared" si="169"/>
        <v>5.6765039699999999E-3</v>
      </c>
      <c r="K3506" t="b">
        <f t="shared" si="170"/>
        <v>1</v>
      </c>
    </row>
    <row r="3507" spans="1:11" x14ac:dyDescent="0.3">
      <c r="A3507" t="s">
        <v>177</v>
      </c>
      <c r="B3507" t="s">
        <v>106</v>
      </c>
      <c r="C3507" t="s">
        <v>53</v>
      </c>
      <c r="D3507">
        <v>175</v>
      </c>
      <c r="E3507">
        <v>6.8374336500000004E-3</v>
      </c>
      <c r="F3507">
        <v>9.6269813999999999E-4</v>
      </c>
      <c r="G3507">
        <v>1.53392832E-3</v>
      </c>
      <c r="H3507">
        <v>4.3408066100000002E-3</v>
      </c>
      <c r="I3507" s="45">
        <f t="shared" si="168"/>
        <v>6.8374336500000004E-3</v>
      </c>
      <c r="J3507" s="45">
        <f t="shared" si="169"/>
        <v>6.8374330700000001E-3</v>
      </c>
      <c r="K3507" t="b">
        <f t="shared" si="170"/>
        <v>1</v>
      </c>
    </row>
    <row r="3508" spans="1:11" x14ac:dyDescent="0.3">
      <c r="A3508" t="s">
        <v>177</v>
      </c>
      <c r="B3508" t="s">
        <v>111</v>
      </c>
      <c r="C3508" t="s">
        <v>53</v>
      </c>
      <c r="D3508">
        <v>34</v>
      </c>
      <c r="E3508">
        <v>5.9449888200000002E-3</v>
      </c>
      <c r="F3508">
        <v>1.08864354E-3</v>
      </c>
      <c r="G3508">
        <v>1.5121185200000001E-3</v>
      </c>
      <c r="H3508">
        <v>3.3442264200000001E-3</v>
      </c>
      <c r="I3508" s="45">
        <f t="shared" si="168"/>
        <v>5.9449888200000002E-3</v>
      </c>
      <c r="J3508" s="45">
        <f t="shared" si="169"/>
        <v>5.9449884799999998E-3</v>
      </c>
      <c r="K3508" t="b">
        <f t="shared" si="170"/>
        <v>1</v>
      </c>
    </row>
    <row r="3509" spans="1:11" x14ac:dyDescent="0.3">
      <c r="A3509" t="s">
        <v>177</v>
      </c>
      <c r="B3509" t="s">
        <v>111</v>
      </c>
      <c r="C3509" t="s">
        <v>54</v>
      </c>
      <c r="D3509">
        <v>32</v>
      </c>
      <c r="E3509">
        <v>5.03942395E-3</v>
      </c>
      <c r="F3509">
        <v>6.6442396999999995E-4</v>
      </c>
      <c r="G3509">
        <v>4.2317678999999998E-4</v>
      </c>
      <c r="H3509">
        <v>3.9518226499999998E-3</v>
      </c>
      <c r="I3509" s="45">
        <f t="shared" si="168"/>
        <v>5.03942395E-3</v>
      </c>
      <c r="J3509" s="45">
        <f t="shared" si="169"/>
        <v>5.0394234099999996E-3</v>
      </c>
      <c r="K3509" t="b">
        <f t="shared" si="170"/>
        <v>1</v>
      </c>
    </row>
    <row r="3510" spans="1:11" x14ac:dyDescent="0.3">
      <c r="A3510" t="s">
        <v>177</v>
      </c>
      <c r="B3510" t="s">
        <v>106</v>
      </c>
      <c r="C3510" t="s">
        <v>54</v>
      </c>
      <c r="D3510">
        <v>257</v>
      </c>
      <c r="E3510">
        <v>5.2686804199999996E-3</v>
      </c>
      <c r="F3510">
        <v>7.5699825000000002E-4</v>
      </c>
      <c r="G3510">
        <v>4.7886016000000002E-4</v>
      </c>
      <c r="H3510">
        <v>4.0328214899999996E-3</v>
      </c>
      <c r="I3510" s="45">
        <f t="shared" si="168"/>
        <v>5.2686804199999996E-3</v>
      </c>
      <c r="J3510" s="45">
        <f t="shared" si="169"/>
        <v>5.2686798999999999E-3</v>
      </c>
      <c r="K3510" t="b">
        <f t="shared" si="170"/>
        <v>1</v>
      </c>
    </row>
    <row r="3511" spans="1:11" x14ac:dyDescent="0.3">
      <c r="A3511" t="s">
        <v>177</v>
      </c>
      <c r="B3511" t="s">
        <v>11</v>
      </c>
      <c r="C3511" t="s">
        <v>54</v>
      </c>
      <c r="D3511">
        <v>93</v>
      </c>
      <c r="E3511">
        <v>4.5966495200000001E-3</v>
      </c>
      <c r="F3511">
        <v>7.9338387000000004E-4</v>
      </c>
      <c r="G3511">
        <v>4.4479264E-4</v>
      </c>
      <c r="H3511">
        <v>3.3584725000000001E-3</v>
      </c>
      <c r="I3511" s="45">
        <f t="shared" si="168"/>
        <v>4.5966495200000001E-3</v>
      </c>
      <c r="J3511" s="45">
        <f t="shared" si="169"/>
        <v>4.5966490100000004E-3</v>
      </c>
      <c r="K3511" t="b">
        <f t="shared" si="170"/>
        <v>1</v>
      </c>
    </row>
    <row r="3512" spans="1:11" x14ac:dyDescent="0.3">
      <c r="A3512" t="s">
        <v>177</v>
      </c>
      <c r="B3512" t="s">
        <v>11</v>
      </c>
      <c r="C3512" t="s">
        <v>55</v>
      </c>
      <c r="D3512">
        <v>84</v>
      </c>
      <c r="E3512">
        <v>5.3485998699999999E-3</v>
      </c>
      <c r="F3512">
        <v>7.4239393000000002E-4</v>
      </c>
      <c r="G3512">
        <v>8.6736637999999995E-4</v>
      </c>
      <c r="H3512">
        <v>3.7388390400000002E-3</v>
      </c>
      <c r="I3512" s="45">
        <f t="shared" si="168"/>
        <v>5.3485998699999999E-3</v>
      </c>
      <c r="J3512" s="45">
        <f t="shared" si="169"/>
        <v>5.3485993500000002E-3</v>
      </c>
      <c r="K3512" t="b">
        <f t="shared" si="170"/>
        <v>1</v>
      </c>
    </row>
    <row r="3513" spans="1:11" x14ac:dyDescent="0.3">
      <c r="A3513" t="s">
        <v>177</v>
      </c>
      <c r="B3513" t="s">
        <v>106</v>
      </c>
      <c r="C3513" t="s">
        <v>55</v>
      </c>
      <c r="D3513">
        <v>206</v>
      </c>
      <c r="E3513">
        <v>6.5436216800000002E-3</v>
      </c>
      <c r="F3513">
        <v>6.4988964E-4</v>
      </c>
      <c r="G3513">
        <v>1.0020561100000001E-3</v>
      </c>
      <c r="H3513">
        <v>4.8916754099999999E-3</v>
      </c>
      <c r="I3513" s="45">
        <f t="shared" si="168"/>
        <v>6.5436216800000002E-3</v>
      </c>
      <c r="J3513" s="45">
        <f t="shared" si="169"/>
        <v>6.5436211600000006E-3</v>
      </c>
      <c r="K3513" t="b">
        <f t="shared" si="170"/>
        <v>1</v>
      </c>
    </row>
    <row r="3514" spans="1:11" x14ac:dyDescent="0.3">
      <c r="A3514" t="s">
        <v>177</v>
      </c>
      <c r="B3514" t="s">
        <v>111</v>
      </c>
      <c r="C3514" t="s">
        <v>55</v>
      </c>
      <c r="D3514">
        <v>31</v>
      </c>
      <c r="E3514">
        <v>6.3717142199999997E-3</v>
      </c>
      <c r="F3514">
        <v>6.7129604999999995E-4</v>
      </c>
      <c r="G3514">
        <v>1.19735635E-3</v>
      </c>
      <c r="H3514">
        <v>4.5030611900000002E-3</v>
      </c>
      <c r="I3514" s="45">
        <f t="shared" si="168"/>
        <v>6.3717142199999997E-3</v>
      </c>
      <c r="J3514" s="45">
        <f t="shared" si="169"/>
        <v>6.3717135899999996E-3</v>
      </c>
      <c r="K3514" t="b">
        <f t="shared" si="170"/>
        <v>1</v>
      </c>
    </row>
    <row r="3515" spans="1:11" x14ac:dyDescent="0.3">
      <c r="A3515" t="s">
        <v>177</v>
      </c>
      <c r="B3515" t="s">
        <v>111</v>
      </c>
      <c r="C3515" t="s">
        <v>56</v>
      </c>
      <c r="D3515">
        <v>28</v>
      </c>
      <c r="E3515">
        <v>5.8680553000000002E-3</v>
      </c>
      <c r="F3515">
        <v>6.2623979999999995E-4</v>
      </c>
      <c r="G3515">
        <v>1.2570268499999999E-3</v>
      </c>
      <c r="H3515">
        <v>3.98478811E-3</v>
      </c>
      <c r="I3515" s="45">
        <f t="shared" ref="I3515:I3578" si="171">E3515</f>
        <v>5.8680553000000002E-3</v>
      </c>
      <c r="J3515" s="45">
        <f t="shared" ref="J3515:J3578" si="172">SUM(F3515:H3515)</f>
        <v>5.8680547599999997E-3</v>
      </c>
      <c r="K3515" t="b">
        <f t="shared" ref="K3515:K3578" si="173">ROUND(I3515,5)=ROUND(J3515,5)</f>
        <v>1</v>
      </c>
    </row>
    <row r="3516" spans="1:11" x14ac:dyDescent="0.3">
      <c r="A3516" t="s">
        <v>177</v>
      </c>
      <c r="B3516" t="s">
        <v>106</v>
      </c>
      <c r="C3516" t="s">
        <v>56</v>
      </c>
      <c r="D3516">
        <v>196</v>
      </c>
      <c r="E3516">
        <v>7.3180033700000003E-3</v>
      </c>
      <c r="F3516">
        <v>6.3828633000000004E-4</v>
      </c>
      <c r="G3516">
        <v>1.5013225199999999E-3</v>
      </c>
      <c r="H3516">
        <v>5.1783940200000001E-3</v>
      </c>
      <c r="I3516" s="45">
        <f t="shared" si="171"/>
        <v>7.3180033700000003E-3</v>
      </c>
      <c r="J3516" s="45">
        <f t="shared" si="172"/>
        <v>7.3180028699999997E-3</v>
      </c>
      <c r="K3516" t="b">
        <f t="shared" si="173"/>
        <v>1</v>
      </c>
    </row>
    <row r="3517" spans="1:11" x14ac:dyDescent="0.3">
      <c r="A3517" t="s">
        <v>177</v>
      </c>
      <c r="B3517" t="s">
        <v>11</v>
      </c>
      <c r="C3517" t="s">
        <v>56</v>
      </c>
      <c r="D3517">
        <v>42</v>
      </c>
      <c r="E3517">
        <v>5.8399468700000004E-3</v>
      </c>
      <c r="F3517">
        <v>6.5007693000000005E-4</v>
      </c>
      <c r="G3517">
        <v>1.45888425E-3</v>
      </c>
      <c r="H3517">
        <v>3.7309851900000001E-3</v>
      </c>
      <c r="I3517" s="45">
        <f t="shared" si="171"/>
        <v>5.8399468700000004E-3</v>
      </c>
      <c r="J3517" s="45">
        <f t="shared" si="172"/>
        <v>5.8399463699999998E-3</v>
      </c>
      <c r="K3517" t="b">
        <f t="shared" si="173"/>
        <v>1</v>
      </c>
    </row>
    <row r="3518" spans="1:11" x14ac:dyDescent="0.3">
      <c r="A3518" t="s">
        <v>177</v>
      </c>
      <c r="B3518" t="s">
        <v>11</v>
      </c>
      <c r="C3518" t="s">
        <v>57</v>
      </c>
      <c r="D3518">
        <v>73</v>
      </c>
      <c r="E3518">
        <v>6.0126519700000004E-3</v>
      </c>
      <c r="F3518">
        <v>9.1530292000000001E-4</v>
      </c>
      <c r="G3518">
        <v>1.2095697900000001E-3</v>
      </c>
      <c r="H3518">
        <v>3.8877788199999999E-3</v>
      </c>
      <c r="I3518" s="45">
        <f t="shared" si="171"/>
        <v>6.0126519700000004E-3</v>
      </c>
      <c r="J3518" s="45">
        <f t="shared" si="172"/>
        <v>6.0126515299999996E-3</v>
      </c>
      <c r="K3518" t="b">
        <f t="shared" si="173"/>
        <v>1</v>
      </c>
    </row>
    <row r="3519" spans="1:11" x14ac:dyDescent="0.3">
      <c r="A3519" t="s">
        <v>177</v>
      </c>
      <c r="B3519" t="s">
        <v>106</v>
      </c>
      <c r="C3519" t="s">
        <v>57</v>
      </c>
      <c r="D3519">
        <v>249</v>
      </c>
      <c r="E3519">
        <v>6.2142084299999997E-3</v>
      </c>
      <c r="F3519">
        <v>8.1213718000000003E-4</v>
      </c>
      <c r="G3519">
        <v>1.1437878700000001E-3</v>
      </c>
      <c r="H3519">
        <v>4.2582828900000003E-3</v>
      </c>
      <c r="I3519" s="45">
        <f t="shared" si="171"/>
        <v>6.2142084299999997E-3</v>
      </c>
      <c r="J3519" s="45">
        <f t="shared" si="172"/>
        <v>6.2142079400000008E-3</v>
      </c>
      <c r="K3519" t="b">
        <f t="shared" si="173"/>
        <v>1</v>
      </c>
    </row>
    <row r="3520" spans="1:11" x14ac:dyDescent="0.3">
      <c r="A3520" t="s">
        <v>177</v>
      </c>
      <c r="B3520" t="s">
        <v>111</v>
      </c>
      <c r="C3520" t="s">
        <v>57</v>
      </c>
      <c r="D3520">
        <v>25</v>
      </c>
      <c r="E3520">
        <v>5.7555553000000004E-3</v>
      </c>
      <c r="F3520">
        <v>1.06342571E-3</v>
      </c>
      <c r="G3520">
        <v>1.3245368499999999E-3</v>
      </c>
      <c r="H3520">
        <v>3.3675923000000001E-3</v>
      </c>
      <c r="I3520" s="45">
        <f t="shared" si="171"/>
        <v>5.7555553000000004E-3</v>
      </c>
      <c r="J3520" s="45">
        <f t="shared" si="172"/>
        <v>5.7555548599999996E-3</v>
      </c>
      <c r="K3520" t="b">
        <f t="shared" si="173"/>
        <v>1</v>
      </c>
    </row>
    <row r="3521" spans="1:11" x14ac:dyDescent="0.3">
      <c r="A3521" t="s">
        <v>177</v>
      </c>
      <c r="B3521" t="s">
        <v>111</v>
      </c>
      <c r="C3521" t="s">
        <v>58</v>
      </c>
      <c r="D3521">
        <v>8</v>
      </c>
      <c r="E3521">
        <v>4.2838538999999997E-3</v>
      </c>
      <c r="F3521">
        <v>8.8975649999999996E-4</v>
      </c>
      <c r="G3521">
        <v>1.09374982E-3</v>
      </c>
      <c r="H3521">
        <v>2.30034687E-3</v>
      </c>
      <c r="I3521" s="45">
        <f t="shared" si="171"/>
        <v>4.2838538999999997E-3</v>
      </c>
      <c r="J3521" s="45">
        <f t="shared" si="172"/>
        <v>4.2838531899999999E-3</v>
      </c>
      <c r="K3521" t="b">
        <f t="shared" si="173"/>
        <v>1</v>
      </c>
    </row>
    <row r="3522" spans="1:11" x14ac:dyDescent="0.3">
      <c r="A3522" t="s">
        <v>177</v>
      </c>
      <c r="B3522" t="s">
        <v>106</v>
      </c>
      <c r="C3522" t="s">
        <v>58</v>
      </c>
      <c r="D3522">
        <v>184</v>
      </c>
      <c r="E3522">
        <v>4.2654234799999998E-3</v>
      </c>
      <c r="F3522">
        <v>7.4810011999999998E-4</v>
      </c>
      <c r="G3522">
        <v>5.3486037E-4</v>
      </c>
      <c r="H3522">
        <v>2.9824625200000001E-3</v>
      </c>
      <c r="I3522" s="45">
        <f t="shared" si="171"/>
        <v>4.2654234799999998E-3</v>
      </c>
      <c r="J3522" s="45">
        <f t="shared" si="172"/>
        <v>4.2654230099999999E-3</v>
      </c>
      <c r="K3522" t="b">
        <f t="shared" si="173"/>
        <v>1</v>
      </c>
    </row>
    <row r="3523" spans="1:11" x14ac:dyDescent="0.3">
      <c r="A3523" t="s">
        <v>177</v>
      </c>
      <c r="B3523" t="s">
        <v>11</v>
      </c>
      <c r="C3523" t="s">
        <v>58</v>
      </c>
      <c r="D3523">
        <v>46</v>
      </c>
      <c r="E3523">
        <v>4.3053036699999998E-3</v>
      </c>
      <c r="F3523">
        <v>8.8491318999999998E-4</v>
      </c>
      <c r="G3523">
        <v>4.9340759999999995E-4</v>
      </c>
      <c r="H3523">
        <v>2.9269824499999998E-3</v>
      </c>
      <c r="I3523" s="45">
        <f t="shared" si="171"/>
        <v>4.3053036699999998E-3</v>
      </c>
      <c r="J3523" s="45">
        <f t="shared" si="172"/>
        <v>4.3053032399999998E-3</v>
      </c>
      <c r="K3523" t="b">
        <f t="shared" si="173"/>
        <v>1</v>
      </c>
    </row>
    <row r="3524" spans="1:11" x14ac:dyDescent="0.3">
      <c r="A3524" t="s">
        <v>177</v>
      </c>
      <c r="B3524" t="s">
        <v>11</v>
      </c>
      <c r="C3524" t="s">
        <v>59</v>
      </c>
      <c r="D3524">
        <v>56</v>
      </c>
      <c r="E3524">
        <v>6.7272236300000001E-3</v>
      </c>
      <c r="F3524">
        <v>1.3332917700000001E-3</v>
      </c>
      <c r="G3524">
        <v>1.9039349400000001E-3</v>
      </c>
      <c r="H3524">
        <v>3.4899964799999998E-3</v>
      </c>
      <c r="I3524" s="45">
        <f t="shared" si="171"/>
        <v>6.7272236300000001E-3</v>
      </c>
      <c r="J3524" s="45">
        <f t="shared" si="172"/>
        <v>6.7272231899999993E-3</v>
      </c>
      <c r="K3524" t="b">
        <f t="shared" si="173"/>
        <v>1</v>
      </c>
    </row>
    <row r="3525" spans="1:11" x14ac:dyDescent="0.3">
      <c r="A3525" t="s">
        <v>177</v>
      </c>
      <c r="B3525" t="s">
        <v>106</v>
      </c>
      <c r="C3525" t="s">
        <v>59</v>
      </c>
      <c r="D3525">
        <v>174</v>
      </c>
      <c r="E3525">
        <v>7.9718095999999992E-3</v>
      </c>
      <c r="F3525">
        <v>1.01898391E-3</v>
      </c>
      <c r="G3525">
        <v>1.6426535599999999E-3</v>
      </c>
      <c r="H3525">
        <v>5.3101716299999999E-3</v>
      </c>
      <c r="I3525" s="45">
        <f t="shared" si="171"/>
        <v>7.9718095999999992E-3</v>
      </c>
      <c r="J3525" s="45">
        <f t="shared" si="172"/>
        <v>7.9718090999999994E-3</v>
      </c>
      <c r="K3525" t="b">
        <f t="shared" si="173"/>
        <v>1</v>
      </c>
    </row>
    <row r="3526" spans="1:11" x14ac:dyDescent="0.3">
      <c r="A3526" t="s">
        <v>177</v>
      </c>
      <c r="B3526" t="s">
        <v>111</v>
      </c>
      <c r="C3526" t="s">
        <v>59</v>
      </c>
      <c r="D3526">
        <v>22</v>
      </c>
      <c r="E3526">
        <v>7.7940864500000004E-3</v>
      </c>
      <c r="F3526">
        <v>1.1053238499999999E-3</v>
      </c>
      <c r="G3526">
        <v>1.8992000900000001E-3</v>
      </c>
      <c r="H3526">
        <v>4.7895620800000004E-3</v>
      </c>
      <c r="I3526" s="45">
        <f t="shared" si="171"/>
        <v>7.7940864500000004E-3</v>
      </c>
      <c r="J3526" s="45">
        <f t="shared" si="172"/>
        <v>7.7940860200000003E-3</v>
      </c>
      <c r="K3526" t="b">
        <f t="shared" si="173"/>
        <v>1</v>
      </c>
    </row>
    <row r="3527" spans="1:11" x14ac:dyDescent="0.3">
      <c r="A3527" t="s">
        <v>177</v>
      </c>
      <c r="B3527" t="s">
        <v>111</v>
      </c>
      <c r="C3527" t="s">
        <v>60</v>
      </c>
      <c r="D3527">
        <v>10</v>
      </c>
      <c r="E3527">
        <v>7.1979163799999997E-3</v>
      </c>
      <c r="F3527">
        <v>9.0393498999999996E-4</v>
      </c>
      <c r="G3527">
        <v>1.8020830499999999E-3</v>
      </c>
      <c r="H3527">
        <v>4.4918979099999997E-3</v>
      </c>
      <c r="I3527" s="45">
        <f t="shared" si="171"/>
        <v>7.1979163799999997E-3</v>
      </c>
      <c r="J3527" s="45">
        <f t="shared" si="172"/>
        <v>7.1979159499999997E-3</v>
      </c>
      <c r="K3527" t="b">
        <f t="shared" si="173"/>
        <v>1</v>
      </c>
    </row>
    <row r="3528" spans="1:11" x14ac:dyDescent="0.3">
      <c r="A3528" t="s">
        <v>177</v>
      </c>
      <c r="B3528" t="s">
        <v>106</v>
      </c>
      <c r="C3528" t="s">
        <v>60</v>
      </c>
      <c r="D3528">
        <v>167</v>
      </c>
      <c r="E3528">
        <v>6.8149115900000001E-3</v>
      </c>
      <c r="F3528">
        <v>9.3001469999999997E-4</v>
      </c>
      <c r="G3528">
        <v>1.3136918100000001E-3</v>
      </c>
      <c r="H3528">
        <v>4.57120457E-3</v>
      </c>
      <c r="I3528" s="45">
        <f t="shared" si="171"/>
        <v>6.8149115900000001E-3</v>
      </c>
      <c r="J3528" s="45">
        <f t="shared" si="172"/>
        <v>6.8149110799999996E-3</v>
      </c>
      <c r="K3528" t="b">
        <f t="shared" si="173"/>
        <v>1</v>
      </c>
    </row>
    <row r="3529" spans="1:11" x14ac:dyDescent="0.3">
      <c r="A3529" t="s">
        <v>177</v>
      </c>
      <c r="B3529" t="s">
        <v>11</v>
      </c>
      <c r="C3529" t="s">
        <v>60</v>
      </c>
      <c r="D3529">
        <v>62</v>
      </c>
      <c r="E3529">
        <v>5.5872907199999997E-3</v>
      </c>
      <c r="F3529">
        <v>1.09113626E-3</v>
      </c>
      <c r="G3529">
        <v>1.1452730500000001E-3</v>
      </c>
      <c r="H3529">
        <v>3.3508809199999999E-3</v>
      </c>
      <c r="I3529" s="45">
        <f t="shared" si="171"/>
        <v>5.5872907199999997E-3</v>
      </c>
      <c r="J3529" s="45">
        <f t="shared" si="172"/>
        <v>5.5872902299999999E-3</v>
      </c>
      <c r="K3529" t="b">
        <f t="shared" si="173"/>
        <v>1</v>
      </c>
    </row>
    <row r="3530" spans="1:11" x14ac:dyDescent="0.3">
      <c r="A3530" t="s">
        <v>177</v>
      </c>
      <c r="B3530" t="s">
        <v>11</v>
      </c>
      <c r="C3530" t="s">
        <v>61</v>
      </c>
      <c r="D3530">
        <v>83</v>
      </c>
      <c r="E3530">
        <v>5.9586956799999998E-3</v>
      </c>
      <c r="F3530">
        <v>8.8339448000000005E-4</v>
      </c>
      <c r="G3530">
        <v>1.24358521E-3</v>
      </c>
      <c r="H3530">
        <v>3.83171551E-3</v>
      </c>
      <c r="I3530" s="45">
        <f t="shared" si="171"/>
        <v>5.9586956799999998E-3</v>
      </c>
      <c r="J3530" s="45">
        <f t="shared" si="172"/>
        <v>5.9586952E-3</v>
      </c>
      <c r="K3530" t="b">
        <f t="shared" si="173"/>
        <v>1</v>
      </c>
    </row>
    <row r="3531" spans="1:11" x14ac:dyDescent="0.3">
      <c r="A3531" t="s">
        <v>177</v>
      </c>
      <c r="B3531" t="s">
        <v>106</v>
      </c>
      <c r="C3531" t="s">
        <v>61</v>
      </c>
      <c r="D3531">
        <v>281</v>
      </c>
      <c r="E3531">
        <v>6.4937967300000001E-3</v>
      </c>
      <c r="F3531">
        <v>8.5067360999999998E-4</v>
      </c>
      <c r="G3531">
        <v>1.32055629E-3</v>
      </c>
      <c r="H3531">
        <v>4.3225663100000004E-3</v>
      </c>
      <c r="I3531" s="45">
        <f t="shared" si="171"/>
        <v>6.4937967300000001E-3</v>
      </c>
      <c r="J3531" s="45">
        <f t="shared" si="172"/>
        <v>6.4937962100000005E-3</v>
      </c>
      <c r="K3531" t="b">
        <f t="shared" si="173"/>
        <v>1</v>
      </c>
    </row>
    <row r="3532" spans="1:11" x14ac:dyDescent="0.3">
      <c r="A3532" t="s">
        <v>177</v>
      </c>
      <c r="B3532" t="s">
        <v>111</v>
      </c>
      <c r="C3532" t="s">
        <v>61</v>
      </c>
      <c r="D3532">
        <v>35</v>
      </c>
      <c r="E3532">
        <v>6.4239415800000001E-3</v>
      </c>
      <c r="F3532">
        <v>9.0443089999999999E-4</v>
      </c>
      <c r="G3532">
        <v>1.8971558E-3</v>
      </c>
      <c r="H3532">
        <v>3.6223542600000002E-3</v>
      </c>
      <c r="I3532" s="45">
        <f t="shared" si="171"/>
        <v>6.4239415800000001E-3</v>
      </c>
      <c r="J3532" s="45">
        <f t="shared" si="172"/>
        <v>6.42394096E-3</v>
      </c>
      <c r="K3532" t="b">
        <f t="shared" si="173"/>
        <v>1</v>
      </c>
    </row>
    <row r="3533" spans="1:11" x14ac:dyDescent="0.3">
      <c r="A3533" t="s">
        <v>177</v>
      </c>
      <c r="B3533" t="s">
        <v>111</v>
      </c>
      <c r="C3533" t="s">
        <v>62</v>
      </c>
      <c r="D3533">
        <v>106</v>
      </c>
      <c r="E3533">
        <v>6.3392074600000002E-3</v>
      </c>
      <c r="F3533">
        <v>5.6265261999999998E-4</v>
      </c>
      <c r="G3533">
        <v>2.13148561E-3</v>
      </c>
      <c r="H3533">
        <v>3.64506877E-3</v>
      </c>
      <c r="I3533" s="45">
        <f t="shared" si="171"/>
        <v>6.3392074600000002E-3</v>
      </c>
      <c r="J3533" s="45">
        <f t="shared" si="172"/>
        <v>6.3392069999999995E-3</v>
      </c>
      <c r="K3533" t="b">
        <f t="shared" si="173"/>
        <v>1</v>
      </c>
    </row>
    <row r="3534" spans="1:11" x14ac:dyDescent="0.3">
      <c r="A3534" t="s">
        <v>177</v>
      </c>
      <c r="B3534" t="s">
        <v>106</v>
      </c>
      <c r="C3534" t="s">
        <v>62</v>
      </c>
      <c r="D3534">
        <v>542</v>
      </c>
      <c r="E3534">
        <v>6.8080751399999997E-3</v>
      </c>
      <c r="F3534">
        <v>5.8607071000000004E-4</v>
      </c>
      <c r="G3534">
        <v>1.6783259200000001E-3</v>
      </c>
      <c r="H3534">
        <v>4.5436779999999998E-3</v>
      </c>
      <c r="I3534" s="45">
        <f t="shared" si="171"/>
        <v>6.8080751399999997E-3</v>
      </c>
      <c r="J3534" s="45">
        <f t="shared" si="172"/>
        <v>6.80807463E-3</v>
      </c>
      <c r="K3534" t="b">
        <f t="shared" si="173"/>
        <v>1</v>
      </c>
    </row>
    <row r="3535" spans="1:11" x14ac:dyDescent="0.3">
      <c r="A3535" t="s">
        <v>177</v>
      </c>
      <c r="B3535" t="s">
        <v>11</v>
      </c>
      <c r="C3535" t="s">
        <v>62</v>
      </c>
      <c r="D3535">
        <v>277</v>
      </c>
      <c r="E3535">
        <v>5.4858183700000002E-3</v>
      </c>
      <c r="F3535">
        <v>6.4325921999999996E-4</v>
      </c>
      <c r="G3535">
        <v>1.43255258E-3</v>
      </c>
      <c r="H3535">
        <v>3.4100061000000002E-3</v>
      </c>
      <c r="I3535" s="45">
        <f t="shared" si="171"/>
        <v>5.4858183700000002E-3</v>
      </c>
      <c r="J3535" s="45">
        <f t="shared" si="172"/>
        <v>5.4858179000000003E-3</v>
      </c>
      <c r="K3535" t="b">
        <f t="shared" si="173"/>
        <v>1</v>
      </c>
    </row>
    <row r="3536" spans="1:11" x14ac:dyDescent="0.3">
      <c r="A3536" t="s">
        <v>177</v>
      </c>
      <c r="B3536" t="s">
        <v>11</v>
      </c>
      <c r="C3536" t="s">
        <v>63</v>
      </c>
      <c r="D3536">
        <v>246</v>
      </c>
      <c r="E3536">
        <v>5.2236710999999996E-3</v>
      </c>
      <c r="F3536">
        <v>7.7866207999999996E-4</v>
      </c>
      <c r="G3536">
        <v>1.1824843199999999E-3</v>
      </c>
      <c r="H3536">
        <v>3.2625242200000001E-3</v>
      </c>
      <c r="I3536" s="45">
        <f t="shared" si="171"/>
        <v>5.2236710999999996E-3</v>
      </c>
      <c r="J3536" s="45">
        <f t="shared" si="172"/>
        <v>5.2236706199999998E-3</v>
      </c>
      <c r="K3536" t="b">
        <f t="shared" si="173"/>
        <v>1</v>
      </c>
    </row>
    <row r="3537" spans="1:11" x14ac:dyDescent="0.3">
      <c r="A3537" t="s">
        <v>177</v>
      </c>
      <c r="B3537" t="s">
        <v>106</v>
      </c>
      <c r="C3537" t="s">
        <v>63</v>
      </c>
      <c r="D3537">
        <v>390</v>
      </c>
      <c r="E3537">
        <v>6.9504686600000004E-3</v>
      </c>
      <c r="F3537">
        <v>6.3672220999999997E-4</v>
      </c>
      <c r="G3537">
        <v>1.6961654899999999E-3</v>
      </c>
      <c r="H3537">
        <v>4.6175804700000003E-3</v>
      </c>
      <c r="I3537" s="45">
        <f t="shared" si="171"/>
        <v>6.9504686600000004E-3</v>
      </c>
      <c r="J3537" s="45">
        <f t="shared" si="172"/>
        <v>6.9504681699999998E-3</v>
      </c>
      <c r="K3537" t="b">
        <f t="shared" si="173"/>
        <v>1</v>
      </c>
    </row>
    <row r="3538" spans="1:11" x14ac:dyDescent="0.3">
      <c r="A3538" t="s">
        <v>177</v>
      </c>
      <c r="B3538" t="s">
        <v>111</v>
      </c>
      <c r="C3538" t="s">
        <v>63</v>
      </c>
      <c r="D3538">
        <v>104</v>
      </c>
      <c r="E3538">
        <v>5.4080971699999999E-3</v>
      </c>
      <c r="F3538">
        <v>7.3395188E-4</v>
      </c>
      <c r="G3538">
        <v>1.2258499899999999E-3</v>
      </c>
      <c r="H3538">
        <v>3.4482947800000001E-3</v>
      </c>
      <c r="I3538" s="45">
        <f t="shared" si="171"/>
        <v>5.4080971699999999E-3</v>
      </c>
      <c r="J3538" s="45">
        <f t="shared" si="172"/>
        <v>5.4080966499999994E-3</v>
      </c>
      <c r="K3538" t="b">
        <f t="shared" si="173"/>
        <v>1</v>
      </c>
    </row>
    <row r="3539" spans="1:11" x14ac:dyDescent="0.3">
      <c r="A3539" t="s">
        <v>177</v>
      </c>
      <c r="B3539" t="s">
        <v>111</v>
      </c>
      <c r="C3539" t="s">
        <v>64</v>
      </c>
      <c r="D3539">
        <v>15</v>
      </c>
      <c r="E3539">
        <v>4.6952158200000002E-3</v>
      </c>
      <c r="F3539">
        <v>6.4351828000000001E-4</v>
      </c>
      <c r="G3539">
        <v>9.9537008000000009E-4</v>
      </c>
      <c r="H3539">
        <v>3.0563268900000002E-3</v>
      </c>
      <c r="I3539" s="45">
        <f t="shared" si="171"/>
        <v>4.6952158200000002E-3</v>
      </c>
      <c r="J3539" s="45">
        <f t="shared" si="172"/>
        <v>4.6952152500000007E-3</v>
      </c>
      <c r="K3539" t="b">
        <f t="shared" si="173"/>
        <v>1</v>
      </c>
    </row>
    <row r="3540" spans="1:11" x14ac:dyDescent="0.3">
      <c r="A3540" t="s">
        <v>177</v>
      </c>
      <c r="B3540" t="s">
        <v>106</v>
      </c>
      <c r="C3540" t="s">
        <v>64</v>
      </c>
      <c r="D3540">
        <v>235</v>
      </c>
      <c r="E3540">
        <v>5.38677084E-3</v>
      </c>
      <c r="F3540">
        <v>4.9571490000000005E-4</v>
      </c>
      <c r="G3540">
        <v>9.4656201000000004E-4</v>
      </c>
      <c r="H3540">
        <v>3.9444934500000002E-3</v>
      </c>
      <c r="I3540" s="45">
        <f t="shared" si="171"/>
        <v>5.38677084E-3</v>
      </c>
      <c r="J3540" s="45">
        <f t="shared" si="172"/>
        <v>5.3867703600000002E-3</v>
      </c>
      <c r="K3540" t="b">
        <f t="shared" si="173"/>
        <v>1</v>
      </c>
    </row>
    <row r="3541" spans="1:11" x14ac:dyDescent="0.3">
      <c r="A3541" t="s">
        <v>177</v>
      </c>
      <c r="B3541" t="s">
        <v>11</v>
      </c>
      <c r="C3541" t="s">
        <v>64</v>
      </c>
      <c r="D3541">
        <v>32</v>
      </c>
      <c r="E3541">
        <v>4.4824216099999996E-3</v>
      </c>
      <c r="F3541">
        <v>5.1540775999999995E-4</v>
      </c>
      <c r="G3541">
        <v>7.9680248999999999E-4</v>
      </c>
      <c r="H3541">
        <v>3.1702109900000001E-3</v>
      </c>
      <c r="I3541" s="45">
        <f t="shared" si="171"/>
        <v>4.4824216099999996E-3</v>
      </c>
      <c r="J3541" s="45">
        <f t="shared" si="172"/>
        <v>4.4824212400000002E-3</v>
      </c>
      <c r="K3541" t="b">
        <f t="shared" si="173"/>
        <v>1</v>
      </c>
    </row>
    <row r="3542" spans="1:11" x14ac:dyDescent="0.3">
      <c r="A3542" t="s">
        <v>177</v>
      </c>
      <c r="B3542" t="s">
        <v>11</v>
      </c>
      <c r="C3542" t="s">
        <v>65</v>
      </c>
      <c r="D3542">
        <v>226</v>
      </c>
      <c r="E3542">
        <v>5.0588431699999997E-3</v>
      </c>
      <c r="F3542">
        <v>9.2838389999999995E-4</v>
      </c>
      <c r="G3542">
        <v>1.28205893E-3</v>
      </c>
      <c r="H3542">
        <v>2.8483998800000001E-3</v>
      </c>
      <c r="I3542" s="45">
        <f t="shared" si="171"/>
        <v>5.0588431699999997E-3</v>
      </c>
      <c r="J3542" s="45">
        <f t="shared" si="172"/>
        <v>5.0588427100000007E-3</v>
      </c>
      <c r="K3542" t="b">
        <f t="shared" si="173"/>
        <v>1</v>
      </c>
    </row>
    <row r="3543" spans="1:11" x14ac:dyDescent="0.3">
      <c r="A3543" t="s">
        <v>177</v>
      </c>
      <c r="B3543" t="s">
        <v>106</v>
      </c>
      <c r="C3543" t="s">
        <v>65</v>
      </c>
      <c r="D3543">
        <v>210</v>
      </c>
      <c r="E3543">
        <v>6.1263776299999998E-3</v>
      </c>
      <c r="F3543">
        <v>7.9927225000000005E-4</v>
      </c>
      <c r="G3543">
        <v>1.5482250899999999E-3</v>
      </c>
      <c r="H3543">
        <v>3.7788798199999999E-3</v>
      </c>
      <c r="I3543" s="45">
        <f t="shared" si="171"/>
        <v>6.1263776299999998E-3</v>
      </c>
      <c r="J3543" s="45">
        <f t="shared" si="172"/>
        <v>6.1263771599999999E-3</v>
      </c>
      <c r="K3543" t="b">
        <f t="shared" si="173"/>
        <v>1</v>
      </c>
    </row>
    <row r="3544" spans="1:11" x14ac:dyDescent="0.3">
      <c r="A3544" t="s">
        <v>177</v>
      </c>
      <c r="B3544" t="s">
        <v>111</v>
      </c>
      <c r="C3544" t="s">
        <v>65</v>
      </c>
      <c r="D3544">
        <v>60</v>
      </c>
      <c r="E3544">
        <v>5.7031247200000001E-3</v>
      </c>
      <c r="F3544">
        <v>8.7075594999999997E-4</v>
      </c>
      <c r="G3544">
        <v>1.64544726E-3</v>
      </c>
      <c r="H3544">
        <v>3.18692103E-3</v>
      </c>
      <c r="I3544" s="45">
        <f t="shared" si="171"/>
        <v>5.7031247200000001E-3</v>
      </c>
      <c r="J3544" s="45">
        <f t="shared" si="172"/>
        <v>5.7031242399999994E-3</v>
      </c>
      <c r="K3544" t="b">
        <f t="shared" si="173"/>
        <v>1</v>
      </c>
    </row>
    <row r="3545" spans="1:11" x14ac:dyDescent="0.3">
      <c r="A3545" t="s">
        <v>177</v>
      </c>
      <c r="B3545" t="s">
        <v>111</v>
      </c>
      <c r="C3545" t="s">
        <v>66</v>
      </c>
      <c r="D3545">
        <v>123</v>
      </c>
      <c r="E3545">
        <v>5.7265316599999999E-3</v>
      </c>
      <c r="F3545">
        <v>7.6106567000000004E-4</v>
      </c>
      <c r="G3545">
        <v>1.29761344E-3</v>
      </c>
      <c r="H3545">
        <v>3.6678520499999999E-3</v>
      </c>
      <c r="I3545" s="45">
        <f t="shared" si="171"/>
        <v>5.7265316599999999E-3</v>
      </c>
      <c r="J3545" s="45">
        <f t="shared" si="172"/>
        <v>5.7265311599999993E-3</v>
      </c>
      <c r="K3545" t="b">
        <f t="shared" si="173"/>
        <v>1</v>
      </c>
    </row>
    <row r="3546" spans="1:11" x14ac:dyDescent="0.3">
      <c r="A3546" t="s">
        <v>177</v>
      </c>
      <c r="B3546" t="s">
        <v>106</v>
      </c>
      <c r="C3546" t="s">
        <v>66</v>
      </c>
      <c r="D3546">
        <v>456</v>
      </c>
      <c r="E3546">
        <v>6.20172368E-3</v>
      </c>
      <c r="F3546">
        <v>8.0109828000000005E-4</v>
      </c>
      <c r="G3546">
        <v>1.35320193E-3</v>
      </c>
      <c r="H3546">
        <v>4.0474230099999996E-3</v>
      </c>
      <c r="I3546" s="45">
        <f t="shared" si="171"/>
        <v>6.20172368E-3</v>
      </c>
      <c r="J3546" s="45">
        <f t="shared" si="172"/>
        <v>6.2017232200000001E-3</v>
      </c>
      <c r="K3546" t="b">
        <f t="shared" si="173"/>
        <v>1</v>
      </c>
    </row>
    <row r="3547" spans="1:11" x14ac:dyDescent="0.3">
      <c r="A3547" t="s">
        <v>177</v>
      </c>
      <c r="B3547" t="s">
        <v>11</v>
      </c>
      <c r="C3547" t="s">
        <v>66</v>
      </c>
      <c r="D3547">
        <v>260</v>
      </c>
      <c r="E3547">
        <v>5.6632832499999997E-3</v>
      </c>
      <c r="F3547">
        <v>8.5496770000000001E-4</v>
      </c>
      <c r="G3547">
        <v>1.1677348199999999E-3</v>
      </c>
      <c r="H3547">
        <v>3.64058022E-3</v>
      </c>
      <c r="I3547" s="45">
        <f t="shared" si="171"/>
        <v>5.6632832499999997E-3</v>
      </c>
      <c r="J3547" s="45">
        <f t="shared" si="172"/>
        <v>5.66328274E-3</v>
      </c>
      <c r="K3547" t="b">
        <f t="shared" si="173"/>
        <v>1</v>
      </c>
    </row>
    <row r="3548" spans="1:11" x14ac:dyDescent="0.3">
      <c r="A3548" t="s">
        <v>177</v>
      </c>
      <c r="B3548" t="s">
        <v>11</v>
      </c>
      <c r="C3548" t="s">
        <v>67</v>
      </c>
      <c r="D3548">
        <v>64</v>
      </c>
      <c r="E3548">
        <v>5.5819586799999996E-3</v>
      </c>
      <c r="F3548">
        <v>1.0271988399999999E-3</v>
      </c>
      <c r="G3548">
        <v>1.20207584E-3</v>
      </c>
      <c r="H3548">
        <v>3.35268353E-3</v>
      </c>
      <c r="I3548" s="45">
        <f t="shared" si="171"/>
        <v>5.5819586799999996E-3</v>
      </c>
      <c r="J3548" s="45">
        <f t="shared" si="172"/>
        <v>5.5819582099999997E-3</v>
      </c>
      <c r="K3548" t="b">
        <f t="shared" si="173"/>
        <v>1</v>
      </c>
    </row>
    <row r="3549" spans="1:11" x14ac:dyDescent="0.3">
      <c r="A3549" t="s">
        <v>177</v>
      </c>
      <c r="B3549" t="s">
        <v>106</v>
      </c>
      <c r="C3549" t="s">
        <v>67</v>
      </c>
      <c r="D3549">
        <v>188</v>
      </c>
      <c r="E3549">
        <v>7.0742831400000001E-3</v>
      </c>
      <c r="F3549">
        <v>8.6356111999999995E-4</v>
      </c>
      <c r="G3549">
        <v>1.8581311600000001E-3</v>
      </c>
      <c r="H3549">
        <v>4.3525903900000001E-3</v>
      </c>
      <c r="I3549" s="45">
        <f t="shared" si="171"/>
        <v>7.0742831400000001E-3</v>
      </c>
      <c r="J3549" s="45">
        <f t="shared" si="172"/>
        <v>7.0742826700000002E-3</v>
      </c>
      <c r="K3549" t="b">
        <f t="shared" si="173"/>
        <v>1</v>
      </c>
    </row>
    <row r="3550" spans="1:11" x14ac:dyDescent="0.3">
      <c r="A3550" t="s">
        <v>177</v>
      </c>
      <c r="B3550" t="s">
        <v>111</v>
      </c>
      <c r="C3550" t="s">
        <v>67</v>
      </c>
      <c r="D3550">
        <v>41</v>
      </c>
      <c r="E3550">
        <v>5.7590896800000001E-3</v>
      </c>
      <c r="F3550">
        <v>9.9424100000000009E-4</v>
      </c>
      <c r="G3550">
        <v>1.23560268E-3</v>
      </c>
      <c r="H3550">
        <v>3.5292454700000002E-3</v>
      </c>
      <c r="I3550" s="45">
        <f t="shared" si="171"/>
        <v>5.7590896800000001E-3</v>
      </c>
      <c r="J3550" s="45">
        <f t="shared" si="172"/>
        <v>5.7590891500000005E-3</v>
      </c>
      <c r="K3550" t="b">
        <f t="shared" si="173"/>
        <v>1</v>
      </c>
    </row>
    <row r="3551" spans="1:11" x14ac:dyDescent="0.3">
      <c r="A3551" t="s">
        <v>177</v>
      </c>
      <c r="B3551" t="s">
        <v>111</v>
      </c>
      <c r="C3551" t="s">
        <v>68</v>
      </c>
      <c r="D3551">
        <v>309</v>
      </c>
      <c r="E3551">
        <v>4.23667273E-3</v>
      </c>
      <c r="F3551">
        <v>8.5202390000000002E-4</v>
      </c>
      <c r="G3551">
        <v>6.9642941999999998E-4</v>
      </c>
      <c r="H3551">
        <v>2.6882189199999998E-3</v>
      </c>
      <c r="I3551" s="45">
        <f t="shared" si="171"/>
        <v>4.23667273E-3</v>
      </c>
      <c r="J3551" s="45">
        <f t="shared" si="172"/>
        <v>4.2366722399999994E-3</v>
      </c>
      <c r="K3551" t="b">
        <f t="shared" si="173"/>
        <v>1</v>
      </c>
    </row>
    <row r="3552" spans="1:11" x14ac:dyDescent="0.3">
      <c r="A3552" t="s">
        <v>177</v>
      </c>
      <c r="B3552" t="s">
        <v>106</v>
      </c>
      <c r="C3552" t="s">
        <v>68</v>
      </c>
      <c r="D3552">
        <v>1678</v>
      </c>
      <c r="E3552">
        <v>4.4907542900000002E-3</v>
      </c>
      <c r="F3552">
        <v>7.7620075000000004E-4</v>
      </c>
      <c r="G3552">
        <v>7.3020794999999997E-4</v>
      </c>
      <c r="H3552">
        <v>2.9843450999999998E-3</v>
      </c>
      <c r="I3552" s="45">
        <f t="shared" si="171"/>
        <v>4.4907542900000002E-3</v>
      </c>
      <c r="J3552" s="45">
        <f t="shared" si="172"/>
        <v>4.4907538000000004E-3</v>
      </c>
      <c r="K3552" t="b">
        <f t="shared" si="173"/>
        <v>1</v>
      </c>
    </row>
    <row r="3553" spans="1:11" x14ac:dyDescent="0.3">
      <c r="A3553" t="s">
        <v>177</v>
      </c>
      <c r="B3553" t="s">
        <v>11</v>
      </c>
      <c r="C3553" t="s">
        <v>68</v>
      </c>
      <c r="D3553">
        <v>3137</v>
      </c>
      <c r="E3553">
        <v>4.3705575500000001E-3</v>
      </c>
      <c r="F3553">
        <v>9.4520350999999995E-4</v>
      </c>
      <c r="G3553">
        <v>6.8927515999999995E-4</v>
      </c>
      <c r="H3553">
        <v>2.7360784E-3</v>
      </c>
      <c r="I3553" s="45">
        <f t="shared" si="171"/>
        <v>4.3705575500000001E-3</v>
      </c>
      <c r="J3553" s="45">
        <f t="shared" si="172"/>
        <v>4.3705570699999995E-3</v>
      </c>
      <c r="K3553" t="b">
        <f t="shared" si="173"/>
        <v>1</v>
      </c>
    </row>
    <row r="3554" spans="1:11" x14ac:dyDescent="0.3">
      <c r="A3554" t="s">
        <v>177</v>
      </c>
      <c r="B3554" t="s">
        <v>11</v>
      </c>
      <c r="C3554" t="s">
        <v>69</v>
      </c>
      <c r="D3554">
        <v>625</v>
      </c>
      <c r="E3554">
        <v>4.4689812300000003E-3</v>
      </c>
      <c r="F3554">
        <v>1.0713145799999999E-3</v>
      </c>
      <c r="G3554">
        <v>4.8979603000000001E-4</v>
      </c>
      <c r="H3554">
        <v>2.9078701299999998E-3</v>
      </c>
      <c r="I3554" s="45">
        <f t="shared" si="171"/>
        <v>4.4689812300000003E-3</v>
      </c>
      <c r="J3554" s="45">
        <f t="shared" si="172"/>
        <v>4.4689807399999996E-3</v>
      </c>
      <c r="K3554" t="b">
        <f t="shared" si="173"/>
        <v>1</v>
      </c>
    </row>
    <row r="3555" spans="1:11" x14ac:dyDescent="0.3">
      <c r="A3555" t="s">
        <v>177</v>
      </c>
      <c r="B3555" t="s">
        <v>106</v>
      </c>
      <c r="C3555" t="s">
        <v>69</v>
      </c>
      <c r="D3555">
        <v>1255</v>
      </c>
      <c r="E3555">
        <v>4.6375606199999999E-3</v>
      </c>
      <c r="F3555">
        <v>8.0836812999999998E-4</v>
      </c>
      <c r="G3555">
        <v>4.5697739999999999E-4</v>
      </c>
      <c r="H3555">
        <v>3.3722145999999999E-3</v>
      </c>
      <c r="I3555" s="45">
        <f t="shared" si="171"/>
        <v>4.6375606199999999E-3</v>
      </c>
      <c r="J3555" s="45">
        <f t="shared" si="172"/>
        <v>4.6375601300000001E-3</v>
      </c>
      <c r="K3555" t="b">
        <f t="shared" si="173"/>
        <v>1</v>
      </c>
    </row>
    <row r="3556" spans="1:11" x14ac:dyDescent="0.3">
      <c r="A3556" t="s">
        <v>177</v>
      </c>
      <c r="B3556" t="s">
        <v>111</v>
      </c>
      <c r="C3556" t="s">
        <v>69</v>
      </c>
      <c r="D3556">
        <v>218</v>
      </c>
      <c r="E3556">
        <v>4.4583543399999998E-3</v>
      </c>
      <c r="F3556">
        <v>9.6239994E-4</v>
      </c>
      <c r="G3556">
        <v>5.0591418999999999E-4</v>
      </c>
      <c r="H3556">
        <v>2.9900396900000002E-3</v>
      </c>
      <c r="I3556" s="45">
        <f t="shared" si="171"/>
        <v>4.4583543399999998E-3</v>
      </c>
      <c r="J3556" s="45">
        <f t="shared" si="172"/>
        <v>4.4583538200000002E-3</v>
      </c>
      <c r="K3556" t="b">
        <f t="shared" si="173"/>
        <v>1</v>
      </c>
    </row>
    <row r="3557" spans="1:11" x14ac:dyDescent="0.3">
      <c r="A3557" t="s">
        <v>177</v>
      </c>
      <c r="B3557" t="s">
        <v>111</v>
      </c>
      <c r="C3557" t="s">
        <v>70</v>
      </c>
      <c r="D3557">
        <v>89</v>
      </c>
      <c r="E3557">
        <v>5.4170565400000004E-3</v>
      </c>
      <c r="F3557">
        <v>9.8795754000000004E-4</v>
      </c>
      <c r="G3557">
        <v>1.0437471299999999E-3</v>
      </c>
      <c r="H3557">
        <v>3.3853513900000002E-3</v>
      </c>
      <c r="I3557" s="45">
        <f t="shared" si="171"/>
        <v>5.4170565400000004E-3</v>
      </c>
      <c r="J3557" s="45">
        <f t="shared" si="172"/>
        <v>5.4170560599999997E-3</v>
      </c>
      <c r="K3557" t="b">
        <f t="shared" si="173"/>
        <v>1</v>
      </c>
    </row>
    <row r="3558" spans="1:11" x14ac:dyDescent="0.3">
      <c r="A3558" t="s">
        <v>177</v>
      </c>
      <c r="B3558" t="s">
        <v>106</v>
      </c>
      <c r="C3558" t="s">
        <v>70</v>
      </c>
      <c r="D3558">
        <v>397</v>
      </c>
      <c r="E3558">
        <v>6.1279617999999998E-3</v>
      </c>
      <c r="F3558">
        <v>8.8140775999999996E-4</v>
      </c>
      <c r="G3558">
        <v>1.06772995E-3</v>
      </c>
      <c r="H3558">
        <v>4.1788235700000002E-3</v>
      </c>
      <c r="I3558" s="45">
        <f t="shared" si="171"/>
        <v>6.1279617999999998E-3</v>
      </c>
      <c r="J3558" s="45">
        <f t="shared" si="172"/>
        <v>6.1279612800000001E-3</v>
      </c>
      <c r="K3558" t="b">
        <f t="shared" si="173"/>
        <v>1</v>
      </c>
    </row>
    <row r="3559" spans="1:11" x14ac:dyDescent="0.3">
      <c r="A3559" t="s">
        <v>177</v>
      </c>
      <c r="B3559" t="s">
        <v>11</v>
      </c>
      <c r="C3559" t="s">
        <v>70</v>
      </c>
      <c r="D3559">
        <v>268</v>
      </c>
      <c r="E3559">
        <v>5.0438344099999997E-3</v>
      </c>
      <c r="F3559">
        <v>1.04926733E-3</v>
      </c>
      <c r="G3559">
        <v>7.8401371000000005E-4</v>
      </c>
      <c r="H3559">
        <v>3.2105529000000001E-3</v>
      </c>
      <c r="I3559" s="45">
        <f t="shared" si="171"/>
        <v>5.0438344099999997E-3</v>
      </c>
      <c r="J3559" s="45">
        <f t="shared" si="172"/>
        <v>5.0438339399999999E-3</v>
      </c>
      <c r="K3559" t="b">
        <f t="shared" si="173"/>
        <v>1</v>
      </c>
    </row>
    <row r="3560" spans="1:11" x14ac:dyDescent="0.3">
      <c r="A3560" t="s">
        <v>177</v>
      </c>
      <c r="B3560" t="s">
        <v>11</v>
      </c>
      <c r="C3560" t="s">
        <v>71</v>
      </c>
      <c r="D3560">
        <v>74</v>
      </c>
      <c r="E3560">
        <v>6.2712710499999999E-3</v>
      </c>
      <c r="F3560">
        <v>1.03666141E-3</v>
      </c>
      <c r="G3560">
        <v>1.2299797699999999E-3</v>
      </c>
      <c r="H3560">
        <v>4.0046293600000003E-3</v>
      </c>
      <c r="I3560" s="45">
        <f t="shared" si="171"/>
        <v>6.2712710499999999E-3</v>
      </c>
      <c r="J3560" s="45">
        <f t="shared" si="172"/>
        <v>6.2712705400000002E-3</v>
      </c>
      <c r="K3560" t="b">
        <f t="shared" si="173"/>
        <v>1</v>
      </c>
    </row>
    <row r="3561" spans="1:11" x14ac:dyDescent="0.3">
      <c r="A3561" t="s">
        <v>177</v>
      </c>
      <c r="B3561" t="s">
        <v>106</v>
      </c>
      <c r="C3561" t="s">
        <v>71</v>
      </c>
      <c r="D3561">
        <v>248</v>
      </c>
      <c r="E3561">
        <v>7.5334619199999998E-3</v>
      </c>
      <c r="F3561">
        <v>9.3908654000000001E-4</v>
      </c>
      <c r="G3561">
        <v>1.6611127300000001E-3</v>
      </c>
      <c r="H3561">
        <v>4.9332621500000002E-3</v>
      </c>
      <c r="I3561" s="45">
        <f t="shared" si="171"/>
        <v>7.5334619199999998E-3</v>
      </c>
      <c r="J3561" s="45">
        <f t="shared" si="172"/>
        <v>7.53346142E-3</v>
      </c>
      <c r="K3561" t="b">
        <f t="shared" si="173"/>
        <v>1</v>
      </c>
    </row>
    <row r="3562" spans="1:11" x14ac:dyDescent="0.3">
      <c r="A3562" t="s">
        <v>177</v>
      </c>
      <c r="B3562" t="s">
        <v>111</v>
      </c>
      <c r="C3562" t="s">
        <v>71</v>
      </c>
      <c r="D3562">
        <v>46</v>
      </c>
      <c r="E3562">
        <v>6.9779084099999998E-3</v>
      </c>
      <c r="F3562">
        <v>1.03688587E-3</v>
      </c>
      <c r="G3562">
        <v>1.4681459300000001E-3</v>
      </c>
      <c r="H3562">
        <v>4.4728761699999999E-3</v>
      </c>
      <c r="I3562" s="45">
        <f t="shared" si="171"/>
        <v>6.9779084099999998E-3</v>
      </c>
      <c r="J3562" s="45">
        <f t="shared" si="172"/>
        <v>6.9779079699999998E-3</v>
      </c>
      <c r="K3562" t="b">
        <f t="shared" si="173"/>
        <v>1</v>
      </c>
    </row>
    <row r="3563" spans="1:11" x14ac:dyDescent="0.3">
      <c r="A3563" t="s">
        <v>177</v>
      </c>
      <c r="B3563" t="s">
        <v>111</v>
      </c>
      <c r="C3563" t="s">
        <v>72</v>
      </c>
      <c r="D3563">
        <v>68</v>
      </c>
      <c r="E3563">
        <v>5.4352190399999997E-3</v>
      </c>
      <c r="F3563">
        <v>8.5716206000000005E-4</v>
      </c>
      <c r="G3563">
        <v>1.0360496299999999E-3</v>
      </c>
      <c r="H3563">
        <v>3.5420068200000001E-3</v>
      </c>
      <c r="I3563" s="45">
        <f t="shared" si="171"/>
        <v>5.4352190399999997E-3</v>
      </c>
      <c r="J3563" s="45">
        <f t="shared" si="172"/>
        <v>5.43521851E-3</v>
      </c>
      <c r="K3563" t="b">
        <f t="shared" si="173"/>
        <v>1</v>
      </c>
    </row>
    <row r="3564" spans="1:11" x14ac:dyDescent="0.3">
      <c r="A3564" t="s">
        <v>177</v>
      </c>
      <c r="B3564" t="s">
        <v>106</v>
      </c>
      <c r="C3564" t="s">
        <v>72</v>
      </c>
      <c r="D3564">
        <v>250</v>
      </c>
      <c r="E3564">
        <v>5.7403238199999996E-3</v>
      </c>
      <c r="F3564">
        <v>9.4245346E-4</v>
      </c>
      <c r="G3564">
        <v>8.3189791E-4</v>
      </c>
      <c r="H3564">
        <v>3.9659719999999999E-3</v>
      </c>
      <c r="I3564" s="45">
        <f t="shared" si="171"/>
        <v>5.7403238199999996E-3</v>
      </c>
      <c r="J3564" s="45">
        <f t="shared" si="172"/>
        <v>5.7403233699999997E-3</v>
      </c>
      <c r="K3564" t="b">
        <f t="shared" si="173"/>
        <v>1</v>
      </c>
    </row>
    <row r="3565" spans="1:11" x14ac:dyDescent="0.3">
      <c r="A3565" t="s">
        <v>177</v>
      </c>
      <c r="B3565" t="s">
        <v>11</v>
      </c>
      <c r="C3565" t="s">
        <v>72</v>
      </c>
      <c r="D3565">
        <v>126</v>
      </c>
      <c r="E3565">
        <v>5.1323667299999999E-3</v>
      </c>
      <c r="F3565">
        <v>9.5633062000000004E-4</v>
      </c>
      <c r="G3565">
        <v>8.9451034E-4</v>
      </c>
      <c r="H3565">
        <v>3.28152532E-3</v>
      </c>
      <c r="I3565" s="45">
        <f t="shared" si="171"/>
        <v>5.1323667299999999E-3</v>
      </c>
      <c r="J3565" s="45">
        <f t="shared" si="172"/>
        <v>5.1323662799999999E-3</v>
      </c>
      <c r="K3565" t="b">
        <f t="shared" si="173"/>
        <v>1</v>
      </c>
    </row>
    <row r="3566" spans="1:11" x14ac:dyDescent="0.3">
      <c r="A3566" t="s">
        <v>177</v>
      </c>
      <c r="B3566" t="s">
        <v>11</v>
      </c>
      <c r="C3566" t="s">
        <v>73</v>
      </c>
      <c r="D3566">
        <v>122</v>
      </c>
      <c r="E3566">
        <v>4.5677745099999998E-3</v>
      </c>
      <c r="F3566">
        <v>9.1027222000000004E-4</v>
      </c>
      <c r="G3566">
        <v>7.8409582000000004E-4</v>
      </c>
      <c r="H3566">
        <v>2.8734059599999999E-3</v>
      </c>
      <c r="I3566" s="45">
        <f t="shared" si="171"/>
        <v>4.5677745099999998E-3</v>
      </c>
      <c r="J3566" s="45">
        <f t="shared" si="172"/>
        <v>4.5677740000000001E-3</v>
      </c>
      <c r="K3566" t="b">
        <f t="shared" si="173"/>
        <v>1</v>
      </c>
    </row>
    <row r="3567" spans="1:11" x14ac:dyDescent="0.3">
      <c r="A3567" t="s">
        <v>177</v>
      </c>
      <c r="B3567" t="s">
        <v>106</v>
      </c>
      <c r="C3567" t="s">
        <v>73</v>
      </c>
      <c r="D3567">
        <v>303</v>
      </c>
      <c r="E3567">
        <v>5.3269768999999996E-3</v>
      </c>
      <c r="F3567">
        <v>7.3753185E-4</v>
      </c>
      <c r="G3567">
        <v>9.7424649E-4</v>
      </c>
      <c r="H3567">
        <v>3.6151980900000001E-3</v>
      </c>
      <c r="I3567" s="45">
        <f t="shared" si="171"/>
        <v>5.3269768999999996E-3</v>
      </c>
      <c r="J3567" s="45">
        <f t="shared" si="172"/>
        <v>5.3269764299999998E-3</v>
      </c>
      <c r="K3567" t="b">
        <f t="shared" si="173"/>
        <v>1</v>
      </c>
    </row>
    <row r="3568" spans="1:11" x14ac:dyDescent="0.3">
      <c r="A3568" t="s">
        <v>177</v>
      </c>
      <c r="B3568" t="s">
        <v>111</v>
      </c>
      <c r="C3568" t="s">
        <v>73</v>
      </c>
      <c r="D3568">
        <v>37</v>
      </c>
      <c r="E3568">
        <v>5.1604727399999998E-3</v>
      </c>
      <c r="F3568">
        <v>7.0758232999999999E-4</v>
      </c>
      <c r="G3568">
        <v>1.2012009299999999E-3</v>
      </c>
      <c r="H3568">
        <v>3.2516888999999998E-3</v>
      </c>
      <c r="I3568" s="45">
        <f t="shared" si="171"/>
        <v>5.1604727399999998E-3</v>
      </c>
      <c r="J3568" s="45">
        <f t="shared" si="172"/>
        <v>5.1604721599999995E-3</v>
      </c>
      <c r="K3568" t="b">
        <f t="shared" si="173"/>
        <v>1</v>
      </c>
    </row>
    <row r="3569" spans="1:11" x14ac:dyDescent="0.3">
      <c r="A3569" t="s">
        <v>177</v>
      </c>
      <c r="B3569" t="s">
        <v>111</v>
      </c>
      <c r="C3569" t="s">
        <v>114</v>
      </c>
      <c r="D3569">
        <v>2</v>
      </c>
      <c r="E3569">
        <v>6.3657402699999997E-3</v>
      </c>
      <c r="F3569">
        <v>7.5810172999999997E-4</v>
      </c>
      <c r="G3569">
        <v>2.0196756900000001E-3</v>
      </c>
      <c r="H3569">
        <v>3.5879628400000002E-3</v>
      </c>
      <c r="I3569" s="45">
        <f t="shared" si="171"/>
        <v>6.3657402699999997E-3</v>
      </c>
      <c r="J3569" s="45">
        <f t="shared" si="172"/>
        <v>6.3657402600000006E-3</v>
      </c>
      <c r="K3569" t="b">
        <f t="shared" si="173"/>
        <v>1</v>
      </c>
    </row>
    <row r="3570" spans="1:11" x14ac:dyDescent="0.3">
      <c r="A3570" t="s">
        <v>177</v>
      </c>
      <c r="B3570" t="s">
        <v>106</v>
      </c>
      <c r="C3570" t="s">
        <v>114</v>
      </c>
      <c r="D3570">
        <v>34</v>
      </c>
      <c r="E3570">
        <v>6.7003674299999996E-3</v>
      </c>
      <c r="F3570">
        <v>7.3052809999999996E-4</v>
      </c>
      <c r="G3570">
        <v>1.3010618600000001E-3</v>
      </c>
      <c r="H3570">
        <v>4.6687770099999998E-3</v>
      </c>
      <c r="I3570" s="45">
        <f t="shared" si="171"/>
        <v>6.7003674299999996E-3</v>
      </c>
      <c r="J3570" s="45">
        <f t="shared" si="172"/>
        <v>6.7003669699999997E-3</v>
      </c>
      <c r="K3570" t="b">
        <f t="shared" si="173"/>
        <v>1</v>
      </c>
    </row>
    <row r="3571" spans="1:11" x14ac:dyDescent="0.3">
      <c r="A3571" t="s">
        <v>177</v>
      </c>
      <c r="B3571" t="s">
        <v>11</v>
      </c>
      <c r="C3571" t="s">
        <v>114</v>
      </c>
      <c r="D3571">
        <v>20</v>
      </c>
      <c r="E3571">
        <v>5.3767358599999997E-3</v>
      </c>
      <c r="F3571">
        <v>9.3576366999999997E-4</v>
      </c>
      <c r="G3571">
        <v>1.6209488099999999E-3</v>
      </c>
      <c r="H3571">
        <v>2.82002291E-3</v>
      </c>
      <c r="I3571" s="45">
        <f t="shared" si="171"/>
        <v>5.3767358599999997E-3</v>
      </c>
      <c r="J3571" s="45">
        <f t="shared" si="172"/>
        <v>5.3767353899999999E-3</v>
      </c>
      <c r="K3571" t="b">
        <f t="shared" si="173"/>
        <v>1</v>
      </c>
    </row>
    <row r="3572" spans="1:11" x14ac:dyDescent="0.3">
      <c r="A3572" t="s">
        <v>177</v>
      </c>
      <c r="B3572" t="s">
        <v>106</v>
      </c>
      <c r="C3572" t="s">
        <v>113</v>
      </c>
      <c r="D3572">
        <v>2</v>
      </c>
      <c r="E3572">
        <v>8.7442128399999996E-3</v>
      </c>
      <c r="F3572">
        <v>1.85185173E-3</v>
      </c>
      <c r="G3572">
        <v>2.9976850600000001E-3</v>
      </c>
      <c r="H3572">
        <v>3.8946756900000001E-3</v>
      </c>
      <c r="I3572" s="45">
        <f t="shared" si="171"/>
        <v>8.7442128399999996E-3</v>
      </c>
      <c r="J3572" s="45">
        <f t="shared" si="172"/>
        <v>8.7442124799999993E-3</v>
      </c>
      <c r="K3572" t="b">
        <f t="shared" si="173"/>
        <v>1</v>
      </c>
    </row>
    <row r="3573" spans="1:11" x14ac:dyDescent="0.3">
      <c r="A3573" t="s">
        <v>177</v>
      </c>
      <c r="B3573" t="s">
        <v>106</v>
      </c>
      <c r="C3573" t="s">
        <v>74</v>
      </c>
      <c r="D3573">
        <v>355</v>
      </c>
      <c r="E3573">
        <v>6.3679575100000002E-3</v>
      </c>
      <c r="F3573">
        <v>6.7670817000000001E-4</v>
      </c>
      <c r="G3573">
        <v>1.16415598E-3</v>
      </c>
      <c r="H3573">
        <v>4.5270928699999999E-3</v>
      </c>
      <c r="I3573" s="45">
        <f t="shared" si="171"/>
        <v>6.3679575100000002E-3</v>
      </c>
      <c r="J3573" s="45">
        <f t="shared" si="172"/>
        <v>6.3679570200000004E-3</v>
      </c>
      <c r="K3573" t="b">
        <f t="shared" si="173"/>
        <v>1</v>
      </c>
    </row>
    <row r="3574" spans="1:11" x14ac:dyDescent="0.3">
      <c r="A3574" t="s">
        <v>177</v>
      </c>
      <c r="B3574" t="s">
        <v>111</v>
      </c>
      <c r="C3574" t="s">
        <v>74</v>
      </c>
      <c r="D3574">
        <v>49</v>
      </c>
      <c r="E3574">
        <v>6.7519366400000001E-3</v>
      </c>
      <c r="F3574">
        <v>8.5175715000000002E-4</v>
      </c>
      <c r="G3574">
        <v>1.1337866100000001E-3</v>
      </c>
      <c r="H3574">
        <v>4.7663924200000004E-3</v>
      </c>
      <c r="I3574" s="45">
        <f t="shared" si="171"/>
        <v>6.7519366400000001E-3</v>
      </c>
      <c r="J3574" s="45">
        <f t="shared" si="172"/>
        <v>6.7519361800000011E-3</v>
      </c>
      <c r="K3574" t="b">
        <f t="shared" si="173"/>
        <v>1</v>
      </c>
    </row>
    <row r="3575" spans="1:11" x14ac:dyDescent="0.3">
      <c r="A3575" t="s">
        <v>177</v>
      </c>
      <c r="B3575" t="s">
        <v>11</v>
      </c>
      <c r="C3575" t="s">
        <v>74</v>
      </c>
      <c r="D3575">
        <v>185</v>
      </c>
      <c r="E3575">
        <v>5.3563560800000002E-3</v>
      </c>
      <c r="F3575">
        <v>8.6899375999999998E-4</v>
      </c>
      <c r="G3575">
        <v>1.0185182699999999E-3</v>
      </c>
      <c r="H3575">
        <v>3.4688436199999998E-3</v>
      </c>
      <c r="I3575" s="45">
        <f t="shared" si="171"/>
        <v>5.3563560800000002E-3</v>
      </c>
      <c r="J3575" s="45">
        <f t="shared" si="172"/>
        <v>5.3563556500000001E-3</v>
      </c>
      <c r="K3575" t="b">
        <f t="shared" si="173"/>
        <v>1</v>
      </c>
    </row>
    <row r="3576" spans="1:11" x14ac:dyDescent="0.3">
      <c r="A3576" t="s">
        <v>177</v>
      </c>
      <c r="B3576" t="s">
        <v>11</v>
      </c>
      <c r="C3576" t="s">
        <v>75</v>
      </c>
      <c r="D3576">
        <v>188</v>
      </c>
      <c r="E3576">
        <v>4.6299987500000002E-3</v>
      </c>
      <c r="F3576">
        <v>9.5172110000000002E-4</v>
      </c>
      <c r="G3576">
        <v>8.2397532000000003E-4</v>
      </c>
      <c r="H3576">
        <v>2.8543018600000001E-3</v>
      </c>
      <c r="I3576" s="45">
        <f t="shared" si="171"/>
        <v>4.6299987500000002E-3</v>
      </c>
      <c r="J3576" s="45">
        <f t="shared" si="172"/>
        <v>4.6299982800000004E-3</v>
      </c>
      <c r="K3576" t="b">
        <f t="shared" si="173"/>
        <v>1</v>
      </c>
    </row>
    <row r="3577" spans="1:11" x14ac:dyDescent="0.3">
      <c r="A3577" t="s">
        <v>177</v>
      </c>
      <c r="B3577" t="s">
        <v>111</v>
      </c>
      <c r="C3577" t="s">
        <v>75</v>
      </c>
      <c r="D3577">
        <v>128</v>
      </c>
      <c r="E3577">
        <v>5.0614870299999998E-3</v>
      </c>
      <c r="F3577">
        <v>1.0307253400000001E-3</v>
      </c>
      <c r="G3577">
        <v>8.6272040000000001E-4</v>
      </c>
      <c r="H3577">
        <v>3.16804088E-3</v>
      </c>
      <c r="I3577" s="45">
        <f t="shared" si="171"/>
        <v>5.0614870299999998E-3</v>
      </c>
      <c r="J3577" s="45">
        <f t="shared" si="172"/>
        <v>5.0614866199999997E-3</v>
      </c>
      <c r="K3577" t="b">
        <f t="shared" si="173"/>
        <v>1</v>
      </c>
    </row>
    <row r="3578" spans="1:11" x14ac:dyDescent="0.3">
      <c r="A3578" t="s">
        <v>177</v>
      </c>
      <c r="B3578" t="s">
        <v>106</v>
      </c>
      <c r="C3578" t="s">
        <v>75</v>
      </c>
      <c r="D3578">
        <v>590</v>
      </c>
      <c r="E3578">
        <v>4.9211783400000004E-3</v>
      </c>
      <c r="F3578">
        <v>7.6590920999999998E-4</v>
      </c>
      <c r="G3578">
        <v>9.1384156999999998E-4</v>
      </c>
      <c r="H3578">
        <v>3.2414270999999999E-3</v>
      </c>
      <c r="I3578" s="45">
        <f t="shared" si="171"/>
        <v>4.9211783400000004E-3</v>
      </c>
      <c r="J3578" s="45">
        <f t="shared" si="172"/>
        <v>4.9211778799999996E-3</v>
      </c>
      <c r="K3578" t="b">
        <f t="shared" si="173"/>
        <v>1</v>
      </c>
    </row>
    <row r="3579" spans="1:11" x14ac:dyDescent="0.3">
      <c r="A3579" t="s">
        <v>177</v>
      </c>
      <c r="B3579" t="s">
        <v>106</v>
      </c>
      <c r="C3579" t="s">
        <v>76</v>
      </c>
      <c r="D3579">
        <v>256</v>
      </c>
      <c r="E3579">
        <v>6.14027212E-3</v>
      </c>
      <c r="F3579">
        <v>9.6313455000000001E-4</v>
      </c>
      <c r="G3579">
        <v>9.1769721000000001E-4</v>
      </c>
      <c r="H3579">
        <v>4.2594398700000003E-3</v>
      </c>
      <c r="I3579" s="45">
        <f t="shared" ref="I3579:I3642" si="174">E3579</f>
        <v>6.14027212E-3</v>
      </c>
      <c r="J3579" s="45">
        <f t="shared" ref="J3579:J3642" si="175">SUM(F3579:H3579)</f>
        <v>6.1402716300000002E-3</v>
      </c>
      <c r="K3579" t="b">
        <f t="shared" ref="K3579:K3642" si="176">ROUND(I3579,5)=ROUND(J3579,5)</f>
        <v>1</v>
      </c>
    </row>
    <row r="3580" spans="1:11" x14ac:dyDescent="0.3">
      <c r="A3580" t="s">
        <v>177</v>
      </c>
      <c r="B3580" t="s">
        <v>111</v>
      </c>
      <c r="C3580" t="s">
        <v>76</v>
      </c>
      <c r="D3580">
        <v>23</v>
      </c>
      <c r="E3580">
        <v>5.9853057900000001E-3</v>
      </c>
      <c r="F3580">
        <v>1.1080915400000001E-3</v>
      </c>
      <c r="G3580">
        <v>1.0426728800000001E-3</v>
      </c>
      <c r="H3580">
        <v>3.8345408400000001E-3</v>
      </c>
      <c r="I3580" s="45">
        <f t="shared" si="174"/>
        <v>5.9853057900000001E-3</v>
      </c>
      <c r="J3580" s="45">
        <f t="shared" si="175"/>
        <v>5.9853052600000005E-3</v>
      </c>
      <c r="K3580" t="b">
        <f t="shared" si="176"/>
        <v>1</v>
      </c>
    </row>
    <row r="3581" spans="1:11" x14ac:dyDescent="0.3">
      <c r="A3581" t="s">
        <v>177</v>
      </c>
      <c r="B3581" t="s">
        <v>11</v>
      </c>
      <c r="C3581" t="s">
        <v>76</v>
      </c>
      <c r="D3581">
        <v>99</v>
      </c>
      <c r="E3581">
        <v>5.2670218500000003E-3</v>
      </c>
      <c r="F3581">
        <v>1.16009611E-3</v>
      </c>
      <c r="G3581">
        <v>9.3621375999999997E-4</v>
      </c>
      <c r="H3581">
        <v>3.17071145E-3</v>
      </c>
      <c r="I3581" s="45">
        <f t="shared" si="174"/>
        <v>5.2670218500000003E-3</v>
      </c>
      <c r="J3581" s="45">
        <f t="shared" si="175"/>
        <v>5.2670213200000007E-3</v>
      </c>
      <c r="K3581" t="b">
        <f t="shared" si="176"/>
        <v>1</v>
      </c>
    </row>
    <row r="3582" spans="1:11" x14ac:dyDescent="0.3">
      <c r="A3582" t="s">
        <v>177</v>
      </c>
      <c r="B3582" t="s">
        <v>11</v>
      </c>
      <c r="C3582" t="s">
        <v>77</v>
      </c>
      <c r="D3582">
        <v>63</v>
      </c>
      <c r="E3582">
        <v>5.1058198600000002E-3</v>
      </c>
      <c r="F3582">
        <v>6.4980134000000003E-4</v>
      </c>
      <c r="G3582">
        <v>1.1860667699999999E-3</v>
      </c>
      <c r="H3582">
        <v>3.2699512699999999E-3</v>
      </c>
      <c r="I3582" s="45">
        <f t="shared" si="174"/>
        <v>5.1058198600000002E-3</v>
      </c>
      <c r="J3582" s="45">
        <f t="shared" si="175"/>
        <v>5.1058193799999995E-3</v>
      </c>
      <c r="K3582" t="b">
        <f t="shared" si="176"/>
        <v>1</v>
      </c>
    </row>
    <row r="3583" spans="1:11" x14ac:dyDescent="0.3">
      <c r="A3583" t="s">
        <v>177</v>
      </c>
      <c r="B3583" t="s">
        <v>111</v>
      </c>
      <c r="C3583" t="s">
        <v>77</v>
      </c>
      <c r="D3583">
        <v>27</v>
      </c>
      <c r="E3583">
        <v>6.1818412700000002E-3</v>
      </c>
      <c r="F3583">
        <v>6.8930008999999997E-4</v>
      </c>
      <c r="G3583">
        <v>1.58564796E-3</v>
      </c>
      <c r="H3583">
        <v>3.9068927100000001E-3</v>
      </c>
      <c r="I3583" s="45">
        <f t="shared" si="174"/>
        <v>6.1818412700000002E-3</v>
      </c>
      <c r="J3583" s="45">
        <f t="shared" si="175"/>
        <v>6.1818407599999996E-3</v>
      </c>
      <c r="K3583" t="b">
        <f t="shared" si="176"/>
        <v>1</v>
      </c>
    </row>
    <row r="3584" spans="1:11" x14ac:dyDescent="0.3">
      <c r="A3584" t="s">
        <v>177</v>
      </c>
      <c r="B3584" t="s">
        <v>106</v>
      </c>
      <c r="C3584" t="s">
        <v>77</v>
      </c>
      <c r="D3584">
        <v>243</v>
      </c>
      <c r="E3584">
        <v>6.7988395099999998E-3</v>
      </c>
      <c r="F3584">
        <v>6.7567799999999998E-4</v>
      </c>
      <c r="G3584">
        <v>1.42384901E-3</v>
      </c>
      <c r="H3584">
        <v>4.6993119799999998E-3</v>
      </c>
      <c r="I3584" s="45">
        <f t="shared" si="174"/>
        <v>6.7988395099999998E-3</v>
      </c>
      <c r="J3584" s="45">
        <f t="shared" si="175"/>
        <v>6.7988389900000001E-3</v>
      </c>
      <c r="K3584" t="b">
        <f t="shared" si="176"/>
        <v>1</v>
      </c>
    </row>
    <row r="3585" spans="1:11" x14ac:dyDescent="0.3">
      <c r="A3585" t="s">
        <v>177</v>
      </c>
      <c r="B3585" t="s">
        <v>106</v>
      </c>
      <c r="C3585" t="s">
        <v>78</v>
      </c>
      <c r="D3585">
        <v>553</v>
      </c>
      <c r="E3585">
        <v>4.8751127800000004E-3</v>
      </c>
      <c r="F3585">
        <v>8.3440049999999996E-4</v>
      </c>
      <c r="G3585">
        <v>4.9333158999999998E-4</v>
      </c>
      <c r="H3585">
        <v>3.5473802100000002E-3</v>
      </c>
      <c r="I3585" s="45">
        <f t="shared" si="174"/>
        <v>4.8751127800000004E-3</v>
      </c>
      <c r="J3585" s="45">
        <f t="shared" si="175"/>
        <v>4.8751122999999997E-3</v>
      </c>
      <c r="K3585" t="b">
        <f t="shared" si="176"/>
        <v>1</v>
      </c>
    </row>
    <row r="3586" spans="1:11" x14ac:dyDescent="0.3">
      <c r="A3586" t="s">
        <v>177</v>
      </c>
      <c r="B3586" t="s">
        <v>111</v>
      </c>
      <c r="C3586" t="s">
        <v>78</v>
      </c>
      <c r="D3586">
        <v>139</v>
      </c>
      <c r="E3586">
        <v>4.8109010100000002E-3</v>
      </c>
      <c r="F3586">
        <v>9.1718265000000001E-4</v>
      </c>
      <c r="G3586">
        <v>4.6612686000000001E-4</v>
      </c>
      <c r="H3586">
        <v>3.4275909899999998E-3</v>
      </c>
      <c r="I3586" s="45">
        <f t="shared" si="174"/>
        <v>4.8109010100000002E-3</v>
      </c>
      <c r="J3586" s="45">
        <f t="shared" si="175"/>
        <v>4.8109004999999996E-3</v>
      </c>
      <c r="K3586" t="b">
        <f t="shared" si="176"/>
        <v>1</v>
      </c>
    </row>
    <row r="3587" spans="1:11" x14ac:dyDescent="0.3">
      <c r="A3587" t="s">
        <v>177</v>
      </c>
      <c r="B3587" t="s">
        <v>11</v>
      </c>
      <c r="C3587" t="s">
        <v>78</v>
      </c>
      <c r="D3587">
        <v>243</v>
      </c>
      <c r="E3587">
        <v>4.9062164299999997E-3</v>
      </c>
      <c r="F3587">
        <v>9.6888788000000004E-4</v>
      </c>
      <c r="G3587">
        <v>5.0306714000000004E-4</v>
      </c>
      <c r="H3587">
        <v>3.4342609299999999E-3</v>
      </c>
      <c r="I3587" s="45">
        <f t="shared" si="174"/>
        <v>4.9062164299999997E-3</v>
      </c>
      <c r="J3587" s="45">
        <f t="shared" si="175"/>
        <v>4.9062159499999999E-3</v>
      </c>
      <c r="K3587" t="b">
        <f t="shared" si="176"/>
        <v>1</v>
      </c>
    </row>
    <row r="3588" spans="1:11" x14ac:dyDescent="0.3">
      <c r="A3588" t="s">
        <v>177</v>
      </c>
      <c r="B3588" t="s">
        <v>11</v>
      </c>
      <c r="C3588" t="s">
        <v>79</v>
      </c>
      <c r="D3588">
        <v>91</v>
      </c>
      <c r="E3588">
        <v>4.94950627E-3</v>
      </c>
      <c r="F3588">
        <v>8.7555936999999997E-4</v>
      </c>
      <c r="G3588">
        <v>9.2694315999999996E-4</v>
      </c>
      <c r="H3588">
        <v>3.1470031899999999E-3</v>
      </c>
      <c r="I3588" s="45">
        <f t="shared" si="174"/>
        <v>4.94950627E-3</v>
      </c>
      <c r="J3588" s="45">
        <f t="shared" si="175"/>
        <v>4.9495057199999996E-3</v>
      </c>
      <c r="K3588" t="b">
        <f t="shared" si="176"/>
        <v>1</v>
      </c>
    </row>
    <row r="3589" spans="1:11" x14ac:dyDescent="0.3">
      <c r="A3589" t="s">
        <v>177</v>
      </c>
      <c r="B3589" t="s">
        <v>111</v>
      </c>
      <c r="C3589" t="s">
        <v>79</v>
      </c>
      <c r="D3589">
        <v>57</v>
      </c>
      <c r="E3589">
        <v>6.5539714800000003E-3</v>
      </c>
      <c r="F3589">
        <v>9.3749977000000002E-4</v>
      </c>
      <c r="G3589">
        <v>1.66077787E-3</v>
      </c>
      <c r="H3589">
        <v>3.95569337E-3</v>
      </c>
      <c r="I3589" s="45">
        <f t="shared" si="174"/>
        <v>6.5539714800000003E-3</v>
      </c>
      <c r="J3589" s="45">
        <f t="shared" si="175"/>
        <v>6.5539710099999995E-3</v>
      </c>
      <c r="K3589" t="b">
        <f t="shared" si="176"/>
        <v>1</v>
      </c>
    </row>
    <row r="3590" spans="1:11" x14ac:dyDescent="0.3">
      <c r="A3590" t="s">
        <v>177</v>
      </c>
      <c r="B3590" t="s">
        <v>106</v>
      </c>
      <c r="C3590" t="s">
        <v>79</v>
      </c>
      <c r="D3590">
        <v>295</v>
      </c>
      <c r="E3590">
        <v>6.8669959800000003E-3</v>
      </c>
      <c r="F3590">
        <v>6.9248251000000004E-4</v>
      </c>
      <c r="G3590">
        <v>1.4374997500000001E-3</v>
      </c>
      <c r="H3590">
        <v>4.7370132299999999E-3</v>
      </c>
      <c r="I3590" s="45">
        <f t="shared" si="174"/>
        <v>6.8669959800000003E-3</v>
      </c>
      <c r="J3590" s="45">
        <f t="shared" si="175"/>
        <v>6.8669954899999996E-3</v>
      </c>
      <c r="K3590" t="b">
        <f t="shared" si="176"/>
        <v>1</v>
      </c>
    </row>
    <row r="3591" spans="1:11" x14ac:dyDescent="0.3">
      <c r="A3591" t="s">
        <v>177</v>
      </c>
      <c r="B3591" t="s">
        <v>106</v>
      </c>
      <c r="C3591" t="s">
        <v>80</v>
      </c>
      <c r="D3591">
        <v>209</v>
      </c>
      <c r="E3591">
        <v>7.0625108200000003E-3</v>
      </c>
      <c r="F3591">
        <v>9.3749974000000003E-4</v>
      </c>
      <c r="G3591">
        <v>1.5555220800000001E-3</v>
      </c>
      <c r="H3591">
        <v>4.5694884899999998E-3</v>
      </c>
      <c r="I3591" s="45">
        <f t="shared" si="174"/>
        <v>7.0625108200000003E-3</v>
      </c>
      <c r="J3591" s="45">
        <f t="shared" si="175"/>
        <v>7.0625103099999998E-3</v>
      </c>
      <c r="K3591" t="b">
        <f t="shared" si="176"/>
        <v>1</v>
      </c>
    </row>
    <row r="3592" spans="1:11" x14ac:dyDescent="0.3">
      <c r="A3592" t="s">
        <v>177</v>
      </c>
      <c r="B3592" t="s">
        <v>111</v>
      </c>
      <c r="C3592" t="s">
        <v>80</v>
      </c>
      <c r="D3592">
        <v>40</v>
      </c>
      <c r="E3592">
        <v>6.0986687400000003E-3</v>
      </c>
      <c r="F3592">
        <v>1.1614580300000001E-3</v>
      </c>
      <c r="G3592">
        <v>1.46440945E-3</v>
      </c>
      <c r="H3592">
        <v>3.4728006900000001E-3</v>
      </c>
      <c r="I3592" s="45">
        <f t="shared" si="174"/>
        <v>6.0986687400000003E-3</v>
      </c>
      <c r="J3592" s="45">
        <f t="shared" si="175"/>
        <v>6.09866817E-3</v>
      </c>
      <c r="K3592" t="b">
        <f t="shared" si="176"/>
        <v>1</v>
      </c>
    </row>
    <row r="3593" spans="1:11" x14ac:dyDescent="0.3">
      <c r="A3593" t="s">
        <v>177</v>
      </c>
      <c r="B3593" t="s">
        <v>11</v>
      </c>
      <c r="C3593" t="s">
        <v>80</v>
      </c>
      <c r="D3593">
        <v>87</v>
      </c>
      <c r="E3593">
        <v>5.8906713099999997E-3</v>
      </c>
      <c r="F3593">
        <v>1.2194016099999999E-3</v>
      </c>
      <c r="G3593">
        <v>1.47363218E-3</v>
      </c>
      <c r="H3593">
        <v>3.1976370200000001E-3</v>
      </c>
      <c r="I3593" s="45">
        <f t="shared" si="174"/>
        <v>5.8906713099999997E-3</v>
      </c>
      <c r="J3593" s="45">
        <f t="shared" si="175"/>
        <v>5.89067081E-3</v>
      </c>
      <c r="K3593" t="b">
        <f t="shared" si="176"/>
        <v>1</v>
      </c>
    </row>
    <row r="3594" spans="1:11" x14ac:dyDescent="0.3">
      <c r="A3594" t="s">
        <v>177</v>
      </c>
      <c r="B3594" t="s">
        <v>11</v>
      </c>
      <c r="C3594" t="s">
        <v>81</v>
      </c>
      <c r="D3594">
        <v>74</v>
      </c>
      <c r="E3594">
        <v>5.3287660000000004E-3</v>
      </c>
      <c r="F3594">
        <v>1.0616864E-3</v>
      </c>
      <c r="G3594">
        <v>1.14770998E-3</v>
      </c>
      <c r="H3594">
        <v>3.1193690899999999E-3</v>
      </c>
      <c r="I3594" s="45">
        <f t="shared" si="174"/>
        <v>5.3287660000000004E-3</v>
      </c>
      <c r="J3594" s="45">
        <f t="shared" si="175"/>
        <v>5.3287654699999999E-3</v>
      </c>
      <c r="K3594" t="b">
        <f t="shared" si="176"/>
        <v>1</v>
      </c>
    </row>
    <row r="3595" spans="1:11" x14ac:dyDescent="0.3">
      <c r="A3595" t="s">
        <v>177</v>
      </c>
      <c r="B3595" t="s">
        <v>111</v>
      </c>
      <c r="C3595" t="s">
        <v>81</v>
      </c>
      <c r="D3595">
        <v>39</v>
      </c>
      <c r="E3595">
        <v>5.1273145600000004E-3</v>
      </c>
      <c r="F3595">
        <v>7.2857293E-4</v>
      </c>
      <c r="G3595">
        <v>1.36128892E-3</v>
      </c>
      <c r="H3595">
        <v>3.0374522900000001E-3</v>
      </c>
      <c r="I3595" s="45">
        <f t="shared" si="174"/>
        <v>5.1273145600000004E-3</v>
      </c>
      <c r="J3595" s="45">
        <f t="shared" si="175"/>
        <v>5.1273141400000003E-3</v>
      </c>
      <c r="K3595" t="b">
        <f t="shared" si="176"/>
        <v>1</v>
      </c>
    </row>
    <row r="3596" spans="1:11" x14ac:dyDescent="0.3">
      <c r="A3596" t="s">
        <v>177</v>
      </c>
      <c r="B3596" t="s">
        <v>106</v>
      </c>
      <c r="C3596" t="s">
        <v>81</v>
      </c>
      <c r="D3596">
        <v>227</v>
      </c>
      <c r="E3596">
        <v>6.4805124799999997E-3</v>
      </c>
      <c r="F3596">
        <v>8.3817687000000004E-4</v>
      </c>
      <c r="G3596">
        <v>1.2106377100000001E-3</v>
      </c>
      <c r="H3596">
        <v>4.4316974300000001E-3</v>
      </c>
      <c r="I3596" s="45">
        <f t="shared" si="174"/>
        <v>6.4805124799999997E-3</v>
      </c>
      <c r="J3596" s="45">
        <f t="shared" si="175"/>
        <v>6.4805120099999999E-3</v>
      </c>
      <c r="K3596" t="b">
        <f t="shared" si="176"/>
        <v>1</v>
      </c>
    </row>
    <row r="3597" spans="1:11" x14ac:dyDescent="0.3">
      <c r="A3597" t="s">
        <v>177</v>
      </c>
      <c r="B3597" t="s">
        <v>106</v>
      </c>
      <c r="C3597" t="s">
        <v>82</v>
      </c>
      <c r="D3597">
        <v>109</v>
      </c>
      <c r="E3597">
        <v>7.5840976099999999E-3</v>
      </c>
      <c r="F3597">
        <v>7.4318270999999998E-4</v>
      </c>
      <c r="G3597">
        <v>1.1601679799999999E-3</v>
      </c>
      <c r="H3597">
        <v>5.6807464700000003E-3</v>
      </c>
      <c r="I3597" s="45">
        <f t="shared" si="174"/>
        <v>7.5840976099999999E-3</v>
      </c>
      <c r="J3597" s="45">
        <f t="shared" si="175"/>
        <v>7.5840971599999999E-3</v>
      </c>
      <c r="K3597" t="b">
        <f t="shared" si="176"/>
        <v>1</v>
      </c>
    </row>
    <row r="3598" spans="1:11" x14ac:dyDescent="0.3">
      <c r="A3598" t="s">
        <v>177</v>
      </c>
      <c r="B3598" t="s">
        <v>111</v>
      </c>
      <c r="C3598" t="s">
        <v>82</v>
      </c>
      <c r="D3598">
        <v>15</v>
      </c>
      <c r="E3598">
        <v>6.8580243900000001E-3</v>
      </c>
      <c r="F3598">
        <v>8.1172809000000002E-4</v>
      </c>
      <c r="G3598">
        <v>1.0833330499999999E-3</v>
      </c>
      <c r="H3598">
        <v>4.9629626800000003E-3</v>
      </c>
      <c r="I3598" s="45">
        <f t="shared" si="174"/>
        <v>6.8580243900000001E-3</v>
      </c>
      <c r="J3598" s="45">
        <f t="shared" si="175"/>
        <v>6.8580238199999997E-3</v>
      </c>
      <c r="K3598" t="b">
        <f t="shared" si="176"/>
        <v>1</v>
      </c>
    </row>
    <row r="3599" spans="1:11" x14ac:dyDescent="0.3">
      <c r="A3599" t="s">
        <v>177</v>
      </c>
      <c r="B3599" t="s">
        <v>11</v>
      </c>
      <c r="C3599" t="s">
        <v>82</v>
      </c>
      <c r="D3599">
        <v>13</v>
      </c>
      <c r="E3599">
        <v>5.9268160199999996E-3</v>
      </c>
      <c r="F3599">
        <v>7.1759234999999998E-4</v>
      </c>
      <c r="G3599">
        <v>6.0541287000000004E-4</v>
      </c>
      <c r="H3599">
        <v>4.60381019E-3</v>
      </c>
      <c r="I3599" s="45">
        <f t="shared" si="174"/>
        <v>5.9268160199999996E-3</v>
      </c>
      <c r="J3599" s="45">
        <f t="shared" si="175"/>
        <v>5.9268154099999994E-3</v>
      </c>
      <c r="K3599" t="b">
        <f t="shared" si="176"/>
        <v>1</v>
      </c>
    </row>
    <row r="3600" spans="1:11" x14ac:dyDescent="0.3">
      <c r="A3600" t="s">
        <v>177</v>
      </c>
      <c r="B3600" t="s">
        <v>11</v>
      </c>
      <c r="C3600" t="s">
        <v>83</v>
      </c>
      <c r="D3600">
        <v>146</v>
      </c>
      <c r="E3600">
        <v>5.7296420599999998E-3</v>
      </c>
      <c r="F3600">
        <v>1.1456745100000001E-3</v>
      </c>
      <c r="G3600">
        <v>1.129344E-3</v>
      </c>
      <c r="H3600">
        <v>3.4546230500000002E-3</v>
      </c>
      <c r="I3600" s="45">
        <f t="shared" si="174"/>
        <v>5.7296420599999998E-3</v>
      </c>
      <c r="J3600" s="45">
        <f t="shared" si="175"/>
        <v>5.7296415600000001E-3</v>
      </c>
      <c r="K3600" t="b">
        <f t="shared" si="176"/>
        <v>1</v>
      </c>
    </row>
    <row r="3601" spans="1:11" x14ac:dyDescent="0.3">
      <c r="A3601" t="s">
        <v>177</v>
      </c>
      <c r="B3601" t="s">
        <v>111</v>
      </c>
      <c r="C3601" t="s">
        <v>83</v>
      </c>
      <c r="D3601">
        <v>71</v>
      </c>
      <c r="E3601">
        <v>5.9963482500000002E-3</v>
      </c>
      <c r="F3601">
        <v>1.23043793E-3</v>
      </c>
      <c r="G3601">
        <v>1.4121998100000001E-3</v>
      </c>
      <c r="H3601">
        <v>3.3537100100000002E-3</v>
      </c>
      <c r="I3601" s="45">
        <f t="shared" si="174"/>
        <v>5.9963482500000002E-3</v>
      </c>
      <c r="J3601" s="45">
        <f t="shared" si="175"/>
        <v>5.9963477500000004E-3</v>
      </c>
      <c r="K3601" t="b">
        <f t="shared" si="176"/>
        <v>1</v>
      </c>
    </row>
    <row r="3602" spans="1:11" x14ac:dyDescent="0.3">
      <c r="A3602" t="s">
        <v>177</v>
      </c>
      <c r="B3602" t="s">
        <v>106</v>
      </c>
      <c r="C3602" t="s">
        <v>83</v>
      </c>
      <c r="D3602">
        <v>375</v>
      </c>
      <c r="E3602">
        <v>6.0508948200000004E-3</v>
      </c>
      <c r="F3602">
        <v>9.9129606999999995E-4</v>
      </c>
      <c r="G3602">
        <v>1.2399997700000001E-3</v>
      </c>
      <c r="H3602">
        <v>3.8195985300000001E-3</v>
      </c>
      <c r="I3602" s="45">
        <f t="shared" si="174"/>
        <v>6.0508948200000004E-3</v>
      </c>
      <c r="J3602" s="45">
        <f t="shared" si="175"/>
        <v>6.0508943700000005E-3</v>
      </c>
      <c r="K3602" t="b">
        <f t="shared" si="176"/>
        <v>1</v>
      </c>
    </row>
    <row r="3603" spans="1:11" x14ac:dyDescent="0.3">
      <c r="A3603" t="s">
        <v>177</v>
      </c>
      <c r="B3603" t="s">
        <v>106</v>
      </c>
      <c r="C3603" t="s">
        <v>84</v>
      </c>
      <c r="D3603">
        <v>160</v>
      </c>
      <c r="E3603">
        <v>7.0382665799999999E-3</v>
      </c>
      <c r="F3603">
        <v>5.6734639E-4</v>
      </c>
      <c r="G3603">
        <v>1.29846618E-3</v>
      </c>
      <c r="H3603">
        <v>5.1724534700000003E-3</v>
      </c>
      <c r="I3603" s="45">
        <f t="shared" si="174"/>
        <v>7.0382665799999999E-3</v>
      </c>
      <c r="J3603" s="45">
        <f t="shared" si="175"/>
        <v>7.0382660400000003E-3</v>
      </c>
      <c r="K3603" t="b">
        <f t="shared" si="176"/>
        <v>1</v>
      </c>
    </row>
    <row r="3604" spans="1:11" x14ac:dyDescent="0.3">
      <c r="A3604" t="s">
        <v>177</v>
      </c>
      <c r="B3604" t="s">
        <v>111</v>
      </c>
      <c r="C3604" t="s">
        <v>84</v>
      </c>
      <c r="D3604">
        <v>25</v>
      </c>
      <c r="E3604">
        <v>5.46574049E-3</v>
      </c>
      <c r="F3604">
        <v>6.2638863000000005E-4</v>
      </c>
      <c r="G3604">
        <v>1.2263886600000001E-3</v>
      </c>
      <c r="H3604">
        <v>3.6129626799999998E-3</v>
      </c>
      <c r="I3604" s="45">
        <f t="shared" si="174"/>
        <v>5.46574049E-3</v>
      </c>
      <c r="J3604" s="45">
        <f t="shared" si="175"/>
        <v>5.4657399699999994E-3</v>
      </c>
      <c r="K3604" t="b">
        <f t="shared" si="176"/>
        <v>1</v>
      </c>
    </row>
    <row r="3605" spans="1:11" x14ac:dyDescent="0.3">
      <c r="A3605" t="s">
        <v>177</v>
      </c>
      <c r="B3605" t="s">
        <v>11</v>
      </c>
      <c r="C3605" t="s">
        <v>84</v>
      </c>
      <c r="D3605">
        <v>72</v>
      </c>
      <c r="E3605">
        <v>5.2912806199999999E-3</v>
      </c>
      <c r="F3605">
        <v>6.3946732000000003E-4</v>
      </c>
      <c r="G3605">
        <v>1.0869981999999999E-3</v>
      </c>
      <c r="H3605">
        <v>3.56481453E-3</v>
      </c>
      <c r="I3605" s="45">
        <f t="shared" si="174"/>
        <v>5.2912806199999999E-3</v>
      </c>
      <c r="J3605" s="45">
        <f t="shared" si="175"/>
        <v>5.2912800499999996E-3</v>
      </c>
      <c r="K3605" t="b">
        <f t="shared" si="176"/>
        <v>1</v>
      </c>
    </row>
    <row r="3606" spans="1:11" x14ac:dyDescent="0.3">
      <c r="A3606" t="s">
        <v>177</v>
      </c>
      <c r="B3606" t="s">
        <v>11</v>
      </c>
      <c r="C3606" t="s">
        <v>85</v>
      </c>
      <c r="D3606">
        <v>35</v>
      </c>
      <c r="E3606">
        <v>5.8429230499999997E-3</v>
      </c>
      <c r="F3606">
        <v>6.1441776999999998E-4</v>
      </c>
      <c r="G3606">
        <v>1.3495368E-3</v>
      </c>
      <c r="H3606">
        <v>3.8690474100000001E-3</v>
      </c>
      <c r="I3606" s="45">
        <f t="shared" si="174"/>
        <v>5.8429230499999997E-3</v>
      </c>
      <c r="J3606" s="45">
        <f t="shared" si="175"/>
        <v>5.8330019800000004E-3</v>
      </c>
      <c r="K3606" t="b">
        <f t="shared" si="176"/>
        <v>0</v>
      </c>
    </row>
    <row r="3607" spans="1:11" x14ac:dyDescent="0.3">
      <c r="A3607" t="s">
        <v>177</v>
      </c>
      <c r="B3607" t="s">
        <v>111</v>
      </c>
      <c r="C3607" t="s">
        <v>85</v>
      </c>
      <c r="D3607">
        <v>25</v>
      </c>
      <c r="E3607">
        <v>6.0300923800000001E-3</v>
      </c>
      <c r="F3607">
        <v>1.4490719E-4</v>
      </c>
      <c r="G3607">
        <v>1.99398124E-3</v>
      </c>
      <c r="H3607">
        <v>3.87962941E-3</v>
      </c>
      <c r="I3607" s="45">
        <f t="shared" si="174"/>
        <v>6.0300923800000001E-3</v>
      </c>
      <c r="J3607" s="45">
        <f t="shared" si="175"/>
        <v>6.0185178400000003E-3</v>
      </c>
      <c r="K3607" t="b">
        <f t="shared" si="176"/>
        <v>0</v>
      </c>
    </row>
    <row r="3608" spans="1:11" x14ac:dyDescent="0.3">
      <c r="A3608" t="s">
        <v>177</v>
      </c>
      <c r="B3608" t="s">
        <v>106</v>
      </c>
      <c r="C3608" t="s">
        <v>85</v>
      </c>
      <c r="D3608">
        <v>152</v>
      </c>
      <c r="E3608">
        <v>6.8261906700000001E-3</v>
      </c>
      <c r="F3608">
        <v>2.7518862000000001E-4</v>
      </c>
      <c r="G3608">
        <v>1.61100428E-3</v>
      </c>
      <c r="H3608">
        <v>4.9284232500000002E-3</v>
      </c>
      <c r="I3608" s="45">
        <f t="shared" si="174"/>
        <v>6.8261906700000001E-3</v>
      </c>
      <c r="J3608" s="45">
        <f t="shared" si="175"/>
        <v>6.8146161500000002E-3</v>
      </c>
      <c r="K3608" t="b">
        <f t="shared" si="176"/>
        <v>0</v>
      </c>
    </row>
    <row r="3609" spans="1:11" x14ac:dyDescent="0.3">
      <c r="A3609" t="s">
        <v>177</v>
      </c>
      <c r="B3609" t="s">
        <v>106</v>
      </c>
      <c r="C3609" t="s">
        <v>86</v>
      </c>
      <c r="D3609">
        <v>393</v>
      </c>
      <c r="E3609">
        <v>5.3279318700000002E-3</v>
      </c>
      <c r="F3609">
        <v>8.3221396000000001E-4</v>
      </c>
      <c r="G3609">
        <v>7.1187894999999999E-4</v>
      </c>
      <c r="H3609">
        <v>3.7838384800000001E-3</v>
      </c>
      <c r="I3609" s="45">
        <f t="shared" si="174"/>
        <v>5.3279318700000002E-3</v>
      </c>
      <c r="J3609" s="45">
        <f t="shared" si="175"/>
        <v>5.3279313900000003E-3</v>
      </c>
      <c r="K3609" t="b">
        <f t="shared" si="176"/>
        <v>1</v>
      </c>
    </row>
    <row r="3610" spans="1:11" x14ac:dyDescent="0.3">
      <c r="A3610" t="s">
        <v>177</v>
      </c>
      <c r="B3610" t="s">
        <v>111</v>
      </c>
      <c r="C3610" t="s">
        <v>86</v>
      </c>
      <c r="D3610">
        <v>43</v>
      </c>
      <c r="E3610">
        <v>5.0721358600000002E-3</v>
      </c>
      <c r="F3610">
        <v>1.0796186299999999E-3</v>
      </c>
      <c r="G3610">
        <v>7.6684946999999997E-4</v>
      </c>
      <c r="H3610">
        <v>3.2256672899999999E-3</v>
      </c>
      <c r="I3610" s="45">
        <f t="shared" si="174"/>
        <v>5.0721358600000002E-3</v>
      </c>
      <c r="J3610" s="45">
        <f t="shared" si="175"/>
        <v>5.0721353899999995E-3</v>
      </c>
      <c r="K3610" t="b">
        <f t="shared" si="176"/>
        <v>1</v>
      </c>
    </row>
    <row r="3611" spans="1:11" x14ac:dyDescent="0.3">
      <c r="A3611" t="s">
        <v>177</v>
      </c>
      <c r="B3611" t="s">
        <v>11</v>
      </c>
      <c r="C3611" t="s">
        <v>86</v>
      </c>
      <c r="D3611">
        <v>164</v>
      </c>
      <c r="E3611">
        <v>5.3966235200000002E-3</v>
      </c>
      <c r="F3611">
        <v>1.11428669E-3</v>
      </c>
      <c r="G3611">
        <v>7.4229307999999999E-4</v>
      </c>
      <c r="H3611">
        <v>3.54004323E-3</v>
      </c>
      <c r="I3611" s="45">
        <f t="shared" si="174"/>
        <v>5.3966235200000002E-3</v>
      </c>
      <c r="J3611" s="45">
        <f t="shared" si="175"/>
        <v>5.3966229999999997E-3</v>
      </c>
      <c r="K3611" t="b">
        <f t="shared" si="176"/>
        <v>1</v>
      </c>
    </row>
    <row r="3612" spans="1:11" x14ac:dyDescent="0.3">
      <c r="A3612" t="s">
        <v>177</v>
      </c>
      <c r="B3612" t="s">
        <v>11</v>
      </c>
      <c r="C3612" t="s">
        <v>87</v>
      </c>
      <c r="D3612">
        <v>117</v>
      </c>
      <c r="E3612">
        <v>6.17719193E-3</v>
      </c>
      <c r="F3612">
        <v>9.9329271999999994E-4</v>
      </c>
      <c r="G3612">
        <v>1.03009234E-3</v>
      </c>
      <c r="H3612">
        <v>4.1538063499999998E-3</v>
      </c>
      <c r="I3612" s="45">
        <f t="shared" si="174"/>
        <v>6.17719193E-3</v>
      </c>
      <c r="J3612" s="45">
        <f t="shared" si="175"/>
        <v>6.1771914099999995E-3</v>
      </c>
      <c r="K3612" t="b">
        <f t="shared" si="176"/>
        <v>1</v>
      </c>
    </row>
    <row r="3613" spans="1:11" x14ac:dyDescent="0.3">
      <c r="A3613" t="s">
        <v>177</v>
      </c>
      <c r="B3613" t="s">
        <v>111</v>
      </c>
      <c r="C3613" t="s">
        <v>87</v>
      </c>
      <c r="D3613">
        <v>81</v>
      </c>
      <c r="E3613">
        <v>7.0820470699999999E-3</v>
      </c>
      <c r="F3613">
        <v>1.0993939E-3</v>
      </c>
      <c r="G3613">
        <v>1.21970712E-3</v>
      </c>
      <c r="H3613">
        <v>4.7629455699999997E-3</v>
      </c>
      <c r="I3613" s="45">
        <f t="shared" si="174"/>
        <v>7.0820470699999999E-3</v>
      </c>
      <c r="J3613" s="45">
        <f t="shared" si="175"/>
        <v>7.0820465900000001E-3</v>
      </c>
      <c r="K3613" t="b">
        <f t="shared" si="176"/>
        <v>1</v>
      </c>
    </row>
    <row r="3614" spans="1:11" x14ac:dyDescent="0.3">
      <c r="A3614" t="s">
        <v>177</v>
      </c>
      <c r="B3614" t="s">
        <v>106</v>
      </c>
      <c r="C3614" t="s">
        <v>87</v>
      </c>
      <c r="D3614">
        <v>387</v>
      </c>
      <c r="E3614">
        <v>6.9902021500000003E-3</v>
      </c>
      <c r="F3614">
        <v>8.1479063999999996E-4</v>
      </c>
      <c r="G3614">
        <v>1.09537971E-3</v>
      </c>
      <c r="H3614">
        <v>5.08003134E-3</v>
      </c>
      <c r="I3614" s="45">
        <f t="shared" si="174"/>
        <v>6.9902021500000003E-3</v>
      </c>
      <c r="J3614" s="45">
        <f t="shared" si="175"/>
        <v>6.9902016899999996E-3</v>
      </c>
      <c r="K3614" t="b">
        <f t="shared" si="176"/>
        <v>1</v>
      </c>
    </row>
    <row r="3615" spans="1:11" x14ac:dyDescent="0.3">
      <c r="A3615" t="s">
        <v>177</v>
      </c>
      <c r="B3615" t="s">
        <v>106</v>
      </c>
      <c r="C3615" t="s">
        <v>88</v>
      </c>
      <c r="D3615">
        <v>169</v>
      </c>
      <c r="E3615">
        <v>7.1589412600000001E-3</v>
      </c>
      <c r="F3615">
        <v>6.3102651000000005E-4</v>
      </c>
      <c r="G3615">
        <v>2.1116176500000001E-3</v>
      </c>
      <c r="H3615">
        <v>4.4162965800000004E-3</v>
      </c>
      <c r="I3615" s="45">
        <f t="shared" si="174"/>
        <v>7.1589412600000001E-3</v>
      </c>
      <c r="J3615" s="45">
        <f t="shared" si="175"/>
        <v>7.1589407400000004E-3</v>
      </c>
      <c r="K3615" t="b">
        <f t="shared" si="176"/>
        <v>1</v>
      </c>
    </row>
    <row r="3616" spans="1:11" x14ac:dyDescent="0.3">
      <c r="A3616" t="s">
        <v>177</v>
      </c>
      <c r="B3616" t="s">
        <v>111</v>
      </c>
      <c r="C3616" t="s">
        <v>88</v>
      </c>
      <c r="D3616">
        <v>44</v>
      </c>
      <c r="E3616">
        <v>6.2655195300000003E-3</v>
      </c>
      <c r="F3616">
        <v>5.9501238000000001E-4</v>
      </c>
      <c r="G3616">
        <v>1.87263231E-3</v>
      </c>
      <c r="H3616">
        <v>3.7978743100000002E-3</v>
      </c>
      <c r="I3616" s="45">
        <f t="shared" si="174"/>
        <v>6.2655195300000003E-3</v>
      </c>
      <c r="J3616" s="45">
        <f t="shared" si="175"/>
        <v>6.2655190000000006E-3</v>
      </c>
      <c r="K3616" t="b">
        <f t="shared" si="176"/>
        <v>1</v>
      </c>
    </row>
    <row r="3617" spans="1:11" x14ac:dyDescent="0.3">
      <c r="A3617" t="s">
        <v>177</v>
      </c>
      <c r="B3617" t="s">
        <v>11</v>
      </c>
      <c r="C3617" t="s">
        <v>88</v>
      </c>
      <c r="D3617">
        <v>64</v>
      </c>
      <c r="E3617">
        <v>5.9076603399999999E-3</v>
      </c>
      <c r="F3617">
        <v>8.4454552000000002E-4</v>
      </c>
      <c r="G3617">
        <v>1.6867401699999999E-3</v>
      </c>
      <c r="H3617">
        <v>3.3763741899999998E-3</v>
      </c>
      <c r="I3617" s="45">
        <f t="shared" si="174"/>
        <v>5.9076603399999999E-3</v>
      </c>
      <c r="J3617" s="45">
        <f t="shared" si="175"/>
        <v>5.90765988E-3</v>
      </c>
      <c r="K3617" t="b">
        <f t="shared" si="176"/>
        <v>1</v>
      </c>
    </row>
    <row r="3618" spans="1:11" x14ac:dyDescent="0.3">
      <c r="A3618" t="s">
        <v>177</v>
      </c>
      <c r="B3618" t="s">
        <v>11</v>
      </c>
      <c r="C3618" t="s">
        <v>89</v>
      </c>
      <c r="D3618">
        <v>118</v>
      </c>
      <c r="E3618">
        <v>5.5791938799999996E-3</v>
      </c>
      <c r="F3618">
        <v>8.8796665999999998E-4</v>
      </c>
      <c r="G3618">
        <v>7.1170722999999996E-4</v>
      </c>
      <c r="H3618">
        <v>3.9795195199999996E-3</v>
      </c>
      <c r="I3618" s="45">
        <f t="shared" si="174"/>
        <v>5.5791938799999996E-3</v>
      </c>
      <c r="J3618" s="45">
        <f t="shared" si="175"/>
        <v>5.5791934099999997E-3</v>
      </c>
      <c r="K3618" t="b">
        <f t="shared" si="176"/>
        <v>1</v>
      </c>
    </row>
    <row r="3619" spans="1:11" x14ac:dyDescent="0.3">
      <c r="A3619" t="s">
        <v>177</v>
      </c>
      <c r="B3619" t="s">
        <v>111</v>
      </c>
      <c r="C3619" t="s">
        <v>89</v>
      </c>
      <c r="D3619">
        <v>52</v>
      </c>
      <c r="E3619">
        <v>6.4661232900000004E-3</v>
      </c>
      <c r="F3619">
        <v>9.5708659999999999E-4</v>
      </c>
      <c r="G3619">
        <v>1.0414438199999999E-3</v>
      </c>
      <c r="H3619">
        <v>4.4675924000000004E-3</v>
      </c>
      <c r="I3619" s="45">
        <f t="shared" si="174"/>
        <v>6.4661232900000004E-3</v>
      </c>
      <c r="J3619" s="45">
        <f t="shared" si="175"/>
        <v>6.4661228200000006E-3</v>
      </c>
      <c r="K3619" t="b">
        <f t="shared" si="176"/>
        <v>1</v>
      </c>
    </row>
    <row r="3620" spans="1:11" x14ac:dyDescent="0.3">
      <c r="A3620" t="s">
        <v>177</v>
      </c>
      <c r="B3620" t="s">
        <v>106</v>
      </c>
      <c r="C3620" t="s">
        <v>89</v>
      </c>
      <c r="D3620">
        <v>276</v>
      </c>
      <c r="E3620">
        <v>6.4673491300000002E-3</v>
      </c>
      <c r="F3620">
        <v>7.4346627999999999E-4</v>
      </c>
      <c r="G3620">
        <v>8.0817205000000003E-4</v>
      </c>
      <c r="H3620">
        <v>4.9157103299999998E-3</v>
      </c>
      <c r="I3620" s="45">
        <f t="shared" si="174"/>
        <v>6.4673491300000002E-3</v>
      </c>
      <c r="J3620" s="45">
        <f t="shared" si="175"/>
        <v>6.4673486600000003E-3</v>
      </c>
      <c r="K3620" t="b">
        <f t="shared" si="176"/>
        <v>1</v>
      </c>
    </row>
    <row r="3621" spans="1:11" x14ac:dyDescent="0.3">
      <c r="A3621" t="s">
        <v>177</v>
      </c>
      <c r="B3621" t="s">
        <v>106</v>
      </c>
      <c r="C3621" t="s">
        <v>90</v>
      </c>
      <c r="D3621">
        <v>356</v>
      </c>
      <c r="E3621">
        <v>4.3583864299999997E-3</v>
      </c>
      <c r="F3621">
        <v>6.2932378999999998E-4</v>
      </c>
      <c r="G3621">
        <v>4.120498E-4</v>
      </c>
      <c r="H3621">
        <v>3.3170123600000001E-3</v>
      </c>
      <c r="I3621" s="45">
        <f t="shared" si="174"/>
        <v>4.3583864299999997E-3</v>
      </c>
      <c r="J3621" s="45">
        <f t="shared" si="175"/>
        <v>4.3583859499999999E-3</v>
      </c>
      <c r="K3621" t="b">
        <f t="shared" si="176"/>
        <v>1</v>
      </c>
    </row>
    <row r="3622" spans="1:11" x14ac:dyDescent="0.3">
      <c r="A3622" t="s">
        <v>177</v>
      </c>
      <c r="B3622" t="s">
        <v>111</v>
      </c>
      <c r="C3622" t="s">
        <v>90</v>
      </c>
      <c r="D3622">
        <v>48</v>
      </c>
      <c r="E3622">
        <v>3.9286745399999996E-3</v>
      </c>
      <c r="F3622">
        <v>6.6816138000000001E-4</v>
      </c>
      <c r="G3622">
        <v>3.8966024999999998E-4</v>
      </c>
      <c r="H3622">
        <v>2.8708523899999999E-3</v>
      </c>
      <c r="I3622" s="45">
        <f t="shared" si="174"/>
        <v>3.9286745399999996E-3</v>
      </c>
      <c r="J3622" s="45">
        <f t="shared" si="175"/>
        <v>3.92867402E-3</v>
      </c>
      <c r="K3622" t="b">
        <f t="shared" si="176"/>
        <v>1</v>
      </c>
    </row>
    <row r="3623" spans="1:11" x14ac:dyDescent="0.3">
      <c r="A3623" t="s">
        <v>177</v>
      </c>
      <c r="B3623" t="s">
        <v>11</v>
      </c>
      <c r="C3623" t="s">
        <v>90</v>
      </c>
      <c r="D3623">
        <v>230</v>
      </c>
      <c r="E3623">
        <v>3.7648447900000001E-3</v>
      </c>
      <c r="F3623">
        <v>7.2579484999999995E-4</v>
      </c>
      <c r="G3623">
        <v>3.8456094999999999E-4</v>
      </c>
      <c r="H3623">
        <v>2.6544884699999998E-3</v>
      </c>
      <c r="I3623" s="45">
        <f t="shared" si="174"/>
        <v>3.7648447900000001E-3</v>
      </c>
      <c r="J3623" s="45">
        <f t="shared" si="175"/>
        <v>3.7648442699999996E-3</v>
      </c>
      <c r="K3623" t="b">
        <f t="shared" si="176"/>
        <v>1</v>
      </c>
    </row>
    <row r="3624" spans="1:11" x14ac:dyDescent="0.3">
      <c r="A3624" t="s">
        <v>177</v>
      </c>
      <c r="B3624" t="s">
        <v>11</v>
      </c>
      <c r="C3624" t="s">
        <v>91</v>
      </c>
      <c r="D3624">
        <v>27</v>
      </c>
      <c r="E3624">
        <v>5.2589161200000002E-3</v>
      </c>
      <c r="F3624">
        <v>6.5157728000000005E-4</v>
      </c>
      <c r="G3624">
        <v>1.0009428099999999E-3</v>
      </c>
      <c r="H3624">
        <v>3.6063955899999999E-3</v>
      </c>
      <c r="I3624" s="45">
        <f t="shared" si="174"/>
        <v>5.2589161200000002E-3</v>
      </c>
      <c r="J3624" s="45">
        <f t="shared" si="175"/>
        <v>5.2589156800000002E-3</v>
      </c>
      <c r="K3624" t="b">
        <f t="shared" si="176"/>
        <v>1</v>
      </c>
    </row>
    <row r="3625" spans="1:11" x14ac:dyDescent="0.3">
      <c r="A3625" t="s">
        <v>177</v>
      </c>
      <c r="B3625" t="s">
        <v>111</v>
      </c>
      <c r="C3625" t="s">
        <v>91</v>
      </c>
      <c r="D3625">
        <v>19</v>
      </c>
      <c r="E3625">
        <v>6.4400582100000003E-3</v>
      </c>
      <c r="F3625">
        <v>4.8550163999999999E-4</v>
      </c>
      <c r="G3625">
        <v>1.1287765999999999E-3</v>
      </c>
      <c r="H3625">
        <v>4.8257794900000003E-3</v>
      </c>
      <c r="I3625" s="45">
        <f t="shared" si="174"/>
        <v>6.4400582100000003E-3</v>
      </c>
      <c r="J3625" s="45">
        <f t="shared" si="175"/>
        <v>6.4400577300000005E-3</v>
      </c>
      <c r="K3625" t="b">
        <f t="shared" si="176"/>
        <v>1</v>
      </c>
    </row>
    <row r="3626" spans="1:11" x14ac:dyDescent="0.3">
      <c r="A3626" t="s">
        <v>177</v>
      </c>
      <c r="B3626" t="s">
        <v>106</v>
      </c>
      <c r="C3626" t="s">
        <v>91</v>
      </c>
      <c r="D3626">
        <v>116</v>
      </c>
      <c r="E3626">
        <v>6.2003110699999997E-3</v>
      </c>
      <c r="F3626">
        <v>5.3859332999999995E-4</v>
      </c>
      <c r="G3626">
        <v>1.1867414199999999E-3</v>
      </c>
      <c r="H3626">
        <v>4.4749758400000001E-3</v>
      </c>
      <c r="I3626" s="45">
        <f t="shared" si="174"/>
        <v>6.2003110699999997E-3</v>
      </c>
      <c r="J3626" s="45">
        <f t="shared" si="175"/>
        <v>6.2003105899999999E-3</v>
      </c>
      <c r="K3626" t="b">
        <f t="shared" si="176"/>
        <v>1</v>
      </c>
    </row>
    <row r="3627" spans="1:11" x14ac:dyDescent="0.3">
      <c r="A3627" t="s">
        <v>177</v>
      </c>
      <c r="B3627" t="s">
        <v>106</v>
      </c>
      <c r="C3627" t="s">
        <v>50</v>
      </c>
      <c r="D3627">
        <v>1004</v>
      </c>
      <c r="E3627">
        <v>4.2813120199999997E-3</v>
      </c>
      <c r="F3627">
        <v>7.0971876000000002E-4</v>
      </c>
      <c r="G3627">
        <v>6.0091783999999997E-4</v>
      </c>
      <c r="H3627">
        <v>2.9706749300000002E-3</v>
      </c>
      <c r="I3627" s="45">
        <f t="shared" si="174"/>
        <v>4.2813120199999997E-3</v>
      </c>
      <c r="J3627" s="45">
        <f t="shared" si="175"/>
        <v>4.2813115299999999E-3</v>
      </c>
      <c r="K3627" t="b">
        <f t="shared" si="176"/>
        <v>1</v>
      </c>
    </row>
    <row r="3628" spans="1:11" x14ac:dyDescent="0.3">
      <c r="A3628" t="s">
        <v>177</v>
      </c>
      <c r="B3628" t="s">
        <v>111</v>
      </c>
      <c r="C3628" t="s">
        <v>50</v>
      </c>
      <c r="D3628">
        <v>174</v>
      </c>
      <c r="E3628">
        <v>4.0413471400000001E-3</v>
      </c>
      <c r="F3628">
        <v>8.0014077999999999E-4</v>
      </c>
      <c r="G3628">
        <v>6.1375826999999995E-4</v>
      </c>
      <c r="H3628">
        <v>2.6274476199999999E-3</v>
      </c>
      <c r="I3628" s="45">
        <f t="shared" si="174"/>
        <v>4.0413471400000001E-3</v>
      </c>
      <c r="J3628" s="45">
        <f t="shared" si="175"/>
        <v>4.0413466699999994E-3</v>
      </c>
      <c r="K3628" t="b">
        <f t="shared" si="176"/>
        <v>1</v>
      </c>
    </row>
    <row r="3629" spans="1:11" x14ac:dyDescent="0.3">
      <c r="A3629" t="s">
        <v>177</v>
      </c>
      <c r="B3629" t="s">
        <v>11</v>
      </c>
      <c r="C3629" t="s">
        <v>50</v>
      </c>
      <c r="D3629">
        <v>579</v>
      </c>
      <c r="E3629">
        <v>4.4926994999999999E-3</v>
      </c>
      <c r="F3629">
        <v>1.0124414100000001E-3</v>
      </c>
      <c r="G3629">
        <v>5.7530519999999998E-4</v>
      </c>
      <c r="H3629">
        <v>2.9049524300000002E-3</v>
      </c>
      <c r="I3629" s="45">
        <f t="shared" si="174"/>
        <v>4.4926994999999999E-3</v>
      </c>
      <c r="J3629" s="45">
        <f t="shared" si="175"/>
        <v>4.49269904E-3</v>
      </c>
      <c r="K3629" t="b">
        <f t="shared" si="176"/>
        <v>1</v>
      </c>
    </row>
    <row r="3630" spans="1:11" x14ac:dyDescent="0.3">
      <c r="A3630" t="s">
        <v>177</v>
      </c>
      <c r="B3630" t="s">
        <v>11</v>
      </c>
      <c r="C3630" t="s">
        <v>93</v>
      </c>
      <c r="D3630">
        <v>292</v>
      </c>
      <c r="E3630">
        <v>5.2566905400000001E-3</v>
      </c>
      <c r="F3630">
        <v>1.1017168400000001E-3</v>
      </c>
      <c r="G3630">
        <v>8.8553532999999999E-4</v>
      </c>
      <c r="H3630">
        <v>3.2694378600000001E-3</v>
      </c>
      <c r="I3630" s="45">
        <f t="shared" si="174"/>
        <v>5.2566905400000001E-3</v>
      </c>
      <c r="J3630" s="45">
        <f t="shared" si="175"/>
        <v>5.2566900300000004E-3</v>
      </c>
      <c r="K3630" t="b">
        <f t="shared" si="176"/>
        <v>1</v>
      </c>
    </row>
    <row r="3631" spans="1:11" x14ac:dyDescent="0.3">
      <c r="A3631" t="s">
        <v>177</v>
      </c>
      <c r="B3631" t="s">
        <v>111</v>
      </c>
      <c r="C3631" t="s">
        <v>93</v>
      </c>
      <c r="D3631">
        <v>63</v>
      </c>
      <c r="E3631">
        <v>5.1677319899999996E-3</v>
      </c>
      <c r="F3631">
        <v>1.00326992E-3</v>
      </c>
      <c r="G3631">
        <v>7.9162969999999999E-4</v>
      </c>
      <c r="H3631">
        <v>3.3728319399999999E-3</v>
      </c>
      <c r="I3631" s="45">
        <f t="shared" si="174"/>
        <v>5.1677319899999996E-3</v>
      </c>
      <c r="J3631" s="45">
        <f t="shared" si="175"/>
        <v>5.1677315599999996E-3</v>
      </c>
      <c r="K3631" t="b">
        <f t="shared" si="176"/>
        <v>1</v>
      </c>
    </row>
    <row r="3632" spans="1:11" x14ac:dyDescent="0.3">
      <c r="A3632" t="s">
        <v>177</v>
      </c>
      <c r="B3632" t="s">
        <v>106</v>
      </c>
      <c r="C3632" t="s">
        <v>93</v>
      </c>
      <c r="D3632">
        <v>769</v>
      </c>
      <c r="E3632">
        <v>5.2963803400000002E-3</v>
      </c>
      <c r="F3632">
        <v>8.7546030999999995E-4</v>
      </c>
      <c r="G3632">
        <v>8.7708580000000005E-4</v>
      </c>
      <c r="H3632">
        <v>3.5438337600000001E-3</v>
      </c>
      <c r="I3632" s="45">
        <f t="shared" si="174"/>
        <v>5.2963803400000002E-3</v>
      </c>
      <c r="J3632" s="45">
        <f t="shared" si="175"/>
        <v>5.2963798700000004E-3</v>
      </c>
      <c r="K3632" t="b">
        <f t="shared" si="176"/>
        <v>1</v>
      </c>
    </row>
    <row r="3633" spans="1:11" x14ac:dyDescent="0.3">
      <c r="A3633" t="s">
        <v>19</v>
      </c>
      <c r="B3633" t="s">
        <v>7</v>
      </c>
      <c r="C3633" t="s">
        <v>44</v>
      </c>
      <c r="D3633">
        <v>17269</v>
      </c>
      <c r="E3633">
        <v>5.4911991999999996E-3</v>
      </c>
      <c r="F3633">
        <v>8.6205951E-4</v>
      </c>
      <c r="G3633">
        <v>1.2576282299999999E-3</v>
      </c>
      <c r="H3633">
        <v>3.3715109799999999E-3</v>
      </c>
      <c r="I3633" s="45">
        <f t="shared" si="174"/>
        <v>5.4911991999999996E-3</v>
      </c>
      <c r="J3633" s="45">
        <f t="shared" si="175"/>
        <v>5.4911987199999998E-3</v>
      </c>
      <c r="K3633" t="b">
        <f t="shared" si="176"/>
        <v>1</v>
      </c>
    </row>
    <row r="3634" spans="1:11" x14ac:dyDescent="0.3">
      <c r="A3634" t="s">
        <v>19</v>
      </c>
      <c r="B3634" t="s">
        <v>8</v>
      </c>
      <c r="C3634" t="s">
        <v>44</v>
      </c>
      <c r="D3634">
        <v>2776</v>
      </c>
      <c r="E3634">
        <v>5.1740236399999999E-3</v>
      </c>
      <c r="F3634">
        <v>8.3829876999999998E-4</v>
      </c>
      <c r="G3634">
        <v>1.25864279E-3</v>
      </c>
      <c r="H3634">
        <v>3.07708159E-3</v>
      </c>
      <c r="I3634" s="45">
        <f t="shared" si="174"/>
        <v>5.1740236399999999E-3</v>
      </c>
      <c r="J3634" s="45">
        <f t="shared" si="175"/>
        <v>5.1740231500000001E-3</v>
      </c>
      <c r="K3634" t="b">
        <f t="shared" si="176"/>
        <v>1</v>
      </c>
    </row>
    <row r="3635" spans="1:11" x14ac:dyDescent="0.3">
      <c r="A3635" t="s">
        <v>19</v>
      </c>
      <c r="B3635" t="s">
        <v>7</v>
      </c>
      <c r="C3635" t="s">
        <v>52</v>
      </c>
      <c r="D3635">
        <v>351</v>
      </c>
      <c r="E3635">
        <v>5.6688559500000001E-3</v>
      </c>
      <c r="F3635">
        <v>1.0789277099999999E-3</v>
      </c>
      <c r="G3635">
        <v>1.3427242299999999E-3</v>
      </c>
      <c r="H3635">
        <v>3.2472034999999999E-3</v>
      </c>
      <c r="I3635" s="45">
        <f t="shared" si="174"/>
        <v>5.6688559500000001E-3</v>
      </c>
      <c r="J3635" s="45">
        <f t="shared" si="175"/>
        <v>5.6688554400000004E-3</v>
      </c>
      <c r="K3635" t="b">
        <f t="shared" si="176"/>
        <v>1</v>
      </c>
    </row>
    <row r="3636" spans="1:11" x14ac:dyDescent="0.3">
      <c r="A3636" t="s">
        <v>19</v>
      </c>
      <c r="B3636" t="s">
        <v>8</v>
      </c>
      <c r="C3636" t="s">
        <v>52</v>
      </c>
      <c r="D3636">
        <v>59</v>
      </c>
      <c r="E3636">
        <v>5.09533877E-3</v>
      </c>
      <c r="F3636">
        <v>9.4750445999999995E-4</v>
      </c>
      <c r="G3636">
        <v>1.14563693E-3</v>
      </c>
      <c r="H3636">
        <v>3.0021968999999998E-3</v>
      </c>
      <c r="I3636" s="45">
        <f t="shared" si="174"/>
        <v>5.09533877E-3</v>
      </c>
      <c r="J3636" s="45">
        <f t="shared" si="175"/>
        <v>5.0953382899999993E-3</v>
      </c>
      <c r="K3636" t="b">
        <f t="shared" si="176"/>
        <v>1</v>
      </c>
    </row>
    <row r="3637" spans="1:11" x14ac:dyDescent="0.3">
      <c r="A3637" t="s">
        <v>19</v>
      </c>
      <c r="B3637" t="s">
        <v>7</v>
      </c>
      <c r="C3637" t="s">
        <v>53</v>
      </c>
      <c r="D3637">
        <v>213</v>
      </c>
      <c r="E3637">
        <v>5.45497498E-3</v>
      </c>
      <c r="F3637">
        <v>6.6488411999999998E-4</v>
      </c>
      <c r="G3637">
        <v>1.6236847799999999E-3</v>
      </c>
      <c r="H3637">
        <v>3.1664056299999998E-3</v>
      </c>
      <c r="I3637" s="45">
        <f t="shared" si="174"/>
        <v>5.45497498E-3</v>
      </c>
      <c r="J3637" s="45">
        <f t="shared" si="175"/>
        <v>5.4549745300000001E-3</v>
      </c>
      <c r="K3637" t="b">
        <f t="shared" si="176"/>
        <v>1</v>
      </c>
    </row>
    <row r="3638" spans="1:11" x14ac:dyDescent="0.3">
      <c r="A3638" t="s">
        <v>19</v>
      </c>
      <c r="B3638" t="s">
        <v>8</v>
      </c>
      <c r="C3638" t="s">
        <v>53</v>
      </c>
      <c r="D3638">
        <v>64</v>
      </c>
      <c r="E3638">
        <v>5.1555263799999999E-3</v>
      </c>
      <c r="F3638">
        <v>6.9227404000000005E-4</v>
      </c>
      <c r="G3638">
        <v>1.4406102699999999E-3</v>
      </c>
      <c r="H3638">
        <v>3.02264153E-3</v>
      </c>
      <c r="I3638" s="45">
        <f t="shared" si="174"/>
        <v>5.1555263799999999E-3</v>
      </c>
      <c r="J3638" s="45">
        <f t="shared" si="175"/>
        <v>5.1555258399999995E-3</v>
      </c>
      <c r="K3638" t="b">
        <f t="shared" si="176"/>
        <v>1</v>
      </c>
    </row>
    <row r="3639" spans="1:11" x14ac:dyDescent="0.3">
      <c r="A3639" t="s">
        <v>19</v>
      </c>
      <c r="B3639" t="s">
        <v>7</v>
      </c>
      <c r="C3639" t="s">
        <v>54</v>
      </c>
      <c r="D3639">
        <v>259</v>
      </c>
      <c r="E3639">
        <v>5.8395893600000004E-3</v>
      </c>
      <c r="F3639">
        <v>9.9849826000000005E-4</v>
      </c>
      <c r="G3639">
        <v>1.0841642800000001E-3</v>
      </c>
      <c r="H3639">
        <v>3.7569263199999999E-3</v>
      </c>
      <c r="I3639" s="45">
        <f t="shared" si="174"/>
        <v>5.8395893600000004E-3</v>
      </c>
      <c r="J3639" s="45">
        <f t="shared" si="175"/>
        <v>5.8395888599999998E-3</v>
      </c>
      <c r="K3639" t="b">
        <f t="shared" si="176"/>
        <v>1</v>
      </c>
    </row>
    <row r="3640" spans="1:11" x14ac:dyDescent="0.3">
      <c r="A3640" t="s">
        <v>19</v>
      </c>
      <c r="B3640" t="s">
        <v>8</v>
      </c>
      <c r="C3640" t="s">
        <v>54</v>
      </c>
      <c r="D3640">
        <v>43</v>
      </c>
      <c r="E3640">
        <v>5.8247197900000002E-3</v>
      </c>
      <c r="F3640">
        <v>8.3737055000000001E-4</v>
      </c>
      <c r="G3640">
        <v>1.03789817E-3</v>
      </c>
      <c r="H3640">
        <v>3.9494506200000003E-3</v>
      </c>
      <c r="I3640" s="45">
        <f t="shared" si="174"/>
        <v>5.8247197900000002E-3</v>
      </c>
      <c r="J3640" s="45">
        <f t="shared" si="175"/>
        <v>5.8247193400000003E-3</v>
      </c>
      <c r="K3640" t="b">
        <f t="shared" si="176"/>
        <v>1</v>
      </c>
    </row>
    <row r="3641" spans="1:11" x14ac:dyDescent="0.3">
      <c r="A3641" t="s">
        <v>19</v>
      </c>
      <c r="B3641" t="s">
        <v>7</v>
      </c>
      <c r="C3641" t="s">
        <v>55</v>
      </c>
      <c r="D3641">
        <v>260</v>
      </c>
      <c r="E3641">
        <v>6.5251511100000003E-3</v>
      </c>
      <c r="F3641">
        <v>1.35398837E-3</v>
      </c>
      <c r="G3641">
        <v>1.05043602E-3</v>
      </c>
      <c r="H3641">
        <v>4.1207262399999998E-3</v>
      </c>
      <c r="I3641" s="45">
        <f t="shared" si="174"/>
        <v>6.5251511100000003E-3</v>
      </c>
      <c r="J3641" s="45">
        <f t="shared" si="175"/>
        <v>6.5251506299999996E-3</v>
      </c>
      <c r="K3641" t="b">
        <f t="shared" si="176"/>
        <v>1</v>
      </c>
    </row>
    <row r="3642" spans="1:11" x14ac:dyDescent="0.3">
      <c r="A3642" t="s">
        <v>19</v>
      </c>
      <c r="B3642" t="s">
        <v>8</v>
      </c>
      <c r="C3642" t="s">
        <v>55</v>
      </c>
      <c r="D3642">
        <v>52</v>
      </c>
      <c r="E3642">
        <v>6.5707351299999998E-3</v>
      </c>
      <c r="F3642">
        <v>1.35950831E-3</v>
      </c>
      <c r="G3642">
        <v>1.40024019E-3</v>
      </c>
      <c r="H3642">
        <v>3.8109862200000001E-3</v>
      </c>
      <c r="I3642" s="45">
        <f t="shared" si="174"/>
        <v>6.5707351299999998E-3</v>
      </c>
      <c r="J3642" s="45">
        <f t="shared" si="175"/>
        <v>6.5707347200000005E-3</v>
      </c>
      <c r="K3642" t="b">
        <f t="shared" si="176"/>
        <v>1</v>
      </c>
    </row>
    <row r="3643" spans="1:11" x14ac:dyDescent="0.3">
      <c r="A3643" t="s">
        <v>19</v>
      </c>
      <c r="B3643" t="s">
        <v>7</v>
      </c>
      <c r="C3643" t="s">
        <v>56</v>
      </c>
      <c r="D3643">
        <v>258</v>
      </c>
      <c r="E3643">
        <v>6.8154247100000002E-3</v>
      </c>
      <c r="F3643">
        <v>6.9345728000000004E-4</v>
      </c>
      <c r="G3643">
        <v>1.8905215699999999E-3</v>
      </c>
      <c r="H3643">
        <v>4.2314453499999998E-3</v>
      </c>
      <c r="I3643" s="45">
        <f t="shared" ref="I3643:I3706" si="177">E3643</f>
        <v>6.8154247100000002E-3</v>
      </c>
      <c r="J3643" s="45">
        <f t="shared" ref="J3643:J3706" si="178">SUM(F3643:H3643)</f>
        <v>6.8154241999999997E-3</v>
      </c>
      <c r="K3643" t="b">
        <f t="shared" ref="K3643:K3706" si="179">ROUND(I3643,5)=ROUND(J3643,5)</f>
        <v>1</v>
      </c>
    </row>
    <row r="3644" spans="1:11" x14ac:dyDescent="0.3">
      <c r="A3644" t="s">
        <v>19</v>
      </c>
      <c r="B3644" t="s">
        <v>8</v>
      </c>
      <c r="C3644" t="s">
        <v>56</v>
      </c>
      <c r="D3644">
        <v>21</v>
      </c>
      <c r="E3644">
        <v>5.6294089500000003E-3</v>
      </c>
      <c r="F3644">
        <v>5.7484542999999995E-4</v>
      </c>
      <c r="G3644">
        <v>2.04971319E-3</v>
      </c>
      <c r="H3644">
        <v>3.00484986E-3</v>
      </c>
      <c r="I3644" s="45">
        <f t="shared" si="177"/>
        <v>5.6294089500000003E-3</v>
      </c>
      <c r="J3644" s="45">
        <f t="shared" si="178"/>
        <v>5.6294084800000005E-3</v>
      </c>
      <c r="K3644" t="b">
        <f t="shared" si="179"/>
        <v>1</v>
      </c>
    </row>
    <row r="3645" spans="1:11" x14ac:dyDescent="0.3">
      <c r="A3645" t="s">
        <v>19</v>
      </c>
      <c r="B3645" t="s">
        <v>7</v>
      </c>
      <c r="C3645" t="s">
        <v>57</v>
      </c>
      <c r="D3645">
        <v>280</v>
      </c>
      <c r="E3645">
        <v>5.9124501499999999E-3</v>
      </c>
      <c r="F3645">
        <v>1.0858545900000001E-3</v>
      </c>
      <c r="G3645">
        <v>1.3471392999999999E-3</v>
      </c>
      <c r="H3645">
        <v>3.4794557700000002E-3</v>
      </c>
      <c r="I3645" s="45">
        <f t="shared" si="177"/>
        <v>5.9124501499999999E-3</v>
      </c>
      <c r="J3645" s="45">
        <f t="shared" si="178"/>
        <v>5.9124496600000001E-3</v>
      </c>
      <c r="K3645" t="b">
        <f t="shared" si="179"/>
        <v>1</v>
      </c>
    </row>
    <row r="3646" spans="1:11" x14ac:dyDescent="0.3">
      <c r="A3646" t="s">
        <v>19</v>
      </c>
      <c r="B3646" t="s">
        <v>8</v>
      </c>
      <c r="C3646" t="s">
        <v>57</v>
      </c>
      <c r="D3646">
        <v>26</v>
      </c>
      <c r="E3646">
        <v>6.1044334800000001E-3</v>
      </c>
      <c r="F3646">
        <v>1.0385503099999999E-3</v>
      </c>
      <c r="G3646">
        <v>1.38666284E-3</v>
      </c>
      <c r="H3646">
        <v>3.6792198299999998E-3</v>
      </c>
      <c r="I3646" s="45">
        <f t="shared" si="177"/>
        <v>6.1044334800000001E-3</v>
      </c>
      <c r="J3646" s="45">
        <f t="shared" si="178"/>
        <v>6.1044329799999995E-3</v>
      </c>
      <c r="K3646" t="b">
        <f t="shared" si="179"/>
        <v>1</v>
      </c>
    </row>
    <row r="3647" spans="1:11" x14ac:dyDescent="0.3">
      <c r="A3647" t="s">
        <v>19</v>
      </c>
      <c r="B3647" t="s">
        <v>7</v>
      </c>
      <c r="C3647" t="s">
        <v>58</v>
      </c>
      <c r="D3647">
        <v>139</v>
      </c>
      <c r="E3647">
        <v>4.2766617499999998E-3</v>
      </c>
      <c r="F3647">
        <v>6.3540809000000003E-4</v>
      </c>
      <c r="G3647">
        <v>7.9219933000000003E-4</v>
      </c>
      <c r="H3647">
        <v>2.8490538599999999E-3</v>
      </c>
      <c r="I3647" s="45">
        <f t="shared" si="177"/>
        <v>4.2766617499999998E-3</v>
      </c>
      <c r="J3647" s="45">
        <f t="shared" si="178"/>
        <v>4.2766612799999999E-3</v>
      </c>
      <c r="K3647" t="b">
        <f t="shared" si="179"/>
        <v>1</v>
      </c>
    </row>
    <row r="3648" spans="1:11" x14ac:dyDescent="0.3">
      <c r="A3648" t="s">
        <v>19</v>
      </c>
      <c r="B3648" t="s">
        <v>8</v>
      </c>
      <c r="C3648" t="s">
        <v>58</v>
      </c>
      <c r="D3648">
        <v>15</v>
      </c>
      <c r="E3648">
        <v>3.7060182799999999E-3</v>
      </c>
      <c r="F3648">
        <v>6.4660475999999995E-4</v>
      </c>
      <c r="G3648">
        <v>6.8749971000000003E-4</v>
      </c>
      <c r="H3648">
        <v>2.3719133700000001E-3</v>
      </c>
      <c r="I3648" s="45">
        <f t="shared" si="177"/>
        <v>3.7060182799999999E-3</v>
      </c>
      <c r="J3648" s="45">
        <f t="shared" si="178"/>
        <v>3.7060178399999999E-3</v>
      </c>
      <c r="K3648" t="b">
        <f t="shared" si="179"/>
        <v>1</v>
      </c>
    </row>
    <row r="3649" spans="1:11" x14ac:dyDescent="0.3">
      <c r="A3649" t="s">
        <v>19</v>
      </c>
      <c r="B3649" t="s">
        <v>7</v>
      </c>
      <c r="C3649" t="s">
        <v>59</v>
      </c>
      <c r="D3649">
        <v>152</v>
      </c>
      <c r="E3649">
        <v>7.2638734099999998E-3</v>
      </c>
      <c r="F3649">
        <v>1.17354995E-3</v>
      </c>
      <c r="G3649">
        <v>1.89868092E-3</v>
      </c>
      <c r="H3649">
        <v>4.1916420600000004E-3</v>
      </c>
      <c r="I3649" s="45">
        <f t="shared" si="177"/>
        <v>7.2638734099999998E-3</v>
      </c>
      <c r="J3649" s="45">
        <f t="shared" si="178"/>
        <v>7.26387293E-3</v>
      </c>
      <c r="K3649" t="b">
        <f t="shared" si="179"/>
        <v>1</v>
      </c>
    </row>
    <row r="3650" spans="1:11" x14ac:dyDescent="0.3">
      <c r="A3650" t="s">
        <v>19</v>
      </c>
      <c r="B3650" t="s">
        <v>8</v>
      </c>
      <c r="C3650" t="s">
        <v>59</v>
      </c>
      <c r="D3650">
        <v>21</v>
      </c>
      <c r="E3650">
        <v>6.0080464900000002E-3</v>
      </c>
      <c r="F3650">
        <v>1.19212929E-3</v>
      </c>
      <c r="G3650">
        <v>1.5206126599999999E-3</v>
      </c>
      <c r="H3650">
        <v>3.29530393E-3</v>
      </c>
      <c r="I3650" s="45">
        <f t="shared" si="177"/>
        <v>6.0080464900000002E-3</v>
      </c>
      <c r="J3650" s="45">
        <f t="shared" si="178"/>
        <v>6.00804588E-3</v>
      </c>
      <c r="K3650" t="b">
        <f t="shared" si="179"/>
        <v>1</v>
      </c>
    </row>
    <row r="3651" spans="1:11" x14ac:dyDescent="0.3">
      <c r="A3651" t="s">
        <v>19</v>
      </c>
      <c r="B3651" t="s">
        <v>7</v>
      </c>
      <c r="C3651" t="s">
        <v>60</v>
      </c>
      <c r="D3651">
        <v>149</v>
      </c>
      <c r="E3651">
        <v>5.87426956E-3</v>
      </c>
      <c r="F3651">
        <v>8.0777691000000001E-4</v>
      </c>
      <c r="G3651">
        <v>1.4492447200000001E-3</v>
      </c>
      <c r="H3651">
        <v>3.61724746E-3</v>
      </c>
      <c r="I3651" s="45">
        <f t="shared" si="177"/>
        <v>5.87426956E-3</v>
      </c>
      <c r="J3651" s="45">
        <f t="shared" si="178"/>
        <v>5.8742690900000002E-3</v>
      </c>
      <c r="K3651" t="b">
        <f t="shared" si="179"/>
        <v>1</v>
      </c>
    </row>
    <row r="3652" spans="1:11" x14ac:dyDescent="0.3">
      <c r="A3652" t="s">
        <v>19</v>
      </c>
      <c r="B3652" t="s">
        <v>8</v>
      </c>
      <c r="C3652" t="s">
        <v>60</v>
      </c>
      <c r="D3652">
        <v>23</v>
      </c>
      <c r="E3652">
        <v>6.9348829600000004E-3</v>
      </c>
      <c r="F3652">
        <v>8.3383622000000001E-4</v>
      </c>
      <c r="G3652">
        <v>1.6988725100000001E-3</v>
      </c>
      <c r="H3652">
        <v>4.4021737200000003E-3</v>
      </c>
      <c r="I3652" s="45">
        <f t="shared" si="177"/>
        <v>6.9348829600000004E-3</v>
      </c>
      <c r="J3652" s="45">
        <f t="shared" si="178"/>
        <v>6.9348824500000007E-3</v>
      </c>
      <c r="K3652" t="b">
        <f t="shared" si="179"/>
        <v>1</v>
      </c>
    </row>
    <row r="3653" spans="1:11" x14ac:dyDescent="0.3">
      <c r="A3653" t="s">
        <v>19</v>
      </c>
      <c r="B3653" t="s">
        <v>7</v>
      </c>
      <c r="C3653" t="s">
        <v>61</v>
      </c>
      <c r="D3653">
        <v>313</v>
      </c>
      <c r="E3653">
        <v>5.7328272400000001E-3</v>
      </c>
      <c r="F3653">
        <v>4.2535624000000001E-4</v>
      </c>
      <c r="G3653">
        <v>1.1875071699999999E-3</v>
      </c>
      <c r="H3653">
        <v>4.1199633700000002E-3</v>
      </c>
      <c r="I3653" s="45">
        <f t="shared" si="177"/>
        <v>5.7328272400000001E-3</v>
      </c>
      <c r="J3653" s="45">
        <f t="shared" si="178"/>
        <v>5.7328267800000002E-3</v>
      </c>
      <c r="K3653" t="b">
        <f t="shared" si="179"/>
        <v>1</v>
      </c>
    </row>
    <row r="3654" spans="1:11" x14ac:dyDescent="0.3">
      <c r="A3654" t="s">
        <v>19</v>
      </c>
      <c r="B3654" t="s">
        <v>8</v>
      </c>
      <c r="C3654" t="s">
        <v>61</v>
      </c>
      <c r="D3654">
        <v>61</v>
      </c>
      <c r="E3654">
        <v>5.9255462000000004E-3</v>
      </c>
      <c r="F3654">
        <v>4.4664512000000003E-4</v>
      </c>
      <c r="G3654">
        <v>1.2553124499999999E-3</v>
      </c>
      <c r="H3654">
        <v>4.2235881199999999E-3</v>
      </c>
      <c r="I3654" s="45">
        <f t="shared" si="177"/>
        <v>5.9255462000000004E-3</v>
      </c>
      <c r="J3654" s="45">
        <f t="shared" si="178"/>
        <v>5.9255456899999998E-3</v>
      </c>
      <c r="K3654" t="b">
        <f t="shared" si="179"/>
        <v>1</v>
      </c>
    </row>
    <row r="3655" spans="1:11" x14ac:dyDescent="0.3">
      <c r="A3655" t="s">
        <v>19</v>
      </c>
      <c r="B3655" t="s">
        <v>7</v>
      </c>
      <c r="C3655" t="s">
        <v>62</v>
      </c>
      <c r="D3655">
        <v>504</v>
      </c>
      <c r="E3655">
        <v>6.9524128699999998E-3</v>
      </c>
      <c r="F3655">
        <v>1.11715052E-3</v>
      </c>
      <c r="G3655">
        <v>1.9614378799999999E-3</v>
      </c>
      <c r="H3655">
        <v>3.8738239800000002E-3</v>
      </c>
      <c r="I3655" s="45">
        <f t="shared" si="177"/>
        <v>6.9524128699999998E-3</v>
      </c>
      <c r="J3655" s="45">
        <f t="shared" si="178"/>
        <v>6.95241238E-3</v>
      </c>
      <c r="K3655" t="b">
        <f t="shared" si="179"/>
        <v>1</v>
      </c>
    </row>
    <row r="3656" spans="1:11" x14ac:dyDescent="0.3">
      <c r="A3656" t="s">
        <v>19</v>
      </c>
      <c r="B3656" t="s">
        <v>8</v>
      </c>
      <c r="C3656" t="s">
        <v>62</v>
      </c>
      <c r="D3656">
        <v>94</v>
      </c>
      <c r="E3656">
        <v>6.3638935900000001E-3</v>
      </c>
      <c r="F3656">
        <v>1.04745346E-3</v>
      </c>
      <c r="G3656">
        <v>2.0772998100000001E-3</v>
      </c>
      <c r="H3656">
        <v>3.23913982E-3</v>
      </c>
      <c r="I3656" s="45">
        <f t="shared" si="177"/>
        <v>6.3638935900000001E-3</v>
      </c>
      <c r="J3656" s="45">
        <f t="shared" si="178"/>
        <v>6.3638930899999994E-3</v>
      </c>
      <c r="K3656" t="b">
        <f t="shared" si="179"/>
        <v>1</v>
      </c>
    </row>
    <row r="3657" spans="1:11" x14ac:dyDescent="0.3">
      <c r="A3657" t="s">
        <v>19</v>
      </c>
      <c r="B3657" t="s">
        <v>7</v>
      </c>
      <c r="C3657" t="s">
        <v>63</v>
      </c>
      <c r="D3657">
        <v>388</v>
      </c>
      <c r="E3657">
        <v>6.55832355E-3</v>
      </c>
      <c r="F3657">
        <v>7.9628412000000003E-4</v>
      </c>
      <c r="G3657">
        <v>1.9930374200000001E-3</v>
      </c>
      <c r="H3657">
        <v>3.7690015099999998E-3</v>
      </c>
      <c r="I3657" s="45">
        <f t="shared" si="177"/>
        <v>6.55832355E-3</v>
      </c>
      <c r="J3657" s="45">
        <f t="shared" si="178"/>
        <v>6.5583230500000003E-3</v>
      </c>
      <c r="K3657" t="b">
        <f t="shared" si="179"/>
        <v>1</v>
      </c>
    </row>
    <row r="3658" spans="1:11" x14ac:dyDescent="0.3">
      <c r="A3658" t="s">
        <v>19</v>
      </c>
      <c r="B3658" t="s">
        <v>8</v>
      </c>
      <c r="C3658" t="s">
        <v>63</v>
      </c>
      <c r="D3658">
        <v>72</v>
      </c>
      <c r="E3658">
        <v>5.7257906799999996E-3</v>
      </c>
      <c r="F3658">
        <v>7.8028524000000004E-4</v>
      </c>
      <c r="G3658">
        <v>1.84124203E-3</v>
      </c>
      <c r="H3658">
        <v>3.1042628999999999E-3</v>
      </c>
      <c r="I3658" s="45">
        <f t="shared" si="177"/>
        <v>5.7257906799999996E-3</v>
      </c>
      <c r="J3658" s="45">
        <f t="shared" si="178"/>
        <v>5.7257901699999999E-3</v>
      </c>
      <c r="K3658" t="b">
        <f t="shared" si="179"/>
        <v>1</v>
      </c>
    </row>
    <row r="3659" spans="1:11" x14ac:dyDescent="0.3">
      <c r="A3659" t="s">
        <v>19</v>
      </c>
      <c r="B3659" t="s">
        <v>7</v>
      </c>
      <c r="C3659" t="s">
        <v>64</v>
      </c>
      <c r="D3659">
        <v>260</v>
      </c>
      <c r="E3659">
        <v>5.86467212E-3</v>
      </c>
      <c r="F3659">
        <v>6.6720061999999997E-4</v>
      </c>
      <c r="G3659">
        <v>1.2886838800000001E-3</v>
      </c>
      <c r="H3659">
        <v>3.9087871599999997E-3</v>
      </c>
      <c r="I3659" s="45">
        <f t="shared" si="177"/>
        <v>5.86467212E-3</v>
      </c>
      <c r="J3659" s="45">
        <f t="shared" si="178"/>
        <v>5.8646716599999992E-3</v>
      </c>
      <c r="K3659" t="b">
        <f t="shared" si="179"/>
        <v>1</v>
      </c>
    </row>
    <row r="3660" spans="1:11" x14ac:dyDescent="0.3">
      <c r="A3660" t="s">
        <v>19</v>
      </c>
      <c r="B3660" t="s">
        <v>8</v>
      </c>
      <c r="C3660" t="s">
        <v>64</v>
      </c>
      <c r="D3660">
        <v>26</v>
      </c>
      <c r="E3660">
        <v>4.6790417399999997E-3</v>
      </c>
      <c r="F3660">
        <v>6.2143853000000003E-4</v>
      </c>
      <c r="G3660">
        <v>1.3368052799999999E-3</v>
      </c>
      <c r="H3660">
        <v>2.7207974799999999E-3</v>
      </c>
      <c r="I3660" s="45">
        <f t="shared" si="177"/>
        <v>4.6790417399999997E-3</v>
      </c>
      <c r="J3660" s="45">
        <f t="shared" si="178"/>
        <v>4.6790412899999998E-3</v>
      </c>
      <c r="K3660" t="b">
        <f t="shared" si="179"/>
        <v>1</v>
      </c>
    </row>
    <row r="3661" spans="1:11" x14ac:dyDescent="0.3">
      <c r="A3661" t="s">
        <v>19</v>
      </c>
      <c r="B3661" t="s">
        <v>7</v>
      </c>
      <c r="C3661" t="s">
        <v>65</v>
      </c>
      <c r="D3661">
        <v>217</v>
      </c>
      <c r="E3661">
        <v>5.0142940099999998E-3</v>
      </c>
      <c r="F3661">
        <v>4.2914723000000001E-4</v>
      </c>
      <c r="G3661">
        <v>1.2592270200000001E-3</v>
      </c>
      <c r="H3661">
        <v>3.3259192799999998E-3</v>
      </c>
      <c r="I3661" s="45">
        <f t="shared" si="177"/>
        <v>5.0142940099999998E-3</v>
      </c>
      <c r="J3661" s="45">
        <f t="shared" si="178"/>
        <v>5.01429353E-3</v>
      </c>
      <c r="K3661" t="b">
        <f t="shared" si="179"/>
        <v>1</v>
      </c>
    </row>
    <row r="3662" spans="1:11" x14ac:dyDescent="0.3">
      <c r="A3662" t="s">
        <v>19</v>
      </c>
      <c r="B3662" t="s">
        <v>8</v>
      </c>
      <c r="C3662" t="s">
        <v>65</v>
      </c>
      <c r="D3662">
        <v>59</v>
      </c>
      <c r="E3662">
        <v>4.2600436899999997E-3</v>
      </c>
      <c r="F3662">
        <v>3.9626468000000001E-4</v>
      </c>
      <c r="G3662">
        <v>1.13857478E-3</v>
      </c>
      <c r="H3662">
        <v>2.7252037900000001E-3</v>
      </c>
      <c r="I3662" s="45">
        <f t="shared" si="177"/>
        <v>4.2600436899999997E-3</v>
      </c>
      <c r="J3662" s="45">
        <f t="shared" si="178"/>
        <v>4.2600432499999997E-3</v>
      </c>
      <c r="K3662" t="b">
        <f t="shared" si="179"/>
        <v>1</v>
      </c>
    </row>
    <row r="3663" spans="1:11" x14ac:dyDescent="0.3">
      <c r="A3663" t="s">
        <v>19</v>
      </c>
      <c r="B3663" t="s">
        <v>7</v>
      </c>
      <c r="C3663" t="s">
        <v>66</v>
      </c>
      <c r="D3663">
        <v>447</v>
      </c>
      <c r="E3663">
        <v>5.78139216E-3</v>
      </c>
      <c r="F3663">
        <v>6.9169955000000002E-4</v>
      </c>
      <c r="G3663">
        <v>1.8584024799999999E-3</v>
      </c>
      <c r="H3663">
        <v>3.2312896300000001E-3</v>
      </c>
      <c r="I3663" s="45">
        <f t="shared" si="177"/>
        <v>5.78139216E-3</v>
      </c>
      <c r="J3663" s="45">
        <f t="shared" si="178"/>
        <v>5.7813916600000003E-3</v>
      </c>
      <c r="K3663" t="b">
        <f t="shared" si="179"/>
        <v>1</v>
      </c>
    </row>
    <row r="3664" spans="1:11" x14ac:dyDescent="0.3">
      <c r="A3664" t="s">
        <v>19</v>
      </c>
      <c r="B3664" t="s">
        <v>8</v>
      </c>
      <c r="C3664" t="s">
        <v>66</v>
      </c>
      <c r="D3664">
        <v>99</v>
      </c>
      <c r="E3664">
        <v>6.3188596299999997E-3</v>
      </c>
      <c r="F3664">
        <v>7.4494923000000002E-4</v>
      </c>
      <c r="G3664">
        <v>2.3041757799999998E-3</v>
      </c>
      <c r="H3664">
        <v>3.2697341400000001E-3</v>
      </c>
      <c r="I3664" s="45">
        <f t="shared" si="177"/>
        <v>6.3188596299999997E-3</v>
      </c>
      <c r="J3664" s="45">
        <f t="shared" si="178"/>
        <v>6.3188591499999999E-3</v>
      </c>
      <c r="K3664" t="b">
        <f t="shared" si="179"/>
        <v>1</v>
      </c>
    </row>
    <row r="3665" spans="1:11" x14ac:dyDescent="0.3">
      <c r="A3665" t="s">
        <v>19</v>
      </c>
      <c r="B3665" t="s">
        <v>7</v>
      </c>
      <c r="C3665" t="s">
        <v>67</v>
      </c>
      <c r="D3665">
        <v>176</v>
      </c>
      <c r="E3665">
        <v>6.4400513100000001E-3</v>
      </c>
      <c r="F3665">
        <v>7.8618191E-4</v>
      </c>
      <c r="G3665">
        <v>1.7750418500000001E-3</v>
      </c>
      <c r="H3665">
        <v>3.8788271000000001E-3</v>
      </c>
      <c r="I3665" s="45">
        <f t="shared" si="177"/>
        <v>6.4400513100000001E-3</v>
      </c>
      <c r="J3665" s="45">
        <f t="shared" si="178"/>
        <v>6.4400508600000001E-3</v>
      </c>
      <c r="K3665" t="b">
        <f t="shared" si="179"/>
        <v>1</v>
      </c>
    </row>
    <row r="3666" spans="1:11" x14ac:dyDescent="0.3">
      <c r="A3666" t="s">
        <v>19</v>
      </c>
      <c r="B3666" t="s">
        <v>8</v>
      </c>
      <c r="C3666" t="s">
        <v>67</v>
      </c>
      <c r="D3666">
        <v>33</v>
      </c>
      <c r="E3666">
        <v>6.2436866100000002E-3</v>
      </c>
      <c r="F3666">
        <v>7.5336678000000002E-4</v>
      </c>
      <c r="G3666">
        <v>1.92936281E-3</v>
      </c>
      <c r="H3666">
        <v>3.5609564899999999E-3</v>
      </c>
      <c r="I3666" s="45">
        <f t="shared" si="177"/>
        <v>6.2436866100000002E-3</v>
      </c>
      <c r="J3666" s="45">
        <f t="shared" si="178"/>
        <v>6.2436860799999997E-3</v>
      </c>
      <c r="K3666" t="b">
        <f t="shared" si="179"/>
        <v>1</v>
      </c>
    </row>
    <row r="3667" spans="1:11" x14ac:dyDescent="0.3">
      <c r="A3667" t="s">
        <v>19</v>
      </c>
      <c r="B3667" t="s">
        <v>7</v>
      </c>
      <c r="C3667" t="s">
        <v>68</v>
      </c>
      <c r="D3667">
        <v>2481</v>
      </c>
      <c r="E3667">
        <v>4.99908074E-3</v>
      </c>
      <c r="F3667">
        <v>1.0455197900000001E-3</v>
      </c>
      <c r="G3667">
        <v>8.7517423999999996E-4</v>
      </c>
      <c r="H3667">
        <v>3.0783862400000001E-3</v>
      </c>
      <c r="I3667" s="45">
        <f t="shared" si="177"/>
        <v>4.99908074E-3</v>
      </c>
      <c r="J3667" s="45">
        <f t="shared" si="178"/>
        <v>4.9990802700000002E-3</v>
      </c>
      <c r="K3667" t="b">
        <f t="shared" si="179"/>
        <v>1</v>
      </c>
    </row>
    <row r="3668" spans="1:11" x14ac:dyDescent="0.3">
      <c r="A3668" t="s">
        <v>19</v>
      </c>
      <c r="B3668" t="s">
        <v>8</v>
      </c>
      <c r="C3668" t="s">
        <v>68</v>
      </c>
      <c r="D3668">
        <v>529</v>
      </c>
      <c r="E3668">
        <v>4.2782938899999998E-3</v>
      </c>
      <c r="F3668">
        <v>9.6806493999999996E-4</v>
      </c>
      <c r="G3668">
        <v>8.4149401999999995E-4</v>
      </c>
      <c r="H3668">
        <v>2.4687344400000002E-3</v>
      </c>
      <c r="I3668" s="45">
        <f t="shared" si="177"/>
        <v>4.2782938899999998E-3</v>
      </c>
      <c r="J3668" s="45">
        <f t="shared" si="178"/>
        <v>4.2782934E-3</v>
      </c>
      <c r="K3668" t="b">
        <f t="shared" si="179"/>
        <v>1</v>
      </c>
    </row>
    <row r="3669" spans="1:11" x14ac:dyDescent="0.3">
      <c r="A3669" t="s">
        <v>19</v>
      </c>
      <c r="B3669" t="s">
        <v>7</v>
      </c>
      <c r="C3669" t="s">
        <v>69</v>
      </c>
      <c r="D3669">
        <v>1300</v>
      </c>
      <c r="E3669">
        <v>4.8610752600000001E-3</v>
      </c>
      <c r="F3669">
        <v>1.04584199E-3</v>
      </c>
      <c r="G3669">
        <v>8.4064256999999995E-4</v>
      </c>
      <c r="H3669">
        <v>2.97459022E-3</v>
      </c>
      <c r="I3669" s="45">
        <f t="shared" si="177"/>
        <v>4.8610752600000001E-3</v>
      </c>
      <c r="J3669" s="45">
        <f t="shared" si="178"/>
        <v>4.8610747800000003E-3</v>
      </c>
      <c r="K3669" t="b">
        <f t="shared" si="179"/>
        <v>1</v>
      </c>
    </row>
    <row r="3670" spans="1:11" x14ac:dyDescent="0.3">
      <c r="A3670" t="s">
        <v>19</v>
      </c>
      <c r="B3670" t="s">
        <v>8</v>
      </c>
      <c r="C3670" t="s">
        <v>69</v>
      </c>
      <c r="D3670">
        <v>117</v>
      </c>
      <c r="E3670">
        <v>4.5040951999999997E-3</v>
      </c>
      <c r="F3670">
        <v>1.2049894699999999E-3</v>
      </c>
      <c r="G3670">
        <v>7.9208190999999998E-4</v>
      </c>
      <c r="H3670">
        <v>2.5070233400000001E-3</v>
      </c>
      <c r="I3670" s="45">
        <f t="shared" si="177"/>
        <v>4.5040951999999997E-3</v>
      </c>
      <c r="J3670" s="45">
        <f t="shared" si="178"/>
        <v>4.5040947199999999E-3</v>
      </c>
      <c r="K3670" t="b">
        <f t="shared" si="179"/>
        <v>1</v>
      </c>
    </row>
    <row r="3671" spans="1:11" x14ac:dyDescent="0.3">
      <c r="A3671" t="s">
        <v>19</v>
      </c>
      <c r="B3671" t="s">
        <v>7</v>
      </c>
      <c r="C3671" t="s">
        <v>70</v>
      </c>
      <c r="D3671">
        <v>399</v>
      </c>
      <c r="E3671">
        <v>4.8955720299999998E-3</v>
      </c>
      <c r="F3671">
        <v>6.5386242999999997E-4</v>
      </c>
      <c r="G3671">
        <v>1.1798010899999999E-3</v>
      </c>
      <c r="H3671">
        <v>3.0619080099999999E-3</v>
      </c>
      <c r="I3671" s="45">
        <f t="shared" si="177"/>
        <v>4.8955720299999998E-3</v>
      </c>
      <c r="J3671" s="45">
        <f t="shared" si="178"/>
        <v>4.8955715300000001E-3</v>
      </c>
      <c r="K3671" t="b">
        <f t="shared" si="179"/>
        <v>1</v>
      </c>
    </row>
    <row r="3672" spans="1:11" x14ac:dyDescent="0.3">
      <c r="A3672" t="s">
        <v>19</v>
      </c>
      <c r="B3672" t="s">
        <v>8</v>
      </c>
      <c r="C3672" t="s">
        <v>70</v>
      </c>
      <c r="D3672">
        <v>63</v>
      </c>
      <c r="E3672">
        <v>5.2487504999999997E-3</v>
      </c>
      <c r="F3672">
        <v>6.6247770999999995E-4</v>
      </c>
      <c r="G3672">
        <v>1.2748013699999999E-3</v>
      </c>
      <c r="H3672">
        <v>3.31147096E-3</v>
      </c>
      <c r="I3672" s="45">
        <f t="shared" si="177"/>
        <v>5.2487504999999997E-3</v>
      </c>
      <c r="J3672" s="45">
        <f t="shared" si="178"/>
        <v>5.2487500399999998E-3</v>
      </c>
      <c r="K3672" t="b">
        <f t="shared" si="179"/>
        <v>1</v>
      </c>
    </row>
    <row r="3673" spans="1:11" x14ac:dyDescent="0.3">
      <c r="A3673" t="s">
        <v>19</v>
      </c>
      <c r="B3673" t="s">
        <v>7</v>
      </c>
      <c r="C3673" t="s">
        <v>71</v>
      </c>
      <c r="D3673">
        <v>261</v>
      </c>
      <c r="E3673">
        <v>6.4197971899999998E-3</v>
      </c>
      <c r="F3673">
        <v>6.5302589999999998E-4</v>
      </c>
      <c r="G3673">
        <v>1.98843452E-3</v>
      </c>
      <c r="H3673">
        <v>3.7783362799999999E-3</v>
      </c>
      <c r="I3673" s="45">
        <f t="shared" si="177"/>
        <v>6.4197971899999998E-3</v>
      </c>
      <c r="J3673" s="45">
        <f t="shared" si="178"/>
        <v>6.4197967E-3</v>
      </c>
      <c r="K3673" t="b">
        <f t="shared" si="179"/>
        <v>1</v>
      </c>
    </row>
    <row r="3674" spans="1:11" x14ac:dyDescent="0.3">
      <c r="A3674" t="s">
        <v>19</v>
      </c>
      <c r="B3674" t="s">
        <v>8</v>
      </c>
      <c r="C3674" t="s">
        <v>71</v>
      </c>
      <c r="D3674">
        <v>49</v>
      </c>
      <c r="E3674">
        <v>5.5281554299999999E-3</v>
      </c>
      <c r="F3674">
        <v>6.1106365000000002E-4</v>
      </c>
      <c r="G3674">
        <v>1.9338149700000001E-3</v>
      </c>
      <c r="H3674">
        <v>2.9832763800000002E-3</v>
      </c>
      <c r="I3674" s="45">
        <f t="shared" si="177"/>
        <v>5.5281554299999999E-3</v>
      </c>
      <c r="J3674" s="45">
        <f t="shared" si="178"/>
        <v>5.5281549999999999E-3</v>
      </c>
      <c r="K3674" t="b">
        <f t="shared" si="179"/>
        <v>1</v>
      </c>
    </row>
    <row r="3675" spans="1:11" x14ac:dyDescent="0.3">
      <c r="A3675" t="s">
        <v>19</v>
      </c>
      <c r="B3675" t="s">
        <v>7</v>
      </c>
      <c r="C3675" t="s">
        <v>72</v>
      </c>
      <c r="D3675">
        <v>270</v>
      </c>
      <c r="E3675">
        <v>5.1333588100000004E-3</v>
      </c>
      <c r="F3675">
        <v>8.1820107E-4</v>
      </c>
      <c r="G3675">
        <v>1.40903611E-3</v>
      </c>
      <c r="H3675">
        <v>2.90612117E-3</v>
      </c>
      <c r="I3675" s="45">
        <f t="shared" si="177"/>
        <v>5.1333588100000004E-3</v>
      </c>
      <c r="J3675" s="45">
        <f t="shared" si="178"/>
        <v>5.1333583500000005E-3</v>
      </c>
      <c r="K3675" t="b">
        <f t="shared" si="179"/>
        <v>1</v>
      </c>
    </row>
    <row r="3676" spans="1:11" x14ac:dyDescent="0.3">
      <c r="A3676" t="s">
        <v>19</v>
      </c>
      <c r="B3676" t="s">
        <v>8</v>
      </c>
      <c r="C3676" t="s">
        <v>72</v>
      </c>
      <c r="D3676">
        <v>60</v>
      </c>
      <c r="E3676">
        <v>5.1566355600000001E-3</v>
      </c>
      <c r="F3676">
        <v>8.6303990999999996E-4</v>
      </c>
      <c r="G3676">
        <v>1.36265411E-3</v>
      </c>
      <c r="H3676">
        <v>2.9309410999999999E-3</v>
      </c>
      <c r="I3676" s="45">
        <f t="shared" si="177"/>
        <v>5.1566355600000001E-3</v>
      </c>
      <c r="J3676" s="45">
        <f t="shared" si="178"/>
        <v>5.1566351200000001E-3</v>
      </c>
      <c r="K3676" t="b">
        <f t="shared" si="179"/>
        <v>1</v>
      </c>
    </row>
    <row r="3677" spans="1:11" x14ac:dyDescent="0.3">
      <c r="A3677" t="s">
        <v>19</v>
      </c>
      <c r="B3677" t="s">
        <v>7</v>
      </c>
      <c r="C3677" t="s">
        <v>73</v>
      </c>
      <c r="D3677">
        <v>373</v>
      </c>
      <c r="E3677">
        <v>5.5644918800000004E-3</v>
      </c>
      <c r="F3677">
        <v>1.0282615999999999E-3</v>
      </c>
      <c r="G3677">
        <v>1.43822587E-3</v>
      </c>
      <c r="H3677">
        <v>3.09800393E-3</v>
      </c>
      <c r="I3677" s="45">
        <f t="shared" si="177"/>
        <v>5.5644918800000004E-3</v>
      </c>
      <c r="J3677" s="45">
        <f t="shared" si="178"/>
        <v>5.5644913999999997E-3</v>
      </c>
      <c r="K3677" t="b">
        <f t="shared" si="179"/>
        <v>1</v>
      </c>
    </row>
    <row r="3678" spans="1:11" x14ac:dyDescent="0.3">
      <c r="A3678" t="s">
        <v>19</v>
      </c>
      <c r="B3678" t="s">
        <v>8</v>
      </c>
      <c r="C3678" t="s">
        <v>73</v>
      </c>
      <c r="D3678">
        <v>37</v>
      </c>
      <c r="E3678">
        <v>5.5233356499999999E-3</v>
      </c>
      <c r="F3678">
        <v>1.0210207499999999E-3</v>
      </c>
      <c r="G3678">
        <v>1.3178801299999999E-3</v>
      </c>
      <c r="H3678">
        <v>3.1844342199999999E-3</v>
      </c>
      <c r="I3678" s="45">
        <f t="shared" si="177"/>
        <v>5.5233356499999999E-3</v>
      </c>
      <c r="J3678" s="45">
        <f t="shared" si="178"/>
        <v>5.5233350999999995E-3</v>
      </c>
      <c r="K3678" t="b">
        <f t="shared" si="179"/>
        <v>1</v>
      </c>
    </row>
    <row r="3679" spans="1:11" x14ac:dyDescent="0.3">
      <c r="A3679" t="s">
        <v>19</v>
      </c>
      <c r="B3679" t="s">
        <v>7</v>
      </c>
      <c r="C3679" t="s">
        <v>114</v>
      </c>
      <c r="D3679">
        <v>43</v>
      </c>
      <c r="E3679">
        <v>5.5703594099999997E-3</v>
      </c>
      <c r="F3679">
        <v>9.5230382999999998E-4</v>
      </c>
      <c r="G3679">
        <v>1.8241276400000001E-3</v>
      </c>
      <c r="H3679">
        <v>2.7939273800000001E-3</v>
      </c>
      <c r="I3679" s="45">
        <f t="shared" si="177"/>
        <v>5.5703594099999997E-3</v>
      </c>
      <c r="J3679" s="45">
        <f t="shared" si="178"/>
        <v>5.5703588500000002E-3</v>
      </c>
      <c r="K3679" t="b">
        <f t="shared" si="179"/>
        <v>1</v>
      </c>
    </row>
    <row r="3680" spans="1:11" x14ac:dyDescent="0.3">
      <c r="A3680" t="s">
        <v>19</v>
      </c>
      <c r="B3680" t="s">
        <v>8</v>
      </c>
      <c r="C3680" t="s">
        <v>114</v>
      </c>
      <c r="D3680">
        <v>15</v>
      </c>
      <c r="E3680">
        <v>5.6180553099999999E-3</v>
      </c>
      <c r="F3680">
        <v>8.3178984999999995E-4</v>
      </c>
      <c r="G3680">
        <v>2.1882713299999999E-3</v>
      </c>
      <c r="H3680">
        <v>2.5979936900000001E-3</v>
      </c>
      <c r="I3680" s="45">
        <f t="shared" si="177"/>
        <v>5.6180553099999999E-3</v>
      </c>
      <c r="J3680" s="45">
        <f t="shared" si="178"/>
        <v>5.6180548699999999E-3</v>
      </c>
      <c r="K3680" t="b">
        <f t="shared" si="179"/>
        <v>1</v>
      </c>
    </row>
    <row r="3681" spans="1:11" x14ac:dyDescent="0.3">
      <c r="A3681" t="s">
        <v>19</v>
      </c>
      <c r="B3681" t="s">
        <v>7</v>
      </c>
      <c r="C3681" t="s">
        <v>74</v>
      </c>
      <c r="D3681">
        <v>421</v>
      </c>
      <c r="E3681">
        <v>5.0892108500000003E-3</v>
      </c>
      <c r="F3681">
        <v>3.1687095999999998E-4</v>
      </c>
      <c r="G3681">
        <v>1.3398431600000001E-3</v>
      </c>
      <c r="H3681">
        <v>3.4324962300000001E-3</v>
      </c>
      <c r="I3681" s="45">
        <f t="shared" si="177"/>
        <v>5.0892108500000003E-3</v>
      </c>
      <c r="J3681" s="45">
        <f t="shared" si="178"/>
        <v>5.0892103499999997E-3</v>
      </c>
      <c r="K3681" t="b">
        <f t="shared" si="179"/>
        <v>1</v>
      </c>
    </row>
    <row r="3682" spans="1:11" x14ac:dyDescent="0.3">
      <c r="A3682" t="s">
        <v>19</v>
      </c>
      <c r="B3682" t="s">
        <v>8</v>
      </c>
      <c r="C3682" t="s">
        <v>74</v>
      </c>
      <c r="D3682">
        <v>63</v>
      </c>
      <c r="E3682">
        <v>4.8688268899999996E-3</v>
      </c>
      <c r="F3682">
        <v>3.0368144000000001E-4</v>
      </c>
      <c r="G3682">
        <v>1.35692215E-3</v>
      </c>
      <c r="H3682">
        <v>3.2082228499999998E-3</v>
      </c>
      <c r="I3682" s="45">
        <f t="shared" si="177"/>
        <v>4.8688268899999996E-3</v>
      </c>
      <c r="J3682" s="45">
        <f t="shared" si="178"/>
        <v>4.8688264399999997E-3</v>
      </c>
      <c r="K3682" t="b">
        <f t="shared" si="179"/>
        <v>1</v>
      </c>
    </row>
    <row r="3683" spans="1:11" x14ac:dyDescent="0.3">
      <c r="A3683" t="s">
        <v>19</v>
      </c>
      <c r="B3683" t="s">
        <v>7</v>
      </c>
      <c r="C3683" t="s">
        <v>75</v>
      </c>
      <c r="D3683">
        <v>591</v>
      </c>
      <c r="E3683">
        <v>5.2910554100000003E-3</v>
      </c>
      <c r="F3683">
        <v>9.7848882999999995E-4</v>
      </c>
      <c r="G3683">
        <v>9.2273352E-4</v>
      </c>
      <c r="H3683">
        <v>3.38983259E-3</v>
      </c>
      <c r="I3683" s="45">
        <f t="shared" si="177"/>
        <v>5.2910554100000003E-3</v>
      </c>
      <c r="J3683" s="45">
        <f t="shared" si="178"/>
        <v>5.2910549399999996E-3</v>
      </c>
      <c r="K3683" t="b">
        <f t="shared" si="179"/>
        <v>1</v>
      </c>
    </row>
    <row r="3684" spans="1:11" x14ac:dyDescent="0.3">
      <c r="A3684" t="s">
        <v>19</v>
      </c>
      <c r="B3684" t="s">
        <v>8</v>
      </c>
      <c r="C3684" t="s">
        <v>75</v>
      </c>
      <c r="D3684">
        <v>131</v>
      </c>
      <c r="E3684">
        <v>5.83359816E-3</v>
      </c>
      <c r="F3684">
        <v>1.0232009E-3</v>
      </c>
      <c r="G3684">
        <v>9.6029450000000005E-4</v>
      </c>
      <c r="H3684">
        <v>3.85010226E-3</v>
      </c>
      <c r="I3684" s="45">
        <f t="shared" si="177"/>
        <v>5.83359816E-3</v>
      </c>
      <c r="J3684" s="45">
        <f t="shared" si="178"/>
        <v>5.8335976600000002E-3</v>
      </c>
      <c r="K3684" t="b">
        <f t="shared" si="179"/>
        <v>1</v>
      </c>
    </row>
    <row r="3685" spans="1:11" x14ac:dyDescent="0.3">
      <c r="A3685" t="s">
        <v>19</v>
      </c>
      <c r="B3685" t="s">
        <v>7</v>
      </c>
      <c r="C3685" t="s">
        <v>76</v>
      </c>
      <c r="D3685">
        <v>314</v>
      </c>
      <c r="E3685">
        <v>5.7714818300000003E-3</v>
      </c>
      <c r="F3685">
        <v>8.8969221000000001E-4</v>
      </c>
      <c r="G3685">
        <v>1.55612298E-3</v>
      </c>
      <c r="H3685">
        <v>3.3256662000000002E-3</v>
      </c>
      <c r="I3685" s="45">
        <f t="shared" si="177"/>
        <v>5.7714818300000003E-3</v>
      </c>
      <c r="J3685" s="45">
        <f t="shared" si="178"/>
        <v>5.7714813900000004E-3</v>
      </c>
      <c r="K3685" t="b">
        <f t="shared" si="179"/>
        <v>1</v>
      </c>
    </row>
    <row r="3686" spans="1:11" x14ac:dyDescent="0.3">
      <c r="A3686" t="s">
        <v>19</v>
      </c>
      <c r="B3686" t="s">
        <v>8</v>
      </c>
      <c r="C3686" t="s">
        <v>76</v>
      </c>
      <c r="D3686">
        <v>33</v>
      </c>
      <c r="E3686">
        <v>5.8150951500000004E-3</v>
      </c>
      <c r="F3686">
        <v>7.7896998E-4</v>
      </c>
      <c r="G3686">
        <v>1.4344834900000001E-3</v>
      </c>
      <c r="H3686">
        <v>3.6016412100000001E-3</v>
      </c>
      <c r="I3686" s="45">
        <f t="shared" si="177"/>
        <v>5.8150951500000004E-3</v>
      </c>
      <c r="J3686" s="45">
        <f t="shared" si="178"/>
        <v>5.8150946800000006E-3</v>
      </c>
      <c r="K3686" t="b">
        <f t="shared" si="179"/>
        <v>1</v>
      </c>
    </row>
    <row r="3687" spans="1:11" x14ac:dyDescent="0.3">
      <c r="A3687" t="s">
        <v>19</v>
      </c>
      <c r="B3687" t="s">
        <v>7</v>
      </c>
      <c r="C3687" t="s">
        <v>77</v>
      </c>
      <c r="D3687">
        <v>299</v>
      </c>
      <c r="E3687">
        <v>6.8576580199999999E-3</v>
      </c>
      <c r="F3687">
        <v>6.1253537999999999E-4</v>
      </c>
      <c r="G3687">
        <v>1.9761858299999998E-3</v>
      </c>
      <c r="H3687">
        <v>4.2689363199999997E-3</v>
      </c>
      <c r="I3687" s="45">
        <f t="shared" si="177"/>
        <v>6.8576580199999999E-3</v>
      </c>
      <c r="J3687" s="45">
        <f t="shared" si="178"/>
        <v>6.8576575299999993E-3</v>
      </c>
      <c r="K3687" t="b">
        <f t="shared" si="179"/>
        <v>1</v>
      </c>
    </row>
    <row r="3688" spans="1:11" x14ac:dyDescent="0.3">
      <c r="A3688" t="s">
        <v>19</v>
      </c>
      <c r="B3688" t="s">
        <v>8</v>
      </c>
      <c r="C3688" t="s">
        <v>77</v>
      </c>
      <c r="D3688">
        <v>24</v>
      </c>
      <c r="E3688">
        <v>6.5017358999999997E-3</v>
      </c>
      <c r="F3688">
        <v>6.4091411000000002E-4</v>
      </c>
      <c r="G3688">
        <v>2.1363810100000001E-3</v>
      </c>
      <c r="H3688">
        <v>3.7244403299999999E-3</v>
      </c>
      <c r="I3688" s="45">
        <f t="shared" si="177"/>
        <v>6.5017358999999997E-3</v>
      </c>
      <c r="J3688" s="45">
        <f t="shared" si="178"/>
        <v>6.5017354500000006E-3</v>
      </c>
      <c r="K3688" t="b">
        <f t="shared" si="179"/>
        <v>1</v>
      </c>
    </row>
    <row r="3689" spans="1:11" x14ac:dyDescent="0.3">
      <c r="A3689" t="s">
        <v>19</v>
      </c>
      <c r="B3689" t="s">
        <v>7</v>
      </c>
      <c r="C3689" t="s">
        <v>78</v>
      </c>
      <c r="D3689">
        <v>528</v>
      </c>
      <c r="E3689">
        <v>4.4626602300000002E-3</v>
      </c>
      <c r="F3689">
        <v>9.8649229999999994E-4</v>
      </c>
      <c r="G3689">
        <v>1.0250725500000001E-3</v>
      </c>
      <c r="H3689">
        <v>2.4510948999999999E-3</v>
      </c>
      <c r="I3689" s="45">
        <f t="shared" si="177"/>
        <v>4.4626602300000002E-3</v>
      </c>
      <c r="J3689" s="45">
        <f t="shared" si="178"/>
        <v>4.4626597500000004E-3</v>
      </c>
      <c r="K3689" t="b">
        <f t="shared" si="179"/>
        <v>1</v>
      </c>
    </row>
    <row r="3690" spans="1:11" x14ac:dyDescent="0.3">
      <c r="A3690" t="s">
        <v>19</v>
      </c>
      <c r="B3690" t="s">
        <v>8</v>
      </c>
      <c r="C3690" t="s">
        <v>78</v>
      </c>
      <c r="D3690">
        <v>104</v>
      </c>
      <c r="E3690">
        <v>4.2441236699999997E-3</v>
      </c>
      <c r="F3690">
        <v>8.2565411999999995E-4</v>
      </c>
      <c r="G3690">
        <v>1.0366583999999999E-3</v>
      </c>
      <c r="H3690">
        <v>2.3818106499999998E-3</v>
      </c>
      <c r="I3690" s="45">
        <f t="shared" si="177"/>
        <v>4.2441236699999997E-3</v>
      </c>
      <c r="J3690" s="45">
        <f t="shared" si="178"/>
        <v>4.2441231699999991E-3</v>
      </c>
      <c r="K3690" t="b">
        <f t="shared" si="179"/>
        <v>1</v>
      </c>
    </row>
    <row r="3691" spans="1:11" x14ac:dyDescent="0.3">
      <c r="A3691" t="s">
        <v>19</v>
      </c>
      <c r="B3691" t="s">
        <v>7</v>
      </c>
      <c r="C3691" t="s">
        <v>79</v>
      </c>
      <c r="D3691">
        <v>248</v>
      </c>
      <c r="E3691">
        <v>6.3013363899999996E-3</v>
      </c>
      <c r="F3691">
        <v>7.0065126999999995E-4</v>
      </c>
      <c r="G3691">
        <v>1.4241242199999999E-3</v>
      </c>
      <c r="H3691">
        <v>4.1765604000000003E-3</v>
      </c>
      <c r="I3691" s="45">
        <f t="shared" si="177"/>
        <v>6.3013363899999996E-3</v>
      </c>
      <c r="J3691" s="45">
        <f t="shared" si="178"/>
        <v>6.3013358900000007E-3</v>
      </c>
      <c r="K3691" t="b">
        <f t="shared" si="179"/>
        <v>1</v>
      </c>
    </row>
    <row r="3692" spans="1:11" x14ac:dyDescent="0.3">
      <c r="A3692" t="s">
        <v>19</v>
      </c>
      <c r="B3692" t="s">
        <v>8</v>
      </c>
      <c r="C3692" t="s">
        <v>79</v>
      </c>
      <c r="D3692">
        <v>51</v>
      </c>
      <c r="E3692">
        <v>5.5777957199999997E-3</v>
      </c>
      <c r="F3692">
        <v>5.8119979999999996E-4</v>
      </c>
      <c r="G3692">
        <v>1.3105934300000001E-3</v>
      </c>
      <c r="H3692">
        <v>3.6860019799999999E-3</v>
      </c>
      <c r="I3692" s="45">
        <f t="shared" si="177"/>
        <v>5.5777957199999997E-3</v>
      </c>
      <c r="J3692" s="45">
        <f t="shared" si="178"/>
        <v>5.57779521E-3</v>
      </c>
      <c r="K3692" t="b">
        <f t="shared" si="179"/>
        <v>1</v>
      </c>
    </row>
    <row r="3693" spans="1:11" x14ac:dyDescent="0.3">
      <c r="A3693" t="s">
        <v>19</v>
      </c>
      <c r="B3693" t="s">
        <v>7</v>
      </c>
      <c r="C3693" t="s">
        <v>80</v>
      </c>
      <c r="D3693">
        <v>289</v>
      </c>
      <c r="E3693">
        <v>6.9571796799999999E-3</v>
      </c>
      <c r="F3693">
        <v>9.4482867000000002E-4</v>
      </c>
      <c r="G3693">
        <v>1.9707561899999998E-3</v>
      </c>
      <c r="H3693">
        <v>4.0415943300000003E-3</v>
      </c>
      <c r="I3693" s="45">
        <f t="shared" si="177"/>
        <v>6.9571796799999999E-3</v>
      </c>
      <c r="J3693" s="45">
        <f t="shared" si="178"/>
        <v>6.9571791900000001E-3</v>
      </c>
      <c r="K3693" t="b">
        <f t="shared" si="179"/>
        <v>1</v>
      </c>
    </row>
    <row r="3694" spans="1:11" x14ac:dyDescent="0.3">
      <c r="A3694" t="s">
        <v>19</v>
      </c>
      <c r="B3694" t="s">
        <v>8</v>
      </c>
      <c r="C3694" t="s">
        <v>80</v>
      </c>
      <c r="D3694">
        <v>36</v>
      </c>
      <c r="E3694">
        <v>6.1140044300000002E-3</v>
      </c>
      <c r="F3694">
        <v>9.6547047999999999E-4</v>
      </c>
      <c r="G3694">
        <v>1.7287162900000001E-3</v>
      </c>
      <c r="H3694">
        <v>3.4198171399999998E-3</v>
      </c>
      <c r="I3694" s="45">
        <f t="shared" si="177"/>
        <v>6.1140044300000002E-3</v>
      </c>
      <c r="J3694" s="45">
        <f t="shared" si="178"/>
        <v>6.1140039099999996E-3</v>
      </c>
      <c r="K3694" t="b">
        <f t="shared" si="179"/>
        <v>1</v>
      </c>
    </row>
    <row r="3695" spans="1:11" x14ac:dyDescent="0.3">
      <c r="A3695" t="s">
        <v>19</v>
      </c>
      <c r="B3695" t="s">
        <v>7</v>
      </c>
      <c r="C3695" t="s">
        <v>81</v>
      </c>
      <c r="D3695">
        <v>247</v>
      </c>
      <c r="E3695">
        <v>6.5156880400000002E-3</v>
      </c>
      <c r="F3695">
        <v>1.01575361E-3</v>
      </c>
      <c r="G3695">
        <v>1.6122635900000001E-3</v>
      </c>
      <c r="H3695">
        <v>3.8876703500000001E-3</v>
      </c>
      <c r="I3695" s="45">
        <f t="shared" si="177"/>
        <v>6.5156880400000002E-3</v>
      </c>
      <c r="J3695" s="45">
        <f t="shared" si="178"/>
        <v>6.5156875499999996E-3</v>
      </c>
      <c r="K3695" t="b">
        <f t="shared" si="179"/>
        <v>1</v>
      </c>
    </row>
    <row r="3696" spans="1:11" x14ac:dyDescent="0.3">
      <c r="A3696" t="s">
        <v>19</v>
      </c>
      <c r="B3696" t="s">
        <v>8</v>
      </c>
      <c r="C3696" t="s">
        <v>81</v>
      </c>
      <c r="D3696">
        <v>39</v>
      </c>
      <c r="E3696">
        <v>6.3203345499999999E-3</v>
      </c>
      <c r="F3696">
        <v>7.4222442000000004E-4</v>
      </c>
      <c r="G3696">
        <v>1.9408829099999999E-3</v>
      </c>
      <c r="H3696">
        <v>3.63722674E-3</v>
      </c>
      <c r="I3696" s="45">
        <f t="shared" si="177"/>
        <v>6.3203345499999999E-3</v>
      </c>
      <c r="J3696" s="45">
        <f t="shared" si="178"/>
        <v>6.3203340700000001E-3</v>
      </c>
      <c r="K3696" t="b">
        <f t="shared" si="179"/>
        <v>1</v>
      </c>
    </row>
    <row r="3697" spans="1:11" x14ac:dyDescent="0.3">
      <c r="A3697" t="s">
        <v>19</v>
      </c>
      <c r="B3697" t="s">
        <v>7</v>
      </c>
      <c r="C3697" t="s">
        <v>82</v>
      </c>
      <c r="D3697">
        <v>145</v>
      </c>
      <c r="E3697">
        <v>6.4900221000000003E-3</v>
      </c>
      <c r="F3697">
        <v>5.7910256E-4</v>
      </c>
      <c r="G3697">
        <v>1.45809363E-3</v>
      </c>
      <c r="H3697">
        <v>4.4528254499999996E-3</v>
      </c>
      <c r="I3697" s="45">
        <f t="shared" si="177"/>
        <v>6.4900221000000003E-3</v>
      </c>
      <c r="J3697" s="45">
        <f t="shared" si="178"/>
        <v>6.4900216399999995E-3</v>
      </c>
      <c r="K3697" t="b">
        <f t="shared" si="179"/>
        <v>1</v>
      </c>
    </row>
    <row r="3698" spans="1:11" x14ac:dyDescent="0.3">
      <c r="A3698" t="s">
        <v>19</v>
      </c>
      <c r="B3698" t="s">
        <v>8</v>
      </c>
      <c r="C3698" t="s">
        <v>82</v>
      </c>
      <c r="D3698">
        <v>15</v>
      </c>
      <c r="E3698">
        <v>7.3742281900000001E-3</v>
      </c>
      <c r="F3698">
        <v>6.1188249E-4</v>
      </c>
      <c r="G3698">
        <v>1.8703702200000001E-3</v>
      </c>
      <c r="H3698">
        <v>4.8919749899999998E-3</v>
      </c>
      <c r="I3698" s="45">
        <f t="shared" si="177"/>
        <v>7.3742281900000001E-3</v>
      </c>
      <c r="J3698" s="45">
        <f t="shared" si="178"/>
        <v>7.3742276999999995E-3</v>
      </c>
      <c r="K3698" t="b">
        <f t="shared" si="179"/>
        <v>1</v>
      </c>
    </row>
    <row r="3699" spans="1:11" x14ac:dyDescent="0.3">
      <c r="A3699" t="s">
        <v>19</v>
      </c>
      <c r="B3699" t="s">
        <v>7</v>
      </c>
      <c r="C3699" t="s">
        <v>83</v>
      </c>
      <c r="D3699">
        <v>435</v>
      </c>
      <c r="E3699">
        <v>5.02945379E-3</v>
      </c>
      <c r="F3699">
        <v>6.7536693999999998E-4</v>
      </c>
      <c r="G3699">
        <v>8.6587353000000002E-4</v>
      </c>
      <c r="H3699">
        <v>3.4882128199999998E-3</v>
      </c>
      <c r="I3699" s="45">
        <f t="shared" si="177"/>
        <v>5.02945379E-3</v>
      </c>
      <c r="J3699" s="45">
        <f t="shared" si="178"/>
        <v>5.0294532899999994E-3</v>
      </c>
      <c r="K3699" t="b">
        <f t="shared" si="179"/>
        <v>1</v>
      </c>
    </row>
    <row r="3700" spans="1:11" x14ac:dyDescent="0.3">
      <c r="A3700" t="s">
        <v>19</v>
      </c>
      <c r="B3700" t="s">
        <v>8</v>
      </c>
      <c r="C3700" t="s">
        <v>83</v>
      </c>
      <c r="D3700">
        <v>56</v>
      </c>
      <c r="E3700">
        <v>4.8141945300000004E-3</v>
      </c>
      <c r="F3700">
        <v>6.0805204000000004E-4</v>
      </c>
      <c r="G3700">
        <v>8.5503450000000002E-4</v>
      </c>
      <c r="H3700">
        <v>3.3511075900000001E-3</v>
      </c>
      <c r="I3700" s="45">
        <f t="shared" si="177"/>
        <v>4.8141945300000004E-3</v>
      </c>
      <c r="J3700" s="45">
        <f t="shared" si="178"/>
        <v>4.8141941300000003E-3</v>
      </c>
      <c r="K3700" t="b">
        <f t="shared" si="179"/>
        <v>1</v>
      </c>
    </row>
    <row r="3701" spans="1:11" x14ac:dyDescent="0.3">
      <c r="A3701" t="s">
        <v>19</v>
      </c>
      <c r="B3701" t="s">
        <v>7</v>
      </c>
      <c r="C3701" t="s">
        <v>84</v>
      </c>
      <c r="D3701">
        <v>211</v>
      </c>
      <c r="E3701">
        <v>6.8754385799999996E-3</v>
      </c>
      <c r="F3701">
        <v>9.6673663000000003E-4</v>
      </c>
      <c r="G3701">
        <v>2.22836553E-3</v>
      </c>
      <c r="H3701">
        <v>3.6803358799999998E-3</v>
      </c>
      <c r="I3701" s="45">
        <f t="shared" si="177"/>
        <v>6.8754385799999996E-3</v>
      </c>
      <c r="J3701" s="45">
        <f t="shared" si="178"/>
        <v>6.87543804E-3</v>
      </c>
      <c r="K3701" t="b">
        <f t="shared" si="179"/>
        <v>1</v>
      </c>
    </row>
    <row r="3702" spans="1:11" x14ac:dyDescent="0.3">
      <c r="A3702" t="s">
        <v>19</v>
      </c>
      <c r="B3702" t="s">
        <v>8</v>
      </c>
      <c r="C3702" t="s">
        <v>84</v>
      </c>
      <c r="D3702">
        <v>31</v>
      </c>
      <c r="E3702">
        <v>4.9324221699999999E-3</v>
      </c>
      <c r="F3702">
        <v>6.4217417999999995E-4</v>
      </c>
      <c r="G3702">
        <v>1.9507913E-3</v>
      </c>
      <c r="H3702">
        <v>2.33945615E-3</v>
      </c>
      <c r="I3702" s="45">
        <f t="shared" si="177"/>
        <v>4.9324221699999999E-3</v>
      </c>
      <c r="J3702" s="45">
        <f t="shared" si="178"/>
        <v>4.9324216299999994E-3</v>
      </c>
      <c r="K3702" t="b">
        <f t="shared" si="179"/>
        <v>1</v>
      </c>
    </row>
    <row r="3703" spans="1:11" x14ac:dyDescent="0.3">
      <c r="A3703" t="s">
        <v>19</v>
      </c>
      <c r="B3703" t="s">
        <v>7</v>
      </c>
      <c r="C3703" t="s">
        <v>85</v>
      </c>
      <c r="D3703">
        <v>168</v>
      </c>
      <c r="E3703">
        <v>6.40004935E-3</v>
      </c>
      <c r="F3703">
        <v>6.7839204000000005E-4</v>
      </c>
      <c r="G3703">
        <v>1.7310816800000001E-3</v>
      </c>
      <c r="H3703">
        <v>3.9905751599999999E-3</v>
      </c>
      <c r="I3703" s="45">
        <f t="shared" si="177"/>
        <v>6.40004935E-3</v>
      </c>
      <c r="J3703" s="45">
        <f t="shared" si="178"/>
        <v>6.4000488800000001E-3</v>
      </c>
      <c r="K3703" t="b">
        <f t="shared" si="179"/>
        <v>1</v>
      </c>
    </row>
    <row r="3704" spans="1:11" x14ac:dyDescent="0.3">
      <c r="A3704" t="s">
        <v>19</v>
      </c>
      <c r="B3704" t="s">
        <v>8</v>
      </c>
      <c r="C3704" t="s">
        <v>85</v>
      </c>
      <c r="D3704">
        <v>27</v>
      </c>
      <c r="E3704">
        <v>5.9032061599999996E-3</v>
      </c>
      <c r="F3704">
        <v>6.1599775E-4</v>
      </c>
      <c r="G3704">
        <v>1.77812049E-3</v>
      </c>
      <c r="H3704">
        <v>3.50908759E-3</v>
      </c>
      <c r="I3704" s="45">
        <f t="shared" si="177"/>
        <v>5.9032061599999996E-3</v>
      </c>
      <c r="J3704" s="45">
        <f t="shared" si="178"/>
        <v>5.9032058300000001E-3</v>
      </c>
      <c r="K3704" t="b">
        <f t="shared" si="179"/>
        <v>1</v>
      </c>
    </row>
    <row r="3705" spans="1:11" x14ac:dyDescent="0.3">
      <c r="A3705" t="s">
        <v>19</v>
      </c>
      <c r="B3705" t="s">
        <v>7</v>
      </c>
      <c r="C3705" t="s">
        <v>86</v>
      </c>
      <c r="D3705">
        <v>443</v>
      </c>
      <c r="E3705">
        <v>5.2734405200000004E-3</v>
      </c>
      <c r="F3705">
        <v>9.7415534000000004E-4</v>
      </c>
      <c r="G3705">
        <v>8.0360105000000005E-4</v>
      </c>
      <c r="H3705">
        <v>3.4956836599999998E-3</v>
      </c>
      <c r="I3705" s="45">
        <f t="shared" si="177"/>
        <v>5.2734405200000004E-3</v>
      </c>
      <c r="J3705" s="45">
        <f t="shared" si="178"/>
        <v>5.2734400499999997E-3</v>
      </c>
      <c r="K3705" t="b">
        <f t="shared" si="179"/>
        <v>1</v>
      </c>
    </row>
    <row r="3706" spans="1:11" x14ac:dyDescent="0.3">
      <c r="A3706" t="s">
        <v>19</v>
      </c>
      <c r="B3706" t="s">
        <v>8</v>
      </c>
      <c r="C3706" t="s">
        <v>86</v>
      </c>
      <c r="D3706">
        <v>57</v>
      </c>
      <c r="E3706">
        <v>5.23209043E-3</v>
      </c>
      <c r="F3706">
        <v>9.8156246999999992E-4</v>
      </c>
      <c r="G3706">
        <v>8.0612388000000001E-4</v>
      </c>
      <c r="H3706">
        <v>3.4444036000000002E-3</v>
      </c>
      <c r="I3706" s="45">
        <f t="shared" si="177"/>
        <v>5.23209043E-3</v>
      </c>
      <c r="J3706" s="45">
        <f t="shared" si="178"/>
        <v>5.2320899500000002E-3</v>
      </c>
      <c r="K3706" t="b">
        <f t="shared" si="179"/>
        <v>1</v>
      </c>
    </row>
    <row r="3707" spans="1:11" x14ac:dyDescent="0.3">
      <c r="A3707" t="s">
        <v>19</v>
      </c>
      <c r="B3707" t="s">
        <v>7</v>
      </c>
      <c r="C3707" t="s">
        <v>87</v>
      </c>
      <c r="D3707">
        <v>386</v>
      </c>
      <c r="E3707">
        <v>5.9860149000000003E-3</v>
      </c>
      <c r="F3707">
        <v>6.2862789999999997E-4</v>
      </c>
      <c r="G3707">
        <v>1.5718249800000001E-3</v>
      </c>
      <c r="H3707">
        <v>3.7855615500000002E-3</v>
      </c>
      <c r="I3707" s="45">
        <f t="shared" ref="I3707:I3770" si="180">E3707</f>
        <v>5.9860149000000003E-3</v>
      </c>
      <c r="J3707" s="45">
        <f t="shared" ref="J3707:J3770" si="181">SUM(F3707:H3707)</f>
        <v>5.9860144300000005E-3</v>
      </c>
      <c r="K3707" t="b">
        <f t="shared" ref="K3707:K3770" si="182">ROUND(I3707,5)=ROUND(J3707,5)</f>
        <v>1</v>
      </c>
    </row>
    <row r="3708" spans="1:11" x14ac:dyDescent="0.3">
      <c r="A3708" t="s">
        <v>19</v>
      </c>
      <c r="B3708" t="s">
        <v>8</v>
      </c>
      <c r="C3708" t="s">
        <v>87</v>
      </c>
      <c r="D3708">
        <v>40</v>
      </c>
      <c r="E3708">
        <v>6.2277196599999996E-3</v>
      </c>
      <c r="F3708">
        <v>5.7465252999999998E-4</v>
      </c>
      <c r="G3708">
        <v>1.4386572099999999E-3</v>
      </c>
      <c r="H3708">
        <v>4.2144095100000003E-3</v>
      </c>
      <c r="I3708" s="45">
        <f t="shared" si="180"/>
        <v>6.2277196599999996E-3</v>
      </c>
      <c r="J3708" s="45">
        <f t="shared" si="181"/>
        <v>6.2277192500000004E-3</v>
      </c>
      <c r="K3708" t="b">
        <f t="shared" si="182"/>
        <v>1</v>
      </c>
    </row>
    <row r="3709" spans="1:11" x14ac:dyDescent="0.3">
      <c r="A3709" t="s">
        <v>19</v>
      </c>
      <c r="B3709" t="s">
        <v>7</v>
      </c>
      <c r="C3709" t="s">
        <v>88</v>
      </c>
      <c r="D3709">
        <v>232</v>
      </c>
      <c r="E3709">
        <v>6.7208949600000003E-3</v>
      </c>
      <c r="F3709">
        <v>7.3884473999999997E-4</v>
      </c>
      <c r="G3709">
        <v>2.4528553600000002E-3</v>
      </c>
      <c r="H3709">
        <v>3.5291943600000001E-3</v>
      </c>
      <c r="I3709" s="45">
        <f t="shared" si="180"/>
        <v>6.7208949600000003E-3</v>
      </c>
      <c r="J3709" s="45">
        <f t="shared" si="181"/>
        <v>6.7208944599999997E-3</v>
      </c>
      <c r="K3709" t="b">
        <f t="shared" si="182"/>
        <v>1</v>
      </c>
    </row>
    <row r="3710" spans="1:11" x14ac:dyDescent="0.3">
      <c r="A3710" t="s">
        <v>19</v>
      </c>
      <c r="B3710" t="s">
        <v>8</v>
      </c>
      <c r="C3710" t="s">
        <v>88</v>
      </c>
      <c r="D3710">
        <v>49</v>
      </c>
      <c r="E3710">
        <v>5.78987129E-3</v>
      </c>
      <c r="F3710">
        <v>6.5216337999999998E-4</v>
      </c>
      <c r="G3710">
        <v>2.0608935399999999E-3</v>
      </c>
      <c r="H3710">
        <v>3.07681382E-3</v>
      </c>
      <c r="I3710" s="45">
        <f t="shared" si="180"/>
        <v>5.78987129E-3</v>
      </c>
      <c r="J3710" s="45">
        <f t="shared" si="181"/>
        <v>5.7898707399999996E-3</v>
      </c>
      <c r="K3710" t="b">
        <f t="shared" si="182"/>
        <v>1</v>
      </c>
    </row>
    <row r="3711" spans="1:11" x14ac:dyDescent="0.3">
      <c r="A3711" t="s">
        <v>19</v>
      </c>
      <c r="B3711" t="s">
        <v>7</v>
      </c>
      <c r="C3711" t="s">
        <v>89</v>
      </c>
      <c r="D3711">
        <v>303</v>
      </c>
      <c r="E3711">
        <v>5.8560610699999998E-3</v>
      </c>
      <c r="F3711">
        <v>9.8456001999999991E-4</v>
      </c>
      <c r="G3711">
        <v>9.0984422999999999E-4</v>
      </c>
      <c r="H3711">
        <v>3.9616563500000004E-3</v>
      </c>
      <c r="I3711" s="45">
        <f t="shared" si="180"/>
        <v>5.8560610699999998E-3</v>
      </c>
      <c r="J3711" s="45">
        <f t="shared" si="181"/>
        <v>5.8560606000000008E-3</v>
      </c>
      <c r="K3711" t="b">
        <f t="shared" si="182"/>
        <v>1</v>
      </c>
    </row>
    <row r="3712" spans="1:11" x14ac:dyDescent="0.3">
      <c r="A3712" t="s">
        <v>19</v>
      </c>
      <c r="B3712" t="s">
        <v>8</v>
      </c>
      <c r="C3712" t="s">
        <v>89</v>
      </c>
      <c r="D3712">
        <v>45</v>
      </c>
      <c r="E3712">
        <v>5.6157405599999996E-3</v>
      </c>
      <c r="F3712">
        <v>9.5113149000000002E-4</v>
      </c>
      <c r="G3712">
        <v>7.3971168999999995E-4</v>
      </c>
      <c r="H3712">
        <v>3.9248968699999998E-3</v>
      </c>
      <c r="I3712" s="45">
        <f t="shared" si="180"/>
        <v>5.6157405599999996E-3</v>
      </c>
      <c r="J3712" s="45">
        <f t="shared" si="181"/>
        <v>5.6157400499999999E-3</v>
      </c>
      <c r="K3712" t="b">
        <f t="shared" si="182"/>
        <v>1</v>
      </c>
    </row>
    <row r="3713" spans="1:11" x14ac:dyDescent="0.3">
      <c r="A3713" t="s">
        <v>19</v>
      </c>
      <c r="B3713" t="s">
        <v>7</v>
      </c>
      <c r="C3713" t="s">
        <v>90</v>
      </c>
      <c r="D3713">
        <v>407</v>
      </c>
      <c r="E3713">
        <v>3.79794544E-3</v>
      </c>
      <c r="F3713">
        <v>3.4602761E-4</v>
      </c>
      <c r="G3713">
        <v>7.5820116000000003E-4</v>
      </c>
      <c r="H3713">
        <v>2.6937162000000001E-3</v>
      </c>
      <c r="I3713" s="45">
        <f t="shared" si="180"/>
        <v>3.79794544E-3</v>
      </c>
      <c r="J3713" s="45">
        <f t="shared" si="181"/>
        <v>3.7979449700000002E-3</v>
      </c>
      <c r="K3713" t="b">
        <f t="shared" si="182"/>
        <v>1</v>
      </c>
    </row>
    <row r="3714" spans="1:11" x14ac:dyDescent="0.3">
      <c r="A3714" t="s">
        <v>19</v>
      </c>
      <c r="B3714" t="s">
        <v>8</v>
      </c>
      <c r="C3714" t="s">
        <v>90</v>
      </c>
      <c r="D3714">
        <v>54</v>
      </c>
      <c r="E3714">
        <v>3.4816527400000001E-3</v>
      </c>
      <c r="F3714">
        <v>3.7379946000000002E-4</v>
      </c>
      <c r="G3714">
        <v>7.2016433999999997E-4</v>
      </c>
      <c r="H3714">
        <v>2.38768838E-3</v>
      </c>
      <c r="I3714" s="45">
        <f t="shared" si="180"/>
        <v>3.4816527400000001E-3</v>
      </c>
      <c r="J3714" s="45">
        <f t="shared" si="181"/>
        <v>3.4816521800000002E-3</v>
      </c>
      <c r="K3714" t="b">
        <f t="shared" si="182"/>
        <v>1</v>
      </c>
    </row>
    <row r="3715" spans="1:11" x14ac:dyDescent="0.3">
      <c r="A3715" t="s">
        <v>19</v>
      </c>
      <c r="B3715" t="s">
        <v>7</v>
      </c>
      <c r="C3715" t="s">
        <v>91</v>
      </c>
      <c r="D3715">
        <v>187</v>
      </c>
      <c r="E3715">
        <v>5.7728631899999997E-3</v>
      </c>
      <c r="F3715">
        <v>2.7802512E-4</v>
      </c>
      <c r="G3715">
        <v>1.61987499E-3</v>
      </c>
      <c r="H3715">
        <v>3.8749626400000001E-3</v>
      </c>
      <c r="I3715" s="45">
        <f t="shared" si="180"/>
        <v>5.7728631899999997E-3</v>
      </c>
      <c r="J3715" s="45">
        <f t="shared" si="181"/>
        <v>5.7728627499999997E-3</v>
      </c>
      <c r="K3715" t="b">
        <f t="shared" si="182"/>
        <v>1</v>
      </c>
    </row>
    <row r="3716" spans="1:11" x14ac:dyDescent="0.3">
      <c r="A3716" t="s">
        <v>19</v>
      </c>
      <c r="B3716" t="s">
        <v>8</v>
      </c>
      <c r="C3716" t="s">
        <v>91</v>
      </c>
      <c r="D3716">
        <v>18</v>
      </c>
      <c r="E3716">
        <v>6.3477364499999996E-3</v>
      </c>
      <c r="F3716">
        <v>4.7839490000000002E-4</v>
      </c>
      <c r="G3716">
        <v>1.3046550799999999E-3</v>
      </c>
      <c r="H3716">
        <v>4.5646859500000003E-3</v>
      </c>
      <c r="I3716" s="45">
        <f t="shared" si="180"/>
        <v>6.3477364499999996E-3</v>
      </c>
      <c r="J3716" s="45">
        <f t="shared" si="181"/>
        <v>6.3477359300000008E-3</v>
      </c>
      <c r="K3716" t="b">
        <f t="shared" si="182"/>
        <v>1</v>
      </c>
    </row>
    <row r="3717" spans="1:11" x14ac:dyDescent="0.3">
      <c r="A3717" t="s">
        <v>19</v>
      </c>
      <c r="B3717" t="s">
        <v>7</v>
      </c>
      <c r="C3717" t="s">
        <v>50</v>
      </c>
      <c r="D3717">
        <v>944</v>
      </c>
      <c r="E3717">
        <v>4.6815901199999998E-3</v>
      </c>
      <c r="F3717">
        <v>1.0482871900000001E-3</v>
      </c>
      <c r="G3717">
        <v>8.1696510000000004E-4</v>
      </c>
      <c r="H3717">
        <v>2.8163373399999999E-3</v>
      </c>
      <c r="I3717" s="45">
        <f t="shared" si="180"/>
        <v>4.6815901199999998E-3</v>
      </c>
      <c r="J3717" s="45">
        <f t="shared" si="181"/>
        <v>4.68158963E-3</v>
      </c>
      <c r="K3717" t="b">
        <f t="shared" si="182"/>
        <v>1</v>
      </c>
    </row>
    <row r="3718" spans="1:11" x14ac:dyDescent="0.3">
      <c r="A3718" t="s">
        <v>19</v>
      </c>
      <c r="B3718" t="s">
        <v>8</v>
      </c>
      <c r="C3718" t="s">
        <v>50</v>
      </c>
      <c r="D3718">
        <v>156</v>
      </c>
      <c r="E3718">
        <v>4.4919275700000001E-3</v>
      </c>
      <c r="F3718">
        <v>1.013028E-3</v>
      </c>
      <c r="G3718">
        <v>8.2324291000000001E-4</v>
      </c>
      <c r="H3718">
        <v>2.6556562100000002E-3</v>
      </c>
      <c r="I3718" s="45">
        <f t="shared" si="180"/>
        <v>4.4919275700000001E-3</v>
      </c>
      <c r="J3718" s="45">
        <f t="shared" si="181"/>
        <v>4.4919271200000001E-3</v>
      </c>
      <c r="K3718" t="b">
        <f t="shared" si="182"/>
        <v>1</v>
      </c>
    </row>
    <row r="3719" spans="1:11" x14ac:dyDescent="0.3">
      <c r="A3719" t="s">
        <v>19</v>
      </c>
      <c r="B3719" t="s">
        <v>7</v>
      </c>
      <c r="C3719" t="s">
        <v>92</v>
      </c>
      <c r="D3719">
        <v>204</v>
      </c>
      <c r="E3719">
        <v>5.9376132300000004E-3</v>
      </c>
      <c r="F3719">
        <v>9.8067560000000007E-4</v>
      </c>
      <c r="G3719">
        <v>2.01332128E-3</v>
      </c>
      <c r="H3719">
        <v>2.94361589E-3</v>
      </c>
      <c r="I3719" s="45">
        <f t="shared" si="180"/>
        <v>5.9376132300000004E-3</v>
      </c>
      <c r="J3719" s="45">
        <f t="shared" si="181"/>
        <v>5.9376127699999996E-3</v>
      </c>
      <c r="K3719" t="b">
        <f t="shared" si="182"/>
        <v>1</v>
      </c>
    </row>
    <row r="3720" spans="1:11" x14ac:dyDescent="0.3">
      <c r="A3720" t="s">
        <v>19</v>
      </c>
      <c r="B3720" t="s">
        <v>8</v>
      </c>
      <c r="C3720" t="s">
        <v>92</v>
      </c>
      <c r="D3720">
        <v>42</v>
      </c>
      <c r="E3720">
        <v>6.0570984900000001E-3</v>
      </c>
      <c r="F3720">
        <v>9.1049358000000003E-4</v>
      </c>
      <c r="G3720">
        <v>1.89015627E-3</v>
      </c>
      <c r="H3720">
        <v>3.2564481700000001E-3</v>
      </c>
      <c r="I3720" s="45">
        <f t="shared" si="180"/>
        <v>6.0570984900000001E-3</v>
      </c>
      <c r="J3720" s="45">
        <f t="shared" si="181"/>
        <v>6.0570980200000003E-3</v>
      </c>
      <c r="K3720" t="b">
        <f t="shared" si="182"/>
        <v>1</v>
      </c>
    </row>
    <row r="3721" spans="1:11" x14ac:dyDescent="0.3">
      <c r="A3721" t="s">
        <v>19</v>
      </c>
      <c r="B3721" t="s">
        <v>7</v>
      </c>
      <c r="C3721" t="s">
        <v>93</v>
      </c>
      <c r="D3721">
        <v>774</v>
      </c>
      <c r="E3721">
        <v>4.7686827700000002E-3</v>
      </c>
      <c r="F3721">
        <v>6.7374844000000003E-4</v>
      </c>
      <c r="G3721">
        <v>9.4579899999999999E-4</v>
      </c>
      <c r="H3721">
        <v>3.1491348400000002E-3</v>
      </c>
      <c r="I3721" s="45">
        <f t="shared" si="180"/>
        <v>4.7686827700000002E-3</v>
      </c>
      <c r="J3721" s="45">
        <f t="shared" si="181"/>
        <v>4.7686822800000004E-3</v>
      </c>
      <c r="K3721" t="b">
        <f t="shared" si="182"/>
        <v>1</v>
      </c>
    </row>
    <row r="3722" spans="1:11" x14ac:dyDescent="0.3">
      <c r="A3722" t="s">
        <v>19</v>
      </c>
      <c r="B3722" t="s">
        <v>8</v>
      </c>
      <c r="C3722" t="s">
        <v>93</v>
      </c>
      <c r="D3722">
        <v>67</v>
      </c>
      <c r="E3722">
        <v>4.6399942199999997E-3</v>
      </c>
      <c r="F3722">
        <v>7.2208381999999997E-4</v>
      </c>
      <c r="G3722">
        <v>1.0019345500000001E-3</v>
      </c>
      <c r="H3722">
        <v>2.9159754700000002E-3</v>
      </c>
      <c r="I3722" s="45">
        <f t="shared" si="180"/>
        <v>4.6399942199999997E-3</v>
      </c>
      <c r="J3722" s="45">
        <f t="shared" si="181"/>
        <v>4.6399938400000004E-3</v>
      </c>
      <c r="K3722" t="b">
        <f t="shared" si="182"/>
        <v>1</v>
      </c>
    </row>
    <row r="3723" spans="1:11" x14ac:dyDescent="0.3">
      <c r="A3723" t="s">
        <v>18</v>
      </c>
      <c r="B3723" t="s">
        <v>7</v>
      </c>
      <c r="C3723" t="s">
        <v>44</v>
      </c>
      <c r="D3723">
        <v>17059</v>
      </c>
      <c r="E3723">
        <v>5.4534172800000001E-3</v>
      </c>
      <c r="F3723">
        <v>8.3997195000000001E-4</v>
      </c>
      <c r="G3723">
        <v>1.2274683399999999E-3</v>
      </c>
      <c r="H3723">
        <v>3.3859765099999999E-3</v>
      </c>
      <c r="I3723" s="45">
        <f t="shared" si="180"/>
        <v>5.4534172800000001E-3</v>
      </c>
      <c r="J3723" s="45">
        <f t="shared" si="181"/>
        <v>5.4534167999999994E-3</v>
      </c>
      <c r="K3723" t="b">
        <f t="shared" si="182"/>
        <v>1</v>
      </c>
    </row>
    <row r="3724" spans="1:11" x14ac:dyDescent="0.3">
      <c r="A3724" t="s">
        <v>18</v>
      </c>
      <c r="B3724" t="s">
        <v>8</v>
      </c>
      <c r="C3724" t="s">
        <v>44</v>
      </c>
      <c r="D3724">
        <v>2527</v>
      </c>
      <c r="E3724">
        <v>5.22194076E-3</v>
      </c>
      <c r="F3724">
        <v>8.5020183999999998E-4</v>
      </c>
      <c r="G3724">
        <v>1.26810056E-3</v>
      </c>
      <c r="H3724">
        <v>3.1036378800000002E-3</v>
      </c>
      <c r="I3724" s="45">
        <f t="shared" si="180"/>
        <v>5.22194076E-3</v>
      </c>
      <c r="J3724" s="45">
        <f t="shared" si="181"/>
        <v>5.2219402800000002E-3</v>
      </c>
      <c r="K3724" t="b">
        <f t="shared" si="182"/>
        <v>1</v>
      </c>
    </row>
    <row r="3725" spans="1:11" x14ac:dyDescent="0.3">
      <c r="A3725" t="s">
        <v>18</v>
      </c>
      <c r="B3725" t="s">
        <v>7</v>
      </c>
      <c r="C3725" t="s">
        <v>52</v>
      </c>
      <c r="D3725">
        <v>337</v>
      </c>
      <c r="E3725">
        <v>5.6098195299999999E-3</v>
      </c>
      <c r="F3725">
        <v>1.07405321E-3</v>
      </c>
      <c r="G3725">
        <v>1.30395487E-3</v>
      </c>
      <c r="H3725">
        <v>3.23181094E-3</v>
      </c>
      <c r="I3725" s="45">
        <f t="shared" si="180"/>
        <v>5.6098195299999999E-3</v>
      </c>
      <c r="J3725" s="45">
        <f t="shared" si="181"/>
        <v>5.6098190200000002E-3</v>
      </c>
      <c r="K3725" t="b">
        <f t="shared" si="182"/>
        <v>1</v>
      </c>
    </row>
    <row r="3726" spans="1:11" x14ac:dyDescent="0.3">
      <c r="A3726" t="s">
        <v>18</v>
      </c>
      <c r="B3726" t="s">
        <v>8</v>
      </c>
      <c r="C3726" t="s">
        <v>52</v>
      </c>
      <c r="D3726">
        <v>49</v>
      </c>
      <c r="E3726">
        <v>5.60893777E-3</v>
      </c>
      <c r="F3726">
        <v>1.04993366E-3</v>
      </c>
      <c r="G3726">
        <v>1.2438584099999999E-3</v>
      </c>
      <c r="H3726">
        <v>3.31514527E-3</v>
      </c>
      <c r="I3726" s="45">
        <f t="shared" si="180"/>
        <v>5.60893777E-3</v>
      </c>
      <c r="J3726" s="45">
        <f t="shared" si="181"/>
        <v>5.60893734E-3</v>
      </c>
      <c r="K3726" t="b">
        <f t="shared" si="182"/>
        <v>1</v>
      </c>
    </row>
    <row r="3727" spans="1:11" x14ac:dyDescent="0.3">
      <c r="A3727" t="s">
        <v>18</v>
      </c>
      <c r="B3727" t="s">
        <v>7</v>
      </c>
      <c r="C3727" t="s">
        <v>53</v>
      </c>
      <c r="D3727">
        <v>219</v>
      </c>
      <c r="E3727">
        <v>5.1894657600000003E-3</v>
      </c>
      <c r="F3727">
        <v>6.6379139000000001E-4</v>
      </c>
      <c r="G3727">
        <v>1.6099058899999999E-3</v>
      </c>
      <c r="H3727">
        <v>2.9157679700000001E-3</v>
      </c>
      <c r="I3727" s="45">
        <f t="shared" si="180"/>
        <v>5.1894657600000003E-3</v>
      </c>
      <c r="J3727" s="45">
        <f t="shared" si="181"/>
        <v>5.1894652500000006E-3</v>
      </c>
      <c r="K3727" t="b">
        <f t="shared" si="182"/>
        <v>1</v>
      </c>
    </row>
    <row r="3728" spans="1:11" x14ac:dyDescent="0.3">
      <c r="A3728" t="s">
        <v>18</v>
      </c>
      <c r="B3728" t="s">
        <v>8</v>
      </c>
      <c r="C3728" t="s">
        <v>53</v>
      </c>
      <c r="D3728">
        <v>49</v>
      </c>
      <c r="E3728">
        <v>4.9078795799999998E-3</v>
      </c>
      <c r="F3728">
        <v>6.8783047999999999E-4</v>
      </c>
      <c r="G3728">
        <v>1.2892099E-3</v>
      </c>
      <c r="H3728">
        <v>2.9308387800000002E-3</v>
      </c>
      <c r="I3728" s="45">
        <f t="shared" si="180"/>
        <v>4.9078795799999998E-3</v>
      </c>
      <c r="J3728" s="45">
        <f t="shared" si="181"/>
        <v>4.9078791599999998E-3</v>
      </c>
      <c r="K3728" t="b">
        <f t="shared" si="182"/>
        <v>1</v>
      </c>
    </row>
    <row r="3729" spans="1:11" x14ac:dyDescent="0.3">
      <c r="A3729" t="s">
        <v>18</v>
      </c>
      <c r="B3729" t="s">
        <v>7</v>
      </c>
      <c r="C3729" t="s">
        <v>54</v>
      </c>
      <c r="D3729">
        <v>202</v>
      </c>
      <c r="E3729">
        <v>5.7670400100000001E-3</v>
      </c>
      <c r="F3729">
        <v>1.17832072E-3</v>
      </c>
      <c r="G3729">
        <v>1.0039647300000001E-3</v>
      </c>
      <c r="H3729">
        <v>3.58475407E-3</v>
      </c>
      <c r="I3729" s="45">
        <f t="shared" si="180"/>
        <v>5.7670400100000001E-3</v>
      </c>
      <c r="J3729" s="45">
        <f t="shared" si="181"/>
        <v>5.7670395199999995E-3</v>
      </c>
      <c r="K3729" t="b">
        <f t="shared" si="182"/>
        <v>1</v>
      </c>
    </row>
    <row r="3730" spans="1:11" x14ac:dyDescent="0.3">
      <c r="A3730" t="s">
        <v>18</v>
      </c>
      <c r="B3730" t="s">
        <v>8</v>
      </c>
      <c r="C3730" t="s">
        <v>54</v>
      </c>
      <c r="D3730">
        <v>38</v>
      </c>
      <c r="E3730">
        <v>5.4072244800000002E-3</v>
      </c>
      <c r="F3730">
        <v>7.7454898999999996E-4</v>
      </c>
      <c r="G3730">
        <v>1.0282648499999999E-3</v>
      </c>
      <c r="H3730">
        <v>3.6044101200000001E-3</v>
      </c>
      <c r="I3730" s="45">
        <f t="shared" si="180"/>
        <v>5.4072244800000002E-3</v>
      </c>
      <c r="J3730" s="45">
        <f t="shared" si="181"/>
        <v>5.4072239600000006E-3</v>
      </c>
      <c r="K3730" t="b">
        <f t="shared" si="182"/>
        <v>1</v>
      </c>
    </row>
    <row r="3731" spans="1:11" x14ac:dyDescent="0.3">
      <c r="A3731" t="s">
        <v>18</v>
      </c>
      <c r="B3731" t="s">
        <v>7</v>
      </c>
      <c r="C3731" t="s">
        <v>55</v>
      </c>
      <c r="D3731">
        <v>263</v>
      </c>
      <c r="E3731">
        <v>6.4600053799999998E-3</v>
      </c>
      <c r="F3731">
        <v>1.32102851E-3</v>
      </c>
      <c r="G3731">
        <v>1.0012671800000001E-3</v>
      </c>
      <c r="H3731">
        <v>4.1377092299999998E-3</v>
      </c>
      <c r="I3731" s="45">
        <f t="shared" si="180"/>
        <v>6.4600053799999998E-3</v>
      </c>
      <c r="J3731" s="45">
        <f t="shared" si="181"/>
        <v>6.4600049199999999E-3</v>
      </c>
      <c r="K3731" t="b">
        <f t="shared" si="182"/>
        <v>1</v>
      </c>
    </row>
    <row r="3732" spans="1:11" x14ac:dyDescent="0.3">
      <c r="A3732" t="s">
        <v>18</v>
      </c>
      <c r="B3732" t="s">
        <v>8</v>
      </c>
      <c r="C3732" t="s">
        <v>55</v>
      </c>
      <c r="D3732">
        <v>65</v>
      </c>
      <c r="E3732">
        <v>6.4011749800000003E-3</v>
      </c>
      <c r="F3732">
        <v>1.30217208E-3</v>
      </c>
      <c r="G3732">
        <v>1.13212226E-3</v>
      </c>
      <c r="H3732">
        <v>3.9668801200000003E-3</v>
      </c>
      <c r="I3732" s="45">
        <f t="shared" si="180"/>
        <v>6.4011749800000003E-3</v>
      </c>
      <c r="J3732" s="45">
        <f t="shared" si="181"/>
        <v>6.4011744600000007E-3</v>
      </c>
      <c r="K3732" t="b">
        <f t="shared" si="182"/>
        <v>1</v>
      </c>
    </row>
    <row r="3733" spans="1:11" x14ac:dyDescent="0.3">
      <c r="A3733" t="s">
        <v>18</v>
      </c>
      <c r="B3733" t="s">
        <v>7</v>
      </c>
      <c r="C3733" t="s">
        <v>56</v>
      </c>
      <c r="D3733">
        <v>232</v>
      </c>
      <c r="E3733">
        <v>7.10927498E-3</v>
      </c>
      <c r="F3733">
        <v>6.4001610999999997E-4</v>
      </c>
      <c r="G3733">
        <v>1.8640742499999999E-3</v>
      </c>
      <c r="H3733">
        <v>4.6051841400000003E-3</v>
      </c>
      <c r="I3733" s="45">
        <f t="shared" si="180"/>
        <v>7.10927498E-3</v>
      </c>
      <c r="J3733" s="45">
        <f t="shared" si="181"/>
        <v>7.1092745000000002E-3</v>
      </c>
      <c r="K3733" t="b">
        <f t="shared" si="182"/>
        <v>1</v>
      </c>
    </row>
    <row r="3734" spans="1:11" x14ac:dyDescent="0.3">
      <c r="A3734" t="s">
        <v>18</v>
      </c>
      <c r="B3734" t="s">
        <v>8</v>
      </c>
      <c r="C3734" t="s">
        <v>56</v>
      </c>
      <c r="D3734">
        <v>25</v>
      </c>
      <c r="E3734">
        <v>6.6870367999999998E-3</v>
      </c>
      <c r="F3734">
        <v>7.6898123999999998E-4</v>
      </c>
      <c r="G3734">
        <v>1.92129607E-3</v>
      </c>
      <c r="H3734">
        <v>3.9967589400000001E-3</v>
      </c>
      <c r="I3734" s="45">
        <f t="shared" si="180"/>
        <v>6.6870367999999998E-3</v>
      </c>
      <c r="J3734" s="45">
        <f t="shared" si="181"/>
        <v>6.6870362500000002E-3</v>
      </c>
      <c r="K3734" t="b">
        <f t="shared" si="182"/>
        <v>1</v>
      </c>
    </row>
    <row r="3735" spans="1:11" x14ac:dyDescent="0.3">
      <c r="A3735" t="s">
        <v>18</v>
      </c>
      <c r="B3735" t="s">
        <v>7</v>
      </c>
      <c r="C3735" t="s">
        <v>57</v>
      </c>
      <c r="D3735">
        <v>300</v>
      </c>
      <c r="E3735">
        <v>5.9531247600000002E-3</v>
      </c>
      <c r="F3735">
        <v>9.0185161999999997E-4</v>
      </c>
      <c r="G3735">
        <v>1.23576365E-3</v>
      </c>
      <c r="H3735">
        <v>3.8155090299999998E-3</v>
      </c>
      <c r="I3735" s="45">
        <f t="shared" si="180"/>
        <v>5.9531247600000002E-3</v>
      </c>
      <c r="J3735" s="45">
        <f t="shared" si="181"/>
        <v>5.9531242999999994E-3</v>
      </c>
      <c r="K3735" t="b">
        <f t="shared" si="182"/>
        <v>1</v>
      </c>
    </row>
    <row r="3736" spans="1:11" x14ac:dyDescent="0.3">
      <c r="A3736" t="s">
        <v>18</v>
      </c>
      <c r="B3736" t="s">
        <v>8</v>
      </c>
      <c r="C3736" t="s">
        <v>57</v>
      </c>
      <c r="D3736">
        <v>33</v>
      </c>
      <c r="E3736">
        <v>6.2724465399999997E-3</v>
      </c>
      <c r="F3736">
        <v>8.4736228000000002E-4</v>
      </c>
      <c r="G3736">
        <v>1.1416243E-3</v>
      </c>
      <c r="H3736">
        <v>4.2834593800000001E-3</v>
      </c>
      <c r="I3736" s="45">
        <f t="shared" si="180"/>
        <v>6.2724465399999997E-3</v>
      </c>
      <c r="J3736" s="45">
        <f t="shared" si="181"/>
        <v>6.2724459600000003E-3</v>
      </c>
      <c r="K3736" t="b">
        <f t="shared" si="182"/>
        <v>1</v>
      </c>
    </row>
    <row r="3737" spans="1:11" x14ac:dyDescent="0.3">
      <c r="A3737" t="s">
        <v>18</v>
      </c>
      <c r="B3737" t="s">
        <v>7</v>
      </c>
      <c r="C3737" t="s">
        <v>58</v>
      </c>
      <c r="D3737">
        <v>168</v>
      </c>
      <c r="E3737">
        <v>4.0543703300000003E-3</v>
      </c>
      <c r="F3737">
        <v>3.9868526000000001E-4</v>
      </c>
      <c r="G3737">
        <v>8.1259620000000002E-4</v>
      </c>
      <c r="H3737">
        <v>2.8430883699999999E-3</v>
      </c>
      <c r="I3737" s="45">
        <f t="shared" si="180"/>
        <v>4.0543703300000003E-3</v>
      </c>
      <c r="J3737" s="45">
        <f t="shared" si="181"/>
        <v>4.0543698299999997E-3</v>
      </c>
      <c r="K3737" t="b">
        <f t="shared" si="182"/>
        <v>1</v>
      </c>
    </row>
    <row r="3738" spans="1:11" x14ac:dyDescent="0.3">
      <c r="A3738" t="s">
        <v>18</v>
      </c>
      <c r="B3738" t="s">
        <v>8</v>
      </c>
      <c r="C3738" t="s">
        <v>58</v>
      </c>
      <c r="D3738">
        <v>8</v>
      </c>
      <c r="E3738">
        <v>3.64149279E-3</v>
      </c>
      <c r="F3738">
        <v>4.8321734999999999E-4</v>
      </c>
      <c r="G3738">
        <v>6.4959461000000003E-4</v>
      </c>
      <c r="H3738">
        <v>2.50868046E-3</v>
      </c>
      <c r="I3738" s="45">
        <f t="shared" si="180"/>
        <v>3.64149279E-3</v>
      </c>
      <c r="J3738" s="45">
        <f t="shared" si="181"/>
        <v>3.6414924200000001E-3</v>
      </c>
      <c r="K3738" t="b">
        <f t="shared" si="182"/>
        <v>1</v>
      </c>
    </row>
    <row r="3739" spans="1:11" x14ac:dyDescent="0.3">
      <c r="A3739" t="s">
        <v>18</v>
      </c>
      <c r="B3739" t="s">
        <v>7</v>
      </c>
      <c r="C3739" t="s">
        <v>59</v>
      </c>
      <c r="D3739">
        <v>147</v>
      </c>
      <c r="E3739">
        <v>7.2416695700000004E-3</v>
      </c>
      <c r="F3739">
        <v>1.0926868399999999E-3</v>
      </c>
      <c r="G3739">
        <v>1.83177416E-3</v>
      </c>
      <c r="H3739">
        <v>4.3172081399999998E-3</v>
      </c>
      <c r="I3739" s="45">
        <f t="shared" si="180"/>
        <v>7.2416695700000004E-3</v>
      </c>
      <c r="J3739" s="45">
        <f t="shared" si="181"/>
        <v>7.2416691399999995E-3</v>
      </c>
      <c r="K3739" t="b">
        <f t="shared" si="182"/>
        <v>1</v>
      </c>
    </row>
    <row r="3740" spans="1:11" x14ac:dyDescent="0.3">
      <c r="A3740" t="s">
        <v>18</v>
      </c>
      <c r="B3740" t="s">
        <v>8</v>
      </c>
      <c r="C3740" t="s">
        <v>59</v>
      </c>
      <c r="D3740">
        <v>31</v>
      </c>
      <c r="E3740">
        <v>6.6864543799999999E-3</v>
      </c>
      <c r="F3740">
        <v>1.09991016E-3</v>
      </c>
      <c r="G3740">
        <v>1.6308241200000001E-3</v>
      </c>
      <c r="H3740">
        <v>3.9557195900000001E-3</v>
      </c>
      <c r="I3740" s="45">
        <f t="shared" si="180"/>
        <v>6.6864543799999999E-3</v>
      </c>
      <c r="J3740" s="45">
        <f t="shared" si="181"/>
        <v>6.6864538700000002E-3</v>
      </c>
      <c r="K3740" t="b">
        <f t="shared" si="182"/>
        <v>1</v>
      </c>
    </row>
    <row r="3741" spans="1:11" x14ac:dyDescent="0.3">
      <c r="A3741" t="s">
        <v>18</v>
      </c>
      <c r="B3741" t="s">
        <v>7</v>
      </c>
      <c r="C3741" t="s">
        <v>60</v>
      </c>
      <c r="D3741">
        <v>157</v>
      </c>
      <c r="E3741">
        <v>6.2202904899999996E-3</v>
      </c>
      <c r="F3741">
        <v>7.6410981999999999E-4</v>
      </c>
      <c r="G3741">
        <v>1.2919465700000001E-3</v>
      </c>
      <c r="H3741">
        <v>4.1642336599999998E-3</v>
      </c>
      <c r="I3741" s="45">
        <f t="shared" si="180"/>
        <v>6.2202904899999996E-3</v>
      </c>
      <c r="J3741" s="45">
        <f t="shared" si="181"/>
        <v>6.2202900499999996E-3</v>
      </c>
      <c r="K3741" t="b">
        <f t="shared" si="182"/>
        <v>1</v>
      </c>
    </row>
    <row r="3742" spans="1:11" x14ac:dyDescent="0.3">
      <c r="A3742" t="s">
        <v>18</v>
      </c>
      <c r="B3742" t="s">
        <v>8</v>
      </c>
      <c r="C3742" t="s">
        <v>60</v>
      </c>
      <c r="D3742">
        <v>27</v>
      </c>
      <c r="E3742">
        <v>6.9688783299999999E-3</v>
      </c>
      <c r="F3742">
        <v>7.9218083000000001E-4</v>
      </c>
      <c r="G3742">
        <v>1.6653803899999999E-3</v>
      </c>
      <c r="H3742">
        <v>4.5113166099999998E-3</v>
      </c>
      <c r="I3742" s="45">
        <f t="shared" si="180"/>
        <v>6.9688783299999999E-3</v>
      </c>
      <c r="J3742" s="45">
        <f t="shared" si="181"/>
        <v>6.9688778299999993E-3</v>
      </c>
      <c r="K3742" t="b">
        <f t="shared" si="182"/>
        <v>1</v>
      </c>
    </row>
    <row r="3743" spans="1:11" x14ac:dyDescent="0.3">
      <c r="A3743" t="s">
        <v>18</v>
      </c>
      <c r="B3743" t="s">
        <v>7</v>
      </c>
      <c r="C3743" t="s">
        <v>61</v>
      </c>
      <c r="D3743">
        <v>336</v>
      </c>
      <c r="E3743">
        <v>5.9563764999999999E-3</v>
      </c>
      <c r="F3743">
        <v>3.6010502000000002E-4</v>
      </c>
      <c r="G3743">
        <v>1.22502593E-3</v>
      </c>
      <c r="H3743">
        <v>4.3712450699999999E-3</v>
      </c>
      <c r="I3743" s="45">
        <f t="shared" si="180"/>
        <v>5.9563764999999999E-3</v>
      </c>
      <c r="J3743" s="45">
        <f t="shared" si="181"/>
        <v>5.9563760200000001E-3</v>
      </c>
      <c r="K3743" t="b">
        <f t="shared" si="182"/>
        <v>1</v>
      </c>
    </row>
    <row r="3744" spans="1:11" x14ac:dyDescent="0.3">
      <c r="A3744" t="s">
        <v>18</v>
      </c>
      <c r="B3744" t="s">
        <v>8</v>
      </c>
      <c r="C3744" t="s">
        <v>61</v>
      </c>
      <c r="D3744">
        <v>42</v>
      </c>
      <c r="E3744">
        <v>6.2411813599999996E-3</v>
      </c>
      <c r="F3744">
        <v>4.4091686E-4</v>
      </c>
      <c r="G3744">
        <v>1.3833771600000001E-3</v>
      </c>
      <c r="H3744">
        <v>4.4168869099999999E-3</v>
      </c>
      <c r="I3744" s="45">
        <f t="shared" si="180"/>
        <v>6.2411813599999996E-3</v>
      </c>
      <c r="J3744" s="45">
        <f t="shared" si="181"/>
        <v>6.2411809299999996E-3</v>
      </c>
      <c r="K3744" t="b">
        <f t="shared" si="182"/>
        <v>1</v>
      </c>
    </row>
    <row r="3745" spans="1:11" x14ac:dyDescent="0.3">
      <c r="A3745" t="s">
        <v>18</v>
      </c>
      <c r="B3745" t="s">
        <v>7</v>
      </c>
      <c r="C3745" t="s">
        <v>62</v>
      </c>
      <c r="D3745">
        <v>522</v>
      </c>
      <c r="E3745">
        <v>6.7955998400000004E-3</v>
      </c>
      <c r="F3745">
        <v>1.09275199E-3</v>
      </c>
      <c r="G3745">
        <v>2.1243966600000001E-3</v>
      </c>
      <c r="H3745">
        <v>3.5784506799999998E-3</v>
      </c>
      <c r="I3745" s="45">
        <f t="shared" si="180"/>
        <v>6.7955998400000004E-3</v>
      </c>
      <c r="J3745" s="45">
        <f t="shared" si="181"/>
        <v>6.7955993300000007E-3</v>
      </c>
      <c r="K3745" t="b">
        <f t="shared" si="182"/>
        <v>1</v>
      </c>
    </row>
    <row r="3746" spans="1:11" x14ac:dyDescent="0.3">
      <c r="A3746" t="s">
        <v>18</v>
      </c>
      <c r="B3746" t="s">
        <v>8</v>
      </c>
      <c r="C3746" t="s">
        <v>62</v>
      </c>
      <c r="D3746">
        <v>104</v>
      </c>
      <c r="E3746">
        <v>6.1984728500000001E-3</v>
      </c>
      <c r="F3746">
        <v>1.07215966E-3</v>
      </c>
      <c r="G3746">
        <v>2.1910610200000001E-3</v>
      </c>
      <c r="H3746">
        <v>2.9352517399999999E-3</v>
      </c>
      <c r="I3746" s="45">
        <f t="shared" si="180"/>
        <v>6.1984728500000001E-3</v>
      </c>
      <c r="J3746" s="45">
        <f t="shared" si="181"/>
        <v>6.1984724200000001E-3</v>
      </c>
      <c r="K3746" t="b">
        <f t="shared" si="182"/>
        <v>1</v>
      </c>
    </row>
    <row r="3747" spans="1:11" x14ac:dyDescent="0.3">
      <c r="A3747" t="s">
        <v>18</v>
      </c>
      <c r="B3747" t="s">
        <v>7</v>
      </c>
      <c r="C3747" t="s">
        <v>63</v>
      </c>
      <c r="D3747">
        <v>377</v>
      </c>
      <c r="E3747">
        <v>6.4056818100000001E-3</v>
      </c>
      <c r="F3747">
        <v>7.6238431000000002E-4</v>
      </c>
      <c r="G3747">
        <v>1.8325103E-3</v>
      </c>
      <c r="H3747">
        <v>3.81078667E-3</v>
      </c>
      <c r="I3747" s="45">
        <f t="shared" si="180"/>
        <v>6.4056818100000001E-3</v>
      </c>
      <c r="J3747" s="45">
        <f t="shared" si="181"/>
        <v>6.4056812800000005E-3</v>
      </c>
      <c r="K3747" t="b">
        <f t="shared" si="182"/>
        <v>1</v>
      </c>
    </row>
    <row r="3748" spans="1:11" x14ac:dyDescent="0.3">
      <c r="A3748" t="s">
        <v>18</v>
      </c>
      <c r="B3748" t="s">
        <v>8</v>
      </c>
      <c r="C3748" t="s">
        <v>63</v>
      </c>
      <c r="D3748">
        <v>68</v>
      </c>
      <c r="E3748">
        <v>5.6289144900000003E-3</v>
      </c>
      <c r="F3748">
        <v>6.3368031000000003E-4</v>
      </c>
      <c r="G3748">
        <v>1.95755015E-3</v>
      </c>
      <c r="H3748">
        <v>3.03768359E-3</v>
      </c>
      <c r="I3748" s="45">
        <f t="shared" si="180"/>
        <v>5.6289144900000003E-3</v>
      </c>
      <c r="J3748" s="45">
        <f t="shared" si="181"/>
        <v>5.6289140499999994E-3</v>
      </c>
      <c r="K3748" t="b">
        <f t="shared" si="182"/>
        <v>1</v>
      </c>
    </row>
    <row r="3749" spans="1:11" x14ac:dyDescent="0.3">
      <c r="A3749" t="s">
        <v>18</v>
      </c>
      <c r="B3749" t="s">
        <v>7</v>
      </c>
      <c r="C3749" t="s">
        <v>64</v>
      </c>
      <c r="D3749">
        <v>236</v>
      </c>
      <c r="E3749">
        <v>5.69297291E-3</v>
      </c>
      <c r="F3749">
        <v>5.9400478999999996E-4</v>
      </c>
      <c r="G3749">
        <v>1.33302903E-3</v>
      </c>
      <c r="H3749">
        <v>3.76593863E-3</v>
      </c>
      <c r="I3749" s="45">
        <f t="shared" si="180"/>
        <v>5.69297291E-3</v>
      </c>
      <c r="J3749" s="45">
        <f t="shared" si="181"/>
        <v>5.6929724500000001E-3</v>
      </c>
      <c r="K3749" t="b">
        <f t="shared" si="182"/>
        <v>1</v>
      </c>
    </row>
    <row r="3750" spans="1:11" x14ac:dyDescent="0.3">
      <c r="A3750" t="s">
        <v>18</v>
      </c>
      <c r="B3750" t="s">
        <v>8</v>
      </c>
      <c r="C3750" t="s">
        <v>64</v>
      </c>
      <c r="D3750">
        <v>15</v>
      </c>
      <c r="E3750">
        <v>4.9074072599999997E-3</v>
      </c>
      <c r="F3750">
        <v>7.2762319000000005E-4</v>
      </c>
      <c r="G3750">
        <v>1.1412035600000001E-3</v>
      </c>
      <c r="H3750">
        <v>3.03857999E-3</v>
      </c>
      <c r="I3750" s="45">
        <f t="shared" si="180"/>
        <v>4.9074072599999997E-3</v>
      </c>
      <c r="J3750" s="45">
        <f t="shared" si="181"/>
        <v>4.9074067400000001E-3</v>
      </c>
      <c r="K3750" t="b">
        <f t="shared" si="182"/>
        <v>1</v>
      </c>
    </row>
    <row r="3751" spans="1:11" x14ac:dyDescent="0.3">
      <c r="A3751" t="s">
        <v>18</v>
      </c>
      <c r="B3751" t="s">
        <v>7</v>
      </c>
      <c r="C3751" t="s">
        <v>65</v>
      </c>
      <c r="D3751">
        <v>207</v>
      </c>
      <c r="E3751">
        <v>5.1694732899999997E-3</v>
      </c>
      <c r="F3751">
        <v>3.5946700999999999E-4</v>
      </c>
      <c r="G3751">
        <v>1.39285851E-3</v>
      </c>
      <c r="H3751">
        <v>3.4171472899999999E-3</v>
      </c>
      <c r="I3751" s="45">
        <f t="shared" si="180"/>
        <v>5.1694732899999997E-3</v>
      </c>
      <c r="J3751" s="45">
        <f t="shared" si="181"/>
        <v>5.1694728099999998E-3</v>
      </c>
      <c r="K3751" t="b">
        <f t="shared" si="182"/>
        <v>1</v>
      </c>
    </row>
    <row r="3752" spans="1:11" x14ac:dyDescent="0.3">
      <c r="A3752" t="s">
        <v>18</v>
      </c>
      <c r="B3752" t="s">
        <v>8</v>
      </c>
      <c r="C3752" t="s">
        <v>65</v>
      </c>
      <c r="D3752">
        <v>74</v>
      </c>
      <c r="E3752">
        <v>4.5536158700000004E-3</v>
      </c>
      <c r="F3752">
        <v>4.3058658999999997E-4</v>
      </c>
      <c r="G3752">
        <v>1.01054148E-3</v>
      </c>
      <c r="H3752">
        <v>3.1124872699999999E-3</v>
      </c>
      <c r="I3752" s="45">
        <f t="shared" si="180"/>
        <v>4.5536158700000004E-3</v>
      </c>
      <c r="J3752" s="45">
        <f t="shared" si="181"/>
        <v>4.5536153399999999E-3</v>
      </c>
      <c r="K3752" t="b">
        <f t="shared" si="182"/>
        <v>1</v>
      </c>
    </row>
    <row r="3753" spans="1:11" x14ac:dyDescent="0.3">
      <c r="A3753" t="s">
        <v>18</v>
      </c>
      <c r="B3753" t="s">
        <v>7</v>
      </c>
      <c r="C3753" t="s">
        <v>66</v>
      </c>
      <c r="D3753">
        <v>470</v>
      </c>
      <c r="E3753">
        <v>5.89556222E-3</v>
      </c>
      <c r="F3753">
        <v>7.3529821999999999E-4</v>
      </c>
      <c r="G3753">
        <v>1.77482246E-3</v>
      </c>
      <c r="H3753">
        <v>3.3854410500000001E-3</v>
      </c>
      <c r="I3753" s="45">
        <f t="shared" si="180"/>
        <v>5.89556222E-3</v>
      </c>
      <c r="J3753" s="45">
        <f t="shared" si="181"/>
        <v>5.8955617300000002E-3</v>
      </c>
      <c r="K3753" t="b">
        <f t="shared" si="182"/>
        <v>1</v>
      </c>
    </row>
    <row r="3754" spans="1:11" x14ac:dyDescent="0.3">
      <c r="A3754" t="s">
        <v>18</v>
      </c>
      <c r="B3754" t="s">
        <v>8</v>
      </c>
      <c r="C3754" t="s">
        <v>66</v>
      </c>
      <c r="D3754">
        <v>90</v>
      </c>
      <c r="E3754">
        <v>5.7133485600000004E-3</v>
      </c>
      <c r="F3754">
        <v>6.8569935000000002E-4</v>
      </c>
      <c r="G3754">
        <v>2.0618567300000001E-3</v>
      </c>
      <c r="H3754">
        <v>2.9657919E-3</v>
      </c>
      <c r="I3754" s="45">
        <f t="shared" si="180"/>
        <v>5.7133485600000004E-3</v>
      </c>
      <c r="J3754" s="45">
        <f t="shared" si="181"/>
        <v>5.7133479800000001E-3</v>
      </c>
      <c r="K3754" t="b">
        <f t="shared" si="182"/>
        <v>1</v>
      </c>
    </row>
    <row r="3755" spans="1:11" x14ac:dyDescent="0.3">
      <c r="A3755" t="s">
        <v>18</v>
      </c>
      <c r="B3755" t="s">
        <v>7</v>
      </c>
      <c r="C3755" t="s">
        <v>67</v>
      </c>
      <c r="D3755">
        <v>170</v>
      </c>
      <c r="E3755">
        <v>6.2295749099999997E-3</v>
      </c>
      <c r="F3755">
        <v>8.7295726999999995E-4</v>
      </c>
      <c r="G3755">
        <v>1.6392971399999999E-3</v>
      </c>
      <c r="H3755">
        <v>3.71732002E-3</v>
      </c>
      <c r="I3755" s="45">
        <f t="shared" si="180"/>
        <v>6.2295749099999997E-3</v>
      </c>
      <c r="J3755" s="45">
        <f t="shared" si="181"/>
        <v>6.2295744299999999E-3</v>
      </c>
      <c r="K3755" t="b">
        <f t="shared" si="182"/>
        <v>1</v>
      </c>
    </row>
    <row r="3756" spans="1:11" x14ac:dyDescent="0.3">
      <c r="A3756" t="s">
        <v>18</v>
      </c>
      <c r="B3756" t="s">
        <v>8</v>
      </c>
      <c r="C3756" t="s">
        <v>67</v>
      </c>
      <c r="D3756">
        <v>36</v>
      </c>
      <c r="E3756">
        <v>5.75520809E-3</v>
      </c>
      <c r="F3756">
        <v>8.8252294999999995E-4</v>
      </c>
      <c r="G3756">
        <v>1.7119982E-3</v>
      </c>
      <c r="H3756">
        <v>3.16068649E-3</v>
      </c>
      <c r="I3756" s="45">
        <f t="shared" si="180"/>
        <v>5.75520809E-3</v>
      </c>
      <c r="J3756" s="45">
        <f t="shared" si="181"/>
        <v>5.7552076400000001E-3</v>
      </c>
      <c r="K3756" t="b">
        <f t="shared" si="182"/>
        <v>1</v>
      </c>
    </row>
    <row r="3757" spans="1:11" x14ac:dyDescent="0.3">
      <c r="A3757" t="s">
        <v>18</v>
      </c>
      <c r="B3757" t="s">
        <v>7</v>
      </c>
      <c r="C3757" t="s">
        <v>68</v>
      </c>
      <c r="D3757">
        <v>2455</v>
      </c>
      <c r="E3757">
        <v>4.7963761999999998E-3</v>
      </c>
      <c r="F3757">
        <v>1.1108562900000001E-3</v>
      </c>
      <c r="G3757">
        <v>7.7073408999999999E-4</v>
      </c>
      <c r="H3757">
        <v>2.9147853499999999E-3</v>
      </c>
      <c r="I3757" s="45">
        <f t="shared" si="180"/>
        <v>4.7963761999999998E-3</v>
      </c>
      <c r="J3757" s="45">
        <f t="shared" si="181"/>
        <v>4.79637573E-3</v>
      </c>
      <c r="K3757" t="b">
        <f t="shared" si="182"/>
        <v>1</v>
      </c>
    </row>
    <row r="3758" spans="1:11" x14ac:dyDescent="0.3">
      <c r="A3758" t="s">
        <v>18</v>
      </c>
      <c r="B3758" t="s">
        <v>8</v>
      </c>
      <c r="C3758" t="s">
        <v>68</v>
      </c>
      <c r="D3758">
        <v>435</v>
      </c>
      <c r="E3758">
        <v>4.3170761699999997E-3</v>
      </c>
      <c r="F3758">
        <v>1.0242122000000001E-3</v>
      </c>
      <c r="G3758">
        <v>7.1823093000000001E-4</v>
      </c>
      <c r="H3758">
        <v>2.5746325900000001E-3</v>
      </c>
      <c r="I3758" s="45">
        <f t="shared" si="180"/>
        <v>4.3170761699999997E-3</v>
      </c>
      <c r="J3758" s="45">
        <f t="shared" si="181"/>
        <v>4.3170757200000007E-3</v>
      </c>
      <c r="K3758" t="b">
        <f t="shared" si="182"/>
        <v>1</v>
      </c>
    </row>
    <row r="3759" spans="1:11" x14ac:dyDescent="0.3">
      <c r="A3759" t="s">
        <v>18</v>
      </c>
      <c r="B3759" t="s">
        <v>7</v>
      </c>
      <c r="C3759" t="s">
        <v>69</v>
      </c>
      <c r="D3759">
        <v>1163</v>
      </c>
      <c r="E3759">
        <v>4.72481942E-3</v>
      </c>
      <c r="F3759">
        <v>8.9813000000000002E-4</v>
      </c>
      <c r="G3759">
        <v>7.7876675999999996E-4</v>
      </c>
      <c r="H3759">
        <v>3.0479222099999998E-3</v>
      </c>
      <c r="I3759" s="45">
        <f t="shared" si="180"/>
        <v>4.72481942E-3</v>
      </c>
      <c r="J3759" s="45">
        <f t="shared" si="181"/>
        <v>4.72481897E-3</v>
      </c>
      <c r="K3759" t="b">
        <f t="shared" si="182"/>
        <v>1</v>
      </c>
    </row>
    <row r="3760" spans="1:11" x14ac:dyDescent="0.3">
      <c r="A3760" t="s">
        <v>18</v>
      </c>
      <c r="B3760" t="s">
        <v>8</v>
      </c>
      <c r="C3760" t="s">
        <v>69</v>
      </c>
      <c r="D3760">
        <v>133</v>
      </c>
      <c r="E3760">
        <v>4.4825603300000004E-3</v>
      </c>
      <c r="F3760">
        <v>9.6926323E-4</v>
      </c>
      <c r="G3760">
        <v>7.9469483999999998E-4</v>
      </c>
      <c r="H3760">
        <v>2.7186018299999999E-3</v>
      </c>
      <c r="I3760" s="45">
        <f t="shared" si="180"/>
        <v>4.4825603300000004E-3</v>
      </c>
      <c r="J3760" s="45">
        <f t="shared" si="181"/>
        <v>4.4825599000000004E-3</v>
      </c>
      <c r="K3760" t="b">
        <f t="shared" si="182"/>
        <v>1</v>
      </c>
    </row>
    <row r="3761" spans="1:11" x14ac:dyDescent="0.3">
      <c r="A3761" t="s">
        <v>18</v>
      </c>
      <c r="B3761" t="s">
        <v>7</v>
      </c>
      <c r="C3761" t="s">
        <v>70</v>
      </c>
      <c r="D3761">
        <v>359</v>
      </c>
      <c r="E3761">
        <v>5.3220427400000004E-3</v>
      </c>
      <c r="F3761">
        <v>7.508638E-4</v>
      </c>
      <c r="G3761">
        <v>1.14709046E-3</v>
      </c>
      <c r="H3761">
        <v>3.4240880399999999E-3</v>
      </c>
      <c r="I3761" s="45">
        <f t="shared" si="180"/>
        <v>5.3220427400000004E-3</v>
      </c>
      <c r="J3761" s="45">
        <f t="shared" si="181"/>
        <v>5.3220422999999996E-3</v>
      </c>
      <c r="K3761" t="b">
        <f t="shared" si="182"/>
        <v>1</v>
      </c>
    </row>
    <row r="3762" spans="1:11" x14ac:dyDescent="0.3">
      <c r="A3762" t="s">
        <v>18</v>
      </c>
      <c r="B3762" t="s">
        <v>8</v>
      </c>
      <c r="C3762" t="s">
        <v>70</v>
      </c>
      <c r="D3762">
        <v>65</v>
      </c>
      <c r="E3762">
        <v>5.3399214100000002E-3</v>
      </c>
      <c r="F3762">
        <v>6.4743563999999996E-4</v>
      </c>
      <c r="G3762">
        <v>1.5628558699999999E-3</v>
      </c>
      <c r="H3762">
        <v>3.12962936E-3</v>
      </c>
      <c r="I3762" s="45">
        <f t="shared" si="180"/>
        <v>5.3399214100000002E-3</v>
      </c>
      <c r="J3762" s="45">
        <f t="shared" si="181"/>
        <v>5.3399208699999997E-3</v>
      </c>
      <c r="K3762" t="b">
        <f t="shared" si="182"/>
        <v>1</v>
      </c>
    </row>
    <row r="3763" spans="1:11" x14ac:dyDescent="0.3">
      <c r="A3763" t="s">
        <v>18</v>
      </c>
      <c r="B3763" t="s">
        <v>7</v>
      </c>
      <c r="C3763" t="s">
        <v>71</v>
      </c>
      <c r="D3763">
        <v>291</v>
      </c>
      <c r="E3763">
        <v>6.3008302300000003E-3</v>
      </c>
      <c r="F3763">
        <v>5.4899270000000001E-4</v>
      </c>
      <c r="G3763">
        <v>1.98445629E-3</v>
      </c>
      <c r="H3763">
        <v>3.7673807499999999E-3</v>
      </c>
      <c r="I3763" s="45">
        <f t="shared" si="180"/>
        <v>6.3008302300000003E-3</v>
      </c>
      <c r="J3763" s="45">
        <f t="shared" si="181"/>
        <v>6.3008297399999996E-3</v>
      </c>
      <c r="K3763" t="b">
        <f t="shared" si="182"/>
        <v>1</v>
      </c>
    </row>
    <row r="3764" spans="1:11" x14ac:dyDescent="0.3">
      <c r="A3764" t="s">
        <v>18</v>
      </c>
      <c r="B3764" t="s">
        <v>8</v>
      </c>
      <c r="C3764" t="s">
        <v>71</v>
      </c>
      <c r="D3764">
        <v>42</v>
      </c>
      <c r="E3764">
        <v>5.6128745399999999E-3</v>
      </c>
      <c r="F3764">
        <v>7.3660692000000001E-4</v>
      </c>
      <c r="G3764">
        <v>1.7788247399999999E-3</v>
      </c>
      <c r="H3764">
        <v>3.0974424199999998E-3</v>
      </c>
      <c r="I3764" s="45">
        <f t="shared" si="180"/>
        <v>5.6128745399999999E-3</v>
      </c>
      <c r="J3764" s="45">
        <f t="shared" si="181"/>
        <v>5.61287408E-3</v>
      </c>
      <c r="K3764" t="b">
        <f t="shared" si="182"/>
        <v>1</v>
      </c>
    </row>
    <row r="3765" spans="1:11" x14ac:dyDescent="0.3">
      <c r="A3765" t="s">
        <v>18</v>
      </c>
      <c r="B3765" t="s">
        <v>7</v>
      </c>
      <c r="C3765" t="s">
        <v>72</v>
      </c>
      <c r="D3765">
        <v>293</v>
      </c>
      <c r="E3765">
        <v>5.1790226300000002E-3</v>
      </c>
      <c r="F3765">
        <v>8.8500164999999996E-4</v>
      </c>
      <c r="G3765">
        <v>1.41760655E-3</v>
      </c>
      <c r="H3765">
        <v>2.8764139300000002E-3</v>
      </c>
      <c r="I3765" s="45">
        <f t="shared" si="180"/>
        <v>5.1790226300000002E-3</v>
      </c>
      <c r="J3765" s="45">
        <f t="shared" si="181"/>
        <v>5.1790221300000005E-3</v>
      </c>
      <c r="K3765" t="b">
        <f t="shared" si="182"/>
        <v>1</v>
      </c>
    </row>
    <row r="3766" spans="1:11" x14ac:dyDescent="0.3">
      <c r="A3766" t="s">
        <v>18</v>
      </c>
      <c r="B3766" t="s">
        <v>8</v>
      </c>
      <c r="C3766" t="s">
        <v>72</v>
      </c>
      <c r="D3766">
        <v>39</v>
      </c>
      <c r="E3766">
        <v>4.6085586099999997E-3</v>
      </c>
      <c r="F3766">
        <v>8.7666166999999997E-4</v>
      </c>
      <c r="G3766">
        <v>1.1467234199999999E-3</v>
      </c>
      <c r="H3766">
        <v>2.58517312E-3</v>
      </c>
      <c r="I3766" s="45">
        <f t="shared" si="180"/>
        <v>4.6085586099999997E-3</v>
      </c>
      <c r="J3766" s="45">
        <f t="shared" si="181"/>
        <v>4.6085582100000005E-3</v>
      </c>
      <c r="K3766" t="b">
        <f t="shared" si="182"/>
        <v>1</v>
      </c>
    </row>
    <row r="3767" spans="1:11" x14ac:dyDescent="0.3">
      <c r="A3767" t="s">
        <v>18</v>
      </c>
      <c r="B3767" t="s">
        <v>7</v>
      </c>
      <c r="C3767" t="s">
        <v>73</v>
      </c>
      <c r="D3767">
        <v>396</v>
      </c>
      <c r="E3767">
        <v>5.4151466000000002E-3</v>
      </c>
      <c r="F3767">
        <v>9.5266880999999996E-4</v>
      </c>
      <c r="G3767">
        <v>1.20303123E-3</v>
      </c>
      <c r="H3767">
        <v>3.2594460900000001E-3</v>
      </c>
      <c r="I3767" s="45">
        <f t="shared" si="180"/>
        <v>5.4151466000000002E-3</v>
      </c>
      <c r="J3767" s="45">
        <f t="shared" si="181"/>
        <v>5.4151461299999995E-3</v>
      </c>
      <c r="K3767" t="b">
        <f t="shared" si="182"/>
        <v>1</v>
      </c>
    </row>
    <row r="3768" spans="1:11" x14ac:dyDescent="0.3">
      <c r="A3768" t="s">
        <v>18</v>
      </c>
      <c r="B3768" t="s">
        <v>8</v>
      </c>
      <c r="C3768" t="s">
        <v>73</v>
      </c>
      <c r="D3768">
        <v>30</v>
      </c>
      <c r="E3768">
        <v>6.2415121199999998E-3</v>
      </c>
      <c r="F3768">
        <v>9.6952135999999996E-4</v>
      </c>
      <c r="G3768">
        <v>1.2827929499999999E-3</v>
      </c>
      <c r="H3768">
        <v>3.9891973100000004E-3</v>
      </c>
      <c r="I3768" s="45">
        <f t="shared" si="180"/>
        <v>6.2415121199999998E-3</v>
      </c>
      <c r="J3768" s="45">
        <f t="shared" si="181"/>
        <v>6.2415116200000001E-3</v>
      </c>
      <c r="K3768" t="b">
        <f t="shared" si="182"/>
        <v>1</v>
      </c>
    </row>
    <row r="3769" spans="1:11" x14ac:dyDescent="0.3">
      <c r="A3769" t="s">
        <v>18</v>
      </c>
      <c r="B3769" t="s">
        <v>7</v>
      </c>
      <c r="C3769" t="s">
        <v>114</v>
      </c>
      <c r="D3769">
        <v>49</v>
      </c>
      <c r="E3769">
        <v>5.7719196600000003E-3</v>
      </c>
      <c r="F3769">
        <v>1.13945553E-3</v>
      </c>
      <c r="G3769">
        <v>1.9550734700000002E-3</v>
      </c>
      <c r="H3769">
        <v>2.6773901399999999E-3</v>
      </c>
      <c r="I3769" s="45">
        <f t="shared" si="180"/>
        <v>5.7719196600000003E-3</v>
      </c>
      <c r="J3769" s="45">
        <f t="shared" si="181"/>
        <v>5.7719191399999998E-3</v>
      </c>
      <c r="K3769" t="b">
        <f t="shared" si="182"/>
        <v>1</v>
      </c>
    </row>
    <row r="3770" spans="1:11" x14ac:dyDescent="0.3">
      <c r="A3770" t="s">
        <v>18</v>
      </c>
      <c r="B3770" t="s">
        <v>8</v>
      </c>
      <c r="C3770" t="s">
        <v>114</v>
      </c>
      <c r="D3770">
        <v>13</v>
      </c>
      <c r="E3770">
        <v>5.4300211500000004E-3</v>
      </c>
      <c r="F3770">
        <v>7.8614646000000005E-4</v>
      </c>
      <c r="G3770">
        <v>2.1901706599999999E-3</v>
      </c>
      <c r="H3770">
        <v>2.4537034099999999E-3</v>
      </c>
      <c r="I3770" s="45">
        <f t="shared" si="180"/>
        <v>5.4300211500000004E-3</v>
      </c>
      <c r="J3770" s="45">
        <f t="shared" si="181"/>
        <v>5.4300205299999994E-3</v>
      </c>
      <c r="K3770" t="b">
        <f t="shared" si="182"/>
        <v>1</v>
      </c>
    </row>
    <row r="3771" spans="1:11" x14ac:dyDescent="0.3">
      <c r="A3771" t="s">
        <v>18</v>
      </c>
      <c r="B3771" t="s">
        <v>7</v>
      </c>
      <c r="C3771" t="s">
        <v>74</v>
      </c>
      <c r="D3771">
        <v>455</v>
      </c>
      <c r="E3771">
        <v>5.1962502700000001E-3</v>
      </c>
      <c r="F3771">
        <v>3.1534876000000002E-4</v>
      </c>
      <c r="G3771">
        <v>1.15618618E-3</v>
      </c>
      <c r="H3771">
        <v>3.7247148600000001E-3</v>
      </c>
      <c r="I3771" s="45">
        <f t="shared" ref="I3771:I3834" si="183">E3771</f>
        <v>5.1962502700000001E-3</v>
      </c>
      <c r="J3771" s="45">
        <f t="shared" ref="J3771:J3834" si="184">SUM(F3771:H3771)</f>
        <v>5.1962498000000003E-3</v>
      </c>
      <c r="K3771" t="b">
        <f t="shared" ref="K3771:K3834" si="185">ROUND(I3771,5)=ROUND(J3771,5)</f>
        <v>1</v>
      </c>
    </row>
    <row r="3772" spans="1:11" x14ac:dyDescent="0.3">
      <c r="A3772" t="s">
        <v>18</v>
      </c>
      <c r="B3772" t="s">
        <v>8</v>
      </c>
      <c r="C3772" t="s">
        <v>74</v>
      </c>
      <c r="D3772">
        <v>52</v>
      </c>
      <c r="E3772">
        <v>5.26353254E-3</v>
      </c>
      <c r="F3772">
        <v>3.5501222000000002E-4</v>
      </c>
      <c r="G3772">
        <v>1.31944419E-3</v>
      </c>
      <c r="H3772">
        <v>3.58907559E-3</v>
      </c>
      <c r="I3772" s="45">
        <f t="shared" si="183"/>
        <v>5.26353254E-3</v>
      </c>
      <c r="J3772" s="45">
        <f t="shared" si="184"/>
        <v>5.2635319999999996E-3</v>
      </c>
      <c r="K3772" t="b">
        <f t="shared" si="185"/>
        <v>1</v>
      </c>
    </row>
    <row r="3773" spans="1:11" x14ac:dyDescent="0.3">
      <c r="A3773" t="s">
        <v>18</v>
      </c>
      <c r="B3773" t="s">
        <v>7</v>
      </c>
      <c r="C3773" t="s">
        <v>75</v>
      </c>
      <c r="D3773">
        <v>548</v>
      </c>
      <c r="E3773">
        <v>5.3026575899999999E-3</v>
      </c>
      <c r="F3773">
        <v>8.0919228999999995E-4</v>
      </c>
      <c r="G3773">
        <v>9.822753799999999E-4</v>
      </c>
      <c r="H3773">
        <v>3.51118944E-3</v>
      </c>
      <c r="I3773" s="45">
        <f t="shared" si="183"/>
        <v>5.3026575899999999E-3</v>
      </c>
      <c r="J3773" s="45">
        <f t="shared" si="184"/>
        <v>5.3026571100000001E-3</v>
      </c>
      <c r="K3773" t="b">
        <f t="shared" si="185"/>
        <v>1</v>
      </c>
    </row>
    <row r="3774" spans="1:11" x14ac:dyDescent="0.3">
      <c r="A3774" t="s">
        <v>18</v>
      </c>
      <c r="B3774" t="s">
        <v>8</v>
      </c>
      <c r="C3774" t="s">
        <v>75</v>
      </c>
      <c r="D3774">
        <v>81</v>
      </c>
      <c r="E3774">
        <v>5.1088817800000004E-3</v>
      </c>
      <c r="F3774">
        <v>8.7077021999999997E-4</v>
      </c>
      <c r="G3774">
        <v>9.3392751E-4</v>
      </c>
      <c r="H3774">
        <v>3.3041835699999999E-3</v>
      </c>
      <c r="I3774" s="45">
        <f t="shared" si="183"/>
        <v>5.1088817800000004E-3</v>
      </c>
      <c r="J3774" s="45">
        <f t="shared" si="184"/>
        <v>5.1088812999999997E-3</v>
      </c>
      <c r="K3774" t="b">
        <f t="shared" si="185"/>
        <v>1</v>
      </c>
    </row>
    <row r="3775" spans="1:11" x14ac:dyDescent="0.3">
      <c r="A3775" t="s">
        <v>18</v>
      </c>
      <c r="B3775" t="s">
        <v>7</v>
      </c>
      <c r="C3775" t="s">
        <v>76</v>
      </c>
      <c r="D3775">
        <v>303</v>
      </c>
      <c r="E3775">
        <v>5.8485359999999997E-3</v>
      </c>
      <c r="F3775">
        <v>7.8077227E-4</v>
      </c>
      <c r="G3775">
        <v>1.5005803700000001E-3</v>
      </c>
      <c r="H3775">
        <v>3.5671828699999999E-3</v>
      </c>
      <c r="I3775" s="45">
        <f t="shared" si="183"/>
        <v>5.8485359999999997E-3</v>
      </c>
      <c r="J3775" s="45">
        <f t="shared" si="184"/>
        <v>5.8485355099999999E-3</v>
      </c>
      <c r="K3775" t="b">
        <f t="shared" si="185"/>
        <v>1</v>
      </c>
    </row>
    <row r="3776" spans="1:11" x14ac:dyDescent="0.3">
      <c r="A3776" t="s">
        <v>18</v>
      </c>
      <c r="B3776" t="s">
        <v>8</v>
      </c>
      <c r="C3776" t="s">
        <v>76</v>
      </c>
      <c r="D3776">
        <v>23</v>
      </c>
      <c r="E3776">
        <v>5.9978862499999999E-3</v>
      </c>
      <c r="F3776">
        <v>7.5885638999999999E-4</v>
      </c>
      <c r="G3776">
        <v>1.7527171400000001E-3</v>
      </c>
      <c r="H3776">
        <v>3.48631213E-3</v>
      </c>
      <c r="I3776" s="45">
        <f t="shared" si="183"/>
        <v>5.9978862499999999E-3</v>
      </c>
      <c r="J3776" s="45">
        <f t="shared" si="184"/>
        <v>5.9978856600000005E-3</v>
      </c>
      <c r="K3776" t="b">
        <f t="shared" si="185"/>
        <v>1</v>
      </c>
    </row>
    <row r="3777" spans="1:11" x14ac:dyDescent="0.3">
      <c r="A3777" t="s">
        <v>18</v>
      </c>
      <c r="B3777" t="s">
        <v>7</v>
      </c>
      <c r="C3777" t="s">
        <v>77</v>
      </c>
      <c r="D3777">
        <v>304</v>
      </c>
      <c r="E3777">
        <v>6.6384546500000002E-3</v>
      </c>
      <c r="F3777">
        <v>6.2336263999999996E-4</v>
      </c>
      <c r="G3777">
        <v>1.8902287999999999E-3</v>
      </c>
      <c r="H3777">
        <v>4.1248626799999999E-3</v>
      </c>
      <c r="I3777" s="45">
        <f t="shared" si="183"/>
        <v>6.6384546500000002E-3</v>
      </c>
      <c r="J3777" s="45">
        <f t="shared" si="184"/>
        <v>6.6384541199999998E-3</v>
      </c>
      <c r="K3777" t="b">
        <f t="shared" si="185"/>
        <v>1</v>
      </c>
    </row>
    <row r="3778" spans="1:11" x14ac:dyDescent="0.3">
      <c r="A3778" t="s">
        <v>18</v>
      </c>
      <c r="B3778" t="s">
        <v>8</v>
      </c>
      <c r="C3778" t="s">
        <v>77</v>
      </c>
      <c r="D3778">
        <v>25</v>
      </c>
      <c r="E3778">
        <v>6.8268516000000003E-3</v>
      </c>
      <c r="F3778">
        <v>6.0694418999999999E-4</v>
      </c>
      <c r="G3778">
        <v>1.7791664600000001E-3</v>
      </c>
      <c r="H3778">
        <v>4.4407404900000001E-3</v>
      </c>
      <c r="I3778" s="45">
        <f t="shared" si="183"/>
        <v>6.8268516000000003E-3</v>
      </c>
      <c r="J3778" s="45">
        <f t="shared" si="184"/>
        <v>6.8268511400000004E-3</v>
      </c>
      <c r="K3778" t="b">
        <f t="shared" si="185"/>
        <v>1</v>
      </c>
    </row>
    <row r="3779" spans="1:11" x14ac:dyDescent="0.3">
      <c r="A3779" t="s">
        <v>18</v>
      </c>
      <c r="B3779" t="s">
        <v>7</v>
      </c>
      <c r="C3779" t="s">
        <v>78</v>
      </c>
      <c r="D3779">
        <v>496</v>
      </c>
      <c r="E3779">
        <v>4.6203654500000003E-3</v>
      </c>
      <c r="F3779">
        <v>9.8713291999999995E-4</v>
      </c>
      <c r="G3779">
        <v>1.05592399E-3</v>
      </c>
      <c r="H3779">
        <v>2.5773080400000002E-3</v>
      </c>
      <c r="I3779" s="45">
        <f t="shared" si="183"/>
        <v>4.6203654500000003E-3</v>
      </c>
      <c r="J3779" s="45">
        <f t="shared" si="184"/>
        <v>4.6203649500000006E-3</v>
      </c>
      <c r="K3779" t="b">
        <f t="shared" si="185"/>
        <v>1</v>
      </c>
    </row>
    <row r="3780" spans="1:11" x14ac:dyDescent="0.3">
      <c r="A3780" t="s">
        <v>18</v>
      </c>
      <c r="B3780" t="s">
        <v>8</v>
      </c>
      <c r="C3780" t="s">
        <v>78</v>
      </c>
      <c r="D3780">
        <v>94</v>
      </c>
      <c r="E3780">
        <v>4.1810724400000001E-3</v>
      </c>
      <c r="F3780">
        <v>9.2161616E-4</v>
      </c>
      <c r="G3780">
        <v>1.06518397E-3</v>
      </c>
      <c r="H3780">
        <v>2.19427181E-3</v>
      </c>
      <c r="I3780" s="45">
        <f t="shared" si="183"/>
        <v>4.1810724400000001E-3</v>
      </c>
      <c r="J3780" s="45">
        <f t="shared" si="184"/>
        <v>4.1810719399999995E-3</v>
      </c>
      <c r="K3780" t="b">
        <f t="shared" si="185"/>
        <v>1</v>
      </c>
    </row>
    <row r="3781" spans="1:11" x14ac:dyDescent="0.3">
      <c r="A3781" t="s">
        <v>18</v>
      </c>
      <c r="B3781" t="s">
        <v>7</v>
      </c>
      <c r="C3781" t="s">
        <v>79</v>
      </c>
      <c r="D3781">
        <v>299</v>
      </c>
      <c r="E3781">
        <v>5.9629704599999996E-3</v>
      </c>
      <c r="F3781">
        <v>7.1093434999999999E-4</v>
      </c>
      <c r="G3781">
        <v>1.49201016E-3</v>
      </c>
      <c r="H3781">
        <v>3.7600254600000001E-3</v>
      </c>
      <c r="I3781" s="45">
        <f t="shared" si="183"/>
        <v>5.9629704599999996E-3</v>
      </c>
      <c r="J3781" s="45">
        <f t="shared" si="184"/>
        <v>5.9629699699999998E-3</v>
      </c>
      <c r="K3781" t="b">
        <f t="shared" si="185"/>
        <v>1</v>
      </c>
    </row>
    <row r="3782" spans="1:11" x14ac:dyDescent="0.3">
      <c r="A3782" t="s">
        <v>18</v>
      </c>
      <c r="B3782" t="s">
        <v>8</v>
      </c>
      <c r="C3782" t="s">
        <v>79</v>
      </c>
      <c r="D3782">
        <v>50</v>
      </c>
      <c r="E3782">
        <v>5.6817127499999998E-3</v>
      </c>
      <c r="F3782">
        <v>5.1990718000000005E-4</v>
      </c>
      <c r="G3782">
        <v>1.78773123E-3</v>
      </c>
      <c r="H3782">
        <v>3.37407388E-3</v>
      </c>
      <c r="I3782" s="45">
        <f t="shared" si="183"/>
        <v>5.6817127499999998E-3</v>
      </c>
      <c r="J3782" s="45">
        <f t="shared" si="184"/>
        <v>5.6817122899999999E-3</v>
      </c>
      <c r="K3782" t="b">
        <f t="shared" si="185"/>
        <v>1</v>
      </c>
    </row>
    <row r="3783" spans="1:11" x14ac:dyDescent="0.3">
      <c r="A3783" t="s">
        <v>18</v>
      </c>
      <c r="B3783" t="s">
        <v>7</v>
      </c>
      <c r="C3783" t="s">
        <v>80</v>
      </c>
      <c r="D3783">
        <v>259</v>
      </c>
      <c r="E3783">
        <v>7.1675691E-3</v>
      </c>
      <c r="F3783">
        <v>9.7289228999999997E-4</v>
      </c>
      <c r="G3783">
        <v>1.92236854E-3</v>
      </c>
      <c r="H3783">
        <v>4.2723077899999998E-3</v>
      </c>
      <c r="I3783" s="45">
        <f t="shared" si="183"/>
        <v>7.1675691E-3</v>
      </c>
      <c r="J3783" s="45">
        <f t="shared" si="184"/>
        <v>7.1675686200000002E-3</v>
      </c>
      <c r="K3783" t="b">
        <f t="shared" si="185"/>
        <v>1</v>
      </c>
    </row>
    <row r="3784" spans="1:11" x14ac:dyDescent="0.3">
      <c r="A3784" t="s">
        <v>18</v>
      </c>
      <c r="B3784" t="s">
        <v>8</v>
      </c>
      <c r="C3784" t="s">
        <v>80</v>
      </c>
      <c r="D3784">
        <v>61</v>
      </c>
      <c r="E3784">
        <v>5.7439660500000003E-3</v>
      </c>
      <c r="F3784">
        <v>9.2440779999999998E-4</v>
      </c>
      <c r="G3784">
        <v>1.86759996E-3</v>
      </c>
      <c r="H3784">
        <v>2.9519578499999999E-3</v>
      </c>
      <c r="I3784" s="45">
        <f t="shared" si="183"/>
        <v>5.7439660500000003E-3</v>
      </c>
      <c r="J3784" s="45">
        <f t="shared" si="184"/>
        <v>5.7439656100000003E-3</v>
      </c>
      <c r="K3784" t="b">
        <f t="shared" si="185"/>
        <v>1</v>
      </c>
    </row>
    <row r="3785" spans="1:11" x14ac:dyDescent="0.3">
      <c r="A3785" t="s">
        <v>18</v>
      </c>
      <c r="B3785" t="s">
        <v>7</v>
      </c>
      <c r="C3785" t="s">
        <v>81</v>
      </c>
      <c r="D3785">
        <v>209</v>
      </c>
      <c r="E3785">
        <v>6.3828524299999996E-3</v>
      </c>
      <c r="F3785">
        <v>9.6657340999999996E-4</v>
      </c>
      <c r="G3785">
        <v>1.59794189E-3</v>
      </c>
      <c r="H3785">
        <v>3.8183366399999999E-3</v>
      </c>
      <c r="I3785" s="45">
        <f t="shared" si="183"/>
        <v>6.3828524299999996E-3</v>
      </c>
      <c r="J3785" s="45">
        <f t="shared" si="184"/>
        <v>6.3828519399999999E-3</v>
      </c>
      <c r="K3785" t="b">
        <f t="shared" si="185"/>
        <v>1</v>
      </c>
    </row>
    <row r="3786" spans="1:11" x14ac:dyDescent="0.3">
      <c r="A3786" t="s">
        <v>18</v>
      </c>
      <c r="B3786" t="s">
        <v>8</v>
      </c>
      <c r="C3786" t="s">
        <v>81</v>
      </c>
      <c r="D3786">
        <v>29</v>
      </c>
      <c r="E3786">
        <v>5.7722698899999999E-3</v>
      </c>
      <c r="F3786">
        <v>8.9399719E-4</v>
      </c>
      <c r="G3786">
        <v>1.60839697E-3</v>
      </c>
      <c r="H3786">
        <v>3.2698752500000001E-3</v>
      </c>
      <c r="I3786" s="45">
        <f t="shared" si="183"/>
        <v>5.7722698899999999E-3</v>
      </c>
      <c r="J3786" s="45">
        <f t="shared" si="184"/>
        <v>5.7722694100000001E-3</v>
      </c>
      <c r="K3786" t="b">
        <f t="shared" si="185"/>
        <v>1</v>
      </c>
    </row>
    <row r="3787" spans="1:11" x14ac:dyDescent="0.3">
      <c r="A3787" t="s">
        <v>18</v>
      </c>
      <c r="B3787" t="s">
        <v>7</v>
      </c>
      <c r="C3787" t="s">
        <v>82</v>
      </c>
      <c r="D3787">
        <v>132</v>
      </c>
      <c r="E3787">
        <v>6.5335645799999998E-3</v>
      </c>
      <c r="F3787">
        <v>5.6967216999999999E-4</v>
      </c>
      <c r="G3787">
        <v>1.86868662E-3</v>
      </c>
      <c r="H3787">
        <v>4.0952052500000001E-3</v>
      </c>
      <c r="I3787" s="45">
        <f t="shared" si="183"/>
        <v>6.5335645799999998E-3</v>
      </c>
      <c r="J3787" s="45">
        <f t="shared" si="184"/>
        <v>6.5335640400000002E-3</v>
      </c>
      <c r="K3787" t="b">
        <f t="shared" si="185"/>
        <v>1</v>
      </c>
    </row>
    <row r="3788" spans="1:11" x14ac:dyDescent="0.3">
      <c r="A3788" t="s">
        <v>18</v>
      </c>
      <c r="B3788" t="s">
        <v>8</v>
      </c>
      <c r="C3788" t="s">
        <v>82</v>
      </c>
      <c r="D3788">
        <v>17</v>
      </c>
      <c r="E3788">
        <v>8.1529136699999994E-3</v>
      </c>
      <c r="F3788">
        <v>5.9844741999999995E-4</v>
      </c>
      <c r="G3788">
        <v>2.3413669E-3</v>
      </c>
      <c r="H3788">
        <v>5.21309893E-3</v>
      </c>
      <c r="I3788" s="45">
        <f t="shared" si="183"/>
        <v>8.1529136699999994E-3</v>
      </c>
      <c r="J3788" s="45">
        <f t="shared" si="184"/>
        <v>8.1529132499999993E-3</v>
      </c>
      <c r="K3788" t="b">
        <f t="shared" si="185"/>
        <v>1</v>
      </c>
    </row>
    <row r="3789" spans="1:11" x14ac:dyDescent="0.3">
      <c r="A3789" t="s">
        <v>18</v>
      </c>
      <c r="B3789" t="s">
        <v>7</v>
      </c>
      <c r="C3789" t="s">
        <v>83</v>
      </c>
      <c r="D3789">
        <v>429</v>
      </c>
      <c r="E3789">
        <v>5.20137246E-3</v>
      </c>
      <c r="F3789">
        <v>6.1342568000000001E-4</v>
      </c>
      <c r="G3789">
        <v>1.20561899E-3</v>
      </c>
      <c r="H3789">
        <v>3.3823273100000001E-3</v>
      </c>
      <c r="I3789" s="45">
        <f t="shared" si="183"/>
        <v>5.20137246E-3</v>
      </c>
      <c r="J3789" s="45">
        <f t="shared" si="184"/>
        <v>5.2013719800000002E-3</v>
      </c>
      <c r="K3789" t="b">
        <f t="shared" si="185"/>
        <v>1</v>
      </c>
    </row>
    <row r="3790" spans="1:11" x14ac:dyDescent="0.3">
      <c r="A3790" t="s">
        <v>18</v>
      </c>
      <c r="B3790" t="s">
        <v>8</v>
      </c>
      <c r="C3790" t="s">
        <v>83</v>
      </c>
      <c r="D3790">
        <v>45</v>
      </c>
      <c r="E3790">
        <v>4.4755656100000001E-3</v>
      </c>
      <c r="F3790">
        <v>6.6280842000000003E-4</v>
      </c>
      <c r="G3790">
        <v>8.5236598999999995E-4</v>
      </c>
      <c r="H3790">
        <v>2.96039072E-3</v>
      </c>
      <c r="I3790" s="45">
        <f t="shared" si="183"/>
        <v>4.4755656100000001E-3</v>
      </c>
      <c r="J3790" s="45">
        <f t="shared" si="184"/>
        <v>4.4755651299999994E-3</v>
      </c>
      <c r="K3790" t="b">
        <f t="shared" si="185"/>
        <v>1</v>
      </c>
    </row>
    <row r="3791" spans="1:11" x14ac:dyDescent="0.3">
      <c r="A3791" t="s">
        <v>18</v>
      </c>
      <c r="B3791" t="s">
        <v>7</v>
      </c>
      <c r="C3791" t="s">
        <v>84</v>
      </c>
      <c r="D3791">
        <v>180</v>
      </c>
      <c r="E3791">
        <v>6.2460131200000003E-3</v>
      </c>
      <c r="F3791">
        <v>7.5681562999999996E-4</v>
      </c>
      <c r="G3791">
        <v>2.1876926500000002E-3</v>
      </c>
      <c r="H3791">
        <v>3.30150438E-3</v>
      </c>
      <c r="I3791" s="45">
        <f t="shared" si="183"/>
        <v>6.2460131200000003E-3</v>
      </c>
      <c r="J3791" s="45">
        <f t="shared" si="184"/>
        <v>6.2460126599999995E-3</v>
      </c>
      <c r="K3791" t="b">
        <f t="shared" si="185"/>
        <v>1</v>
      </c>
    </row>
    <row r="3792" spans="1:11" x14ac:dyDescent="0.3">
      <c r="A3792" t="s">
        <v>18</v>
      </c>
      <c r="B3792" t="s">
        <v>8</v>
      </c>
      <c r="C3792" t="s">
        <v>84</v>
      </c>
      <c r="D3792">
        <v>58</v>
      </c>
      <c r="E3792">
        <v>5.7044218500000004E-3</v>
      </c>
      <c r="F3792">
        <v>8.1916479999999999E-4</v>
      </c>
      <c r="G3792">
        <v>2.15816546E-3</v>
      </c>
      <c r="H3792">
        <v>2.7270910800000002E-3</v>
      </c>
      <c r="I3792" s="45">
        <f t="shared" si="183"/>
        <v>5.7044218500000004E-3</v>
      </c>
      <c r="J3792" s="45">
        <f t="shared" si="184"/>
        <v>5.7044213399999998E-3</v>
      </c>
      <c r="K3792" t="b">
        <f t="shared" si="185"/>
        <v>1</v>
      </c>
    </row>
    <row r="3793" spans="1:11" x14ac:dyDescent="0.3">
      <c r="A3793" t="s">
        <v>18</v>
      </c>
      <c r="B3793" t="s">
        <v>7</v>
      </c>
      <c r="C3793" t="s">
        <v>85</v>
      </c>
      <c r="D3793">
        <v>123</v>
      </c>
      <c r="E3793">
        <v>6.4491115000000002E-3</v>
      </c>
      <c r="F3793">
        <v>5.6402413000000002E-4</v>
      </c>
      <c r="G3793">
        <v>2.2201518400000002E-3</v>
      </c>
      <c r="H3793">
        <v>3.6649351200000002E-3</v>
      </c>
      <c r="I3793" s="45">
        <f t="shared" si="183"/>
        <v>6.4491115000000002E-3</v>
      </c>
      <c r="J3793" s="45">
        <f t="shared" si="184"/>
        <v>6.4491110900000009E-3</v>
      </c>
      <c r="K3793" t="b">
        <f t="shared" si="185"/>
        <v>1</v>
      </c>
    </row>
    <row r="3794" spans="1:11" x14ac:dyDescent="0.3">
      <c r="A3794" t="s">
        <v>18</v>
      </c>
      <c r="B3794" t="s">
        <v>8</v>
      </c>
      <c r="C3794" t="s">
        <v>85</v>
      </c>
      <c r="D3794">
        <v>23</v>
      </c>
      <c r="E3794">
        <v>6.3909014999999998E-3</v>
      </c>
      <c r="F3794">
        <v>4.6849815000000002E-4</v>
      </c>
      <c r="G3794">
        <v>2.3560787E-3</v>
      </c>
      <c r="H3794">
        <v>3.5663243599999999E-3</v>
      </c>
      <c r="I3794" s="45">
        <f t="shared" si="183"/>
        <v>6.3909014999999998E-3</v>
      </c>
      <c r="J3794" s="45">
        <f t="shared" si="184"/>
        <v>6.3909012100000001E-3</v>
      </c>
      <c r="K3794" t="b">
        <f t="shared" si="185"/>
        <v>1</v>
      </c>
    </row>
    <row r="3795" spans="1:11" x14ac:dyDescent="0.3">
      <c r="A3795" t="s">
        <v>18</v>
      </c>
      <c r="B3795" t="s">
        <v>7</v>
      </c>
      <c r="C3795" t="s">
        <v>86</v>
      </c>
      <c r="D3795">
        <v>498</v>
      </c>
      <c r="E3795">
        <v>5.4012575699999999E-3</v>
      </c>
      <c r="F3795">
        <v>9.3406008999999998E-4</v>
      </c>
      <c r="G3795">
        <v>7.7044264000000002E-4</v>
      </c>
      <c r="H3795">
        <v>3.6967543599999999E-3</v>
      </c>
      <c r="I3795" s="45">
        <f t="shared" si="183"/>
        <v>5.4012575699999999E-3</v>
      </c>
      <c r="J3795" s="45">
        <f t="shared" si="184"/>
        <v>5.4012570900000001E-3</v>
      </c>
      <c r="K3795" t="b">
        <f t="shared" si="185"/>
        <v>1</v>
      </c>
    </row>
    <row r="3796" spans="1:11" x14ac:dyDescent="0.3">
      <c r="A3796" t="s">
        <v>18</v>
      </c>
      <c r="B3796" t="s">
        <v>8</v>
      </c>
      <c r="C3796" t="s">
        <v>86</v>
      </c>
      <c r="D3796">
        <v>44</v>
      </c>
      <c r="E3796">
        <v>5.4440233299999996E-3</v>
      </c>
      <c r="F3796">
        <v>1.1237371600000001E-3</v>
      </c>
      <c r="G3796">
        <v>7.3679474999999996E-4</v>
      </c>
      <c r="H3796">
        <v>3.5834909200000002E-3</v>
      </c>
      <c r="I3796" s="45">
        <f t="shared" si="183"/>
        <v>5.4440233299999996E-3</v>
      </c>
      <c r="J3796" s="45">
        <f t="shared" si="184"/>
        <v>5.4440228300000008E-3</v>
      </c>
      <c r="K3796" t="b">
        <f t="shared" si="185"/>
        <v>1</v>
      </c>
    </row>
    <row r="3797" spans="1:11" x14ac:dyDescent="0.3">
      <c r="A3797" t="s">
        <v>18</v>
      </c>
      <c r="B3797" t="s">
        <v>7</v>
      </c>
      <c r="C3797" t="s">
        <v>87</v>
      </c>
      <c r="D3797">
        <v>361</v>
      </c>
      <c r="E3797">
        <v>5.9496509299999997E-3</v>
      </c>
      <c r="F3797">
        <v>6.7228991999999997E-4</v>
      </c>
      <c r="G3797">
        <v>1.6082189600000001E-3</v>
      </c>
      <c r="H3797">
        <v>3.6691415599999998E-3</v>
      </c>
      <c r="I3797" s="45">
        <f t="shared" si="183"/>
        <v>5.9496509299999997E-3</v>
      </c>
      <c r="J3797" s="45">
        <f t="shared" si="184"/>
        <v>5.9496504399999999E-3</v>
      </c>
      <c r="K3797" t="b">
        <f t="shared" si="185"/>
        <v>1</v>
      </c>
    </row>
    <row r="3798" spans="1:11" x14ac:dyDescent="0.3">
      <c r="A3798" t="s">
        <v>18</v>
      </c>
      <c r="B3798" t="s">
        <v>8</v>
      </c>
      <c r="C3798" t="s">
        <v>87</v>
      </c>
      <c r="D3798">
        <v>28</v>
      </c>
      <c r="E3798">
        <v>7.1168152700000001E-3</v>
      </c>
      <c r="F3798">
        <v>7.2916641000000005E-4</v>
      </c>
      <c r="G3798">
        <v>1.6166498900000001E-3</v>
      </c>
      <c r="H3798">
        <v>4.7709984500000002E-3</v>
      </c>
      <c r="I3798" s="45">
        <f t="shared" si="183"/>
        <v>7.1168152700000001E-3</v>
      </c>
      <c r="J3798" s="45">
        <f t="shared" si="184"/>
        <v>7.1168147500000004E-3</v>
      </c>
      <c r="K3798" t="b">
        <f t="shared" si="185"/>
        <v>1</v>
      </c>
    </row>
    <row r="3799" spans="1:11" x14ac:dyDescent="0.3">
      <c r="A3799" t="s">
        <v>18</v>
      </c>
      <c r="B3799" t="s">
        <v>7</v>
      </c>
      <c r="C3799" t="s">
        <v>88</v>
      </c>
      <c r="D3799">
        <v>225</v>
      </c>
      <c r="E3799">
        <v>7.2429524099999996E-3</v>
      </c>
      <c r="F3799">
        <v>8.0509234000000003E-4</v>
      </c>
      <c r="G3799">
        <v>2.40514381E-3</v>
      </c>
      <c r="H3799">
        <v>4.0327158100000003E-3</v>
      </c>
      <c r="I3799" s="45">
        <f t="shared" si="183"/>
        <v>7.2429524099999996E-3</v>
      </c>
      <c r="J3799" s="45">
        <f t="shared" si="184"/>
        <v>7.2429519600000006E-3</v>
      </c>
      <c r="K3799" t="b">
        <f t="shared" si="185"/>
        <v>1</v>
      </c>
    </row>
    <row r="3800" spans="1:11" x14ac:dyDescent="0.3">
      <c r="A3800" t="s">
        <v>18</v>
      </c>
      <c r="B3800" t="s">
        <v>8</v>
      </c>
      <c r="C3800" t="s">
        <v>88</v>
      </c>
      <c r="D3800">
        <v>32</v>
      </c>
      <c r="E3800">
        <v>6.2865304000000004E-3</v>
      </c>
      <c r="F3800">
        <v>8.4924743000000004E-4</v>
      </c>
      <c r="G3800">
        <v>2.1043111200000002E-3</v>
      </c>
      <c r="H3800">
        <v>3.3329713400000001E-3</v>
      </c>
      <c r="I3800" s="45">
        <f t="shared" si="183"/>
        <v>6.2865304000000004E-3</v>
      </c>
      <c r="J3800" s="45">
        <f t="shared" si="184"/>
        <v>6.2865298899999998E-3</v>
      </c>
      <c r="K3800" t="b">
        <f t="shared" si="185"/>
        <v>1</v>
      </c>
    </row>
    <row r="3801" spans="1:11" x14ac:dyDescent="0.3">
      <c r="A3801" t="s">
        <v>18</v>
      </c>
      <c r="B3801" t="s">
        <v>7</v>
      </c>
      <c r="C3801" t="s">
        <v>89</v>
      </c>
      <c r="D3801">
        <v>297</v>
      </c>
      <c r="E3801">
        <v>5.8582738799999997E-3</v>
      </c>
      <c r="F3801">
        <v>8.5406510999999998E-4</v>
      </c>
      <c r="G3801">
        <v>8.7031559000000001E-4</v>
      </c>
      <c r="H3801">
        <v>4.13389269E-3</v>
      </c>
      <c r="I3801" s="45">
        <f t="shared" si="183"/>
        <v>5.8582738799999997E-3</v>
      </c>
      <c r="J3801" s="45">
        <f t="shared" si="184"/>
        <v>5.85827339E-3</v>
      </c>
      <c r="K3801" t="b">
        <f t="shared" si="185"/>
        <v>1</v>
      </c>
    </row>
    <row r="3802" spans="1:11" x14ac:dyDescent="0.3">
      <c r="A3802" t="s">
        <v>18</v>
      </c>
      <c r="B3802" t="s">
        <v>8</v>
      </c>
      <c r="C3802" t="s">
        <v>89</v>
      </c>
      <c r="D3802">
        <v>40</v>
      </c>
      <c r="E3802">
        <v>5.7540506700000001E-3</v>
      </c>
      <c r="F3802">
        <v>1.0190970000000001E-3</v>
      </c>
      <c r="G3802">
        <v>9.5399278999999996E-4</v>
      </c>
      <c r="H3802">
        <v>3.7809603199999999E-3</v>
      </c>
      <c r="I3802" s="45">
        <f t="shared" si="183"/>
        <v>5.7540506700000001E-3</v>
      </c>
      <c r="J3802" s="45">
        <f t="shared" si="184"/>
        <v>5.7540501100000006E-3</v>
      </c>
      <c r="K3802" t="b">
        <f t="shared" si="185"/>
        <v>1</v>
      </c>
    </row>
    <row r="3803" spans="1:11" x14ac:dyDescent="0.3">
      <c r="A3803" t="s">
        <v>18</v>
      </c>
      <c r="B3803" t="s">
        <v>7</v>
      </c>
      <c r="C3803" t="s">
        <v>90</v>
      </c>
      <c r="D3803">
        <v>435</v>
      </c>
      <c r="E3803">
        <v>3.7945399899999999E-3</v>
      </c>
      <c r="F3803">
        <v>3.1782118000000002E-4</v>
      </c>
      <c r="G3803">
        <v>7.6787969999999998E-4</v>
      </c>
      <c r="H3803">
        <v>2.70883862E-3</v>
      </c>
      <c r="I3803" s="45">
        <f t="shared" si="183"/>
        <v>3.7945399899999999E-3</v>
      </c>
      <c r="J3803" s="45">
        <f t="shared" si="184"/>
        <v>3.7945395000000002E-3</v>
      </c>
      <c r="K3803" t="b">
        <f t="shared" si="185"/>
        <v>1</v>
      </c>
    </row>
    <row r="3804" spans="1:11" x14ac:dyDescent="0.3">
      <c r="A3804" t="s">
        <v>18</v>
      </c>
      <c r="B3804" t="s">
        <v>8</v>
      </c>
      <c r="C3804" t="s">
        <v>90</v>
      </c>
      <c r="D3804">
        <v>38</v>
      </c>
      <c r="E3804">
        <v>3.4585158199999999E-3</v>
      </c>
      <c r="F3804">
        <v>3.6366932999999999E-4</v>
      </c>
      <c r="G3804">
        <v>6.7160063000000004E-4</v>
      </c>
      <c r="H3804">
        <v>2.4232453899999998E-3</v>
      </c>
      <c r="I3804" s="45">
        <f t="shared" si="183"/>
        <v>3.4585158199999999E-3</v>
      </c>
      <c r="J3804" s="45">
        <f t="shared" si="184"/>
        <v>3.45851535E-3</v>
      </c>
      <c r="K3804" t="b">
        <f t="shared" si="185"/>
        <v>1</v>
      </c>
    </row>
    <row r="3805" spans="1:11" x14ac:dyDescent="0.3">
      <c r="A3805" t="s">
        <v>18</v>
      </c>
      <c r="B3805" t="s">
        <v>7</v>
      </c>
      <c r="C3805" t="s">
        <v>91</v>
      </c>
      <c r="D3805">
        <v>133</v>
      </c>
      <c r="E3805">
        <v>5.8355086699999996E-3</v>
      </c>
      <c r="F3805">
        <v>3.0518983000000003E-4</v>
      </c>
      <c r="G3805">
        <v>1.6388190100000001E-3</v>
      </c>
      <c r="H3805">
        <v>3.8914993300000001E-3</v>
      </c>
      <c r="I3805" s="45">
        <f t="shared" si="183"/>
        <v>5.8355086699999996E-3</v>
      </c>
      <c r="J3805" s="45">
        <f t="shared" si="184"/>
        <v>5.8355081699999999E-3</v>
      </c>
      <c r="K3805" t="b">
        <f t="shared" si="185"/>
        <v>1</v>
      </c>
    </row>
    <row r="3806" spans="1:11" x14ac:dyDescent="0.3">
      <c r="A3806" t="s">
        <v>18</v>
      </c>
      <c r="B3806" t="s">
        <v>8</v>
      </c>
      <c r="C3806" t="s">
        <v>91</v>
      </c>
      <c r="D3806">
        <v>15</v>
      </c>
      <c r="E3806">
        <v>5.98070962E-3</v>
      </c>
      <c r="F3806">
        <v>2.5848731000000002E-4</v>
      </c>
      <c r="G3806">
        <v>1.68672805E-3</v>
      </c>
      <c r="H3806">
        <v>4.0354935999999996E-3</v>
      </c>
      <c r="I3806" s="45">
        <f t="shared" si="183"/>
        <v>5.98070962E-3</v>
      </c>
      <c r="J3806" s="45">
        <f t="shared" si="184"/>
        <v>5.9807089599999991E-3</v>
      </c>
      <c r="K3806" t="b">
        <f t="shared" si="185"/>
        <v>1</v>
      </c>
    </row>
    <row r="3807" spans="1:11" x14ac:dyDescent="0.3">
      <c r="A3807" t="s">
        <v>18</v>
      </c>
      <c r="B3807" t="s">
        <v>7</v>
      </c>
      <c r="C3807" t="s">
        <v>50</v>
      </c>
      <c r="D3807">
        <v>1039</v>
      </c>
      <c r="E3807">
        <v>4.6424845200000002E-3</v>
      </c>
      <c r="F3807">
        <v>1.0271849000000001E-3</v>
      </c>
      <c r="G3807">
        <v>8.2656020000000001E-4</v>
      </c>
      <c r="H3807">
        <v>2.78873894E-3</v>
      </c>
      <c r="I3807" s="45">
        <f t="shared" si="183"/>
        <v>4.6424845200000002E-3</v>
      </c>
      <c r="J3807" s="45">
        <f t="shared" si="184"/>
        <v>4.6424840400000004E-3</v>
      </c>
      <c r="K3807" t="b">
        <f t="shared" si="185"/>
        <v>1</v>
      </c>
    </row>
    <row r="3808" spans="1:11" x14ac:dyDescent="0.3">
      <c r="A3808" t="s">
        <v>18</v>
      </c>
      <c r="B3808" t="s">
        <v>8</v>
      </c>
      <c r="C3808" t="s">
        <v>50</v>
      </c>
      <c r="D3808">
        <v>162</v>
      </c>
      <c r="E3808">
        <v>4.5123882799999997E-3</v>
      </c>
      <c r="F3808">
        <v>9.9108343000000004E-4</v>
      </c>
      <c r="G3808">
        <v>8.0711279999999997E-4</v>
      </c>
      <c r="H3808">
        <v>2.7141916100000001E-3</v>
      </c>
      <c r="I3808" s="45">
        <f t="shared" si="183"/>
        <v>4.5123882799999997E-3</v>
      </c>
      <c r="J3808" s="45">
        <f t="shared" si="184"/>
        <v>4.5123878399999998E-3</v>
      </c>
      <c r="K3808" t="b">
        <f t="shared" si="185"/>
        <v>1</v>
      </c>
    </row>
    <row r="3809" spans="1:11" x14ac:dyDescent="0.3">
      <c r="A3809" t="s">
        <v>18</v>
      </c>
      <c r="B3809" t="s">
        <v>7</v>
      </c>
      <c r="C3809" t="s">
        <v>92</v>
      </c>
      <c r="D3809">
        <v>228</v>
      </c>
      <c r="E3809">
        <v>5.8927263700000003E-3</v>
      </c>
      <c r="F3809">
        <v>1.02664041E-3</v>
      </c>
      <c r="G3809">
        <v>1.73885209E-3</v>
      </c>
      <c r="H3809">
        <v>3.12723335E-3</v>
      </c>
      <c r="I3809" s="45">
        <f t="shared" si="183"/>
        <v>5.8927263700000003E-3</v>
      </c>
      <c r="J3809" s="45">
        <f t="shared" si="184"/>
        <v>5.8927258500000006E-3</v>
      </c>
      <c r="K3809" t="b">
        <f t="shared" si="185"/>
        <v>1</v>
      </c>
    </row>
    <row r="3810" spans="1:11" x14ac:dyDescent="0.3">
      <c r="A3810" t="s">
        <v>18</v>
      </c>
      <c r="B3810" t="s">
        <v>8</v>
      </c>
      <c r="C3810" t="s">
        <v>92</v>
      </c>
      <c r="D3810">
        <v>31</v>
      </c>
      <c r="E3810">
        <v>6.0274788700000002E-3</v>
      </c>
      <c r="F3810">
        <v>9.0352430000000005E-4</v>
      </c>
      <c r="G3810">
        <v>1.7499250799999999E-3</v>
      </c>
      <c r="H3810">
        <v>3.3740290200000001E-3</v>
      </c>
      <c r="I3810" s="45">
        <f t="shared" si="183"/>
        <v>6.0274788700000002E-3</v>
      </c>
      <c r="J3810" s="45">
        <f t="shared" si="184"/>
        <v>6.0274783999999994E-3</v>
      </c>
      <c r="K3810" t="b">
        <f t="shared" si="185"/>
        <v>1</v>
      </c>
    </row>
    <row r="3811" spans="1:11" x14ac:dyDescent="0.3">
      <c r="A3811" t="s">
        <v>18</v>
      </c>
      <c r="B3811" t="s">
        <v>7</v>
      </c>
      <c r="C3811" t="s">
        <v>93</v>
      </c>
      <c r="D3811">
        <v>757</v>
      </c>
      <c r="E3811">
        <v>4.8580529800000003E-3</v>
      </c>
      <c r="F3811">
        <v>7.3042017000000004E-4</v>
      </c>
      <c r="G3811">
        <v>8.8550053000000005E-4</v>
      </c>
      <c r="H3811">
        <v>3.2421318400000002E-3</v>
      </c>
      <c r="I3811" s="45">
        <f t="shared" si="183"/>
        <v>4.8580529800000003E-3</v>
      </c>
      <c r="J3811" s="45">
        <f t="shared" si="184"/>
        <v>4.8580525400000003E-3</v>
      </c>
      <c r="K3811" t="b">
        <f t="shared" si="185"/>
        <v>1</v>
      </c>
    </row>
    <row r="3812" spans="1:11" x14ac:dyDescent="0.3">
      <c r="A3812" t="s">
        <v>18</v>
      </c>
      <c r="B3812" t="s">
        <v>8</v>
      </c>
      <c r="C3812" t="s">
        <v>93</v>
      </c>
      <c r="D3812">
        <v>68</v>
      </c>
      <c r="E3812">
        <v>4.7971130700000001E-3</v>
      </c>
      <c r="F3812">
        <v>7.8601558E-4</v>
      </c>
      <c r="G3812">
        <v>9.0209670000000004E-4</v>
      </c>
      <c r="H3812">
        <v>3.1090002899999999E-3</v>
      </c>
      <c r="I3812" s="45">
        <f t="shared" si="183"/>
        <v>4.7971130700000001E-3</v>
      </c>
      <c r="J3812" s="45">
        <f t="shared" si="184"/>
        <v>4.7971125699999995E-3</v>
      </c>
      <c r="K3812" t="b">
        <f t="shared" si="185"/>
        <v>1</v>
      </c>
    </row>
    <row r="3813" spans="1:11" x14ac:dyDescent="0.3">
      <c r="A3813" t="s">
        <v>17</v>
      </c>
      <c r="B3813" t="s">
        <v>7</v>
      </c>
      <c r="C3813" t="s">
        <v>44</v>
      </c>
      <c r="D3813">
        <v>13685</v>
      </c>
      <c r="E3813">
        <v>5.4550439800000001E-3</v>
      </c>
      <c r="F3813">
        <v>8.5548747999999997E-4</v>
      </c>
      <c r="G3813">
        <v>1.2115503200000001E-3</v>
      </c>
      <c r="H3813">
        <v>3.3879337999999999E-3</v>
      </c>
      <c r="I3813" s="45">
        <f t="shared" si="183"/>
        <v>5.4550439800000001E-3</v>
      </c>
      <c r="J3813" s="45">
        <f t="shared" si="184"/>
        <v>5.4549716000000005E-3</v>
      </c>
      <c r="K3813" t="b">
        <f t="shared" si="185"/>
        <v>0</v>
      </c>
    </row>
    <row r="3814" spans="1:11" x14ac:dyDescent="0.3">
      <c r="A3814" t="s">
        <v>17</v>
      </c>
      <c r="B3814" t="s">
        <v>8</v>
      </c>
      <c r="C3814" t="s">
        <v>44</v>
      </c>
      <c r="D3814">
        <v>2212</v>
      </c>
      <c r="E3814">
        <v>5.1687028799999998E-3</v>
      </c>
      <c r="F3814">
        <v>8.5742307E-4</v>
      </c>
      <c r="G3814">
        <v>1.2333868900000001E-3</v>
      </c>
      <c r="H3814">
        <v>3.0778348800000002E-3</v>
      </c>
      <c r="I3814" s="45">
        <f t="shared" si="183"/>
        <v>5.1687028799999998E-3</v>
      </c>
      <c r="J3814" s="45">
        <f t="shared" si="184"/>
        <v>5.1686448400000001E-3</v>
      </c>
      <c r="K3814" t="b">
        <f t="shared" si="185"/>
        <v>1</v>
      </c>
    </row>
    <row r="3815" spans="1:11" x14ac:dyDescent="0.3">
      <c r="A3815" t="s">
        <v>17</v>
      </c>
      <c r="B3815" t="s">
        <v>7</v>
      </c>
      <c r="C3815" t="s">
        <v>52</v>
      </c>
      <c r="D3815">
        <v>265</v>
      </c>
      <c r="E3815">
        <v>5.7802670500000002E-3</v>
      </c>
      <c r="F3815">
        <v>1.08473074E-3</v>
      </c>
      <c r="G3815">
        <v>1.4406880999999999E-3</v>
      </c>
      <c r="H3815">
        <v>3.2548477699999999E-3</v>
      </c>
      <c r="I3815" s="45">
        <f t="shared" si="183"/>
        <v>5.7802670500000002E-3</v>
      </c>
      <c r="J3815" s="45">
        <f t="shared" si="184"/>
        <v>5.7802666099999993E-3</v>
      </c>
      <c r="K3815" t="b">
        <f t="shared" si="185"/>
        <v>1</v>
      </c>
    </row>
    <row r="3816" spans="1:11" x14ac:dyDescent="0.3">
      <c r="A3816" t="s">
        <v>17</v>
      </c>
      <c r="B3816" t="s">
        <v>8</v>
      </c>
      <c r="C3816" t="s">
        <v>52</v>
      </c>
      <c r="D3816">
        <v>31</v>
      </c>
      <c r="E3816">
        <v>5.0686974800000003E-3</v>
      </c>
      <c r="F3816">
        <v>1.00246388E-3</v>
      </c>
      <c r="G3816">
        <v>1.39822259E-3</v>
      </c>
      <c r="H3816">
        <v>2.6680104999999999E-3</v>
      </c>
      <c r="I3816" s="45">
        <f t="shared" si="183"/>
        <v>5.0686974800000003E-3</v>
      </c>
      <c r="J3816" s="45">
        <f t="shared" si="184"/>
        <v>5.0686969699999997E-3</v>
      </c>
      <c r="K3816" t="b">
        <f t="shared" si="185"/>
        <v>1</v>
      </c>
    </row>
    <row r="3817" spans="1:11" x14ac:dyDescent="0.3">
      <c r="A3817" t="s">
        <v>17</v>
      </c>
      <c r="B3817" t="s">
        <v>7</v>
      </c>
      <c r="C3817" t="s">
        <v>53</v>
      </c>
      <c r="D3817">
        <v>162</v>
      </c>
      <c r="E3817">
        <v>5.3943041700000001E-3</v>
      </c>
      <c r="F3817">
        <v>6.5757862000000004E-4</v>
      </c>
      <c r="G3817">
        <v>1.5627140800000001E-3</v>
      </c>
      <c r="H3817">
        <v>3.1740109499999998E-3</v>
      </c>
      <c r="I3817" s="45">
        <f t="shared" si="183"/>
        <v>5.3943041700000001E-3</v>
      </c>
      <c r="J3817" s="45">
        <f t="shared" si="184"/>
        <v>5.3943036499999996E-3</v>
      </c>
      <c r="K3817" t="b">
        <f t="shared" si="185"/>
        <v>1</v>
      </c>
    </row>
    <row r="3818" spans="1:11" x14ac:dyDescent="0.3">
      <c r="A3818" t="s">
        <v>17</v>
      </c>
      <c r="B3818" t="s">
        <v>8</v>
      </c>
      <c r="C3818" t="s">
        <v>53</v>
      </c>
      <c r="D3818">
        <v>43</v>
      </c>
      <c r="E3818">
        <v>4.7009580299999998E-3</v>
      </c>
      <c r="F3818">
        <v>6.8394677999999997E-4</v>
      </c>
      <c r="G3818">
        <v>1.5205101499999999E-3</v>
      </c>
      <c r="H3818">
        <v>2.4965006200000001E-3</v>
      </c>
      <c r="I3818" s="45">
        <f t="shared" si="183"/>
        <v>4.7009580299999998E-3</v>
      </c>
      <c r="J3818" s="45">
        <f t="shared" si="184"/>
        <v>4.7009575499999999E-3</v>
      </c>
      <c r="K3818" t="b">
        <f t="shared" si="185"/>
        <v>1</v>
      </c>
    </row>
    <row r="3819" spans="1:11" x14ac:dyDescent="0.3">
      <c r="A3819" t="s">
        <v>17</v>
      </c>
      <c r="B3819" t="s">
        <v>7</v>
      </c>
      <c r="C3819" t="s">
        <v>54</v>
      </c>
      <c r="D3819">
        <v>166</v>
      </c>
      <c r="E3819">
        <v>5.8494391599999999E-3</v>
      </c>
      <c r="F3819">
        <v>1.08057204E-3</v>
      </c>
      <c r="G3819">
        <v>9.4363544000000004E-4</v>
      </c>
      <c r="H3819">
        <v>3.82523124E-3</v>
      </c>
      <c r="I3819" s="45">
        <f t="shared" si="183"/>
        <v>5.8494391599999999E-3</v>
      </c>
      <c r="J3819" s="45">
        <f t="shared" si="184"/>
        <v>5.8494387199999999E-3</v>
      </c>
      <c r="K3819" t="b">
        <f t="shared" si="185"/>
        <v>1</v>
      </c>
    </row>
    <row r="3820" spans="1:11" x14ac:dyDescent="0.3">
      <c r="A3820" t="s">
        <v>17</v>
      </c>
      <c r="B3820" t="s">
        <v>8</v>
      </c>
      <c r="C3820" t="s">
        <v>54</v>
      </c>
      <c r="D3820">
        <v>43</v>
      </c>
      <c r="E3820">
        <v>5.6586453599999998E-3</v>
      </c>
      <c r="F3820">
        <v>1.08231025E-3</v>
      </c>
      <c r="G3820">
        <v>9.8891020000000003E-4</v>
      </c>
      <c r="H3820">
        <v>3.5874244100000002E-3</v>
      </c>
      <c r="I3820" s="45">
        <f t="shared" si="183"/>
        <v>5.6586453599999998E-3</v>
      </c>
      <c r="J3820" s="45">
        <f t="shared" si="184"/>
        <v>5.6586448600000009E-3</v>
      </c>
      <c r="K3820" t="b">
        <f t="shared" si="185"/>
        <v>1</v>
      </c>
    </row>
    <row r="3821" spans="1:11" x14ac:dyDescent="0.3">
      <c r="A3821" t="s">
        <v>17</v>
      </c>
      <c r="B3821" t="s">
        <v>7</v>
      </c>
      <c r="C3821" t="s">
        <v>55</v>
      </c>
      <c r="D3821">
        <v>184</v>
      </c>
      <c r="E3821">
        <v>6.4256237599999997E-3</v>
      </c>
      <c r="F3821">
        <v>1.3892031700000001E-3</v>
      </c>
      <c r="G3821">
        <v>9.8612344999999993E-4</v>
      </c>
      <c r="H3821">
        <v>4.0502966500000001E-3</v>
      </c>
      <c r="I3821" s="45">
        <f t="shared" si="183"/>
        <v>6.4256237599999997E-3</v>
      </c>
      <c r="J3821" s="45">
        <f t="shared" si="184"/>
        <v>6.4256232699999999E-3</v>
      </c>
      <c r="K3821" t="b">
        <f t="shared" si="185"/>
        <v>1</v>
      </c>
    </row>
    <row r="3822" spans="1:11" x14ac:dyDescent="0.3">
      <c r="A3822" t="s">
        <v>17</v>
      </c>
      <c r="B3822" t="s">
        <v>8</v>
      </c>
      <c r="C3822" t="s">
        <v>55</v>
      </c>
      <c r="D3822">
        <v>50</v>
      </c>
      <c r="E3822">
        <v>6.7532405000000004E-3</v>
      </c>
      <c r="F3822">
        <v>1.5104163699999999E-3</v>
      </c>
      <c r="G3822">
        <v>1.2270830999999999E-3</v>
      </c>
      <c r="H3822">
        <v>4.0157404800000001E-3</v>
      </c>
      <c r="I3822" s="45">
        <f t="shared" si="183"/>
        <v>6.7532405000000004E-3</v>
      </c>
      <c r="J3822" s="45">
        <f t="shared" si="184"/>
        <v>6.75323995E-3</v>
      </c>
      <c r="K3822" t="b">
        <f t="shared" si="185"/>
        <v>1</v>
      </c>
    </row>
    <row r="3823" spans="1:11" x14ac:dyDescent="0.3">
      <c r="A3823" t="s">
        <v>17</v>
      </c>
      <c r="B3823" t="s">
        <v>7</v>
      </c>
      <c r="C3823" t="s">
        <v>56</v>
      </c>
      <c r="D3823">
        <v>175</v>
      </c>
      <c r="E3823">
        <v>7.3927908000000001E-3</v>
      </c>
      <c r="F3823">
        <v>7.0271137999999996E-4</v>
      </c>
      <c r="G3823">
        <v>1.9614415599999999E-3</v>
      </c>
      <c r="H3823">
        <v>4.7286373500000003E-3</v>
      </c>
      <c r="I3823" s="45">
        <f t="shared" si="183"/>
        <v>7.3927908000000001E-3</v>
      </c>
      <c r="J3823" s="45">
        <f t="shared" si="184"/>
        <v>7.3927902900000004E-3</v>
      </c>
      <c r="K3823" t="b">
        <f t="shared" si="185"/>
        <v>1</v>
      </c>
    </row>
    <row r="3824" spans="1:11" x14ac:dyDescent="0.3">
      <c r="A3824" t="s">
        <v>17</v>
      </c>
      <c r="B3824" t="s">
        <v>8</v>
      </c>
      <c r="C3824" t="s">
        <v>56</v>
      </c>
      <c r="D3824">
        <v>23</v>
      </c>
      <c r="E3824">
        <v>6.9132445300000003E-3</v>
      </c>
      <c r="F3824">
        <v>9.0982260999999997E-4</v>
      </c>
      <c r="G3824">
        <v>1.9313604700000001E-3</v>
      </c>
      <c r="H3824">
        <v>4.0720609200000004E-3</v>
      </c>
      <c r="I3824" s="45">
        <f t="shared" si="183"/>
        <v>6.9132445300000003E-3</v>
      </c>
      <c r="J3824" s="45">
        <f t="shared" si="184"/>
        <v>6.9132440000000007E-3</v>
      </c>
      <c r="K3824" t="b">
        <f t="shared" si="185"/>
        <v>1</v>
      </c>
    </row>
    <row r="3825" spans="1:11" x14ac:dyDescent="0.3">
      <c r="A3825" t="s">
        <v>17</v>
      </c>
      <c r="B3825" t="s">
        <v>7</v>
      </c>
      <c r="C3825" t="s">
        <v>57</v>
      </c>
      <c r="D3825">
        <v>217</v>
      </c>
      <c r="E3825">
        <v>6.1061505399999999E-3</v>
      </c>
      <c r="F3825">
        <v>1.0011838200000001E-3</v>
      </c>
      <c r="G3825">
        <v>1.27554806E-3</v>
      </c>
      <c r="H3825">
        <v>3.82941817E-3</v>
      </c>
      <c r="I3825" s="45">
        <f t="shared" si="183"/>
        <v>6.1061505399999999E-3</v>
      </c>
      <c r="J3825" s="45">
        <f t="shared" si="184"/>
        <v>6.1061500500000001E-3</v>
      </c>
      <c r="K3825" t="b">
        <f t="shared" si="185"/>
        <v>1</v>
      </c>
    </row>
    <row r="3826" spans="1:11" x14ac:dyDescent="0.3">
      <c r="A3826" t="s">
        <v>17</v>
      </c>
      <c r="B3826" t="s">
        <v>8</v>
      </c>
      <c r="C3826" t="s">
        <v>57</v>
      </c>
      <c r="D3826">
        <v>18</v>
      </c>
      <c r="E3826">
        <v>6.9540892300000001E-3</v>
      </c>
      <c r="F3826">
        <v>1.14261809E-3</v>
      </c>
      <c r="G3826">
        <v>1.63323024E-3</v>
      </c>
      <c r="H3826">
        <v>4.1782405000000003E-3</v>
      </c>
      <c r="I3826" s="45">
        <f t="shared" si="183"/>
        <v>6.9540892300000001E-3</v>
      </c>
      <c r="J3826" s="45">
        <f t="shared" si="184"/>
        <v>6.9540888299999999E-3</v>
      </c>
      <c r="K3826" t="b">
        <f t="shared" si="185"/>
        <v>1</v>
      </c>
    </row>
    <row r="3827" spans="1:11" x14ac:dyDescent="0.3">
      <c r="A3827" t="s">
        <v>17</v>
      </c>
      <c r="B3827" t="s">
        <v>7</v>
      </c>
      <c r="C3827" t="s">
        <v>58</v>
      </c>
      <c r="D3827">
        <v>126</v>
      </c>
      <c r="E3827">
        <v>4.5028657499999996E-3</v>
      </c>
      <c r="F3827">
        <v>9.9151210999999994E-4</v>
      </c>
      <c r="G3827">
        <v>6.6955075000000002E-4</v>
      </c>
      <c r="H3827">
        <v>2.8418023799999998E-3</v>
      </c>
      <c r="I3827" s="45">
        <f t="shared" si="183"/>
        <v>4.5028657499999996E-3</v>
      </c>
      <c r="J3827" s="45">
        <f t="shared" si="184"/>
        <v>4.5028652399999999E-3</v>
      </c>
      <c r="K3827" t="b">
        <f t="shared" si="185"/>
        <v>1</v>
      </c>
    </row>
    <row r="3828" spans="1:11" x14ac:dyDescent="0.3">
      <c r="A3828" t="s">
        <v>17</v>
      </c>
      <c r="B3828" t="s">
        <v>8</v>
      </c>
      <c r="C3828" t="s">
        <v>58</v>
      </c>
      <c r="D3828">
        <v>9</v>
      </c>
      <c r="E3828">
        <v>3.0902775399999998E-3</v>
      </c>
      <c r="F3828">
        <v>6.7386811999999995E-4</v>
      </c>
      <c r="G3828">
        <v>3.8708826E-4</v>
      </c>
      <c r="H3828">
        <v>2.0293206700000002E-3</v>
      </c>
      <c r="I3828" s="45">
        <f t="shared" si="183"/>
        <v>3.0902775399999998E-3</v>
      </c>
      <c r="J3828" s="45">
        <f t="shared" si="184"/>
        <v>3.09027705E-3</v>
      </c>
      <c r="K3828" t="b">
        <f t="shared" si="185"/>
        <v>1</v>
      </c>
    </row>
    <row r="3829" spans="1:11" x14ac:dyDescent="0.3">
      <c r="A3829" t="s">
        <v>17</v>
      </c>
      <c r="B3829" t="s">
        <v>7</v>
      </c>
      <c r="C3829" t="s">
        <v>59</v>
      </c>
      <c r="D3829">
        <v>152</v>
      </c>
      <c r="E3829">
        <v>6.9221336399999996E-3</v>
      </c>
      <c r="F3829">
        <v>1.03016848E-3</v>
      </c>
      <c r="G3829">
        <v>1.68501739E-3</v>
      </c>
      <c r="H3829">
        <v>4.2069472399999999E-3</v>
      </c>
      <c r="I3829" s="45">
        <f t="shared" si="183"/>
        <v>6.9221336399999996E-3</v>
      </c>
      <c r="J3829" s="45">
        <f t="shared" si="184"/>
        <v>6.92213311E-3</v>
      </c>
      <c r="K3829" t="b">
        <f t="shared" si="185"/>
        <v>1</v>
      </c>
    </row>
    <row r="3830" spans="1:11" x14ac:dyDescent="0.3">
      <c r="A3830" t="s">
        <v>17</v>
      </c>
      <c r="B3830" t="s">
        <v>8</v>
      </c>
      <c r="C3830" t="s">
        <v>59</v>
      </c>
      <c r="D3830">
        <v>30</v>
      </c>
      <c r="E3830">
        <v>6.9483022599999998E-3</v>
      </c>
      <c r="F3830">
        <v>1.0243053099999999E-3</v>
      </c>
      <c r="G3830">
        <v>1.4861108699999999E-3</v>
      </c>
      <c r="H3830">
        <v>4.4378854999999997E-3</v>
      </c>
      <c r="I3830" s="45">
        <f t="shared" si="183"/>
        <v>6.9483022599999998E-3</v>
      </c>
      <c r="J3830" s="45">
        <f t="shared" si="184"/>
        <v>6.9483016799999995E-3</v>
      </c>
      <c r="K3830" t="b">
        <f t="shared" si="185"/>
        <v>1</v>
      </c>
    </row>
    <row r="3831" spans="1:11" x14ac:dyDescent="0.3">
      <c r="A3831" t="s">
        <v>17</v>
      </c>
      <c r="B3831" t="s">
        <v>7</v>
      </c>
      <c r="C3831" t="s">
        <v>60</v>
      </c>
      <c r="D3831">
        <v>149</v>
      </c>
      <c r="E3831">
        <v>6.5760934599999998E-3</v>
      </c>
      <c r="F3831">
        <v>1.3464762800000001E-3</v>
      </c>
      <c r="G3831">
        <v>1.79102948E-3</v>
      </c>
      <c r="H3831">
        <v>3.4385872500000002E-3</v>
      </c>
      <c r="I3831" s="45">
        <f t="shared" si="183"/>
        <v>6.5760934599999998E-3</v>
      </c>
      <c r="J3831" s="45">
        <f t="shared" si="184"/>
        <v>6.5760930100000007E-3</v>
      </c>
      <c r="K3831" t="b">
        <f t="shared" si="185"/>
        <v>1</v>
      </c>
    </row>
    <row r="3832" spans="1:11" x14ac:dyDescent="0.3">
      <c r="A3832" t="s">
        <v>17</v>
      </c>
      <c r="B3832" t="s">
        <v>8</v>
      </c>
      <c r="C3832" t="s">
        <v>60</v>
      </c>
      <c r="D3832">
        <v>21</v>
      </c>
      <c r="E3832">
        <v>6.8711417600000003E-3</v>
      </c>
      <c r="F3832">
        <v>1.26102274E-3</v>
      </c>
      <c r="G3832">
        <v>1.98192225E-3</v>
      </c>
      <c r="H3832">
        <v>3.6281963899999999E-3</v>
      </c>
      <c r="I3832" s="45">
        <f t="shared" si="183"/>
        <v>6.8711417600000003E-3</v>
      </c>
      <c r="J3832" s="45">
        <f t="shared" si="184"/>
        <v>6.8711413799999992E-3</v>
      </c>
      <c r="K3832" t="b">
        <f t="shared" si="185"/>
        <v>1</v>
      </c>
    </row>
    <row r="3833" spans="1:11" x14ac:dyDescent="0.3">
      <c r="A3833" t="s">
        <v>17</v>
      </c>
      <c r="B3833" t="s">
        <v>7</v>
      </c>
      <c r="C3833" t="s">
        <v>61</v>
      </c>
      <c r="D3833">
        <v>237</v>
      </c>
      <c r="E3833">
        <v>5.9779357299999999E-3</v>
      </c>
      <c r="F3833">
        <v>4.1139216000000002E-4</v>
      </c>
      <c r="G3833">
        <v>1.3212511499999999E-3</v>
      </c>
      <c r="H3833">
        <v>4.2452920000000003E-3</v>
      </c>
      <c r="I3833" s="45">
        <f t="shared" si="183"/>
        <v>5.9779357299999999E-3</v>
      </c>
      <c r="J3833" s="45">
        <f t="shared" si="184"/>
        <v>5.9779353099999998E-3</v>
      </c>
      <c r="K3833" t="b">
        <f t="shared" si="185"/>
        <v>1</v>
      </c>
    </row>
    <row r="3834" spans="1:11" x14ac:dyDescent="0.3">
      <c r="A3834" t="s">
        <v>17</v>
      </c>
      <c r="B3834" t="s">
        <v>8</v>
      </c>
      <c r="C3834" t="s">
        <v>61</v>
      </c>
      <c r="D3834">
        <v>21</v>
      </c>
      <c r="E3834">
        <v>7.23820525E-3</v>
      </c>
      <c r="F3834">
        <v>3.8580230999999998E-4</v>
      </c>
      <c r="G3834">
        <v>1.5784829899999999E-3</v>
      </c>
      <c r="H3834">
        <v>5.2739195699999996E-3</v>
      </c>
      <c r="I3834" s="45">
        <f t="shared" si="183"/>
        <v>7.23820525E-3</v>
      </c>
      <c r="J3834" s="45">
        <f t="shared" si="184"/>
        <v>7.2382048699999989E-3</v>
      </c>
      <c r="K3834" t="b">
        <f t="shared" si="185"/>
        <v>1</v>
      </c>
    </row>
    <row r="3835" spans="1:11" x14ac:dyDescent="0.3">
      <c r="A3835" t="s">
        <v>17</v>
      </c>
      <c r="B3835" t="s">
        <v>7</v>
      </c>
      <c r="C3835" t="s">
        <v>62</v>
      </c>
      <c r="D3835">
        <v>443</v>
      </c>
      <c r="E3835">
        <v>7.1076569500000001E-3</v>
      </c>
      <c r="F3835">
        <v>1.1091775E-3</v>
      </c>
      <c r="G3835">
        <v>2.2336915399999999E-3</v>
      </c>
      <c r="H3835">
        <v>3.7647874E-3</v>
      </c>
      <c r="I3835" s="45">
        <f t="shared" ref="I3835:I3898" si="186">E3835</f>
        <v>7.1076569500000001E-3</v>
      </c>
      <c r="J3835" s="45">
        <f t="shared" ref="J3835:J3898" si="187">SUM(F3835:H3835)</f>
        <v>7.1076564400000004E-3</v>
      </c>
      <c r="K3835" t="b">
        <f t="shared" ref="K3835:K3898" si="188">ROUND(I3835,5)=ROUND(J3835,5)</f>
        <v>1</v>
      </c>
    </row>
    <row r="3836" spans="1:11" x14ac:dyDescent="0.3">
      <c r="A3836" t="s">
        <v>17</v>
      </c>
      <c r="B3836" t="s">
        <v>8</v>
      </c>
      <c r="C3836" t="s">
        <v>62</v>
      </c>
      <c r="D3836">
        <v>74</v>
      </c>
      <c r="E3836">
        <v>6.6086396400000004E-3</v>
      </c>
      <c r="F3836">
        <v>1.0014699499999999E-3</v>
      </c>
      <c r="G3836">
        <v>2.3833206000000002E-3</v>
      </c>
      <c r="H3836">
        <v>3.2238485899999999E-3</v>
      </c>
      <c r="I3836" s="45">
        <f t="shared" si="186"/>
        <v>6.6086396400000004E-3</v>
      </c>
      <c r="J3836" s="45">
        <f t="shared" si="187"/>
        <v>6.6086391399999998E-3</v>
      </c>
      <c r="K3836" t="b">
        <f t="shared" si="188"/>
        <v>1</v>
      </c>
    </row>
    <row r="3837" spans="1:11" x14ac:dyDescent="0.3">
      <c r="A3837" t="s">
        <v>17</v>
      </c>
      <c r="B3837" t="s">
        <v>7</v>
      </c>
      <c r="C3837" t="s">
        <v>63</v>
      </c>
      <c r="D3837">
        <v>335</v>
      </c>
      <c r="E3837">
        <v>6.33810091E-3</v>
      </c>
      <c r="F3837">
        <v>7.9816171000000001E-4</v>
      </c>
      <c r="G3837">
        <v>1.8959713000000001E-3</v>
      </c>
      <c r="H3837">
        <v>3.6439674200000002E-3</v>
      </c>
      <c r="I3837" s="45">
        <f t="shared" si="186"/>
        <v>6.33810091E-3</v>
      </c>
      <c r="J3837" s="45">
        <f t="shared" si="187"/>
        <v>6.3381004300000002E-3</v>
      </c>
      <c r="K3837" t="b">
        <f t="shared" si="188"/>
        <v>1</v>
      </c>
    </row>
    <row r="3838" spans="1:11" x14ac:dyDescent="0.3">
      <c r="A3838" t="s">
        <v>17</v>
      </c>
      <c r="B3838" t="s">
        <v>8</v>
      </c>
      <c r="C3838" t="s">
        <v>63</v>
      </c>
      <c r="D3838">
        <v>59</v>
      </c>
      <c r="E3838">
        <v>5.9649636700000001E-3</v>
      </c>
      <c r="F3838">
        <v>6.4442066999999997E-4</v>
      </c>
      <c r="G3838">
        <v>1.9948600799999999E-3</v>
      </c>
      <c r="H3838">
        <v>3.3256824499999999E-3</v>
      </c>
      <c r="I3838" s="45">
        <f t="shared" si="186"/>
        <v>5.9649636700000001E-3</v>
      </c>
      <c r="J3838" s="45">
        <f t="shared" si="187"/>
        <v>5.9649631999999994E-3</v>
      </c>
      <c r="K3838" t="b">
        <f t="shared" si="188"/>
        <v>1</v>
      </c>
    </row>
    <row r="3839" spans="1:11" x14ac:dyDescent="0.3">
      <c r="A3839" t="s">
        <v>17</v>
      </c>
      <c r="B3839" t="s">
        <v>7</v>
      </c>
      <c r="C3839" t="s">
        <v>64</v>
      </c>
      <c r="D3839">
        <v>194</v>
      </c>
      <c r="E3839">
        <v>5.3750832699999999E-3</v>
      </c>
      <c r="F3839">
        <v>6.1772121999999999E-4</v>
      </c>
      <c r="G3839">
        <v>1.1536485700000001E-3</v>
      </c>
      <c r="H3839">
        <v>3.6037130100000001E-3</v>
      </c>
      <c r="I3839" s="45">
        <f t="shared" si="186"/>
        <v>5.3750832699999999E-3</v>
      </c>
      <c r="J3839" s="45">
        <f t="shared" si="187"/>
        <v>5.3750828E-3</v>
      </c>
      <c r="K3839" t="b">
        <f t="shared" si="188"/>
        <v>1</v>
      </c>
    </row>
    <row r="3840" spans="1:11" x14ac:dyDescent="0.3">
      <c r="A3840" t="s">
        <v>17</v>
      </c>
      <c r="B3840" t="s">
        <v>8</v>
      </c>
      <c r="C3840" t="s">
        <v>64</v>
      </c>
      <c r="D3840">
        <v>14</v>
      </c>
      <c r="E3840">
        <v>5.4406412600000002E-3</v>
      </c>
      <c r="F3840">
        <v>6.0681190000000005E-4</v>
      </c>
      <c r="G3840">
        <v>1.0276121899999999E-3</v>
      </c>
      <c r="H3840">
        <v>3.8062167100000001E-3</v>
      </c>
      <c r="I3840" s="45">
        <f t="shared" si="186"/>
        <v>5.4406412600000002E-3</v>
      </c>
      <c r="J3840" s="45">
        <f t="shared" si="187"/>
        <v>5.4406408000000003E-3</v>
      </c>
      <c r="K3840" t="b">
        <f t="shared" si="188"/>
        <v>1</v>
      </c>
    </row>
    <row r="3841" spans="1:11" x14ac:dyDescent="0.3">
      <c r="A3841" t="s">
        <v>17</v>
      </c>
      <c r="B3841" t="s">
        <v>7</v>
      </c>
      <c r="C3841" t="s">
        <v>65</v>
      </c>
      <c r="D3841">
        <v>187</v>
      </c>
      <c r="E3841">
        <v>5.1459445000000001E-3</v>
      </c>
      <c r="F3841">
        <v>4.3337764999999999E-4</v>
      </c>
      <c r="G3841">
        <v>1.3154830399999999E-3</v>
      </c>
      <c r="H3841">
        <v>3.3970833299999999E-3</v>
      </c>
      <c r="I3841" s="45">
        <f t="shared" si="186"/>
        <v>5.1459445000000001E-3</v>
      </c>
      <c r="J3841" s="45">
        <f t="shared" si="187"/>
        <v>5.1459440199999994E-3</v>
      </c>
      <c r="K3841" t="b">
        <f t="shared" si="188"/>
        <v>1</v>
      </c>
    </row>
    <row r="3842" spans="1:11" x14ac:dyDescent="0.3">
      <c r="A3842" t="s">
        <v>17</v>
      </c>
      <c r="B3842" t="s">
        <v>8</v>
      </c>
      <c r="C3842" t="s">
        <v>65</v>
      </c>
      <c r="D3842">
        <v>62</v>
      </c>
      <c r="E3842">
        <v>4.2605657700000004E-3</v>
      </c>
      <c r="F3842">
        <v>3.7055680999999998E-4</v>
      </c>
      <c r="G3842">
        <v>1.12417837E-3</v>
      </c>
      <c r="H3842">
        <v>2.76583009E-3</v>
      </c>
      <c r="I3842" s="45">
        <f t="shared" si="186"/>
        <v>4.2605657700000004E-3</v>
      </c>
      <c r="J3842" s="45">
        <f t="shared" si="187"/>
        <v>4.2605652699999998E-3</v>
      </c>
      <c r="K3842" t="b">
        <f t="shared" si="188"/>
        <v>1</v>
      </c>
    </row>
    <row r="3843" spans="1:11" x14ac:dyDescent="0.3">
      <c r="A3843" t="s">
        <v>17</v>
      </c>
      <c r="B3843" t="s">
        <v>7</v>
      </c>
      <c r="C3843" t="s">
        <v>66</v>
      </c>
      <c r="D3843">
        <v>360</v>
      </c>
      <c r="E3843">
        <v>5.6552531000000003E-3</v>
      </c>
      <c r="F3843">
        <v>6.6653782999999997E-4</v>
      </c>
      <c r="G3843">
        <v>1.5496396900000001E-3</v>
      </c>
      <c r="H3843">
        <v>3.4390751400000001E-3</v>
      </c>
      <c r="I3843" s="45">
        <f t="shared" si="186"/>
        <v>5.6552531000000003E-3</v>
      </c>
      <c r="J3843" s="45">
        <f t="shared" si="187"/>
        <v>5.6552526600000003E-3</v>
      </c>
      <c r="K3843" t="b">
        <f t="shared" si="188"/>
        <v>1</v>
      </c>
    </row>
    <row r="3844" spans="1:11" x14ac:dyDescent="0.3">
      <c r="A3844" t="s">
        <v>17</v>
      </c>
      <c r="B3844" t="s">
        <v>8</v>
      </c>
      <c r="C3844" t="s">
        <v>66</v>
      </c>
      <c r="D3844">
        <v>72</v>
      </c>
      <c r="E3844">
        <v>5.5021860000000001E-3</v>
      </c>
      <c r="F3844">
        <v>7.2354011000000005E-4</v>
      </c>
      <c r="G3844">
        <v>1.7467204599999999E-3</v>
      </c>
      <c r="H3844">
        <v>3.0319249E-3</v>
      </c>
      <c r="I3844" s="45">
        <f t="shared" si="186"/>
        <v>5.5021860000000001E-3</v>
      </c>
      <c r="J3844" s="45">
        <f t="shared" si="187"/>
        <v>5.5021854700000004E-3</v>
      </c>
      <c r="K3844" t="b">
        <f t="shared" si="188"/>
        <v>1</v>
      </c>
    </row>
    <row r="3845" spans="1:11" x14ac:dyDescent="0.3">
      <c r="A3845" t="s">
        <v>17</v>
      </c>
      <c r="B3845" t="s">
        <v>7</v>
      </c>
      <c r="C3845" t="s">
        <v>67</v>
      </c>
      <c r="D3845">
        <v>128</v>
      </c>
      <c r="E3845">
        <v>6.1377855200000003E-3</v>
      </c>
      <c r="F3845">
        <v>7.7926047000000001E-4</v>
      </c>
      <c r="G3845">
        <v>1.6792351499999999E-3</v>
      </c>
      <c r="H3845">
        <v>3.6792893899999998E-3</v>
      </c>
      <c r="I3845" s="45">
        <f t="shared" si="186"/>
        <v>6.1377855200000003E-3</v>
      </c>
      <c r="J3845" s="45">
        <f t="shared" si="187"/>
        <v>6.1377850099999997E-3</v>
      </c>
      <c r="K3845" t="b">
        <f t="shared" si="188"/>
        <v>1</v>
      </c>
    </row>
    <row r="3846" spans="1:11" x14ac:dyDescent="0.3">
      <c r="A3846" t="s">
        <v>17</v>
      </c>
      <c r="B3846" t="s">
        <v>8</v>
      </c>
      <c r="C3846" t="s">
        <v>67</v>
      </c>
      <c r="D3846">
        <v>25</v>
      </c>
      <c r="E3846">
        <v>6.2967590199999998E-3</v>
      </c>
      <c r="F3846">
        <v>7.4444419000000003E-4</v>
      </c>
      <c r="G3846">
        <v>1.8435182699999999E-3</v>
      </c>
      <c r="H3846">
        <v>3.7087960999999999E-3</v>
      </c>
      <c r="I3846" s="45">
        <f t="shared" si="186"/>
        <v>6.2967590199999998E-3</v>
      </c>
      <c r="J3846" s="45">
        <f t="shared" si="187"/>
        <v>6.2967585599999999E-3</v>
      </c>
      <c r="K3846" t="b">
        <f t="shared" si="188"/>
        <v>1</v>
      </c>
    </row>
    <row r="3847" spans="1:11" x14ac:dyDescent="0.3">
      <c r="A3847" t="s">
        <v>17</v>
      </c>
      <c r="B3847" t="s">
        <v>7</v>
      </c>
      <c r="C3847" t="s">
        <v>68</v>
      </c>
      <c r="D3847">
        <v>2122</v>
      </c>
      <c r="E3847">
        <v>4.58508393E-3</v>
      </c>
      <c r="F3847">
        <v>1.0736942100000001E-3</v>
      </c>
      <c r="G3847">
        <v>7.2108858000000001E-4</v>
      </c>
      <c r="H3847">
        <v>2.7903006699999998E-3</v>
      </c>
      <c r="I3847" s="45">
        <f t="shared" si="186"/>
        <v>4.58508393E-3</v>
      </c>
      <c r="J3847" s="45">
        <f t="shared" si="187"/>
        <v>4.5850834600000001E-3</v>
      </c>
      <c r="K3847" t="b">
        <f t="shared" si="188"/>
        <v>1</v>
      </c>
    </row>
    <row r="3848" spans="1:11" x14ac:dyDescent="0.3">
      <c r="A3848" t="s">
        <v>17</v>
      </c>
      <c r="B3848" t="s">
        <v>8</v>
      </c>
      <c r="C3848" t="s">
        <v>68</v>
      </c>
      <c r="D3848">
        <v>487</v>
      </c>
      <c r="E3848">
        <v>4.3036302699999999E-3</v>
      </c>
      <c r="F3848">
        <v>1.0148345300000001E-3</v>
      </c>
      <c r="G3848">
        <v>7.1369472000000001E-4</v>
      </c>
      <c r="H3848">
        <v>2.5751005299999999E-3</v>
      </c>
      <c r="I3848" s="45">
        <f t="shared" si="186"/>
        <v>4.3036302699999999E-3</v>
      </c>
      <c r="J3848" s="45">
        <f t="shared" si="187"/>
        <v>4.3036297800000001E-3</v>
      </c>
      <c r="K3848" t="b">
        <f t="shared" si="188"/>
        <v>1</v>
      </c>
    </row>
    <row r="3849" spans="1:11" x14ac:dyDescent="0.3">
      <c r="A3849" t="s">
        <v>17</v>
      </c>
      <c r="B3849" t="s">
        <v>7</v>
      </c>
      <c r="C3849" t="s">
        <v>69</v>
      </c>
      <c r="D3849">
        <v>952</v>
      </c>
      <c r="E3849">
        <v>4.61347189E-3</v>
      </c>
      <c r="F3849">
        <v>8.8700906E-4</v>
      </c>
      <c r="G3849">
        <v>7.8471469E-4</v>
      </c>
      <c r="H3849">
        <v>2.9417476399999998E-3</v>
      </c>
      <c r="I3849" s="45">
        <f t="shared" si="186"/>
        <v>4.61347189E-3</v>
      </c>
      <c r="J3849" s="45">
        <f t="shared" si="187"/>
        <v>4.6134713900000002E-3</v>
      </c>
      <c r="K3849" t="b">
        <f t="shared" si="188"/>
        <v>1</v>
      </c>
    </row>
    <row r="3850" spans="1:11" x14ac:dyDescent="0.3">
      <c r="A3850" t="s">
        <v>17</v>
      </c>
      <c r="B3850" t="s">
        <v>8</v>
      </c>
      <c r="C3850" t="s">
        <v>69</v>
      </c>
      <c r="D3850">
        <v>107</v>
      </c>
      <c r="E3850">
        <v>4.3343282699999999E-3</v>
      </c>
      <c r="F3850">
        <v>1.01830195E-3</v>
      </c>
      <c r="G3850">
        <v>7.7611173999999998E-4</v>
      </c>
      <c r="H3850">
        <v>2.5399140400000002E-3</v>
      </c>
      <c r="I3850" s="45">
        <f t="shared" si="186"/>
        <v>4.3343282699999999E-3</v>
      </c>
      <c r="J3850" s="45">
        <f t="shared" si="187"/>
        <v>4.3343277300000004E-3</v>
      </c>
      <c r="K3850" t="b">
        <f t="shared" si="188"/>
        <v>1</v>
      </c>
    </row>
    <row r="3851" spans="1:11" x14ac:dyDescent="0.3">
      <c r="A3851" t="s">
        <v>17</v>
      </c>
      <c r="B3851" t="s">
        <v>7</v>
      </c>
      <c r="C3851" t="s">
        <v>70</v>
      </c>
      <c r="D3851">
        <v>319</v>
      </c>
      <c r="E3851">
        <v>5.50697324E-3</v>
      </c>
      <c r="F3851">
        <v>7.6352581000000005E-4</v>
      </c>
      <c r="G3851">
        <v>1.26883029E-3</v>
      </c>
      <c r="H3851">
        <v>3.4746166199999999E-3</v>
      </c>
      <c r="I3851" s="45">
        <f t="shared" si="186"/>
        <v>5.50697324E-3</v>
      </c>
      <c r="J3851" s="45">
        <f t="shared" si="187"/>
        <v>5.5069727199999995E-3</v>
      </c>
      <c r="K3851" t="b">
        <f t="shared" si="188"/>
        <v>1</v>
      </c>
    </row>
    <row r="3852" spans="1:11" x14ac:dyDescent="0.3">
      <c r="A3852" t="s">
        <v>17</v>
      </c>
      <c r="B3852" t="s">
        <v>8</v>
      </c>
      <c r="C3852" t="s">
        <v>70</v>
      </c>
      <c r="D3852">
        <v>48</v>
      </c>
      <c r="E3852">
        <v>5.7542435800000003E-3</v>
      </c>
      <c r="F3852">
        <v>6.4549545999999995E-4</v>
      </c>
      <c r="G3852">
        <v>1.6063848E-3</v>
      </c>
      <c r="H3852">
        <v>3.50236281E-3</v>
      </c>
      <c r="I3852" s="45">
        <f t="shared" si="186"/>
        <v>5.7542435800000003E-3</v>
      </c>
      <c r="J3852" s="45">
        <f t="shared" si="187"/>
        <v>5.7542430699999998E-3</v>
      </c>
      <c r="K3852" t="b">
        <f t="shared" si="188"/>
        <v>1</v>
      </c>
    </row>
    <row r="3853" spans="1:11" x14ac:dyDescent="0.3">
      <c r="A3853" t="s">
        <v>17</v>
      </c>
      <c r="B3853" t="s">
        <v>7</v>
      </c>
      <c r="C3853" t="s">
        <v>71</v>
      </c>
      <c r="D3853">
        <v>180</v>
      </c>
      <c r="E3853">
        <v>6.52861341E-3</v>
      </c>
      <c r="F3853">
        <v>8.9300385999999999E-4</v>
      </c>
      <c r="G3853">
        <v>1.7277518500000001E-3</v>
      </c>
      <c r="H3853">
        <v>3.9078572499999997E-3</v>
      </c>
      <c r="I3853" s="45">
        <f t="shared" si="186"/>
        <v>6.52861341E-3</v>
      </c>
      <c r="J3853" s="45">
        <f t="shared" si="187"/>
        <v>6.5286129599999992E-3</v>
      </c>
      <c r="K3853" t="b">
        <f t="shared" si="188"/>
        <v>1</v>
      </c>
    </row>
    <row r="3854" spans="1:11" x14ac:dyDescent="0.3">
      <c r="A3854" t="s">
        <v>17</v>
      </c>
      <c r="B3854" t="s">
        <v>8</v>
      </c>
      <c r="C3854" t="s">
        <v>71</v>
      </c>
      <c r="D3854">
        <v>35</v>
      </c>
      <c r="E3854">
        <v>6.5102510800000004E-3</v>
      </c>
      <c r="F3854">
        <v>8.4920609999999995E-4</v>
      </c>
      <c r="G3854">
        <v>2.15410031E-3</v>
      </c>
      <c r="H3854">
        <v>3.5069442000000002E-3</v>
      </c>
      <c r="I3854" s="45">
        <f t="shared" si="186"/>
        <v>6.5102510800000004E-3</v>
      </c>
      <c r="J3854" s="45">
        <f t="shared" si="187"/>
        <v>6.5102506100000006E-3</v>
      </c>
      <c r="K3854" t="b">
        <f t="shared" si="188"/>
        <v>1</v>
      </c>
    </row>
    <row r="3855" spans="1:11" x14ac:dyDescent="0.3">
      <c r="A3855" t="s">
        <v>17</v>
      </c>
      <c r="B3855" t="s">
        <v>7</v>
      </c>
      <c r="C3855" t="s">
        <v>72</v>
      </c>
      <c r="D3855">
        <v>211</v>
      </c>
      <c r="E3855">
        <v>5.1636824000000003E-3</v>
      </c>
      <c r="F3855">
        <v>7.8934065000000003E-4</v>
      </c>
      <c r="G3855">
        <v>1.1582299500000001E-3</v>
      </c>
      <c r="H3855">
        <v>3.2161113099999999E-3</v>
      </c>
      <c r="I3855" s="45">
        <f t="shared" si="186"/>
        <v>5.1636824000000003E-3</v>
      </c>
      <c r="J3855" s="45">
        <f t="shared" si="187"/>
        <v>5.1636819100000005E-3</v>
      </c>
      <c r="K3855" t="b">
        <f t="shared" si="188"/>
        <v>1</v>
      </c>
    </row>
    <row r="3856" spans="1:11" x14ac:dyDescent="0.3">
      <c r="A3856" t="s">
        <v>17</v>
      </c>
      <c r="B3856" t="s">
        <v>8</v>
      </c>
      <c r="C3856" t="s">
        <v>72</v>
      </c>
      <c r="D3856">
        <v>26</v>
      </c>
      <c r="E3856">
        <v>4.8557689500000004E-3</v>
      </c>
      <c r="F3856">
        <v>6.8287020999999995E-4</v>
      </c>
      <c r="G3856">
        <v>1.0946400299999999E-3</v>
      </c>
      <c r="H3856">
        <v>3.0782582700000002E-3</v>
      </c>
      <c r="I3856" s="45">
        <f t="shared" si="186"/>
        <v>4.8557689500000004E-3</v>
      </c>
      <c r="J3856" s="45">
        <f t="shared" si="187"/>
        <v>4.8557685100000005E-3</v>
      </c>
      <c r="K3856" t="b">
        <f t="shared" si="188"/>
        <v>1</v>
      </c>
    </row>
    <row r="3857" spans="1:11" x14ac:dyDescent="0.3">
      <c r="A3857" t="s">
        <v>17</v>
      </c>
      <c r="B3857" t="s">
        <v>7</v>
      </c>
      <c r="C3857" t="s">
        <v>73</v>
      </c>
      <c r="D3857">
        <v>308</v>
      </c>
      <c r="E3857">
        <v>5.6531082200000004E-3</v>
      </c>
      <c r="F3857">
        <v>7.7283224999999997E-4</v>
      </c>
      <c r="G3857">
        <v>1.36679268E-3</v>
      </c>
      <c r="H3857">
        <v>3.51348277E-3</v>
      </c>
      <c r="I3857" s="45">
        <f t="shared" si="186"/>
        <v>5.6531082200000004E-3</v>
      </c>
      <c r="J3857" s="45">
        <f t="shared" si="187"/>
        <v>5.6531076999999999E-3</v>
      </c>
      <c r="K3857" t="b">
        <f t="shared" si="188"/>
        <v>1</v>
      </c>
    </row>
    <row r="3858" spans="1:11" x14ac:dyDescent="0.3">
      <c r="A3858" t="s">
        <v>17</v>
      </c>
      <c r="B3858" t="s">
        <v>8</v>
      </c>
      <c r="C3858" t="s">
        <v>73</v>
      </c>
      <c r="D3858">
        <v>20</v>
      </c>
      <c r="E3858">
        <v>5.72164326E-3</v>
      </c>
      <c r="F3858">
        <v>8.5011551000000005E-4</v>
      </c>
      <c r="G3858">
        <v>1.3396988100000001E-3</v>
      </c>
      <c r="H3858">
        <v>3.5318284600000002E-3</v>
      </c>
      <c r="I3858" s="45">
        <f t="shared" si="186"/>
        <v>5.72164326E-3</v>
      </c>
      <c r="J3858" s="45">
        <f t="shared" si="187"/>
        <v>5.7216427800000002E-3</v>
      </c>
      <c r="K3858" t="b">
        <f t="shared" si="188"/>
        <v>1</v>
      </c>
    </row>
    <row r="3859" spans="1:11" x14ac:dyDescent="0.3">
      <c r="A3859" t="s">
        <v>17</v>
      </c>
      <c r="B3859" t="s">
        <v>7</v>
      </c>
      <c r="C3859" t="s">
        <v>114</v>
      </c>
      <c r="D3859">
        <v>39</v>
      </c>
      <c r="E3859">
        <v>5.8650876499999997E-3</v>
      </c>
      <c r="F3859">
        <v>2.0091375999999999E-4</v>
      </c>
      <c r="G3859">
        <v>1.51115834E-3</v>
      </c>
      <c r="H3859">
        <v>4.1530149800000004E-3</v>
      </c>
      <c r="I3859" s="45">
        <f t="shared" si="186"/>
        <v>5.8650876499999997E-3</v>
      </c>
      <c r="J3859" s="45">
        <f t="shared" si="187"/>
        <v>5.8650870800000003E-3</v>
      </c>
      <c r="K3859" t="b">
        <f t="shared" si="188"/>
        <v>1</v>
      </c>
    </row>
    <row r="3860" spans="1:11" x14ac:dyDescent="0.3">
      <c r="A3860" t="s">
        <v>17</v>
      </c>
      <c r="B3860" t="s">
        <v>8</v>
      </c>
      <c r="C3860" t="s">
        <v>114</v>
      </c>
      <c r="D3860">
        <v>5</v>
      </c>
      <c r="E3860">
        <v>6.8680554099999997E-3</v>
      </c>
      <c r="F3860">
        <v>2.6157374E-4</v>
      </c>
      <c r="G3860">
        <v>2.8865738799999999E-3</v>
      </c>
      <c r="H3860">
        <v>3.7199072100000002E-3</v>
      </c>
      <c r="I3860" s="45">
        <f t="shared" si="186"/>
        <v>6.8680554099999997E-3</v>
      </c>
      <c r="J3860" s="45">
        <f t="shared" si="187"/>
        <v>6.8680548299999995E-3</v>
      </c>
      <c r="K3860" t="b">
        <f t="shared" si="188"/>
        <v>1</v>
      </c>
    </row>
    <row r="3861" spans="1:11" x14ac:dyDescent="0.3">
      <c r="A3861" t="s">
        <v>17</v>
      </c>
      <c r="B3861" t="s">
        <v>7</v>
      </c>
      <c r="C3861" t="s">
        <v>113</v>
      </c>
      <c r="D3861">
        <v>3</v>
      </c>
      <c r="E3861">
        <v>5.7021604099999996E-3</v>
      </c>
      <c r="F3861">
        <v>3.9737638000000001E-4</v>
      </c>
      <c r="G3861">
        <v>2.2106479099999999E-3</v>
      </c>
      <c r="H3861">
        <v>3.0941354100000001E-3</v>
      </c>
      <c r="I3861" s="45">
        <f t="shared" si="186"/>
        <v>5.7021604099999996E-3</v>
      </c>
      <c r="J3861" s="45">
        <f t="shared" si="187"/>
        <v>5.7021596999999999E-3</v>
      </c>
      <c r="K3861" t="b">
        <f t="shared" si="188"/>
        <v>1</v>
      </c>
    </row>
    <row r="3862" spans="1:11" x14ac:dyDescent="0.3">
      <c r="A3862" t="s">
        <v>17</v>
      </c>
      <c r="B3862" t="s">
        <v>7</v>
      </c>
      <c r="C3862" t="s">
        <v>74</v>
      </c>
      <c r="D3862">
        <v>322</v>
      </c>
      <c r="E3862">
        <v>5.3222766100000001E-3</v>
      </c>
      <c r="F3862">
        <v>3.0182431000000002E-4</v>
      </c>
      <c r="G3862">
        <v>1.2517969699999999E-3</v>
      </c>
      <c r="H3862">
        <v>3.7686548800000001E-3</v>
      </c>
      <c r="I3862" s="45">
        <f t="shared" si="186"/>
        <v>5.3222766100000001E-3</v>
      </c>
      <c r="J3862" s="45">
        <f t="shared" si="187"/>
        <v>5.3222761600000001E-3</v>
      </c>
      <c r="K3862" t="b">
        <f t="shared" si="188"/>
        <v>1</v>
      </c>
    </row>
    <row r="3863" spans="1:11" x14ac:dyDescent="0.3">
      <c r="A3863" t="s">
        <v>17</v>
      </c>
      <c r="B3863" t="s">
        <v>8</v>
      </c>
      <c r="C3863" t="s">
        <v>74</v>
      </c>
      <c r="D3863">
        <v>36</v>
      </c>
      <c r="E3863">
        <v>4.9234822799999996E-3</v>
      </c>
      <c r="F3863">
        <v>3.4047042E-4</v>
      </c>
      <c r="G3863">
        <v>9.7350796000000004E-4</v>
      </c>
      <c r="H3863">
        <v>3.60950333E-3</v>
      </c>
      <c r="I3863" s="45">
        <f t="shared" si="186"/>
        <v>4.9234822799999996E-3</v>
      </c>
      <c r="J3863" s="45">
        <f t="shared" si="187"/>
        <v>4.9234817100000001E-3</v>
      </c>
      <c r="K3863" t="b">
        <f t="shared" si="188"/>
        <v>1</v>
      </c>
    </row>
    <row r="3864" spans="1:11" x14ac:dyDescent="0.3">
      <c r="A3864" t="s">
        <v>17</v>
      </c>
      <c r="B3864" t="s">
        <v>7</v>
      </c>
      <c r="C3864" t="s">
        <v>75</v>
      </c>
      <c r="D3864">
        <v>435</v>
      </c>
      <c r="E3864">
        <v>5.18302977E-3</v>
      </c>
      <c r="F3864">
        <v>7.9012321000000003E-4</v>
      </c>
      <c r="G3864">
        <v>9.7264769000000005E-4</v>
      </c>
      <c r="H3864">
        <v>3.4202583700000001E-3</v>
      </c>
      <c r="I3864" s="45">
        <f t="shared" si="186"/>
        <v>5.18302977E-3</v>
      </c>
      <c r="J3864" s="45">
        <f t="shared" si="187"/>
        <v>5.1830292700000002E-3</v>
      </c>
      <c r="K3864" t="b">
        <f t="shared" si="188"/>
        <v>1</v>
      </c>
    </row>
    <row r="3865" spans="1:11" x14ac:dyDescent="0.3">
      <c r="A3865" t="s">
        <v>17</v>
      </c>
      <c r="B3865" t="s">
        <v>8</v>
      </c>
      <c r="C3865" t="s">
        <v>75</v>
      </c>
      <c r="D3865">
        <v>56</v>
      </c>
      <c r="E3865">
        <v>4.3950477299999997E-3</v>
      </c>
      <c r="F3865">
        <v>8.8644983999999999E-4</v>
      </c>
      <c r="G3865">
        <v>7.0849843999999998E-4</v>
      </c>
      <c r="H3865">
        <v>2.8000989600000001E-3</v>
      </c>
      <c r="I3865" s="45">
        <f t="shared" si="186"/>
        <v>4.3950477299999997E-3</v>
      </c>
      <c r="J3865" s="45">
        <f t="shared" si="187"/>
        <v>4.3950472399999999E-3</v>
      </c>
      <c r="K3865" t="b">
        <f t="shared" si="188"/>
        <v>1</v>
      </c>
    </row>
    <row r="3866" spans="1:11" x14ac:dyDescent="0.3">
      <c r="A3866" t="s">
        <v>17</v>
      </c>
      <c r="B3866" t="s">
        <v>7</v>
      </c>
      <c r="C3866" t="s">
        <v>76</v>
      </c>
      <c r="D3866">
        <v>224</v>
      </c>
      <c r="E3866">
        <v>5.7128903800000002E-3</v>
      </c>
      <c r="F3866">
        <v>7.6166684000000004E-4</v>
      </c>
      <c r="G3866">
        <v>1.4692871200000001E-3</v>
      </c>
      <c r="H3866">
        <v>3.48193592E-3</v>
      </c>
      <c r="I3866" s="45">
        <f t="shared" si="186"/>
        <v>5.7128903800000002E-3</v>
      </c>
      <c r="J3866" s="45">
        <f t="shared" si="187"/>
        <v>5.7128898800000005E-3</v>
      </c>
      <c r="K3866" t="b">
        <f t="shared" si="188"/>
        <v>1</v>
      </c>
    </row>
    <row r="3867" spans="1:11" x14ac:dyDescent="0.3">
      <c r="A3867" t="s">
        <v>17</v>
      </c>
      <c r="B3867" t="s">
        <v>8</v>
      </c>
      <c r="C3867" t="s">
        <v>76</v>
      </c>
      <c r="D3867">
        <v>28</v>
      </c>
      <c r="E3867">
        <v>5.4770170099999998E-3</v>
      </c>
      <c r="F3867">
        <v>6.6674910000000004E-4</v>
      </c>
      <c r="G3867">
        <v>1.40211614E-3</v>
      </c>
      <c r="H3867">
        <v>3.4081512299999998E-3</v>
      </c>
      <c r="I3867" s="45">
        <f t="shared" si="186"/>
        <v>5.4770170099999998E-3</v>
      </c>
      <c r="J3867" s="45">
        <f t="shared" si="187"/>
        <v>5.4770164700000002E-3</v>
      </c>
      <c r="K3867" t="b">
        <f t="shared" si="188"/>
        <v>1</v>
      </c>
    </row>
    <row r="3868" spans="1:11" x14ac:dyDescent="0.3">
      <c r="A3868" t="s">
        <v>17</v>
      </c>
      <c r="B3868" t="s">
        <v>7</v>
      </c>
      <c r="C3868" t="s">
        <v>77</v>
      </c>
      <c r="D3868">
        <v>216</v>
      </c>
      <c r="E3868">
        <v>6.6476978100000004E-3</v>
      </c>
      <c r="F3868">
        <v>5.8733042999999996E-4</v>
      </c>
      <c r="G3868">
        <v>2.0818327500000001E-3</v>
      </c>
      <c r="H3868">
        <v>3.97853415E-3</v>
      </c>
      <c r="I3868" s="45">
        <f t="shared" si="186"/>
        <v>6.6476978100000004E-3</v>
      </c>
      <c r="J3868" s="45">
        <f t="shared" si="187"/>
        <v>6.6476973300000006E-3</v>
      </c>
      <c r="K3868" t="b">
        <f t="shared" si="188"/>
        <v>1</v>
      </c>
    </row>
    <row r="3869" spans="1:11" x14ac:dyDescent="0.3">
      <c r="A3869" t="s">
        <v>17</v>
      </c>
      <c r="B3869" t="s">
        <v>8</v>
      </c>
      <c r="C3869" t="s">
        <v>77</v>
      </c>
      <c r="D3869">
        <v>35</v>
      </c>
      <c r="E3869">
        <v>6.1888225099999998E-3</v>
      </c>
      <c r="F3869">
        <v>5.5257913999999997E-4</v>
      </c>
      <c r="G3869">
        <v>2.17724846E-3</v>
      </c>
      <c r="H3869">
        <v>3.4589944399999999E-3</v>
      </c>
      <c r="I3869" s="45">
        <f t="shared" si="186"/>
        <v>6.1888225099999998E-3</v>
      </c>
      <c r="J3869" s="45">
        <f t="shared" si="187"/>
        <v>6.1888220399999999E-3</v>
      </c>
      <c r="K3869" t="b">
        <f t="shared" si="188"/>
        <v>1</v>
      </c>
    </row>
    <row r="3870" spans="1:11" x14ac:dyDescent="0.3">
      <c r="A3870" t="s">
        <v>17</v>
      </c>
      <c r="B3870" t="s">
        <v>7</v>
      </c>
      <c r="C3870" t="s">
        <v>78</v>
      </c>
      <c r="D3870">
        <v>384</v>
      </c>
      <c r="E3870">
        <v>4.7613146300000001E-3</v>
      </c>
      <c r="F3870">
        <v>1.08464721E-3</v>
      </c>
      <c r="G3870">
        <v>9.6152200000000003E-4</v>
      </c>
      <c r="H3870">
        <v>2.7151449199999999E-3</v>
      </c>
      <c r="I3870" s="45">
        <f t="shared" si="186"/>
        <v>4.7613146300000001E-3</v>
      </c>
      <c r="J3870" s="45">
        <f t="shared" si="187"/>
        <v>4.7613141299999995E-3</v>
      </c>
      <c r="K3870" t="b">
        <f t="shared" si="188"/>
        <v>1</v>
      </c>
    </row>
    <row r="3871" spans="1:11" x14ac:dyDescent="0.3">
      <c r="A3871" t="s">
        <v>17</v>
      </c>
      <c r="B3871" t="s">
        <v>8</v>
      </c>
      <c r="C3871" t="s">
        <v>78</v>
      </c>
      <c r="D3871">
        <v>79</v>
      </c>
      <c r="E3871">
        <v>4.4731596300000001E-3</v>
      </c>
      <c r="F3871">
        <v>9.0145898000000004E-4</v>
      </c>
      <c r="G3871">
        <v>1.0199833400000001E-3</v>
      </c>
      <c r="H3871">
        <v>2.55171684E-3</v>
      </c>
      <c r="I3871" s="45">
        <f t="shared" si="186"/>
        <v>4.4731596300000001E-3</v>
      </c>
      <c r="J3871" s="45">
        <f t="shared" si="187"/>
        <v>4.4731591600000002E-3</v>
      </c>
      <c r="K3871" t="b">
        <f t="shared" si="188"/>
        <v>1</v>
      </c>
    </row>
    <row r="3872" spans="1:11" x14ac:dyDescent="0.3">
      <c r="A3872" t="s">
        <v>17</v>
      </c>
      <c r="B3872" t="s">
        <v>7</v>
      </c>
      <c r="C3872" t="s">
        <v>79</v>
      </c>
      <c r="D3872">
        <v>247</v>
      </c>
      <c r="E3872">
        <v>6.0568954800000003E-3</v>
      </c>
      <c r="F3872">
        <v>6.6586046E-4</v>
      </c>
      <c r="G3872">
        <v>1.5338222999999999E-3</v>
      </c>
      <c r="H3872">
        <v>3.85721224E-3</v>
      </c>
      <c r="I3872" s="45">
        <f t="shared" si="186"/>
        <v>6.0568954800000003E-3</v>
      </c>
      <c r="J3872" s="45">
        <f t="shared" si="187"/>
        <v>6.0568949999999996E-3</v>
      </c>
      <c r="K3872" t="b">
        <f t="shared" si="188"/>
        <v>1</v>
      </c>
    </row>
    <row r="3873" spans="1:11" x14ac:dyDescent="0.3">
      <c r="A3873" t="s">
        <v>17</v>
      </c>
      <c r="B3873" t="s">
        <v>8</v>
      </c>
      <c r="C3873" t="s">
        <v>79</v>
      </c>
      <c r="D3873">
        <v>38</v>
      </c>
      <c r="E3873">
        <v>5.6009378600000003E-3</v>
      </c>
      <c r="F3873">
        <v>5.9362792999999997E-4</v>
      </c>
      <c r="G3873">
        <v>1.6051410900000001E-3</v>
      </c>
      <c r="H3873">
        <v>3.4021683899999999E-3</v>
      </c>
      <c r="I3873" s="45">
        <f t="shared" si="186"/>
        <v>5.6009378600000003E-3</v>
      </c>
      <c r="J3873" s="45">
        <f t="shared" si="187"/>
        <v>5.6009374099999995E-3</v>
      </c>
      <c r="K3873" t="b">
        <f t="shared" si="188"/>
        <v>1</v>
      </c>
    </row>
    <row r="3874" spans="1:11" x14ac:dyDescent="0.3">
      <c r="A3874" t="s">
        <v>17</v>
      </c>
      <c r="B3874" t="s">
        <v>7</v>
      </c>
      <c r="C3874" t="s">
        <v>80</v>
      </c>
      <c r="D3874">
        <v>249</v>
      </c>
      <c r="E3874">
        <v>7.3895115200000002E-3</v>
      </c>
      <c r="F3874">
        <v>1.01414895E-3</v>
      </c>
      <c r="G3874">
        <v>1.9450949599999999E-3</v>
      </c>
      <c r="H3874">
        <v>4.4302671100000003E-3</v>
      </c>
      <c r="I3874" s="45">
        <f t="shared" si="186"/>
        <v>7.3895115200000002E-3</v>
      </c>
      <c r="J3874" s="45">
        <f t="shared" si="187"/>
        <v>7.3895110200000004E-3</v>
      </c>
      <c r="K3874" t="b">
        <f t="shared" si="188"/>
        <v>1</v>
      </c>
    </row>
    <row r="3875" spans="1:11" x14ac:dyDescent="0.3">
      <c r="A3875" t="s">
        <v>17</v>
      </c>
      <c r="B3875" t="s">
        <v>8</v>
      </c>
      <c r="C3875" t="s">
        <v>80</v>
      </c>
      <c r="D3875">
        <v>54</v>
      </c>
      <c r="E3875">
        <v>5.7619596399999997E-3</v>
      </c>
      <c r="F3875">
        <v>8.9977687000000002E-4</v>
      </c>
      <c r="G3875">
        <v>1.8072699600000001E-3</v>
      </c>
      <c r="H3875">
        <v>3.0549122700000001E-3</v>
      </c>
      <c r="I3875" s="45">
        <f t="shared" si="186"/>
        <v>5.7619596399999997E-3</v>
      </c>
      <c r="J3875" s="45">
        <f t="shared" si="187"/>
        <v>5.7619591000000001E-3</v>
      </c>
      <c r="K3875" t="b">
        <f t="shared" si="188"/>
        <v>1</v>
      </c>
    </row>
    <row r="3876" spans="1:11" x14ac:dyDescent="0.3">
      <c r="A3876" t="s">
        <v>17</v>
      </c>
      <c r="B3876" t="s">
        <v>7</v>
      </c>
      <c r="C3876" t="s">
        <v>81</v>
      </c>
      <c r="D3876">
        <v>167</v>
      </c>
      <c r="E3876">
        <v>6.4718477399999998E-3</v>
      </c>
      <c r="F3876">
        <v>1.3223550399999999E-3</v>
      </c>
      <c r="G3876">
        <v>1.49062962E-3</v>
      </c>
      <c r="H3876">
        <v>3.6588625899999999E-3</v>
      </c>
      <c r="I3876" s="45">
        <f t="shared" si="186"/>
        <v>6.4718477399999998E-3</v>
      </c>
      <c r="J3876" s="45">
        <f t="shared" si="187"/>
        <v>6.4718472500000001E-3</v>
      </c>
      <c r="K3876" t="b">
        <f t="shared" si="188"/>
        <v>1</v>
      </c>
    </row>
    <row r="3877" spans="1:11" x14ac:dyDescent="0.3">
      <c r="A3877" t="s">
        <v>17</v>
      </c>
      <c r="B3877" t="s">
        <v>8</v>
      </c>
      <c r="C3877" t="s">
        <v>81</v>
      </c>
      <c r="D3877">
        <v>43</v>
      </c>
      <c r="E3877">
        <v>5.6010440999999999E-3</v>
      </c>
      <c r="F3877">
        <v>9.5768711999999999E-4</v>
      </c>
      <c r="G3877">
        <v>1.3703163E-3</v>
      </c>
      <c r="H3877">
        <v>3.2730402499999999E-3</v>
      </c>
      <c r="I3877" s="45">
        <f t="shared" si="186"/>
        <v>5.6010440999999999E-3</v>
      </c>
      <c r="J3877" s="45">
        <f t="shared" si="187"/>
        <v>5.6010436699999999E-3</v>
      </c>
      <c r="K3877" t="b">
        <f t="shared" si="188"/>
        <v>1</v>
      </c>
    </row>
    <row r="3878" spans="1:11" x14ac:dyDescent="0.3">
      <c r="A3878" t="s">
        <v>17</v>
      </c>
      <c r="B3878" t="s">
        <v>7</v>
      </c>
      <c r="C3878" t="s">
        <v>82</v>
      </c>
      <c r="D3878">
        <v>119</v>
      </c>
      <c r="E3878">
        <v>6.5069636400000002E-3</v>
      </c>
      <c r="F3878">
        <v>5.9912832999999997E-4</v>
      </c>
      <c r="G3878">
        <v>1.98266787E-3</v>
      </c>
      <c r="H3878">
        <v>3.9251670799999999E-3</v>
      </c>
      <c r="I3878" s="45">
        <f t="shared" si="186"/>
        <v>6.5069636400000002E-3</v>
      </c>
      <c r="J3878" s="45">
        <f t="shared" si="187"/>
        <v>6.5069632799999999E-3</v>
      </c>
      <c r="K3878" t="b">
        <f t="shared" si="188"/>
        <v>1</v>
      </c>
    </row>
    <row r="3879" spans="1:11" x14ac:dyDescent="0.3">
      <c r="A3879" t="s">
        <v>17</v>
      </c>
      <c r="B3879" t="s">
        <v>8</v>
      </c>
      <c r="C3879" t="s">
        <v>82</v>
      </c>
      <c r="D3879">
        <v>17</v>
      </c>
      <c r="E3879">
        <v>8.2169115500000008E-3</v>
      </c>
      <c r="F3879">
        <v>5.7325677000000003E-4</v>
      </c>
      <c r="G3879">
        <v>2.2535401000000001E-3</v>
      </c>
      <c r="H3879">
        <v>5.3901141200000001E-3</v>
      </c>
      <c r="I3879" s="45">
        <f t="shared" si="186"/>
        <v>8.2169115500000008E-3</v>
      </c>
      <c r="J3879" s="45">
        <f t="shared" si="187"/>
        <v>8.2169109899999995E-3</v>
      </c>
      <c r="K3879" t="b">
        <f t="shared" si="188"/>
        <v>1</v>
      </c>
    </row>
    <row r="3880" spans="1:11" x14ac:dyDescent="0.3">
      <c r="A3880" t="s">
        <v>17</v>
      </c>
      <c r="B3880" t="s">
        <v>7</v>
      </c>
      <c r="C3880" t="s">
        <v>83</v>
      </c>
      <c r="D3880">
        <v>278</v>
      </c>
      <c r="E3880">
        <v>5.4694991600000003E-3</v>
      </c>
      <c r="F3880">
        <v>6.4839770999999997E-4</v>
      </c>
      <c r="G3880">
        <v>1.25395494E-3</v>
      </c>
      <c r="H3880">
        <v>3.5671460300000001E-3</v>
      </c>
      <c r="I3880" s="45">
        <f t="shared" si="186"/>
        <v>5.4694991600000003E-3</v>
      </c>
      <c r="J3880" s="45">
        <f t="shared" si="187"/>
        <v>5.4694986800000005E-3</v>
      </c>
      <c r="K3880" t="b">
        <f t="shared" si="188"/>
        <v>1</v>
      </c>
    </row>
    <row r="3881" spans="1:11" x14ac:dyDescent="0.3">
      <c r="A3881" t="s">
        <v>17</v>
      </c>
      <c r="B3881" t="s">
        <v>8</v>
      </c>
      <c r="C3881" t="s">
        <v>83</v>
      </c>
      <c r="D3881">
        <v>51</v>
      </c>
      <c r="E3881">
        <v>4.5604118800000003E-3</v>
      </c>
      <c r="F3881">
        <v>6.0344022999999996E-4</v>
      </c>
      <c r="G3881">
        <v>9.1820962999999999E-4</v>
      </c>
      <c r="H3881">
        <v>3.0387615799999999E-3</v>
      </c>
      <c r="I3881" s="45">
        <f t="shared" si="186"/>
        <v>4.5604118800000003E-3</v>
      </c>
      <c r="J3881" s="45">
        <f t="shared" si="187"/>
        <v>4.5604114400000003E-3</v>
      </c>
      <c r="K3881" t="b">
        <f t="shared" si="188"/>
        <v>1</v>
      </c>
    </row>
    <row r="3882" spans="1:11" x14ac:dyDescent="0.3">
      <c r="A3882" t="s">
        <v>17</v>
      </c>
      <c r="B3882" t="s">
        <v>7</v>
      </c>
      <c r="C3882" t="s">
        <v>84</v>
      </c>
      <c r="D3882">
        <v>161</v>
      </c>
      <c r="E3882">
        <v>6.4760177300000003E-3</v>
      </c>
      <c r="F3882">
        <v>8.4821403999999997E-4</v>
      </c>
      <c r="G3882">
        <v>2.0396966700000001E-3</v>
      </c>
      <c r="H3882">
        <v>3.5881064999999999E-3</v>
      </c>
      <c r="I3882" s="45">
        <f t="shared" si="186"/>
        <v>6.4760177300000003E-3</v>
      </c>
      <c r="J3882" s="45">
        <f t="shared" si="187"/>
        <v>6.4760172100000006E-3</v>
      </c>
      <c r="K3882" t="b">
        <f t="shared" si="188"/>
        <v>1</v>
      </c>
    </row>
    <row r="3883" spans="1:11" x14ac:dyDescent="0.3">
      <c r="A3883" t="s">
        <v>17</v>
      </c>
      <c r="B3883" t="s">
        <v>8</v>
      </c>
      <c r="C3883" t="s">
        <v>84</v>
      </c>
      <c r="D3883">
        <v>29</v>
      </c>
      <c r="E3883">
        <v>5.6748879499999997E-3</v>
      </c>
      <c r="F3883">
        <v>7.0242627999999999E-4</v>
      </c>
      <c r="G3883">
        <v>1.9165066999999999E-3</v>
      </c>
      <c r="H3883">
        <v>3.05595444E-3</v>
      </c>
      <c r="I3883" s="45">
        <f t="shared" si="186"/>
        <v>5.6748879499999997E-3</v>
      </c>
      <c r="J3883" s="45">
        <f t="shared" si="187"/>
        <v>5.67488742E-3</v>
      </c>
      <c r="K3883" t="b">
        <f t="shared" si="188"/>
        <v>1</v>
      </c>
    </row>
    <row r="3884" spans="1:11" x14ac:dyDescent="0.3">
      <c r="A3884" t="s">
        <v>17</v>
      </c>
      <c r="B3884" t="s">
        <v>7</v>
      </c>
      <c r="C3884" t="s">
        <v>85</v>
      </c>
      <c r="D3884">
        <v>122</v>
      </c>
      <c r="E3884">
        <v>5.7665449799999997E-3</v>
      </c>
      <c r="F3884">
        <v>3.9010298000000001E-4</v>
      </c>
      <c r="G3884">
        <v>1.54902829E-3</v>
      </c>
      <c r="H3884">
        <v>3.8193493300000001E-3</v>
      </c>
      <c r="I3884" s="45">
        <f t="shared" si="186"/>
        <v>5.7665449799999997E-3</v>
      </c>
      <c r="J3884" s="45">
        <f t="shared" si="187"/>
        <v>5.7584806000000001E-3</v>
      </c>
      <c r="K3884" t="b">
        <f t="shared" si="188"/>
        <v>0</v>
      </c>
    </row>
    <row r="3885" spans="1:11" x14ac:dyDescent="0.3">
      <c r="A3885" t="s">
        <v>17</v>
      </c>
      <c r="B3885" t="s">
        <v>8</v>
      </c>
      <c r="C3885" t="s">
        <v>85</v>
      </c>
      <c r="D3885">
        <v>17</v>
      </c>
      <c r="E3885">
        <v>7.6538668199999998E-3</v>
      </c>
      <c r="F3885">
        <v>1.6884505E-4</v>
      </c>
      <c r="G3885">
        <v>1.74428087E-3</v>
      </c>
      <c r="H3885">
        <v>5.7332513800000002E-3</v>
      </c>
      <c r="I3885" s="45">
        <f t="shared" si="186"/>
        <v>7.6538668199999998E-3</v>
      </c>
      <c r="J3885" s="45">
        <f t="shared" si="187"/>
        <v>7.6463772999999999E-3</v>
      </c>
      <c r="K3885" t="b">
        <f t="shared" si="188"/>
        <v>1</v>
      </c>
    </row>
    <row r="3886" spans="1:11" x14ac:dyDescent="0.3">
      <c r="A3886" t="s">
        <v>17</v>
      </c>
      <c r="B3886" t="s">
        <v>7</v>
      </c>
      <c r="C3886" t="s">
        <v>86</v>
      </c>
      <c r="D3886">
        <v>376</v>
      </c>
      <c r="E3886">
        <v>5.25068927E-3</v>
      </c>
      <c r="F3886">
        <v>9.3796150000000002E-4</v>
      </c>
      <c r="G3886">
        <v>7.8783710999999999E-4</v>
      </c>
      <c r="H3886">
        <v>3.5248901699999999E-3</v>
      </c>
      <c r="I3886" s="45">
        <f t="shared" si="186"/>
        <v>5.25068927E-3</v>
      </c>
      <c r="J3886" s="45">
        <f t="shared" si="187"/>
        <v>5.2506887800000002E-3</v>
      </c>
      <c r="K3886" t="b">
        <f t="shared" si="188"/>
        <v>1</v>
      </c>
    </row>
    <row r="3887" spans="1:11" x14ac:dyDescent="0.3">
      <c r="A3887" t="s">
        <v>17</v>
      </c>
      <c r="B3887" t="s">
        <v>8</v>
      </c>
      <c r="C3887" t="s">
        <v>86</v>
      </c>
      <c r="D3887">
        <v>38</v>
      </c>
      <c r="E3887">
        <v>5.1599047600000003E-3</v>
      </c>
      <c r="F3887">
        <v>8.8145691999999998E-4</v>
      </c>
      <c r="G3887">
        <v>7.8642760000000001E-4</v>
      </c>
      <c r="H3887">
        <v>3.49201973E-3</v>
      </c>
      <c r="I3887" s="45">
        <f t="shared" si="186"/>
        <v>5.1599047600000003E-3</v>
      </c>
      <c r="J3887" s="45">
        <f t="shared" si="187"/>
        <v>5.1599042499999997E-3</v>
      </c>
      <c r="K3887" t="b">
        <f t="shared" si="188"/>
        <v>1</v>
      </c>
    </row>
    <row r="3888" spans="1:11" x14ac:dyDescent="0.3">
      <c r="A3888" t="s">
        <v>17</v>
      </c>
      <c r="B3888" t="s">
        <v>7</v>
      </c>
      <c r="C3888" t="s">
        <v>87</v>
      </c>
      <c r="D3888">
        <v>319</v>
      </c>
      <c r="E3888">
        <v>6.1584230700000003E-3</v>
      </c>
      <c r="F3888">
        <v>6.6356791000000005E-4</v>
      </c>
      <c r="G3888">
        <v>1.45133061E-3</v>
      </c>
      <c r="H3888">
        <v>4.0435240900000002E-3</v>
      </c>
      <c r="I3888" s="45">
        <f t="shared" si="186"/>
        <v>6.1584230700000003E-3</v>
      </c>
      <c r="J3888" s="45">
        <f t="shared" si="187"/>
        <v>6.1584226100000004E-3</v>
      </c>
      <c r="K3888" t="b">
        <f t="shared" si="188"/>
        <v>1</v>
      </c>
    </row>
    <row r="3889" spans="1:11" x14ac:dyDescent="0.3">
      <c r="A3889" t="s">
        <v>17</v>
      </c>
      <c r="B3889" t="s">
        <v>8</v>
      </c>
      <c r="C3889" t="s">
        <v>87</v>
      </c>
      <c r="D3889">
        <v>30</v>
      </c>
      <c r="E3889">
        <v>6.4193669999999996E-3</v>
      </c>
      <c r="F3889">
        <v>6.9058621999999997E-4</v>
      </c>
      <c r="G3889">
        <v>1.56365721E-3</v>
      </c>
      <c r="H3889">
        <v>4.1651232299999997E-3</v>
      </c>
      <c r="I3889" s="45">
        <f t="shared" si="186"/>
        <v>6.4193669999999996E-3</v>
      </c>
      <c r="J3889" s="45">
        <f t="shared" si="187"/>
        <v>6.4193666600000001E-3</v>
      </c>
      <c r="K3889" t="b">
        <f t="shared" si="188"/>
        <v>1</v>
      </c>
    </row>
    <row r="3890" spans="1:11" x14ac:dyDescent="0.3">
      <c r="A3890" t="s">
        <v>17</v>
      </c>
      <c r="B3890" t="s">
        <v>7</v>
      </c>
      <c r="C3890" t="s">
        <v>88</v>
      </c>
      <c r="D3890">
        <v>160</v>
      </c>
      <c r="E3890">
        <v>6.31148705E-3</v>
      </c>
      <c r="F3890">
        <v>7.6106747E-4</v>
      </c>
      <c r="G3890">
        <v>2.21571154E-3</v>
      </c>
      <c r="H3890">
        <v>3.3347075099999998E-3</v>
      </c>
      <c r="I3890" s="45">
        <f t="shared" si="186"/>
        <v>6.31148705E-3</v>
      </c>
      <c r="J3890" s="45">
        <f t="shared" si="187"/>
        <v>6.3114865199999995E-3</v>
      </c>
      <c r="K3890" t="b">
        <f t="shared" si="188"/>
        <v>1</v>
      </c>
    </row>
    <row r="3891" spans="1:11" x14ac:dyDescent="0.3">
      <c r="A3891" t="s">
        <v>17</v>
      </c>
      <c r="B3891" t="s">
        <v>8</v>
      </c>
      <c r="C3891" t="s">
        <v>88</v>
      </c>
      <c r="D3891">
        <v>22</v>
      </c>
      <c r="E3891">
        <v>6.1305764099999997E-3</v>
      </c>
      <c r="F3891">
        <v>9.2645179E-4</v>
      </c>
      <c r="G3891">
        <v>2.5389306699999999E-3</v>
      </c>
      <c r="H3891">
        <v>2.6651934199999998E-3</v>
      </c>
      <c r="I3891" s="45">
        <f t="shared" si="186"/>
        <v>6.1305764099999997E-3</v>
      </c>
      <c r="J3891" s="45">
        <f t="shared" si="187"/>
        <v>6.1305758799999992E-3</v>
      </c>
      <c r="K3891" t="b">
        <f t="shared" si="188"/>
        <v>1</v>
      </c>
    </row>
    <row r="3892" spans="1:11" x14ac:dyDescent="0.3">
      <c r="A3892" t="s">
        <v>17</v>
      </c>
      <c r="B3892" t="s">
        <v>7</v>
      </c>
      <c r="C3892" t="s">
        <v>89</v>
      </c>
      <c r="D3892">
        <v>273</v>
      </c>
      <c r="E3892">
        <v>5.8280760099999997E-3</v>
      </c>
      <c r="F3892">
        <v>9.1049356999999996E-4</v>
      </c>
      <c r="G3892">
        <v>8.7975659000000001E-4</v>
      </c>
      <c r="H3892">
        <v>4.0378253700000004E-3</v>
      </c>
      <c r="I3892" s="45">
        <f t="shared" si="186"/>
        <v>5.8280760099999997E-3</v>
      </c>
      <c r="J3892" s="45">
        <f t="shared" si="187"/>
        <v>5.8280755300000008E-3</v>
      </c>
      <c r="K3892" t="b">
        <f t="shared" si="188"/>
        <v>1</v>
      </c>
    </row>
    <row r="3893" spans="1:11" x14ac:dyDescent="0.3">
      <c r="A3893" t="s">
        <v>17</v>
      </c>
      <c r="B3893" t="s">
        <v>8</v>
      </c>
      <c r="C3893" t="s">
        <v>89</v>
      </c>
      <c r="D3893">
        <v>28</v>
      </c>
      <c r="E3893">
        <v>5.1136736799999999E-3</v>
      </c>
      <c r="F3893">
        <v>8.6640185000000001E-4</v>
      </c>
      <c r="G3893">
        <v>9.1807194000000005E-4</v>
      </c>
      <c r="H3893">
        <v>3.32919947E-3</v>
      </c>
      <c r="I3893" s="45">
        <f t="shared" si="186"/>
        <v>5.1136736799999999E-3</v>
      </c>
      <c r="J3893" s="45">
        <f t="shared" si="187"/>
        <v>5.1136732599999998E-3</v>
      </c>
      <c r="K3893" t="b">
        <f t="shared" si="188"/>
        <v>1</v>
      </c>
    </row>
    <row r="3894" spans="1:11" x14ac:dyDescent="0.3">
      <c r="A3894" t="s">
        <v>17</v>
      </c>
      <c r="B3894" t="s">
        <v>7</v>
      </c>
      <c r="C3894" t="s">
        <v>90</v>
      </c>
      <c r="D3894">
        <v>317</v>
      </c>
      <c r="E3894">
        <v>3.7977565E-3</v>
      </c>
      <c r="F3894">
        <v>3.4477573999999999E-4</v>
      </c>
      <c r="G3894">
        <v>7.037546E-4</v>
      </c>
      <c r="H3894">
        <v>2.7492257099999999E-3</v>
      </c>
      <c r="I3894" s="45">
        <f t="shared" si="186"/>
        <v>3.7977565E-3</v>
      </c>
      <c r="J3894" s="45">
        <f t="shared" si="187"/>
        <v>3.79775605E-3</v>
      </c>
      <c r="K3894" t="b">
        <f t="shared" si="188"/>
        <v>1</v>
      </c>
    </row>
    <row r="3895" spans="1:11" x14ac:dyDescent="0.3">
      <c r="A3895" t="s">
        <v>17</v>
      </c>
      <c r="B3895" t="s">
        <v>8</v>
      </c>
      <c r="C3895" t="s">
        <v>90</v>
      </c>
      <c r="D3895">
        <v>41</v>
      </c>
      <c r="E3895">
        <v>3.5171068000000002E-3</v>
      </c>
      <c r="F3895">
        <v>4.5110636000000003E-4</v>
      </c>
      <c r="G3895">
        <v>7.5005624000000005E-4</v>
      </c>
      <c r="H3895">
        <v>2.3159436899999998E-3</v>
      </c>
      <c r="I3895" s="45">
        <f t="shared" si="186"/>
        <v>3.5171068000000002E-3</v>
      </c>
      <c r="J3895" s="45">
        <f t="shared" si="187"/>
        <v>3.51710629E-3</v>
      </c>
      <c r="K3895" t="b">
        <f t="shared" si="188"/>
        <v>1</v>
      </c>
    </row>
    <row r="3896" spans="1:11" x14ac:dyDescent="0.3">
      <c r="A3896" t="s">
        <v>17</v>
      </c>
      <c r="B3896" t="s">
        <v>7</v>
      </c>
      <c r="C3896" t="s">
        <v>91</v>
      </c>
      <c r="D3896">
        <v>113</v>
      </c>
      <c r="E3896">
        <v>5.8491066299999998E-3</v>
      </c>
      <c r="F3896">
        <v>2.1744894999999999E-4</v>
      </c>
      <c r="G3896">
        <v>1.5393516099999999E-3</v>
      </c>
      <c r="H3896">
        <v>4.0923055800000004E-3</v>
      </c>
      <c r="I3896" s="45">
        <f t="shared" si="186"/>
        <v>5.8491066299999998E-3</v>
      </c>
      <c r="J3896" s="45">
        <f t="shared" si="187"/>
        <v>5.8491061400000001E-3</v>
      </c>
      <c r="K3896" t="b">
        <f t="shared" si="188"/>
        <v>1</v>
      </c>
    </row>
    <row r="3897" spans="1:11" x14ac:dyDescent="0.3">
      <c r="A3897" t="s">
        <v>17</v>
      </c>
      <c r="B3897" t="s">
        <v>8</v>
      </c>
      <c r="C3897" t="s">
        <v>91</v>
      </c>
      <c r="D3897">
        <v>9</v>
      </c>
      <c r="E3897">
        <v>5.7677465900000001E-3</v>
      </c>
      <c r="F3897">
        <v>2.2247924E-4</v>
      </c>
      <c r="G3897">
        <v>1.35545238E-3</v>
      </c>
      <c r="H3897">
        <v>4.1898145800000003E-3</v>
      </c>
      <c r="I3897" s="45">
        <f t="shared" si="186"/>
        <v>5.7677465900000001E-3</v>
      </c>
      <c r="J3897" s="45">
        <f t="shared" si="187"/>
        <v>5.7677461999999999E-3</v>
      </c>
      <c r="K3897" t="b">
        <f t="shared" si="188"/>
        <v>1</v>
      </c>
    </row>
    <row r="3898" spans="1:11" x14ac:dyDescent="0.3">
      <c r="A3898" t="s">
        <v>17</v>
      </c>
      <c r="B3898" t="s">
        <v>7</v>
      </c>
      <c r="C3898" t="s">
        <v>50</v>
      </c>
      <c r="D3898">
        <v>805</v>
      </c>
      <c r="E3898">
        <v>4.7612287699999997E-3</v>
      </c>
      <c r="F3898">
        <v>1.02367987E-3</v>
      </c>
      <c r="G3898">
        <v>8.3974555999999996E-4</v>
      </c>
      <c r="H3898">
        <v>2.8978028500000002E-3</v>
      </c>
      <c r="I3898" s="45">
        <f t="shared" si="186"/>
        <v>4.7612287699999997E-3</v>
      </c>
      <c r="J3898" s="45">
        <f t="shared" si="187"/>
        <v>4.7612282799999999E-3</v>
      </c>
      <c r="K3898" t="b">
        <f t="shared" si="188"/>
        <v>1</v>
      </c>
    </row>
    <row r="3899" spans="1:11" x14ac:dyDescent="0.3">
      <c r="A3899" t="s">
        <v>17</v>
      </c>
      <c r="B3899" t="s">
        <v>8</v>
      </c>
      <c r="C3899" t="s">
        <v>50</v>
      </c>
      <c r="D3899">
        <v>132</v>
      </c>
      <c r="E3899">
        <v>4.7133660499999999E-3</v>
      </c>
      <c r="F3899">
        <v>1.0570985099999999E-3</v>
      </c>
      <c r="G3899">
        <v>9.0733700999999999E-4</v>
      </c>
      <c r="H3899">
        <v>2.7489300499999999E-3</v>
      </c>
      <c r="I3899" s="45">
        <f t="shared" ref="I3899:I3962" si="189">E3899</f>
        <v>4.7133660499999999E-3</v>
      </c>
      <c r="J3899" s="45">
        <f t="shared" ref="J3899:J3962" si="190">SUM(F3899:H3899)</f>
        <v>4.7133655700000001E-3</v>
      </c>
      <c r="K3899" t="b">
        <f t="shared" ref="K3899:K3962" si="191">ROUND(I3899,5)=ROUND(J3899,5)</f>
        <v>1</v>
      </c>
    </row>
    <row r="3900" spans="1:11" x14ac:dyDescent="0.3">
      <c r="A3900" t="s">
        <v>17</v>
      </c>
      <c r="B3900" t="s">
        <v>7</v>
      </c>
      <c r="C3900" t="s">
        <v>92</v>
      </c>
      <c r="D3900">
        <v>208</v>
      </c>
      <c r="E3900">
        <v>5.66790173E-3</v>
      </c>
      <c r="F3900">
        <v>7.9126581E-4</v>
      </c>
      <c r="G3900">
        <v>1.5586046499999999E-3</v>
      </c>
      <c r="H3900">
        <v>3.3180308199999998E-3</v>
      </c>
      <c r="I3900" s="45">
        <f t="shared" si="189"/>
        <v>5.66790173E-3</v>
      </c>
      <c r="J3900" s="45">
        <f t="shared" si="190"/>
        <v>5.6679012800000001E-3</v>
      </c>
      <c r="K3900" t="b">
        <f t="shared" si="191"/>
        <v>1</v>
      </c>
    </row>
    <row r="3901" spans="1:11" x14ac:dyDescent="0.3">
      <c r="A3901" t="s">
        <v>17</v>
      </c>
      <c r="B3901" t="s">
        <v>8</v>
      </c>
      <c r="C3901" t="s">
        <v>92</v>
      </c>
      <c r="D3901">
        <v>52</v>
      </c>
      <c r="E3901">
        <v>5.8598199600000001E-3</v>
      </c>
      <c r="F3901">
        <v>7.5365002000000005E-4</v>
      </c>
      <c r="G3901">
        <v>1.7027241600000001E-3</v>
      </c>
      <c r="H3901">
        <v>3.4034452999999998E-3</v>
      </c>
      <c r="I3901" s="45">
        <f t="shared" si="189"/>
        <v>5.8598199600000001E-3</v>
      </c>
      <c r="J3901" s="45">
        <f t="shared" si="190"/>
        <v>5.8598194800000003E-3</v>
      </c>
      <c r="K3901" t="b">
        <f t="shared" si="191"/>
        <v>1</v>
      </c>
    </row>
    <row r="3902" spans="1:11" x14ac:dyDescent="0.3">
      <c r="A3902" t="s">
        <v>17</v>
      </c>
      <c r="B3902" t="s">
        <v>7</v>
      </c>
      <c r="C3902" t="s">
        <v>93</v>
      </c>
      <c r="D3902">
        <v>576</v>
      </c>
      <c r="E3902">
        <v>4.9365433000000004E-3</v>
      </c>
      <c r="F3902">
        <v>7.5147063000000004E-4</v>
      </c>
      <c r="G3902">
        <v>9.3054727999999996E-4</v>
      </c>
      <c r="H3902">
        <v>3.2545248899999999E-3</v>
      </c>
      <c r="I3902" s="45">
        <f t="shared" si="189"/>
        <v>4.9365433000000004E-3</v>
      </c>
      <c r="J3902" s="45">
        <f t="shared" si="190"/>
        <v>4.9365427999999998E-3</v>
      </c>
      <c r="K3902" t="b">
        <f t="shared" si="191"/>
        <v>1</v>
      </c>
    </row>
    <row r="3903" spans="1:11" x14ac:dyDescent="0.3">
      <c r="A3903" t="s">
        <v>17</v>
      </c>
      <c r="B3903" t="s">
        <v>8</v>
      </c>
      <c r="C3903" t="s">
        <v>93</v>
      </c>
      <c r="D3903">
        <v>54</v>
      </c>
      <c r="E3903">
        <v>4.3404918600000002E-3</v>
      </c>
      <c r="F3903">
        <v>7.7139036999999998E-4</v>
      </c>
      <c r="G3903">
        <v>8.8755976E-4</v>
      </c>
      <c r="H3903">
        <v>2.68154132E-3</v>
      </c>
      <c r="I3903" s="45">
        <f t="shared" si="189"/>
        <v>4.3404918600000002E-3</v>
      </c>
      <c r="J3903" s="45">
        <f t="shared" si="190"/>
        <v>4.3404914500000001E-3</v>
      </c>
      <c r="K3903" t="b">
        <f t="shared" si="191"/>
        <v>1</v>
      </c>
    </row>
    <row r="3904" spans="1:11" x14ac:dyDescent="0.3">
      <c r="A3904" t="s">
        <v>16</v>
      </c>
      <c r="B3904" t="s">
        <v>7</v>
      </c>
      <c r="C3904" t="s">
        <v>44</v>
      </c>
      <c r="D3904">
        <v>13908</v>
      </c>
      <c r="E3904">
        <v>5.6537318900000003E-3</v>
      </c>
      <c r="F3904">
        <v>9.0094671999999996E-4</v>
      </c>
      <c r="G3904">
        <v>1.1905573800000001E-3</v>
      </c>
      <c r="H3904">
        <v>3.5621108000000001E-3</v>
      </c>
      <c r="I3904" s="45">
        <f t="shared" si="189"/>
        <v>5.6537318900000003E-3</v>
      </c>
      <c r="J3904" s="45">
        <f t="shared" si="190"/>
        <v>5.6536149000000003E-3</v>
      </c>
      <c r="K3904" t="b">
        <f t="shared" si="191"/>
        <v>1</v>
      </c>
    </row>
    <row r="3905" spans="1:11" x14ac:dyDescent="0.3">
      <c r="A3905" t="s">
        <v>16</v>
      </c>
      <c r="B3905" t="s">
        <v>8</v>
      </c>
      <c r="C3905" t="s">
        <v>44</v>
      </c>
      <c r="D3905">
        <v>2056</v>
      </c>
      <c r="E3905">
        <v>5.2381802500000001E-3</v>
      </c>
      <c r="F3905">
        <v>8.5986451999999999E-4</v>
      </c>
      <c r="G3905">
        <v>1.1912399399999999E-3</v>
      </c>
      <c r="H3905">
        <v>3.1869402000000002E-3</v>
      </c>
      <c r="I3905" s="45">
        <f t="shared" si="189"/>
        <v>5.2381802500000001E-3</v>
      </c>
      <c r="J3905" s="45">
        <f t="shared" si="190"/>
        <v>5.2380446599999998E-3</v>
      </c>
      <c r="K3905" t="b">
        <f t="shared" si="191"/>
        <v>1</v>
      </c>
    </row>
    <row r="3906" spans="1:11" x14ac:dyDescent="0.3">
      <c r="A3906" t="s">
        <v>16</v>
      </c>
      <c r="B3906" t="s">
        <v>7</v>
      </c>
      <c r="C3906" t="s">
        <v>52</v>
      </c>
      <c r="D3906">
        <v>307</v>
      </c>
      <c r="E3906">
        <v>5.87725425E-3</v>
      </c>
      <c r="F3906">
        <v>1.1472657300000001E-3</v>
      </c>
      <c r="G3906">
        <v>1.2975024699999999E-3</v>
      </c>
      <c r="H3906">
        <v>3.4324855800000002E-3</v>
      </c>
      <c r="I3906" s="45">
        <f t="shared" si="189"/>
        <v>5.87725425E-3</v>
      </c>
      <c r="J3906" s="45">
        <f t="shared" si="190"/>
        <v>5.8772537800000002E-3</v>
      </c>
      <c r="K3906" t="b">
        <f t="shared" si="191"/>
        <v>1</v>
      </c>
    </row>
    <row r="3907" spans="1:11" x14ac:dyDescent="0.3">
      <c r="A3907" t="s">
        <v>16</v>
      </c>
      <c r="B3907" t="s">
        <v>8</v>
      </c>
      <c r="C3907" t="s">
        <v>52</v>
      </c>
      <c r="D3907">
        <v>30</v>
      </c>
      <c r="E3907">
        <v>5.3603392700000002E-3</v>
      </c>
      <c r="F3907">
        <v>1.0293208000000001E-3</v>
      </c>
      <c r="G3907">
        <v>1.0922065E-3</v>
      </c>
      <c r="H3907">
        <v>3.23881152E-3</v>
      </c>
      <c r="I3907" s="45">
        <f t="shared" si="189"/>
        <v>5.3603392700000002E-3</v>
      </c>
      <c r="J3907" s="45">
        <f t="shared" si="190"/>
        <v>5.3603388200000003E-3</v>
      </c>
      <c r="K3907" t="b">
        <f t="shared" si="191"/>
        <v>1</v>
      </c>
    </row>
    <row r="3908" spans="1:11" x14ac:dyDescent="0.3">
      <c r="A3908" t="s">
        <v>16</v>
      </c>
      <c r="B3908" t="s">
        <v>7</v>
      </c>
      <c r="C3908" t="s">
        <v>53</v>
      </c>
      <c r="D3908">
        <v>165</v>
      </c>
      <c r="E3908">
        <v>5.7119105300000002E-3</v>
      </c>
      <c r="F3908">
        <v>6.6231738000000005E-4</v>
      </c>
      <c r="G3908">
        <v>1.75862771E-3</v>
      </c>
      <c r="H3908">
        <v>3.2909649400000001E-3</v>
      </c>
      <c r="I3908" s="45">
        <f t="shared" si="189"/>
        <v>5.7119105300000002E-3</v>
      </c>
      <c r="J3908" s="45">
        <f t="shared" si="190"/>
        <v>5.7119100299999996E-3</v>
      </c>
      <c r="K3908" t="b">
        <f t="shared" si="191"/>
        <v>1</v>
      </c>
    </row>
    <row r="3909" spans="1:11" x14ac:dyDescent="0.3">
      <c r="A3909" t="s">
        <v>16</v>
      </c>
      <c r="B3909" t="s">
        <v>8</v>
      </c>
      <c r="C3909" t="s">
        <v>53</v>
      </c>
      <c r="D3909">
        <v>43</v>
      </c>
      <c r="E3909">
        <v>5.1935290900000002E-3</v>
      </c>
      <c r="F3909">
        <v>7.3589551999999996E-4</v>
      </c>
      <c r="G3909">
        <v>1.83543257E-3</v>
      </c>
      <c r="H3909">
        <v>2.62220041E-3</v>
      </c>
      <c r="I3909" s="45">
        <f t="shared" si="189"/>
        <v>5.1935290900000002E-3</v>
      </c>
      <c r="J3909" s="45">
        <f t="shared" si="190"/>
        <v>5.1935284999999999E-3</v>
      </c>
      <c r="K3909" t="b">
        <f t="shared" si="191"/>
        <v>1</v>
      </c>
    </row>
    <row r="3910" spans="1:11" x14ac:dyDescent="0.3">
      <c r="A3910" t="s">
        <v>16</v>
      </c>
      <c r="B3910" t="s">
        <v>7</v>
      </c>
      <c r="C3910" t="s">
        <v>54</v>
      </c>
      <c r="D3910">
        <v>192</v>
      </c>
      <c r="E3910">
        <v>5.9847605699999999E-3</v>
      </c>
      <c r="F3910">
        <v>1.0167098299999999E-3</v>
      </c>
      <c r="G3910">
        <v>1.03196108E-3</v>
      </c>
      <c r="H3910">
        <v>3.9360891599999996E-3</v>
      </c>
      <c r="I3910" s="45">
        <f t="shared" si="189"/>
        <v>5.9847605699999999E-3</v>
      </c>
      <c r="J3910" s="45">
        <f t="shared" si="190"/>
        <v>5.9847600699999993E-3</v>
      </c>
      <c r="K3910" t="b">
        <f t="shared" si="191"/>
        <v>1</v>
      </c>
    </row>
    <row r="3911" spans="1:11" x14ac:dyDescent="0.3">
      <c r="A3911" t="s">
        <v>16</v>
      </c>
      <c r="B3911" t="s">
        <v>8</v>
      </c>
      <c r="C3911" t="s">
        <v>54</v>
      </c>
      <c r="D3911">
        <v>32</v>
      </c>
      <c r="E3911">
        <v>6.1349824099999999E-3</v>
      </c>
      <c r="F3911">
        <v>1.2550633800000001E-3</v>
      </c>
      <c r="G3911">
        <v>9.4545702000000005E-4</v>
      </c>
      <c r="H3911">
        <v>3.9344616000000004E-3</v>
      </c>
      <c r="I3911" s="45">
        <f t="shared" si="189"/>
        <v>6.1349824099999999E-3</v>
      </c>
      <c r="J3911" s="45">
        <f t="shared" si="190"/>
        <v>6.1349820000000006E-3</v>
      </c>
      <c r="K3911" t="b">
        <f t="shared" si="191"/>
        <v>1</v>
      </c>
    </row>
    <row r="3912" spans="1:11" x14ac:dyDescent="0.3">
      <c r="A3912" t="s">
        <v>16</v>
      </c>
      <c r="B3912" t="s">
        <v>7</v>
      </c>
      <c r="C3912" t="s">
        <v>55</v>
      </c>
      <c r="D3912">
        <v>227</v>
      </c>
      <c r="E3912">
        <v>6.3670661700000004E-3</v>
      </c>
      <c r="F3912">
        <v>1.25759684E-3</v>
      </c>
      <c r="G3912">
        <v>1.12905834E-3</v>
      </c>
      <c r="H3912">
        <v>3.98041049E-3</v>
      </c>
      <c r="I3912" s="45">
        <f t="shared" si="189"/>
        <v>6.3670661700000004E-3</v>
      </c>
      <c r="J3912" s="45">
        <f t="shared" si="190"/>
        <v>6.3670656699999998E-3</v>
      </c>
      <c r="K3912" t="b">
        <f t="shared" si="191"/>
        <v>1</v>
      </c>
    </row>
    <row r="3913" spans="1:11" x14ac:dyDescent="0.3">
      <c r="A3913" t="s">
        <v>16</v>
      </c>
      <c r="B3913" t="s">
        <v>8</v>
      </c>
      <c r="C3913" t="s">
        <v>55</v>
      </c>
      <c r="D3913">
        <v>51</v>
      </c>
      <c r="E3913">
        <v>6.1095222699999998E-3</v>
      </c>
      <c r="F3913">
        <v>1.1580879799999999E-3</v>
      </c>
      <c r="G3913">
        <v>1.2166392100000001E-3</v>
      </c>
      <c r="H3913">
        <v>3.7347945999999998E-3</v>
      </c>
      <c r="I3913" s="45">
        <f t="shared" si="189"/>
        <v>6.1095222699999998E-3</v>
      </c>
      <c r="J3913" s="45">
        <f t="shared" si="190"/>
        <v>6.10952179E-3</v>
      </c>
      <c r="K3913" t="b">
        <f t="shared" si="191"/>
        <v>1</v>
      </c>
    </row>
    <row r="3914" spans="1:11" x14ac:dyDescent="0.3">
      <c r="A3914" t="s">
        <v>16</v>
      </c>
      <c r="B3914" t="s">
        <v>7</v>
      </c>
      <c r="C3914" t="s">
        <v>56</v>
      </c>
      <c r="D3914">
        <v>180</v>
      </c>
      <c r="E3914">
        <v>7.5891201299999999E-3</v>
      </c>
      <c r="F3914">
        <v>9.1943134999999997E-4</v>
      </c>
      <c r="G3914">
        <v>1.6462831800000001E-3</v>
      </c>
      <c r="H3914">
        <v>5.0234051100000003E-3</v>
      </c>
      <c r="I3914" s="45">
        <f t="shared" si="189"/>
        <v>7.5891201299999999E-3</v>
      </c>
      <c r="J3914" s="45">
        <f t="shared" si="190"/>
        <v>7.5891196400000001E-3</v>
      </c>
      <c r="K3914" t="b">
        <f t="shared" si="191"/>
        <v>1</v>
      </c>
    </row>
    <row r="3915" spans="1:11" x14ac:dyDescent="0.3">
      <c r="A3915" t="s">
        <v>16</v>
      </c>
      <c r="B3915" t="s">
        <v>8</v>
      </c>
      <c r="C3915" t="s">
        <v>56</v>
      </c>
      <c r="D3915">
        <v>15</v>
      </c>
      <c r="E3915">
        <v>6.0331788300000003E-3</v>
      </c>
      <c r="F3915">
        <v>6.2654300000000002E-4</v>
      </c>
      <c r="G3915">
        <v>1.14891953E-3</v>
      </c>
      <c r="H3915">
        <v>4.2577156800000003E-3</v>
      </c>
      <c r="I3915" s="45">
        <f t="shared" si="189"/>
        <v>6.0331788300000003E-3</v>
      </c>
      <c r="J3915" s="45">
        <f t="shared" si="190"/>
        <v>6.0331782100000002E-3</v>
      </c>
      <c r="K3915" t="b">
        <f t="shared" si="191"/>
        <v>1</v>
      </c>
    </row>
    <row r="3916" spans="1:11" x14ac:dyDescent="0.3">
      <c r="A3916" t="s">
        <v>16</v>
      </c>
      <c r="B3916" t="s">
        <v>7</v>
      </c>
      <c r="C3916" t="s">
        <v>57</v>
      </c>
      <c r="D3916">
        <v>236</v>
      </c>
      <c r="E3916">
        <v>5.7561889500000003E-3</v>
      </c>
      <c r="F3916">
        <v>8.9699050999999998E-4</v>
      </c>
      <c r="G3916">
        <v>1.1726103900000001E-3</v>
      </c>
      <c r="H3916">
        <v>3.6865875399999999E-3</v>
      </c>
      <c r="I3916" s="45">
        <f t="shared" si="189"/>
        <v>5.7561889500000003E-3</v>
      </c>
      <c r="J3916" s="45">
        <f t="shared" si="190"/>
        <v>5.7561884400000006E-3</v>
      </c>
      <c r="K3916" t="b">
        <f t="shared" si="191"/>
        <v>1</v>
      </c>
    </row>
    <row r="3917" spans="1:11" x14ac:dyDescent="0.3">
      <c r="A3917" t="s">
        <v>16</v>
      </c>
      <c r="B3917" t="s">
        <v>8</v>
      </c>
      <c r="C3917" t="s">
        <v>57</v>
      </c>
      <c r="D3917">
        <v>16</v>
      </c>
      <c r="E3917">
        <v>6.6493052400000002E-3</v>
      </c>
      <c r="F3917">
        <v>8.5720464000000002E-4</v>
      </c>
      <c r="G3917">
        <v>1.29195576E-3</v>
      </c>
      <c r="H3917">
        <v>4.50014448E-3</v>
      </c>
      <c r="I3917" s="45">
        <f t="shared" si="189"/>
        <v>6.6493052400000002E-3</v>
      </c>
      <c r="J3917" s="45">
        <f t="shared" si="190"/>
        <v>6.6493048799999999E-3</v>
      </c>
      <c r="K3917" t="b">
        <f t="shared" si="191"/>
        <v>1</v>
      </c>
    </row>
    <row r="3918" spans="1:11" x14ac:dyDescent="0.3">
      <c r="A3918" t="s">
        <v>16</v>
      </c>
      <c r="B3918" t="s">
        <v>7</v>
      </c>
      <c r="C3918" t="s">
        <v>58</v>
      </c>
      <c r="D3918">
        <v>139</v>
      </c>
      <c r="E3918">
        <v>4.2937314600000002E-3</v>
      </c>
      <c r="F3918">
        <v>7.2691822E-4</v>
      </c>
      <c r="G3918">
        <v>6.2991247999999998E-4</v>
      </c>
      <c r="H3918">
        <v>2.93690023E-3</v>
      </c>
      <c r="I3918" s="45">
        <f t="shared" si="189"/>
        <v>4.2937314600000002E-3</v>
      </c>
      <c r="J3918" s="45">
        <f t="shared" si="190"/>
        <v>4.2937309299999997E-3</v>
      </c>
      <c r="K3918" t="b">
        <f t="shared" si="191"/>
        <v>1</v>
      </c>
    </row>
    <row r="3919" spans="1:11" x14ac:dyDescent="0.3">
      <c r="A3919" t="s">
        <v>16</v>
      </c>
      <c r="B3919" t="s">
        <v>8</v>
      </c>
      <c r="C3919" t="s">
        <v>58</v>
      </c>
      <c r="D3919">
        <v>5</v>
      </c>
      <c r="E3919">
        <v>4.3773145699999997E-3</v>
      </c>
      <c r="F3919">
        <v>8.3564805000000005E-4</v>
      </c>
      <c r="G3919">
        <v>4.5833319E-4</v>
      </c>
      <c r="H3919">
        <v>3.0833331899999998E-3</v>
      </c>
      <c r="I3919" s="45">
        <f t="shared" si="189"/>
        <v>4.3773145699999997E-3</v>
      </c>
      <c r="J3919" s="45">
        <f t="shared" si="190"/>
        <v>4.3773144299999994E-3</v>
      </c>
      <c r="K3919" t="b">
        <f t="shared" si="191"/>
        <v>1</v>
      </c>
    </row>
    <row r="3920" spans="1:11" x14ac:dyDescent="0.3">
      <c r="A3920" t="s">
        <v>16</v>
      </c>
      <c r="B3920" t="s">
        <v>7</v>
      </c>
      <c r="C3920" t="s">
        <v>59</v>
      </c>
      <c r="D3920">
        <v>133</v>
      </c>
      <c r="E3920">
        <v>7.6329710900000002E-3</v>
      </c>
      <c r="F3920">
        <v>1.11641928E-3</v>
      </c>
      <c r="G3920">
        <v>1.7508177799999999E-3</v>
      </c>
      <c r="H3920">
        <v>4.7657335399999999E-3</v>
      </c>
      <c r="I3920" s="45">
        <f t="shared" si="189"/>
        <v>7.6329710900000002E-3</v>
      </c>
      <c r="J3920" s="45">
        <f t="shared" si="190"/>
        <v>7.6329705999999995E-3</v>
      </c>
      <c r="K3920" t="b">
        <f t="shared" si="191"/>
        <v>1</v>
      </c>
    </row>
    <row r="3921" spans="1:11" x14ac:dyDescent="0.3">
      <c r="A3921" t="s">
        <v>16</v>
      </c>
      <c r="B3921" t="s">
        <v>8</v>
      </c>
      <c r="C3921" t="s">
        <v>59</v>
      </c>
      <c r="D3921">
        <v>24</v>
      </c>
      <c r="E3921">
        <v>7.0717590500000002E-3</v>
      </c>
      <c r="F3921">
        <v>1.0990545600000001E-3</v>
      </c>
      <c r="G3921">
        <v>1.7732442899999999E-3</v>
      </c>
      <c r="H3921">
        <v>4.19945966E-3</v>
      </c>
      <c r="I3921" s="45">
        <f t="shared" si="189"/>
        <v>7.0717590500000002E-3</v>
      </c>
      <c r="J3921" s="45">
        <f t="shared" si="190"/>
        <v>7.0717585099999997E-3</v>
      </c>
      <c r="K3921" t="b">
        <f t="shared" si="191"/>
        <v>1</v>
      </c>
    </row>
    <row r="3922" spans="1:11" x14ac:dyDescent="0.3">
      <c r="A3922" t="s">
        <v>16</v>
      </c>
      <c r="B3922" t="s">
        <v>7</v>
      </c>
      <c r="C3922" t="s">
        <v>60</v>
      </c>
      <c r="D3922">
        <v>165</v>
      </c>
      <c r="E3922">
        <v>6.4383415099999999E-3</v>
      </c>
      <c r="F3922">
        <v>1.09013725E-3</v>
      </c>
      <c r="G3922">
        <v>1.7960856300000001E-3</v>
      </c>
      <c r="H3922">
        <v>3.5521181800000001E-3</v>
      </c>
      <c r="I3922" s="45">
        <f t="shared" si="189"/>
        <v>6.4383415099999999E-3</v>
      </c>
      <c r="J3922" s="45">
        <f t="shared" si="190"/>
        <v>6.43834106E-3</v>
      </c>
      <c r="K3922" t="b">
        <f t="shared" si="191"/>
        <v>1</v>
      </c>
    </row>
    <row r="3923" spans="1:11" x14ac:dyDescent="0.3">
      <c r="A3923" t="s">
        <v>16</v>
      </c>
      <c r="B3923" t="s">
        <v>8</v>
      </c>
      <c r="C3923" t="s">
        <v>60</v>
      </c>
      <c r="D3923">
        <v>25</v>
      </c>
      <c r="E3923">
        <v>6.7430553799999998E-3</v>
      </c>
      <c r="F3923">
        <v>1.2814812099999999E-3</v>
      </c>
      <c r="G3923">
        <v>2.4597219900000002E-3</v>
      </c>
      <c r="H3923">
        <v>3.0018516299999999E-3</v>
      </c>
      <c r="I3923" s="45">
        <f t="shared" si="189"/>
        <v>6.7430553799999998E-3</v>
      </c>
      <c r="J3923" s="45">
        <f t="shared" si="190"/>
        <v>6.7430548300000002E-3</v>
      </c>
      <c r="K3923" t="b">
        <f t="shared" si="191"/>
        <v>1</v>
      </c>
    </row>
    <row r="3924" spans="1:11" x14ac:dyDescent="0.3">
      <c r="A3924" t="s">
        <v>16</v>
      </c>
      <c r="B3924" t="s">
        <v>7</v>
      </c>
      <c r="C3924" t="s">
        <v>61</v>
      </c>
      <c r="D3924">
        <v>253</v>
      </c>
      <c r="E3924">
        <v>6.1620276199999997E-3</v>
      </c>
      <c r="F3924">
        <v>4.9548907000000004E-4</v>
      </c>
      <c r="G3924">
        <v>1.2160094900000001E-3</v>
      </c>
      <c r="H3924">
        <v>4.4505285899999998E-3</v>
      </c>
      <c r="I3924" s="45">
        <f t="shared" si="189"/>
        <v>6.1620276199999997E-3</v>
      </c>
      <c r="J3924" s="45">
        <f t="shared" si="190"/>
        <v>6.1620271499999999E-3</v>
      </c>
      <c r="K3924" t="b">
        <f t="shared" si="191"/>
        <v>1</v>
      </c>
    </row>
    <row r="3925" spans="1:11" x14ac:dyDescent="0.3">
      <c r="A3925" t="s">
        <v>16</v>
      </c>
      <c r="B3925" t="s">
        <v>8</v>
      </c>
      <c r="C3925" t="s">
        <v>61</v>
      </c>
      <c r="D3925">
        <v>34</v>
      </c>
      <c r="E3925">
        <v>5.3026277099999996E-3</v>
      </c>
      <c r="F3925">
        <v>4.0849650000000001E-4</v>
      </c>
      <c r="G3925">
        <v>1.4089730699999999E-3</v>
      </c>
      <c r="H3925">
        <v>3.4851576899999999E-3</v>
      </c>
      <c r="I3925" s="45">
        <f t="shared" si="189"/>
        <v>5.3026277099999996E-3</v>
      </c>
      <c r="J3925" s="45">
        <f t="shared" si="190"/>
        <v>5.3026272599999997E-3</v>
      </c>
      <c r="K3925" t="b">
        <f t="shared" si="191"/>
        <v>1</v>
      </c>
    </row>
    <row r="3926" spans="1:11" x14ac:dyDescent="0.3">
      <c r="A3926" t="s">
        <v>16</v>
      </c>
      <c r="B3926" t="s">
        <v>7</v>
      </c>
      <c r="C3926" t="s">
        <v>62</v>
      </c>
      <c r="D3926">
        <v>420</v>
      </c>
      <c r="E3926">
        <v>6.7593692500000002E-3</v>
      </c>
      <c r="F3926">
        <v>1.0346944199999999E-3</v>
      </c>
      <c r="G3926">
        <v>1.81200374E-3</v>
      </c>
      <c r="H3926">
        <v>3.9126706200000002E-3</v>
      </c>
      <c r="I3926" s="45">
        <f t="shared" si="189"/>
        <v>6.7593692500000002E-3</v>
      </c>
      <c r="J3926" s="45">
        <f t="shared" si="190"/>
        <v>6.7593687800000003E-3</v>
      </c>
      <c r="K3926" t="b">
        <f t="shared" si="191"/>
        <v>1</v>
      </c>
    </row>
    <row r="3927" spans="1:11" x14ac:dyDescent="0.3">
      <c r="A3927" t="s">
        <v>16</v>
      </c>
      <c r="B3927" t="s">
        <v>8</v>
      </c>
      <c r="C3927" t="s">
        <v>62</v>
      </c>
      <c r="D3927">
        <v>58</v>
      </c>
      <c r="E3927">
        <v>6.2885134999999997E-3</v>
      </c>
      <c r="F3927">
        <v>1.0821756999999999E-3</v>
      </c>
      <c r="G3927">
        <v>1.7913870800000001E-3</v>
      </c>
      <c r="H3927">
        <v>3.4149503399999999E-3</v>
      </c>
      <c r="I3927" s="45">
        <f t="shared" si="189"/>
        <v>6.2885134999999997E-3</v>
      </c>
      <c r="J3927" s="45">
        <f t="shared" si="190"/>
        <v>6.2885131200000003E-3</v>
      </c>
      <c r="K3927" t="b">
        <f t="shared" si="191"/>
        <v>1</v>
      </c>
    </row>
    <row r="3928" spans="1:11" x14ac:dyDescent="0.3">
      <c r="A3928" t="s">
        <v>16</v>
      </c>
      <c r="B3928" t="s">
        <v>7</v>
      </c>
      <c r="C3928" t="s">
        <v>63</v>
      </c>
      <c r="D3928">
        <v>347</v>
      </c>
      <c r="E3928">
        <v>6.2273852899999999E-3</v>
      </c>
      <c r="F3928">
        <v>7.4967955000000003E-4</v>
      </c>
      <c r="G3928">
        <v>1.86385929E-3</v>
      </c>
      <c r="H3928">
        <v>3.6138459500000002E-3</v>
      </c>
      <c r="I3928" s="45">
        <f t="shared" si="189"/>
        <v>6.2273852899999999E-3</v>
      </c>
      <c r="J3928" s="45">
        <f t="shared" si="190"/>
        <v>6.2273847900000002E-3</v>
      </c>
      <c r="K3928" t="b">
        <f t="shared" si="191"/>
        <v>1</v>
      </c>
    </row>
    <row r="3929" spans="1:11" x14ac:dyDescent="0.3">
      <c r="A3929" t="s">
        <v>16</v>
      </c>
      <c r="B3929" t="s">
        <v>8</v>
      </c>
      <c r="C3929" t="s">
        <v>63</v>
      </c>
      <c r="D3929">
        <v>51</v>
      </c>
      <c r="E3929">
        <v>5.9599670899999997E-3</v>
      </c>
      <c r="F3929">
        <v>7.2167735000000001E-4</v>
      </c>
      <c r="G3929">
        <v>1.7690175299999999E-3</v>
      </c>
      <c r="H3929">
        <v>3.46927174E-3</v>
      </c>
      <c r="I3929" s="45">
        <f t="shared" si="189"/>
        <v>5.9599670899999997E-3</v>
      </c>
      <c r="J3929" s="45">
        <f t="shared" si="190"/>
        <v>5.9599666199999998E-3</v>
      </c>
      <c r="K3929" t="b">
        <f t="shared" si="191"/>
        <v>1</v>
      </c>
    </row>
    <row r="3930" spans="1:11" x14ac:dyDescent="0.3">
      <c r="A3930" t="s">
        <v>16</v>
      </c>
      <c r="B3930" t="s">
        <v>7</v>
      </c>
      <c r="C3930" t="s">
        <v>64</v>
      </c>
      <c r="D3930">
        <v>205</v>
      </c>
      <c r="E3930">
        <v>5.5639112300000003E-3</v>
      </c>
      <c r="F3930">
        <v>6.6802145999999998E-4</v>
      </c>
      <c r="G3930">
        <v>1.21465648E-3</v>
      </c>
      <c r="H3930">
        <v>3.6812328099999998E-3</v>
      </c>
      <c r="I3930" s="45">
        <f t="shared" si="189"/>
        <v>5.5639112300000003E-3</v>
      </c>
      <c r="J3930" s="45">
        <f t="shared" si="190"/>
        <v>5.5639107499999996E-3</v>
      </c>
      <c r="K3930" t="b">
        <f t="shared" si="191"/>
        <v>1</v>
      </c>
    </row>
    <row r="3931" spans="1:11" x14ac:dyDescent="0.3">
      <c r="A3931" t="s">
        <v>16</v>
      </c>
      <c r="B3931" t="s">
        <v>8</v>
      </c>
      <c r="C3931" t="s">
        <v>64</v>
      </c>
      <c r="D3931">
        <v>16</v>
      </c>
      <c r="E3931">
        <v>5.2748841100000001E-3</v>
      </c>
      <c r="F3931">
        <v>6.4163749000000002E-4</v>
      </c>
      <c r="G3931">
        <v>9.3098940000000004E-4</v>
      </c>
      <c r="H3931">
        <v>3.7022567199999998E-3</v>
      </c>
      <c r="I3931" s="45">
        <f t="shared" si="189"/>
        <v>5.2748841100000001E-3</v>
      </c>
      <c r="J3931" s="45">
        <f t="shared" si="190"/>
        <v>5.2748836099999995E-3</v>
      </c>
      <c r="K3931" t="b">
        <f t="shared" si="191"/>
        <v>1</v>
      </c>
    </row>
    <row r="3932" spans="1:11" x14ac:dyDescent="0.3">
      <c r="A3932" t="s">
        <v>16</v>
      </c>
      <c r="B3932" t="s">
        <v>7</v>
      </c>
      <c r="C3932" t="s">
        <v>65</v>
      </c>
      <c r="D3932">
        <v>179</v>
      </c>
      <c r="E3932">
        <v>5.0942088500000003E-3</v>
      </c>
      <c r="F3932">
        <v>4.0295857999999999E-4</v>
      </c>
      <c r="G3932">
        <v>1.2231659999999999E-3</v>
      </c>
      <c r="H3932">
        <v>3.4680837499999999E-3</v>
      </c>
      <c r="I3932" s="45">
        <f t="shared" si="189"/>
        <v>5.0942088500000003E-3</v>
      </c>
      <c r="J3932" s="45">
        <f t="shared" si="190"/>
        <v>5.0942083299999998E-3</v>
      </c>
      <c r="K3932" t="b">
        <f t="shared" si="191"/>
        <v>1</v>
      </c>
    </row>
    <row r="3933" spans="1:11" x14ac:dyDescent="0.3">
      <c r="A3933" t="s">
        <v>16</v>
      </c>
      <c r="B3933" t="s">
        <v>8</v>
      </c>
      <c r="C3933" t="s">
        <v>65</v>
      </c>
      <c r="D3933">
        <v>64</v>
      </c>
      <c r="E3933">
        <v>4.6522350400000001E-3</v>
      </c>
      <c r="F3933">
        <v>4.3764447999999998E-4</v>
      </c>
      <c r="G3933">
        <v>1.0805480599999999E-3</v>
      </c>
      <c r="H3933">
        <v>3.1340419700000002E-3</v>
      </c>
      <c r="I3933" s="45">
        <f t="shared" si="189"/>
        <v>4.6522350400000001E-3</v>
      </c>
      <c r="J3933" s="45">
        <f t="shared" si="190"/>
        <v>4.6522345100000004E-3</v>
      </c>
      <c r="K3933" t="b">
        <f t="shared" si="191"/>
        <v>1</v>
      </c>
    </row>
    <row r="3934" spans="1:11" x14ac:dyDescent="0.3">
      <c r="A3934" t="s">
        <v>16</v>
      </c>
      <c r="B3934" t="s">
        <v>7</v>
      </c>
      <c r="C3934" t="s">
        <v>66</v>
      </c>
      <c r="D3934">
        <v>385</v>
      </c>
      <c r="E3934">
        <v>5.7960255000000004E-3</v>
      </c>
      <c r="F3934">
        <v>7.2838480000000005E-4</v>
      </c>
      <c r="G3934">
        <v>1.7017493999999999E-3</v>
      </c>
      <c r="H3934">
        <v>3.36589084E-3</v>
      </c>
      <c r="I3934" s="45">
        <f t="shared" si="189"/>
        <v>5.7960255000000004E-3</v>
      </c>
      <c r="J3934" s="45">
        <f t="shared" si="190"/>
        <v>5.7960250399999996E-3</v>
      </c>
      <c r="K3934" t="b">
        <f t="shared" si="191"/>
        <v>1</v>
      </c>
    </row>
    <row r="3935" spans="1:11" x14ac:dyDescent="0.3">
      <c r="A3935" t="s">
        <v>16</v>
      </c>
      <c r="B3935" t="s">
        <v>8</v>
      </c>
      <c r="C3935" t="s">
        <v>66</v>
      </c>
      <c r="D3935">
        <v>62</v>
      </c>
      <c r="E3935">
        <v>5.7823698000000001E-3</v>
      </c>
      <c r="F3935">
        <v>6.2425302999999995E-4</v>
      </c>
      <c r="G3935">
        <v>2.14139011E-3</v>
      </c>
      <c r="H3935">
        <v>3.0167261700000001E-3</v>
      </c>
      <c r="I3935" s="45">
        <f t="shared" si="189"/>
        <v>5.7823698000000001E-3</v>
      </c>
      <c r="J3935" s="45">
        <f t="shared" si="190"/>
        <v>5.7823693100000004E-3</v>
      </c>
      <c r="K3935" t="b">
        <f t="shared" si="191"/>
        <v>1</v>
      </c>
    </row>
    <row r="3936" spans="1:11" x14ac:dyDescent="0.3">
      <c r="A3936" t="s">
        <v>16</v>
      </c>
      <c r="B3936" t="s">
        <v>7</v>
      </c>
      <c r="C3936" t="s">
        <v>67</v>
      </c>
      <c r="D3936">
        <v>149</v>
      </c>
      <c r="E3936">
        <v>7.0122574200000001E-3</v>
      </c>
      <c r="F3936">
        <v>1.17721514E-3</v>
      </c>
      <c r="G3936">
        <v>1.7526563499999999E-3</v>
      </c>
      <c r="H3936">
        <v>4.08238543E-3</v>
      </c>
      <c r="I3936" s="45">
        <f t="shared" si="189"/>
        <v>7.0122574200000001E-3</v>
      </c>
      <c r="J3936" s="45">
        <f t="shared" si="190"/>
        <v>7.0122569199999995E-3</v>
      </c>
      <c r="K3936" t="b">
        <f t="shared" si="191"/>
        <v>1</v>
      </c>
    </row>
    <row r="3937" spans="1:11" x14ac:dyDescent="0.3">
      <c r="A3937" t="s">
        <v>16</v>
      </c>
      <c r="B3937" t="s">
        <v>8</v>
      </c>
      <c r="C3937" t="s">
        <v>67</v>
      </c>
      <c r="D3937">
        <v>24</v>
      </c>
      <c r="E3937">
        <v>5.8506941700000002E-3</v>
      </c>
      <c r="F3937">
        <v>8.6275054000000003E-4</v>
      </c>
      <c r="G3937">
        <v>1.4998067900000001E-3</v>
      </c>
      <c r="H3937">
        <v>3.4881362799999999E-3</v>
      </c>
      <c r="I3937" s="45">
        <f t="shared" si="189"/>
        <v>5.8506941700000002E-3</v>
      </c>
      <c r="J3937" s="45">
        <f t="shared" si="190"/>
        <v>5.8506936099999999E-3</v>
      </c>
      <c r="K3937" t="b">
        <f t="shared" si="191"/>
        <v>1</v>
      </c>
    </row>
    <row r="3938" spans="1:11" x14ac:dyDescent="0.3">
      <c r="A3938" t="s">
        <v>16</v>
      </c>
      <c r="B3938" t="s">
        <v>7</v>
      </c>
      <c r="C3938" t="s">
        <v>68</v>
      </c>
      <c r="D3938">
        <v>2111</v>
      </c>
      <c r="E3938">
        <v>4.5793471400000004E-3</v>
      </c>
      <c r="F3938">
        <v>1.04098108E-3</v>
      </c>
      <c r="G3938">
        <v>7.2938573000000005E-4</v>
      </c>
      <c r="H3938">
        <v>2.8089798299999998E-3</v>
      </c>
      <c r="I3938" s="45">
        <f t="shared" si="189"/>
        <v>4.5793471400000004E-3</v>
      </c>
      <c r="J3938" s="45">
        <f t="shared" si="190"/>
        <v>4.5793466399999998E-3</v>
      </c>
      <c r="K3938" t="b">
        <f t="shared" si="191"/>
        <v>1</v>
      </c>
    </row>
    <row r="3939" spans="1:11" x14ac:dyDescent="0.3">
      <c r="A3939" t="s">
        <v>16</v>
      </c>
      <c r="B3939" t="s">
        <v>8</v>
      </c>
      <c r="C3939" t="s">
        <v>68</v>
      </c>
      <c r="D3939">
        <v>428</v>
      </c>
      <c r="E3939">
        <v>4.2882482800000003E-3</v>
      </c>
      <c r="F3939">
        <v>9.5729468000000002E-4</v>
      </c>
      <c r="G3939">
        <v>7.1459067000000001E-4</v>
      </c>
      <c r="H3939">
        <v>2.61636247E-3</v>
      </c>
      <c r="I3939" s="45">
        <f t="shared" si="189"/>
        <v>4.2882482800000003E-3</v>
      </c>
      <c r="J3939" s="45">
        <f t="shared" si="190"/>
        <v>4.2882478200000004E-3</v>
      </c>
      <c r="K3939" t="b">
        <f t="shared" si="191"/>
        <v>1</v>
      </c>
    </row>
    <row r="3940" spans="1:11" x14ac:dyDescent="0.3">
      <c r="A3940" t="s">
        <v>16</v>
      </c>
      <c r="B3940" t="s">
        <v>7</v>
      </c>
      <c r="C3940" t="s">
        <v>69</v>
      </c>
      <c r="D3940">
        <v>834</v>
      </c>
      <c r="E3940">
        <v>4.74742403E-3</v>
      </c>
      <c r="F3940">
        <v>9.4622889000000004E-4</v>
      </c>
      <c r="G3940">
        <v>7.5672770000000003E-4</v>
      </c>
      <c r="H3940">
        <v>3.0444669600000001E-3</v>
      </c>
      <c r="I3940" s="45">
        <f t="shared" si="189"/>
        <v>4.74742403E-3</v>
      </c>
      <c r="J3940" s="45">
        <f t="shared" si="190"/>
        <v>4.7474235500000002E-3</v>
      </c>
      <c r="K3940" t="b">
        <f t="shared" si="191"/>
        <v>1</v>
      </c>
    </row>
    <row r="3941" spans="1:11" x14ac:dyDescent="0.3">
      <c r="A3941" t="s">
        <v>16</v>
      </c>
      <c r="B3941" t="s">
        <v>8</v>
      </c>
      <c r="C3941" t="s">
        <v>69</v>
      </c>
      <c r="D3941">
        <v>109</v>
      </c>
      <c r="E3941">
        <v>4.3107583499999999E-3</v>
      </c>
      <c r="F3941">
        <v>9.1467014999999997E-4</v>
      </c>
      <c r="G3941">
        <v>7.5741139999999996E-4</v>
      </c>
      <c r="H3941">
        <v>2.6386762700000002E-3</v>
      </c>
      <c r="I3941" s="45">
        <f t="shared" si="189"/>
        <v>4.3107583499999999E-3</v>
      </c>
      <c r="J3941" s="45">
        <f t="shared" si="190"/>
        <v>4.3107578200000003E-3</v>
      </c>
      <c r="K3941" t="b">
        <f t="shared" si="191"/>
        <v>1</v>
      </c>
    </row>
    <row r="3942" spans="1:11" x14ac:dyDescent="0.3">
      <c r="A3942" t="s">
        <v>16</v>
      </c>
      <c r="B3942" t="s">
        <v>7</v>
      </c>
      <c r="C3942" t="s">
        <v>70</v>
      </c>
      <c r="D3942">
        <v>292</v>
      </c>
      <c r="E3942">
        <v>5.9143119699999998E-3</v>
      </c>
      <c r="F3942">
        <v>8.6876879E-4</v>
      </c>
      <c r="G3942">
        <v>1.3574563E-3</v>
      </c>
      <c r="H3942">
        <v>3.6880863899999999E-3</v>
      </c>
      <c r="I3942" s="45">
        <f t="shared" si="189"/>
        <v>5.9143119699999998E-3</v>
      </c>
      <c r="J3942" s="45">
        <f t="shared" si="190"/>
        <v>5.91431148E-3</v>
      </c>
      <c r="K3942" t="b">
        <f t="shared" si="191"/>
        <v>1</v>
      </c>
    </row>
    <row r="3943" spans="1:11" x14ac:dyDescent="0.3">
      <c r="A3943" t="s">
        <v>16</v>
      </c>
      <c r="B3943" t="s">
        <v>8</v>
      </c>
      <c r="C3943" t="s">
        <v>70</v>
      </c>
      <c r="D3943">
        <v>58</v>
      </c>
      <c r="E3943">
        <v>5.0209528199999997E-3</v>
      </c>
      <c r="F3943">
        <v>7.1679413999999996E-4</v>
      </c>
      <c r="G3943">
        <v>1.3457851800000001E-3</v>
      </c>
      <c r="H3943">
        <v>2.9583730500000001E-3</v>
      </c>
      <c r="I3943" s="45">
        <f t="shared" si="189"/>
        <v>5.0209528199999997E-3</v>
      </c>
      <c r="J3943" s="45">
        <f t="shared" si="190"/>
        <v>5.0209523699999998E-3</v>
      </c>
      <c r="K3943" t="b">
        <f t="shared" si="191"/>
        <v>1</v>
      </c>
    </row>
    <row r="3944" spans="1:11" x14ac:dyDescent="0.3">
      <c r="A3944" t="s">
        <v>16</v>
      </c>
      <c r="B3944" t="s">
        <v>7</v>
      </c>
      <c r="C3944" t="s">
        <v>71</v>
      </c>
      <c r="D3944">
        <v>232</v>
      </c>
      <c r="E3944">
        <v>7.7162154400000002E-3</v>
      </c>
      <c r="F3944">
        <v>1.4041045700000001E-3</v>
      </c>
      <c r="G3944">
        <v>1.47329958E-3</v>
      </c>
      <c r="H3944">
        <v>4.8388108399999999E-3</v>
      </c>
      <c r="I3944" s="45">
        <f t="shared" si="189"/>
        <v>7.7162154400000002E-3</v>
      </c>
      <c r="J3944" s="45">
        <f t="shared" si="190"/>
        <v>7.7162149900000003E-3</v>
      </c>
      <c r="K3944" t="b">
        <f t="shared" si="191"/>
        <v>1</v>
      </c>
    </row>
    <row r="3945" spans="1:11" x14ac:dyDescent="0.3">
      <c r="A3945" t="s">
        <v>16</v>
      </c>
      <c r="B3945" t="s">
        <v>8</v>
      </c>
      <c r="C3945" t="s">
        <v>71</v>
      </c>
      <c r="D3945">
        <v>32</v>
      </c>
      <c r="E3945">
        <v>7.5784865100000003E-3</v>
      </c>
      <c r="F3945">
        <v>1.2666375100000001E-3</v>
      </c>
      <c r="G3945">
        <v>1.7379192800000001E-3</v>
      </c>
      <c r="H3945">
        <v>4.5739291800000002E-3</v>
      </c>
      <c r="I3945" s="45">
        <f t="shared" si="189"/>
        <v>7.5784865100000003E-3</v>
      </c>
      <c r="J3945" s="45">
        <f t="shared" si="190"/>
        <v>7.5784859699999998E-3</v>
      </c>
      <c r="K3945" t="b">
        <f t="shared" si="191"/>
        <v>1</v>
      </c>
    </row>
    <row r="3946" spans="1:11" x14ac:dyDescent="0.3">
      <c r="A3946" t="s">
        <v>16</v>
      </c>
      <c r="B3946" t="s">
        <v>7</v>
      </c>
      <c r="C3946" t="s">
        <v>72</v>
      </c>
      <c r="D3946">
        <v>211</v>
      </c>
      <c r="E3946">
        <v>5.1865013999999997E-3</v>
      </c>
      <c r="F3946">
        <v>8.8160411000000002E-4</v>
      </c>
      <c r="G3946">
        <v>1.07891189E-3</v>
      </c>
      <c r="H3946">
        <v>3.2259849200000001E-3</v>
      </c>
      <c r="I3946" s="45">
        <f t="shared" si="189"/>
        <v>5.1865013999999997E-3</v>
      </c>
      <c r="J3946" s="45">
        <f t="shared" si="190"/>
        <v>5.1865009199999999E-3</v>
      </c>
      <c r="K3946" t="b">
        <f t="shared" si="191"/>
        <v>1</v>
      </c>
    </row>
    <row r="3947" spans="1:11" x14ac:dyDescent="0.3">
      <c r="A3947" t="s">
        <v>16</v>
      </c>
      <c r="B3947" t="s">
        <v>8</v>
      </c>
      <c r="C3947" t="s">
        <v>72</v>
      </c>
      <c r="D3947">
        <v>23</v>
      </c>
      <c r="E3947">
        <v>4.8349433799999997E-3</v>
      </c>
      <c r="F3947">
        <v>6.6576064999999995E-4</v>
      </c>
      <c r="G3947">
        <v>1.14784598E-3</v>
      </c>
      <c r="H3947">
        <v>3.02133631E-3</v>
      </c>
      <c r="I3947" s="45">
        <f t="shared" si="189"/>
        <v>4.8349433799999997E-3</v>
      </c>
      <c r="J3947" s="45">
        <f t="shared" si="190"/>
        <v>4.8349429399999998E-3</v>
      </c>
      <c r="K3947" t="b">
        <f t="shared" si="191"/>
        <v>1</v>
      </c>
    </row>
    <row r="3948" spans="1:11" x14ac:dyDescent="0.3">
      <c r="A3948" t="s">
        <v>16</v>
      </c>
      <c r="B3948" t="s">
        <v>7</v>
      </c>
      <c r="C3948" t="s">
        <v>73</v>
      </c>
      <c r="D3948">
        <v>336</v>
      </c>
      <c r="E3948">
        <v>5.9225843600000001E-3</v>
      </c>
      <c r="F3948">
        <v>8.0701584000000002E-4</v>
      </c>
      <c r="G3948">
        <v>1.3914376999999999E-3</v>
      </c>
      <c r="H3948">
        <v>3.72413033E-3</v>
      </c>
      <c r="I3948" s="45">
        <f t="shared" si="189"/>
        <v>5.9225843600000001E-3</v>
      </c>
      <c r="J3948" s="45">
        <f t="shared" si="190"/>
        <v>5.9225838699999995E-3</v>
      </c>
      <c r="K3948" t="b">
        <f t="shared" si="191"/>
        <v>1</v>
      </c>
    </row>
    <row r="3949" spans="1:11" x14ac:dyDescent="0.3">
      <c r="A3949" t="s">
        <v>16</v>
      </c>
      <c r="B3949" t="s">
        <v>8</v>
      </c>
      <c r="C3949" t="s">
        <v>73</v>
      </c>
      <c r="D3949">
        <v>22</v>
      </c>
      <c r="E3949">
        <v>5.1099534900000002E-3</v>
      </c>
      <c r="F3949">
        <v>6.7866141999999995E-4</v>
      </c>
      <c r="G3949">
        <v>8.8962518000000005E-4</v>
      </c>
      <c r="H3949">
        <v>3.54166637E-3</v>
      </c>
      <c r="I3949" s="45">
        <f t="shared" si="189"/>
        <v>5.1099534900000002E-3</v>
      </c>
      <c r="J3949" s="45">
        <f t="shared" si="190"/>
        <v>5.1099529699999997E-3</v>
      </c>
      <c r="K3949" t="b">
        <f t="shared" si="191"/>
        <v>1</v>
      </c>
    </row>
    <row r="3950" spans="1:11" x14ac:dyDescent="0.3">
      <c r="A3950" t="s">
        <v>16</v>
      </c>
      <c r="B3950" t="s">
        <v>7</v>
      </c>
      <c r="C3950" t="s">
        <v>114</v>
      </c>
      <c r="D3950">
        <v>26</v>
      </c>
      <c r="E3950">
        <v>5.9183580000000003E-3</v>
      </c>
      <c r="F3950">
        <v>7.0690859000000004E-4</v>
      </c>
      <c r="G3950">
        <v>1.60790576E-3</v>
      </c>
      <c r="H3950">
        <v>3.6035432299999998E-3</v>
      </c>
      <c r="I3950" s="45">
        <f t="shared" si="189"/>
        <v>5.9183580000000003E-3</v>
      </c>
      <c r="J3950" s="45">
        <f t="shared" si="190"/>
        <v>5.9183575800000002E-3</v>
      </c>
      <c r="K3950" t="b">
        <f t="shared" si="191"/>
        <v>1</v>
      </c>
    </row>
    <row r="3951" spans="1:11" x14ac:dyDescent="0.3">
      <c r="A3951" t="s">
        <v>16</v>
      </c>
      <c r="B3951" t="s">
        <v>8</v>
      </c>
      <c r="C3951" t="s">
        <v>114</v>
      </c>
      <c r="D3951">
        <v>1</v>
      </c>
      <c r="E3951">
        <v>3.2754625E-3</v>
      </c>
      <c r="F3951">
        <v>7.7546250000000004E-4</v>
      </c>
      <c r="G3951">
        <v>6.9444443999999998E-4</v>
      </c>
      <c r="H3951">
        <v>1.8055555500000001E-3</v>
      </c>
      <c r="I3951" s="45">
        <f t="shared" si="189"/>
        <v>3.2754625E-3</v>
      </c>
      <c r="J3951" s="45">
        <f t="shared" si="190"/>
        <v>3.2754624900000005E-3</v>
      </c>
      <c r="K3951" t="b">
        <f t="shared" si="191"/>
        <v>1</v>
      </c>
    </row>
    <row r="3952" spans="1:11" x14ac:dyDescent="0.3">
      <c r="A3952" t="s">
        <v>16</v>
      </c>
      <c r="B3952" t="s">
        <v>8</v>
      </c>
      <c r="C3952" t="s">
        <v>113</v>
      </c>
      <c r="D3952">
        <v>3</v>
      </c>
      <c r="E3952">
        <v>6.1226849400000003E-3</v>
      </c>
      <c r="F3952">
        <v>9.7222175000000004E-4</v>
      </c>
      <c r="G3952">
        <v>3.6342590199999998E-3</v>
      </c>
      <c r="H3952">
        <v>1.5162034699999999E-3</v>
      </c>
      <c r="I3952" s="45">
        <f t="shared" si="189"/>
        <v>6.1226849400000003E-3</v>
      </c>
      <c r="J3952" s="45">
        <f t="shared" si="190"/>
        <v>6.1226842399999997E-3</v>
      </c>
      <c r="K3952" t="b">
        <f t="shared" si="191"/>
        <v>1</v>
      </c>
    </row>
    <row r="3953" spans="1:11" x14ac:dyDescent="0.3">
      <c r="A3953" t="s">
        <v>16</v>
      </c>
      <c r="B3953" t="s">
        <v>7</v>
      </c>
      <c r="C3953" t="s">
        <v>74</v>
      </c>
      <c r="D3953">
        <v>380</v>
      </c>
      <c r="E3953">
        <v>5.7937680200000003E-3</v>
      </c>
      <c r="F3953">
        <v>4.1130579999999999E-4</v>
      </c>
      <c r="G3953">
        <v>1.1365129300000001E-3</v>
      </c>
      <c r="H3953">
        <v>4.2459488500000003E-3</v>
      </c>
      <c r="I3953" s="45">
        <f t="shared" si="189"/>
        <v>5.7937680200000003E-3</v>
      </c>
      <c r="J3953" s="45">
        <f t="shared" si="190"/>
        <v>5.7937675800000003E-3</v>
      </c>
      <c r="K3953" t="b">
        <f t="shared" si="191"/>
        <v>1</v>
      </c>
    </row>
    <row r="3954" spans="1:11" x14ac:dyDescent="0.3">
      <c r="A3954" t="s">
        <v>16</v>
      </c>
      <c r="B3954" t="s">
        <v>8</v>
      </c>
      <c r="C3954" t="s">
        <v>74</v>
      </c>
      <c r="D3954">
        <v>35</v>
      </c>
      <c r="E3954">
        <v>4.98247328E-3</v>
      </c>
      <c r="F3954">
        <v>4.0376961E-4</v>
      </c>
      <c r="G3954">
        <v>1.13425902E-3</v>
      </c>
      <c r="H3954">
        <v>3.4444441399999999E-3</v>
      </c>
      <c r="I3954" s="45">
        <f t="shared" si="189"/>
        <v>4.98247328E-3</v>
      </c>
      <c r="J3954" s="45">
        <f t="shared" si="190"/>
        <v>4.9824727699999995E-3</v>
      </c>
      <c r="K3954" t="b">
        <f t="shared" si="191"/>
        <v>1</v>
      </c>
    </row>
    <row r="3955" spans="1:11" x14ac:dyDescent="0.3">
      <c r="A3955" t="s">
        <v>16</v>
      </c>
      <c r="B3955" t="s">
        <v>7</v>
      </c>
      <c r="C3955" t="s">
        <v>75</v>
      </c>
      <c r="D3955">
        <v>476</v>
      </c>
      <c r="E3955">
        <v>5.1920661599999997E-3</v>
      </c>
      <c r="F3955">
        <v>8.4675511999999999E-4</v>
      </c>
      <c r="G3955">
        <v>1.0457270699999999E-3</v>
      </c>
      <c r="H3955">
        <v>3.2995834799999998E-3</v>
      </c>
      <c r="I3955" s="45">
        <f t="shared" si="189"/>
        <v>5.1920661599999997E-3</v>
      </c>
      <c r="J3955" s="45">
        <f t="shared" si="190"/>
        <v>5.19206567E-3</v>
      </c>
      <c r="K3955" t="b">
        <f t="shared" si="191"/>
        <v>1</v>
      </c>
    </row>
    <row r="3956" spans="1:11" x14ac:dyDescent="0.3">
      <c r="A3956" t="s">
        <v>16</v>
      </c>
      <c r="B3956" t="s">
        <v>8</v>
      </c>
      <c r="C3956" t="s">
        <v>75</v>
      </c>
      <c r="D3956">
        <v>59</v>
      </c>
      <c r="E3956">
        <v>5.0572816400000003E-3</v>
      </c>
      <c r="F3956">
        <v>9.5338957000000002E-4</v>
      </c>
      <c r="G3956">
        <v>1.1695697100000001E-3</v>
      </c>
      <c r="H3956">
        <v>2.9343217800000001E-3</v>
      </c>
      <c r="I3956" s="45">
        <f t="shared" si="189"/>
        <v>5.0572816400000003E-3</v>
      </c>
      <c r="J3956" s="45">
        <f t="shared" si="190"/>
        <v>5.05728106E-3</v>
      </c>
      <c r="K3956" t="b">
        <f t="shared" si="191"/>
        <v>1</v>
      </c>
    </row>
    <row r="3957" spans="1:11" x14ac:dyDescent="0.3">
      <c r="A3957" t="s">
        <v>16</v>
      </c>
      <c r="B3957" t="s">
        <v>7</v>
      </c>
      <c r="C3957" t="s">
        <v>76</v>
      </c>
      <c r="D3957">
        <v>230</v>
      </c>
      <c r="E3957">
        <v>5.9966784999999998E-3</v>
      </c>
      <c r="F3957">
        <v>6.5146916999999998E-4</v>
      </c>
      <c r="G3957">
        <v>1.5643616799999999E-3</v>
      </c>
      <c r="H3957">
        <v>3.78084719E-3</v>
      </c>
      <c r="I3957" s="45">
        <f t="shared" si="189"/>
        <v>5.9966784999999998E-3</v>
      </c>
      <c r="J3957" s="45">
        <f t="shared" si="190"/>
        <v>5.9966780399999999E-3</v>
      </c>
      <c r="K3957" t="b">
        <f t="shared" si="191"/>
        <v>1</v>
      </c>
    </row>
    <row r="3958" spans="1:11" x14ac:dyDescent="0.3">
      <c r="A3958" t="s">
        <v>16</v>
      </c>
      <c r="B3958" t="s">
        <v>8</v>
      </c>
      <c r="C3958" t="s">
        <v>76</v>
      </c>
      <c r="D3958">
        <v>18</v>
      </c>
      <c r="E3958">
        <v>5.7053752600000002E-3</v>
      </c>
      <c r="F3958">
        <v>8.4619312000000003E-4</v>
      </c>
      <c r="G3958">
        <v>1.8730707100000001E-3</v>
      </c>
      <c r="H3958">
        <v>2.9861108700000001E-3</v>
      </c>
      <c r="I3958" s="45">
        <f t="shared" si="189"/>
        <v>5.7053752600000002E-3</v>
      </c>
      <c r="J3958" s="45">
        <f t="shared" si="190"/>
        <v>5.7053746999999998E-3</v>
      </c>
      <c r="K3958" t="b">
        <f t="shared" si="191"/>
        <v>1</v>
      </c>
    </row>
    <row r="3959" spans="1:11" x14ac:dyDescent="0.3">
      <c r="A3959" t="s">
        <v>16</v>
      </c>
      <c r="B3959" t="s">
        <v>7</v>
      </c>
      <c r="C3959" t="s">
        <v>77</v>
      </c>
      <c r="D3959">
        <v>210</v>
      </c>
      <c r="E3959">
        <v>6.7389217199999999E-3</v>
      </c>
      <c r="F3959">
        <v>6.2924357000000003E-4</v>
      </c>
      <c r="G3959">
        <v>1.99448832E-3</v>
      </c>
      <c r="H3959">
        <v>4.1151893800000002E-3</v>
      </c>
      <c r="I3959" s="45">
        <f t="shared" si="189"/>
        <v>6.7389217199999999E-3</v>
      </c>
      <c r="J3959" s="45">
        <f t="shared" si="190"/>
        <v>6.7389212699999999E-3</v>
      </c>
      <c r="K3959" t="b">
        <f t="shared" si="191"/>
        <v>1</v>
      </c>
    </row>
    <row r="3960" spans="1:11" x14ac:dyDescent="0.3">
      <c r="A3960" t="s">
        <v>16</v>
      </c>
      <c r="B3960" t="s">
        <v>8</v>
      </c>
      <c r="C3960" t="s">
        <v>77</v>
      </c>
      <c r="D3960">
        <v>37</v>
      </c>
      <c r="E3960">
        <v>7.5187685299999999E-3</v>
      </c>
      <c r="F3960">
        <v>7.1634111E-4</v>
      </c>
      <c r="G3960">
        <v>1.87155885E-3</v>
      </c>
      <c r="H3960">
        <v>4.9308681799999999E-3</v>
      </c>
      <c r="I3960" s="45">
        <f t="shared" si="189"/>
        <v>7.5187685299999999E-3</v>
      </c>
      <c r="J3960" s="45">
        <f t="shared" si="190"/>
        <v>7.5187681399999998E-3</v>
      </c>
      <c r="K3960" t="b">
        <f t="shared" si="191"/>
        <v>1</v>
      </c>
    </row>
    <row r="3961" spans="1:11" x14ac:dyDescent="0.3">
      <c r="A3961" t="s">
        <v>16</v>
      </c>
      <c r="B3961" t="s">
        <v>7</v>
      </c>
      <c r="C3961" t="s">
        <v>78</v>
      </c>
      <c r="D3961">
        <v>363</v>
      </c>
      <c r="E3961">
        <v>4.88731992E-3</v>
      </c>
      <c r="F3961">
        <v>1.25864046E-3</v>
      </c>
      <c r="G3961">
        <v>6.4033619999999999E-4</v>
      </c>
      <c r="H3961">
        <v>2.98834279E-3</v>
      </c>
      <c r="I3961" s="45">
        <f t="shared" si="189"/>
        <v>4.88731992E-3</v>
      </c>
      <c r="J3961" s="45">
        <f t="shared" si="190"/>
        <v>4.8873194500000001E-3</v>
      </c>
      <c r="K3961" t="b">
        <f t="shared" si="191"/>
        <v>1</v>
      </c>
    </row>
    <row r="3962" spans="1:11" x14ac:dyDescent="0.3">
      <c r="A3962" t="s">
        <v>16</v>
      </c>
      <c r="B3962" t="s">
        <v>8</v>
      </c>
      <c r="C3962" t="s">
        <v>78</v>
      </c>
      <c r="D3962">
        <v>67</v>
      </c>
      <c r="E3962">
        <v>4.2235003300000002E-3</v>
      </c>
      <c r="F3962">
        <v>9.2644392999999996E-4</v>
      </c>
      <c r="G3962">
        <v>6.4365644000000002E-4</v>
      </c>
      <c r="H3962">
        <v>2.6533994299999999E-3</v>
      </c>
      <c r="I3962" s="45">
        <f t="shared" si="189"/>
        <v>4.2235003300000002E-3</v>
      </c>
      <c r="J3962" s="45">
        <f t="shared" si="190"/>
        <v>4.2234997999999998E-3</v>
      </c>
      <c r="K3962" t="b">
        <f t="shared" si="191"/>
        <v>1</v>
      </c>
    </row>
    <row r="3963" spans="1:11" x14ac:dyDescent="0.3">
      <c r="A3963" t="s">
        <v>16</v>
      </c>
      <c r="B3963" t="s">
        <v>7</v>
      </c>
      <c r="C3963" t="s">
        <v>79</v>
      </c>
      <c r="D3963">
        <v>274</v>
      </c>
      <c r="E3963">
        <v>6.8153552500000002E-3</v>
      </c>
      <c r="F3963">
        <v>7.0002005999999996E-4</v>
      </c>
      <c r="G3963">
        <v>1.4286798E-3</v>
      </c>
      <c r="H3963">
        <v>4.6866549299999999E-3</v>
      </c>
      <c r="I3963" s="45">
        <f t="shared" ref="I3963:I4026" si="192">E3963</f>
        <v>6.8153552500000002E-3</v>
      </c>
      <c r="J3963" s="45">
        <f t="shared" ref="J3963:J4026" si="193">SUM(F3963:H3963)</f>
        <v>6.8153547900000003E-3</v>
      </c>
      <c r="K3963" t="b">
        <f t="shared" ref="K3963:K4026" si="194">ROUND(I3963,5)=ROUND(J3963,5)</f>
        <v>1</v>
      </c>
    </row>
    <row r="3964" spans="1:11" x14ac:dyDescent="0.3">
      <c r="A3964" t="s">
        <v>16</v>
      </c>
      <c r="B3964" t="s">
        <v>8</v>
      </c>
      <c r="C3964" t="s">
        <v>79</v>
      </c>
      <c r="D3964">
        <v>49</v>
      </c>
      <c r="E3964">
        <v>6.03505263E-3</v>
      </c>
      <c r="F3964">
        <v>7.2089924999999997E-4</v>
      </c>
      <c r="G3964">
        <v>1.42337465E-3</v>
      </c>
      <c r="H3964">
        <v>3.89077825E-3</v>
      </c>
      <c r="I3964" s="45">
        <f t="shared" si="192"/>
        <v>6.03505263E-3</v>
      </c>
      <c r="J3964" s="45">
        <f t="shared" si="193"/>
        <v>6.0350521500000002E-3</v>
      </c>
      <c r="K3964" t="b">
        <f t="shared" si="194"/>
        <v>1</v>
      </c>
    </row>
    <row r="3965" spans="1:11" x14ac:dyDescent="0.3">
      <c r="A3965" t="s">
        <v>16</v>
      </c>
      <c r="B3965" t="s">
        <v>7</v>
      </c>
      <c r="C3965" t="s">
        <v>80</v>
      </c>
      <c r="D3965">
        <v>270</v>
      </c>
      <c r="E3965">
        <v>7.8599963300000006E-3</v>
      </c>
      <c r="F3965">
        <v>1.4282833700000001E-3</v>
      </c>
      <c r="G3965">
        <v>1.7169064700000001E-3</v>
      </c>
      <c r="H3965">
        <v>4.7148060100000002E-3</v>
      </c>
      <c r="I3965" s="45">
        <f t="shared" si="192"/>
        <v>7.8599963300000006E-3</v>
      </c>
      <c r="J3965" s="45">
        <f t="shared" si="193"/>
        <v>7.8599958500000008E-3</v>
      </c>
      <c r="K3965" t="b">
        <f t="shared" si="194"/>
        <v>1</v>
      </c>
    </row>
    <row r="3966" spans="1:11" x14ac:dyDescent="0.3">
      <c r="A3966" t="s">
        <v>16</v>
      </c>
      <c r="B3966" t="s">
        <v>8</v>
      </c>
      <c r="C3966" t="s">
        <v>80</v>
      </c>
      <c r="D3966">
        <v>31</v>
      </c>
      <c r="E3966">
        <v>6.5893815099999998E-3</v>
      </c>
      <c r="F3966">
        <v>1.2421591999999999E-3</v>
      </c>
      <c r="G3966">
        <v>1.3888886799999999E-3</v>
      </c>
      <c r="H3966">
        <v>3.9583331000000001E-3</v>
      </c>
      <c r="I3966" s="45">
        <f t="shared" si="192"/>
        <v>6.5893815099999998E-3</v>
      </c>
      <c r="J3966" s="45">
        <f t="shared" si="193"/>
        <v>6.5893809800000001E-3</v>
      </c>
      <c r="K3966" t="b">
        <f t="shared" si="194"/>
        <v>1</v>
      </c>
    </row>
    <row r="3967" spans="1:11" x14ac:dyDescent="0.3">
      <c r="A3967" t="s">
        <v>16</v>
      </c>
      <c r="B3967" t="s">
        <v>7</v>
      </c>
      <c r="C3967" t="s">
        <v>81</v>
      </c>
      <c r="D3967">
        <v>174</v>
      </c>
      <c r="E3967">
        <v>6.9928690800000002E-3</v>
      </c>
      <c r="F3967">
        <v>1.3612173099999999E-3</v>
      </c>
      <c r="G3967">
        <v>1.6062683800000001E-3</v>
      </c>
      <c r="H3967">
        <v>4.0253828700000001E-3</v>
      </c>
      <c r="I3967" s="45">
        <f t="shared" si="192"/>
        <v>6.9928690800000002E-3</v>
      </c>
      <c r="J3967" s="45">
        <f t="shared" si="193"/>
        <v>6.9928685600000005E-3</v>
      </c>
      <c r="K3967" t="b">
        <f t="shared" si="194"/>
        <v>1</v>
      </c>
    </row>
    <row r="3968" spans="1:11" x14ac:dyDescent="0.3">
      <c r="A3968" t="s">
        <v>16</v>
      </c>
      <c r="B3968" t="s">
        <v>8</v>
      </c>
      <c r="C3968" t="s">
        <v>81</v>
      </c>
      <c r="D3968">
        <v>46</v>
      </c>
      <c r="E3968">
        <v>5.2621777400000003E-3</v>
      </c>
      <c r="F3968">
        <v>8.9522924999999997E-4</v>
      </c>
      <c r="G3968">
        <v>1.50764868E-3</v>
      </c>
      <c r="H3968">
        <v>2.85929933E-3</v>
      </c>
      <c r="I3968" s="45">
        <f t="shared" si="192"/>
        <v>5.2621777400000003E-3</v>
      </c>
      <c r="J3968" s="45">
        <f t="shared" si="193"/>
        <v>5.2621772600000005E-3</v>
      </c>
      <c r="K3968" t="b">
        <f t="shared" si="194"/>
        <v>1</v>
      </c>
    </row>
    <row r="3969" spans="1:11" x14ac:dyDescent="0.3">
      <c r="A3969" t="s">
        <v>16</v>
      </c>
      <c r="B3969" t="s">
        <v>7</v>
      </c>
      <c r="C3969" t="s">
        <v>82</v>
      </c>
      <c r="D3969">
        <v>95</v>
      </c>
      <c r="E3969">
        <v>7.8886449700000007E-3</v>
      </c>
      <c r="F3969">
        <v>7.1564304999999998E-4</v>
      </c>
      <c r="G3969">
        <v>2.06834774E-3</v>
      </c>
      <c r="H3969">
        <v>5.1046537600000002E-3</v>
      </c>
      <c r="I3969" s="45">
        <f t="shared" si="192"/>
        <v>7.8886449700000007E-3</v>
      </c>
      <c r="J3969" s="45">
        <f t="shared" si="193"/>
        <v>7.8886445500000006E-3</v>
      </c>
      <c r="K3969" t="b">
        <f t="shared" si="194"/>
        <v>1</v>
      </c>
    </row>
    <row r="3970" spans="1:11" x14ac:dyDescent="0.3">
      <c r="A3970" t="s">
        <v>16</v>
      </c>
      <c r="B3970" t="s">
        <v>8</v>
      </c>
      <c r="C3970" t="s">
        <v>82</v>
      </c>
      <c r="D3970">
        <v>9</v>
      </c>
      <c r="E3970">
        <v>1.0870627460000001E-2</v>
      </c>
      <c r="F3970">
        <v>8.4876511000000002E-4</v>
      </c>
      <c r="G3970">
        <v>3.09284953E-3</v>
      </c>
      <c r="H3970">
        <v>6.9290121099999996E-3</v>
      </c>
      <c r="I3970" s="45">
        <f t="shared" si="192"/>
        <v>1.0870627460000001E-2</v>
      </c>
      <c r="J3970" s="45">
        <f t="shared" si="193"/>
        <v>1.0870626750000001E-2</v>
      </c>
      <c r="K3970" t="b">
        <f t="shared" si="194"/>
        <v>1</v>
      </c>
    </row>
    <row r="3971" spans="1:11" x14ac:dyDescent="0.3">
      <c r="A3971" t="s">
        <v>16</v>
      </c>
      <c r="B3971" t="s">
        <v>7</v>
      </c>
      <c r="C3971" t="s">
        <v>83</v>
      </c>
      <c r="D3971">
        <v>334</v>
      </c>
      <c r="E3971">
        <v>5.6903898099999999E-3</v>
      </c>
      <c r="F3971">
        <v>7.1762699000000002E-4</v>
      </c>
      <c r="G3971">
        <v>1.0937843999999999E-3</v>
      </c>
      <c r="H3971">
        <v>3.8789779099999999E-3</v>
      </c>
      <c r="I3971" s="45">
        <f t="shared" si="192"/>
        <v>5.6903898099999999E-3</v>
      </c>
      <c r="J3971" s="45">
        <f t="shared" si="193"/>
        <v>5.6903892999999994E-3</v>
      </c>
      <c r="K3971" t="b">
        <f t="shared" si="194"/>
        <v>1</v>
      </c>
    </row>
    <row r="3972" spans="1:11" x14ac:dyDescent="0.3">
      <c r="A3972" t="s">
        <v>16</v>
      </c>
      <c r="B3972" t="s">
        <v>8</v>
      </c>
      <c r="C3972" t="s">
        <v>83</v>
      </c>
      <c r="D3972">
        <v>56</v>
      </c>
      <c r="E3972">
        <v>4.7755454000000001E-3</v>
      </c>
      <c r="F3972">
        <v>6.6654240000000003E-4</v>
      </c>
      <c r="G3972">
        <v>9.7532220999999996E-4</v>
      </c>
      <c r="H3972">
        <v>3.1336803400000002E-3</v>
      </c>
      <c r="I3972" s="45">
        <f t="shared" si="192"/>
        <v>4.7755454000000001E-3</v>
      </c>
      <c r="J3972" s="45">
        <f t="shared" si="193"/>
        <v>4.7755449500000002E-3</v>
      </c>
      <c r="K3972" t="b">
        <f t="shared" si="194"/>
        <v>1</v>
      </c>
    </row>
    <row r="3973" spans="1:11" x14ac:dyDescent="0.3">
      <c r="A3973" t="s">
        <v>16</v>
      </c>
      <c r="B3973" t="s">
        <v>7</v>
      </c>
      <c r="C3973" t="s">
        <v>84</v>
      </c>
      <c r="D3973">
        <v>153</v>
      </c>
      <c r="E3973">
        <v>6.5472946099999997E-3</v>
      </c>
      <c r="F3973">
        <v>8.6835788999999996E-4</v>
      </c>
      <c r="G3973">
        <v>2.0967983399999999E-3</v>
      </c>
      <c r="H3973">
        <v>3.58213786E-3</v>
      </c>
      <c r="I3973" s="45">
        <f t="shared" si="192"/>
        <v>6.5472946099999997E-3</v>
      </c>
      <c r="J3973" s="45">
        <f t="shared" si="193"/>
        <v>6.54729409E-3</v>
      </c>
      <c r="K3973" t="b">
        <f t="shared" si="194"/>
        <v>1</v>
      </c>
    </row>
    <row r="3974" spans="1:11" x14ac:dyDescent="0.3">
      <c r="A3974" t="s">
        <v>16</v>
      </c>
      <c r="B3974" t="s">
        <v>8</v>
      </c>
      <c r="C3974" t="s">
        <v>84</v>
      </c>
      <c r="D3974">
        <v>38</v>
      </c>
      <c r="E3974">
        <v>5.9825777499999998E-3</v>
      </c>
      <c r="F3974">
        <v>7.2246571000000002E-4</v>
      </c>
      <c r="G3974">
        <v>2.0486109000000001E-3</v>
      </c>
      <c r="H3974">
        <v>3.2115006899999998E-3</v>
      </c>
      <c r="I3974" s="45">
        <f t="shared" si="192"/>
        <v>5.9825777499999998E-3</v>
      </c>
      <c r="J3974" s="45">
        <f t="shared" si="193"/>
        <v>5.9825772999999999E-3</v>
      </c>
      <c r="K3974" t="b">
        <f t="shared" si="194"/>
        <v>1</v>
      </c>
    </row>
    <row r="3975" spans="1:11" x14ac:dyDescent="0.3">
      <c r="A3975" t="s">
        <v>16</v>
      </c>
      <c r="B3975" t="s">
        <v>7</v>
      </c>
      <c r="C3975" t="s">
        <v>85</v>
      </c>
      <c r="D3975">
        <v>140</v>
      </c>
      <c r="E3975">
        <v>5.8329196899999996E-3</v>
      </c>
      <c r="F3975">
        <v>2.3925241000000001E-4</v>
      </c>
      <c r="G3975">
        <v>1.34763534E-3</v>
      </c>
      <c r="H3975">
        <v>4.2344574600000004E-3</v>
      </c>
      <c r="I3975" s="45">
        <f t="shared" si="192"/>
        <v>5.8329196899999996E-3</v>
      </c>
      <c r="J3975" s="45">
        <f t="shared" si="193"/>
        <v>5.8213452100000004E-3</v>
      </c>
      <c r="K3975" t="b">
        <f t="shared" si="194"/>
        <v>0</v>
      </c>
    </row>
    <row r="3976" spans="1:11" x14ac:dyDescent="0.3">
      <c r="A3976" t="s">
        <v>16</v>
      </c>
      <c r="B3976" t="s">
        <v>8</v>
      </c>
      <c r="C3976" t="s">
        <v>85</v>
      </c>
      <c r="D3976">
        <v>22</v>
      </c>
      <c r="E3976">
        <v>5.9201386600000001E-3</v>
      </c>
      <c r="F3976">
        <v>1.9255020999999999E-4</v>
      </c>
      <c r="G3976">
        <v>1.6761361699999999E-3</v>
      </c>
      <c r="H3976">
        <v>4.0388255899999996E-3</v>
      </c>
      <c r="I3976" s="45">
        <f t="shared" si="192"/>
        <v>5.9201386600000001E-3</v>
      </c>
      <c r="J3976" s="45">
        <f t="shared" si="193"/>
        <v>5.9075119699999994E-3</v>
      </c>
      <c r="K3976" t="b">
        <f t="shared" si="194"/>
        <v>0</v>
      </c>
    </row>
    <row r="3977" spans="1:11" x14ac:dyDescent="0.3">
      <c r="A3977" t="s">
        <v>16</v>
      </c>
      <c r="B3977" t="s">
        <v>7</v>
      </c>
      <c r="C3977" t="s">
        <v>86</v>
      </c>
      <c r="D3977">
        <v>414</v>
      </c>
      <c r="E3977">
        <v>5.5557510100000002E-3</v>
      </c>
      <c r="F3977">
        <v>9.8256595000000002E-4</v>
      </c>
      <c r="G3977">
        <v>8.1792897000000002E-4</v>
      </c>
      <c r="H3977">
        <v>3.75525563E-3</v>
      </c>
      <c r="I3977" s="45">
        <f t="shared" si="192"/>
        <v>5.5557510100000002E-3</v>
      </c>
      <c r="J3977" s="45">
        <f t="shared" si="193"/>
        <v>5.5557505500000003E-3</v>
      </c>
      <c r="K3977" t="b">
        <f t="shared" si="194"/>
        <v>1</v>
      </c>
    </row>
    <row r="3978" spans="1:11" x14ac:dyDescent="0.3">
      <c r="A3978" t="s">
        <v>16</v>
      </c>
      <c r="B3978" t="s">
        <v>8</v>
      </c>
      <c r="C3978" t="s">
        <v>86</v>
      </c>
      <c r="D3978">
        <v>48</v>
      </c>
      <c r="E3978">
        <v>5.5316837600000003E-3</v>
      </c>
      <c r="F3978">
        <v>1.11882694E-3</v>
      </c>
      <c r="G3978">
        <v>6.8021776999999996E-4</v>
      </c>
      <c r="H3978">
        <v>3.7326386900000002E-3</v>
      </c>
      <c r="I3978" s="45">
        <f t="shared" si="192"/>
        <v>5.5316837600000003E-3</v>
      </c>
      <c r="J3978" s="45">
        <f t="shared" si="193"/>
        <v>5.5316834E-3</v>
      </c>
      <c r="K3978" t="b">
        <f t="shared" si="194"/>
        <v>1</v>
      </c>
    </row>
    <row r="3979" spans="1:11" x14ac:dyDescent="0.3">
      <c r="A3979" t="s">
        <v>16</v>
      </c>
      <c r="B3979" t="s">
        <v>7</v>
      </c>
      <c r="C3979" t="s">
        <v>87</v>
      </c>
      <c r="D3979">
        <v>328</v>
      </c>
      <c r="E3979">
        <v>6.6706891000000001E-3</v>
      </c>
      <c r="F3979">
        <v>8.9826084999999997E-4</v>
      </c>
      <c r="G3979">
        <v>1.4321150000000001E-3</v>
      </c>
      <c r="H3979">
        <v>4.34031282E-3</v>
      </c>
      <c r="I3979" s="45">
        <f t="shared" si="192"/>
        <v>6.6706891000000001E-3</v>
      </c>
      <c r="J3979" s="45">
        <f t="shared" si="193"/>
        <v>6.6706886700000001E-3</v>
      </c>
      <c r="K3979" t="b">
        <f t="shared" si="194"/>
        <v>1</v>
      </c>
    </row>
    <row r="3980" spans="1:11" x14ac:dyDescent="0.3">
      <c r="A3980" t="s">
        <v>16</v>
      </c>
      <c r="B3980" t="s">
        <v>8</v>
      </c>
      <c r="C3980" t="s">
        <v>87</v>
      </c>
      <c r="D3980">
        <v>34</v>
      </c>
      <c r="E3980">
        <v>6.1863423900000002E-3</v>
      </c>
      <c r="F3980">
        <v>8.4150296999999997E-4</v>
      </c>
      <c r="G3980">
        <v>1.81100199E-3</v>
      </c>
      <c r="H3980">
        <v>3.5338369000000001E-3</v>
      </c>
      <c r="I3980" s="45">
        <f t="shared" si="192"/>
        <v>6.1863423900000002E-3</v>
      </c>
      <c r="J3980" s="45">
        <f t="shared" si="193"/>
        <v>6.1863418599999997E-3</v>
      </c>
      <c r="K3980" t="b">
        <f t="shared" si="194"/>
        <v>1</v>
      </c>
    </row>
    <row r="3981" spans="1:11" x14ac:dyDescent="0.3">
      <c r="A3981" t="s">
        <v>16</v>
      </c>
      <c r="B3981" t="s">
        <v>7</v>
      </c>
      <c r="C3981" t="s">
        <v>88</v>
      </c>
      <c r="D3981">
        <v>178</v>
      </c>
      <c r="E3981">
        <v>7.6590457500000002E-3</v>
      </c>
      <c r="F3981">
        <v>8.3534880000000003E-4</v>
      </c>
      <c r="G3981">
        <v>2.5059818500000001E-3</v>
      </c>
      <c r="H3981">
        <v>4.3177145999999996E-3</v>
      </c>
      <c r="I3981" s="45">
        <f t="shared" si="192"/>
        <v>7.6590457500000002E-3</v>
      </c>
      <c r="J3981" s="45">
        <f t="shared" si="193"/>
        <v>7.6590452499999996E-3</v>
      </c>
      <c r="K3981" t="b">
        <f t="shared" si="194"/>
        <v>1</v>
      </c>
    </row>
    <row r="3982" spans="1:11" x14ac:dyDescent="0.3">
      <c r="A3982" t="s">
        <v>16</v>
      </c>
      <c r="B3982" t="s">
        <v>8</v>
      </c>
      <c r="C3982" t="s">
        <v>88</v>
      </c>
      <c r="D3982">
        <v>20</v>
      </c>
      <c r="E3982">
        <v>5.9971062100000003E-3</v>
      </c>
      <c r="F3982">
        <v>6.2152756000000001E-4</v>
      </c>
      <c r="G3982">
        <v>2.01967572E-3</v>
      </c>
      <c r="H3982">
        <v>3.3559025599999999E-3</v>
      </c>
      <c r="I3982" s="45">
        <f t="shared" si="192"/>
        <v>5.9971062100000003E-3</v>
      </c>
      <c r="J3982" s="45">
        <f t="shared" si="193"/>
        <v>5.9971058400000001E-3</v>
      </c>
      <c r="K3982" t="b">
        <f t="shared" si="194"/>
        <v>1</v>
      </c>
    </row>
    <row r="3983" spans="1:11" x14ac:dyDescent="0.3">
      <c r="A3983" t="s">
        <v>16</v>
      </c>
      <c r="B3983" t="s">
        <v>7</v>
      </c>
      <c r="C3983" t="s">
        <v>89</v>
      </c>
      <c r="D3983">
        <v>263</v>
      </c>
      <c r="E3983">
        <v>5.4219473700000001E-3</v>
      </c>
      <c r="F3983">
        <v>7.9839083999999995E-4</v>
      </c>
      <c r="G3983">
        <v>8.5045216999999999E-4</v>
      </c>
      <c r="H3983">
        <v>3.7731039000000002E-3</v>
      </c>
      <c r="I3983" s="45">
        <f t="shared" si="192"/>
        <v>5.4219473700000001E-3</v>
      </c>
      <c r="J3983" s="45">
        <f t="shared" si="193"/>
        <v>5.4219469100000002E-3</v>
      </c>
      <c r="K3983" t="b">
        <f t="shared" si="194"/>
        <v>1</v>
      </c>
    </row>
    <row r="3984" spans="1:11" x14ac:dyDescent="0.3">
      <c r="A3984" t="s">
        <v>16</v>
      </c>
      <c r="B3984" t="s">
        <v>8</v>
      </c>
      <c r="C3984" t="s">
        <v>89</v>
      </c>
      <c r="D3984">
        <v>35</v>
      </c>
      <c r="E3984">
        <v>5.7516531999999999E-3</v>
      </c>
      <c r="F3984">
        <v>8.4226169999999999E-4</v>
      </c>
      <c r="G3984">
        <v>9.3749982999999999E-4</v>
      </c>
      <c r="H3984">
        <v>3.9718912799999997E-3</v>
      </c>
      <c r="I3984" s="45">
        <f t="shared" si="192"/>
        <v>5.7516531999999999E-3</v>
      </c>
      <c r="J3984" s="45">
        <f t="shared" si="193"/>
        <v>5.7516528099999997E-3</v>
      </c>
      <c r="K3984" t="b">
        <f t="shared" si="194"/>
        <v>1</v>
      </c>
    </row>
    <row r="3985" spans="1:11" x14ac:dyDescent="0.3">
      <c r="A3985" t="s">
        <v>16</v>
      </c>
      <c r="B3985" t="s">
        <v>7</v>
      </c>
      <c r="C3985" t="s">
        <v>90</v>
      </c>
      <c r="D3985">
        <v>298</v>
      </c>
      <c r="E3985">
        <v>3.8201432999999999E-3</v>
      </c>
      <c r="F3985">
        <v>4.0276202000000001E-4</v>
      </c>
      <c r="G3985">
        <v>7.4093469999999997E-4</v>
      </c>
      <c r="H3985">
        <v>2.6764461400000002E-3</v>
      </c>
      <c r="I3985" s="45">
        <f t="shared" si="192"/>
        <v>3.8201432999999999E-3</v>
      </c>
      <c r="J3985" s="45">
        <f t="shared" si="193"/>
        <v>3.8201428600000004E-3</v>
      </c>
      <c r="K3985" t="b">
        <f t="shared" si="194"/>
        <v>1</v>
      </c>
    </row>
    <row r="3986" spans="1:11" x14ac:dyDescent="0.3">
      <c r="A3986" t="s">
        <v>16</v>
      </c>
      <c r="B3986" t="s">
        <v>8</v>
      </c>
      <c r="C3986" t="s">
        <v>90</v>
      </c>
      <c r="D3986">
        <v>36</v>
      </c>
      <c r="E3986">
        <v>4.0171679899999998E-3</v>
      </c>
      <c r="F3986">
        <v>4.4367262000000001E-4</v>
      </c>
      <c r="G3986">
        <v>7.1341275999999996E-4</v>
      </c>
      <c r="H3986">
        <v>2.8600821099999999E-3</v>
      </c>
      <c r="I3986" s="45">
        <f t="shared" si="192"/>
        <v>4.0171679899999998E-3</v>
      </c>
      <c r="J3986" s="45">
        <f t="shared" si="193"/>
        <v>4.0171674900000001E-3</v>
      </c>
      <c r="K3986" t="b">
        <f t="shared" si="194"/>
        <v>1</v>
      </c>
    </row>
    <row r="3987" spans="1:11" x14ac:dyDescent="0.3">
      <c r="A3987" t="s">
        <v>16</v>
      </c>
      <c r="B3987" t="s">
        <v>7</v>
      </c>
      <c r="C3987" t="s">
        <v>91</v>
      </c>
      <c r="D3987">
        <v>88</v>
      </c>
      <c r="E3987">
        <v>6.2393463400000002E-3</v>
      </c>
      <c r="F3987">
        <v>5.0255131999999997E-4</v>
      </c>
      <c r="G3987">
        <v>1.5977480699999999E-3</v>
      </c>
      <c r="H3987">
        <v>4.1390464900000002E-3</v>
      </c>
      <c r="I3987" s="45">
        <f t="shared" si="192"/>
        <v>6.2393463400000002E-3</v>
      </c>
      <c r="J3987" s="45">
        <f t="shared" si="193"/>
        <v>6.2393458800000003E-3</v>
      </c>
      <c r="K3987" t="b">
        <f t="shared" si="194"/>
        <v>1</v>
      </c>
    </row>
    <row r="3988" spans="1:11" x14ac:dyDescent="0.3">
      <c r="A3988" t="s">
        <v>16</v>
      </c>
      <c r="B3988" t="s">
        <v>8</v>
      </c>
      <c r="C3988" t="s">
        <v>91</v>
      </c>
      <c r="D3988">
        <v>18</v>
      </c>
      <c r="E3988">
        <v>6.8081273400000001E-3</v>
      </c>
      <c r="F3988">
        <v>2.4755635999999998E-4</v>
      </c>
      <c r="G3988">
        <v>2.0106735999999999E-3</v>
      </c>
      <c r="H3988">
        <v>4.5498968299999996E-3</v>
      </c>
      <c r="I3988" s="45">
        <f t="shared" si="192"/>
        <v>6.8081273400000001E-3</v>
      </c>
      <c r="J3988" s="45">
        <f t="shared" si="193"/>
        <v>6.8081267899999997E-3</v>
      </c>
      <c r="K3988" t="b">
        <f t="shared" si="194"/>
        <v>1</v>
      </c>
    </row>
    <row r="3989" spans="1:11" x14ac:dyDescent="0.3">
      <c r="A3989" t="s">
        <v>16</v>
      </c>
      <c r="B3989" t="s">
        <v>7</v>
      </c>
      <c r="C3989" t="s">
        <v>50</v>
      </c>
      <c r="D3989">
        <v>751</v>
      </c>
      <c r="E3989">
        <v>4.8317518699999996E-3</v>
      </c>
      <c r="F3989">
        <v>1.0972713E-3</v>
      </c>
      <c r="G3989">
        <v>8.4896042000000001E-4</v>
      </c>
      <c r="H3989">
        <v>2.8855196899999999E-3</v>
      </c>
      <c r="I3989" s="45">
        <f t="shared" si="192"/>
        <v>4.8317518699999996E-3</v>
      </c>
      <c r="J3989" s="45">
        <f t="shared" si="193"/>
        <v>4.8317514099999997E-3</v>
      </c>
      <c r="K3989" t="b">
        <f t="shared" si="194"/>
        <v>1</v>
      </c>
    </row>
    <row r="3990" spans="1:11" x14ac:dyDescent="0.3">
      <c r="A3990" t="s">
        <v>16</v>
      </c>
      <c r="B3990" t="s">
        <v>8</v>
      </c>
      <c r="C3990" t="s">
        <v>50</v>
      </c>
      <c r="D3990">
        <v>96</v>
      </c>
      <c r="E3990">
        <v>4.67037978E-3</v>
      </c>
      <c r="F3990">
        <v>1.0901328699999999E-3</v>
      </c>
      <c r="G3990">
        <v>8.2621984999999996E-4</v>
      </c>
      <c r="H3990">
        <v>2.7540265500000001E-3</v>
      </c>
      <c r="I3990" s="45">
        <f t="shared" si="192"/>
        <v>4.67037978E-3</v>
      </c>
      <c r="J3990" s="45">
        <f t="shared" si="193"/>
        <v>4.6703792700000003E-3</v>
      </c>
      <c r="K3990" t="b">
        <f t="shared" si="194"/>
        <v>1</v>
      </c>
    </row>
    <row r="3991" spans="1:11" x14ac:dyDescent="0.3">
      <c r="A3991" t="s">
        <v>16</v>
      </c>
      <c r="B3991" t="s">
        <v>7</v>
      </c>
      <c r="C3991" t="s">
        <v>92</v>
      </c>
      <c r="D3991">
        <v>167</v>
      </c>
      <c r="E3991">
        <v>5.9426976900000001E-3</v>
      </c>
      <c r="F3991">
        <v>7.3027531000000002E-4</v>
      </c>
      <c r="G3991">
        <v>1.5615988E-3</v>
      </c>
      <c r="H3991">
        <v>3.6508231000000001E-3</v>
      </c>
      <c r="I3991" s="45">
        <f t="shared" si="192"/>
        <v>5.9426976900000001E-3</v>
      </c>
      <c r="J3991" s="45">
        <f t="shared" si="193"/>
        <v>5.9426972100000003E-3</v>
      </c>
      <c r="K3991" t="b">
        <f t="shared" si="194"/>
        <v>1</v>
      </c>
    </row>
    <row r="3992" spans="1:11" x14ac:dyDescent="0.3">
      <c r="A3992" t="s">
        <v>16</v>
      </c>
      <c r="B3992" t="s">
        <v>8</v>
      </c>
      <c r="C3992" t="s">
        <v>92</v>
      </c>
      <c r="D3992">
        <v>33</v>
      </c>
      <c r="E3992">
        <v>5.74810584E-3</v>
      </c>
      <c r="F3992">
        <v>9.9607166999999999E-4</v>
      </c>
      <c r="G3992">
        <v>1.35627085E-3</v>
      </c>
      <c r="H3992">
        <v>3.3957629500000002E-3</v>
      </c>
      <c r="I3992" s="45">
        <f t="shared" si="192"/>
        <v>5.74810584E-3</v>
      </c>
      <c r="J3992" s="45">
        <f t="shared" si="193"/>
        <v>5.7481054700000006E-3</v>
      </c>
      <c r="K3992" t="b">
        <f t="shared" si="194"/>
        <v>1</v>
      </c>
    </row>
    <row r="3993" spans="1:11" x14ac:dyDescent="0.3">
      <c r="A3993" t="s">
        <v>16</v>
      </c>
      <c r="B3993" t="s">
        <v>7</v>
      </c>
      <c r="C3993" t="s">
        <v>93</v>
      </c>
      <c r="D3993">
        <v>598</v>
      </c>
      <c r="E3993">
        <v>5.2183975100000002E-3</v>
      </c>
      <c r="F3993">
        <v>8.3294600999999995E-4</v>
      </c>
      <c r="G3993">
        <v>9.9562173000000004E-4</v>
      </c>
      <c r="H3993">
        <v>3.3898292900000002E-3</v>
      </c>
      <c r="I3993" s="45">
        <f t="shared" si="192"/>
        <v>5.2183975100000002E-3</v>
      </c>
      <c r="J3993" s="45">
        <f t="shared" si="193"/>
        <v>5.2183970300000004E-3</v>
      </c>
      <c r="K3993" t="b">
        <f t="shared" si="194"/>
        <v>1</v>
      </c>
    </row>
    <row r="3994" spans="1:11" x14ac:dyDescent="0.3">
      <c r="A3994" t="s">
        <v>16</v>
      </c>
      <c r="B3994" t="s">
        <v>8</v>
      </c>
      <c r="C3994" t="s">
        <v>93</v>
      </c>
      <c r="D3994">
        <v>43</v>
      </c>
      <c r="E3994">
        <v>4.7084945999999999E-3</v>
      </c>
      <c r="F3994">
        <v>8.3225644000000005E-4</v>
      </c>
      <c r="G3994">
        <v>9.0627663999999996E-4</v>
      </c>
      <c r="H3994">
        <v>2.96996104E-3</v>
      </c>
      <c r="I3994" s="45">
        <f t="shared" si="192"/>
        <v>4.7084945999999999E-3</v>
      </c>
      <c r="J3994" s="45">
        <f t="shared" si="193"/>
        <v>4.7084941200000001E-3</v>
      </c>
      <c r="K3994" t="b">
        <f t="shared" si="194"/>
        <v>1</v>
      </c>
    </row>
    <row r="3995" spans="1:11" x14ac:dyDescent="0.3">
      <c r="A3995" t="s">
        <v>15</v>
      </c>
      <c r="B3995" t="s">
        <v>7</v>
      </c>
      <c r="C3995" t="s">
        <v>44</v>
      </c>
      <c r="D3995">
        <v>12987</v>
      </c>
      <c r="E3995">
        <v>5.9364445700000002E-3</v>
      </c>
      <c r="F3995">
        <v>1.0117674100000001E-3</v>
      </c>
      <c r="G3995">
        <v>1.1922363299999999E-3</v>
      </c>
      <c r="H3995">
        <v>3.73230044E-3</v>
      </c>
      <c r="I3995" s="45">
        <f t="shared" si="192"/>
        <v>5.9364445700000002E-3</v>
      </c>
      <c r="J3995" s="45">
        <f t="shared" si="193"/>
        <v>5.93630418E-3</v>
      </c>
      <c r="K3995" t="b">
        <f t="shared" si="194"/>
        <v>1</v>
      </c>
    </row>
    <row r="3996" spans="1:11" x14ac:dyDescent="0.3">
      <c r="A3996" t="s">
        <v>15</v>
      </c>
      <c r="B3996" t="s">
        <v>8</v>
      </c>
      <c r="C3996" t="s">
        <v>44</v>
      </c>
      <c r="D3996">
        <v>1982</v>
      </c>
      <c r="E3996">
        <v>5.4909110200000001E-3</v>
      </c>
      <c r="F3996">
        <v>9.3861512000000002E-4</v>
      </c>
      <c r="G3996">
        <v>1.1792297199999999E-3</v>
      </c>
      <c r="H3996">
        <v>3.37288466E-3</v>
      </c>
      <c r="I3996" s="45">
        <f t="shared" si="192"/>
        <v>5.4909110200000001E-3</v>
      </c>
      <c r="J3996" s="45">
        <f t="shared" si="193"/>
        <v>5.4907294999999995E-3</v>
      </c>
      <c r="K3996" t="b">
        <f t="shared" si="194"/>
        <v>1</v>
      </c>
    </row>
    <row r="3997" spans="1:11" x14ac:dyDescent="0.3">
      <c r="A3997" t="s">
        <v>15</v>
      </c>
      <c r="B3997" t="s">
        <v>7</v>
      </c>
      <c r="C3997" t="s">
        <v>52</v>
      </c>
      <c r="D3997">
        <v>267</v>
      </c>
      <c r="E3997">
        <v>5.9729589000000003E-3</v>
      </c>
      <c r="F3997">
        <v>1.1242888400000001E-3</v>
      </c>
      <c r="G3997">
        <v>1.1249390599999999E-3</v>
      </c>
      <c r="H3997">
        <v>3.72373049E-3</v>
      </c>
      <c r="I3997" s="45">
        <f t="shared" si="192"/>
        <v>5.9729589000000003E-3</v>
      </c>
      <c r="J3997" s="45">
        <f t="shared" si="193"/>
        <v>5.9729583899999997E-3</v>
      </c>
      <c r="K3997" t="b">
        <f t="shared" si="194"/>
        <v>1</v>
      </c>
    </row>
    <row r="3998" spans="1:11" x14ac:dyDescent="0.3">
      <c r="A3998" t="s">
        <v>15</v>
      </c>
      <c r="B3998" t="s">
        <v>8</v>
      </c>
      <c r="C3998" t="s">
        <v>52</v>
      </c>
      <c r="D3998">
        <v>37</v>
      </c>
      <c r="E3998">
        <v>5.0828951499999999E-3</v>
      </c>
      <c r="F3998">
        <v>8.8338315000000001E-4</v>
      </c>
      <c r="G3998">
        <v>1.22779008E-3</v>
      </c>
      <c r="H3998">
        <v>2.9717214799999999E-3</v>
      </c>
      <c r="I3998" s="45">
        <f t="shared" si="192"/>
        <v>5.0828951499999999E-3</v>
      </c>
      <c r="J3998" s="45">
        <f t="shared" si="193"/>
        <v>5.0828947099999999E-3</v>
      </c>
      <c r="K3998" t="b">
        <f t="shared" si="194"/>
        <v>1</v>
      </c>
    </row>
    <row r="3999" spans="1:11" x14ac:dyDescent="0.3">
      <c r="A3999" t="s">
        <v>15</v>
      </c>
      <c r="B3999" t="s">
        <v>7</v>
      </c>
      <c r="C3999" t="s">
        <v>53</v>
      </c>
      <c r="D3999">
        <v>154</v>
      </c>
      <c r="E3999">
        <v>5.5566075200000004E-3</v>
      </c>
      <c r="F3999">
        <v>6.7700792999999995E-4</v>
      </c>
      <c r="G3999">
        <v>1.7659479300000001E-3</v>
      </c>
      <c r="H3999">
        <v>3.1136511400000001E-3</v>
      </c>
      <c r="I3999" s="45">
        <f t="shared" si="192"/>
        <v>5.5566075200000004E-3</v>
      </c>
      <c r="J3999" s="45">
        <f t="shared" si="193"/>
        <v>5.5566069999999999E-3</v>
      </c>
      <c r="K3999" t="b">
        <f t="shared" si="194"/>
        <v>1</v>
      </c>
    </row>
    <row r="4000" spans="1:11" x14ac:dyDescent="0.3">
      <c r="A4000" t="s">
        <v>15</v>
      </c>
      <c r="B4000" t="s">
        <v>8</v>
      </c>
      <c r="C4000" t="s">
        <v>53</v>
      </c>
      <c r="D4000">
        <v>26</v>
      </c>
      <c r="E4000">
        <v>4.8909363699999996E-3</v>
      </c>
      <c r="F4000">
        <v>5.9072275000000005E-4</v>
      </c>
      <c r="G4000">
        <v>1.27715437E-3</v>
      </c>
      <c r="H4000">
        <v>3.0230589100000002E-3</v>
      </c>
      <c r="I4000" s="45">
        <f t="shared" si="192"/>
        <v>4.8909363699999996E-3</v>
      </c>
      <c r="J4000" s="45">
        <f t="shared" si="193"/>
        <v>4.8909360300000001E-3</v>
      </c>
      <c r="K4000" t="b">
        <f t="shared" si="194"/>
        <v>1</v>
      </c>
    </row>
    <row r="4001" spans="1:11" x14ac:dyDescent="0.3">
      <c r="A4001" t="s">
        <v>15</v>
      </c>
      <c r="B4001" t="s">
        <v>7</v>
      </c>
      <c r="C4001" t="s">
        <v>54</v>
      </c>
      <c r="D4001">
        <v>158</v>
      </c>
      <c r="E4001">
        <v>6.1137480100000004E-3</v>
      </c>
      <c r="F4001">
        <v>1.1376287100000001E-3</v>
      </c>
      <c r="G4001">
        <v>1.0184450199999999E-3</v>
      </c>
      <c r="H4001">
        <v>3.9576738200000003E-3</v>
      </c>
      <c r="I4001" s="45">
        <f t="shared" si="192"/>
        <v>6.1137480100000004E-3</v>
      </c>
      <c r="J4001" s="45">
        <f t="shared" si="193"/>
        <v>6.1137475500000005E-3</v>
      </c>
      <c r="K4001" t="b">
        <f t="shared" si="194"/>
        <v>1</v>
      </c>
    </row>
    <row r="4002" spans="1:11" x14ac:dyDescent="0.3">
      <c r="A4002" t="s">
        <v>15</v>
      </c>
      <c r="B4002" t="s">
        <v>8</v>
      </c>
      <c r="C4002" t="s">
        <v>54</v>
      </c>
      <c r="D4002">
        <v>40</v>
      </c>
      <c r="E4002">
        <v>5.6970483799999999E-3</v>
      </c>
      <c r="F4002">
        <v>1.0133099899999999E-3</v>
      </c>
      <c r="G4002">
        <v>1.09259235E-3</v>
      </c>
      <c r="H4002">
        <v>3.5911455799999999E-3</v>
      </c>
      <c r="I4002" s="45">
        <f t="shared" si="192"/>
        <v>5.6970483799999999E-3</v>
      </c>
      <c r="J4002" s="45">
        <f t="shared" si="193"/>
        <v>5.69704792E-3</v>
      </c>
      <c r="K4002" t="b">
        <f t="shared" si="194"/>
        <v>1</v>
      </c>
    </row>
    <row r="4003" spans="1:11" x14ac:dyDescent="0.3">
      <c r="A4003" t="s">
        <v>15</v>
      </c>
      <c r="B4003" t="s">
        <v>7</v>
      </c>
      <c r="C4003" t="s">
        <v>55</v>
      </c>
      <c r="D4003">
        <v>180</v>
      </c>
      <c r="E4003">
        <v>6.69296532E-3</v>
      </c>
      <c r="F4003">
        <v>1.0956144499999999E-3</v>
      </c>
      <c r="G4003">
        <v>9.8450334000000001E-4</v>
      </c>
      <c r="H4003">
        <v>4.6128469799999999E-3</v>
      </c>
      <c r="I4003" s="45">
        <f t="shared" si="192"/>
        <v>6.69296532E-3</v>
      </c>
      <c r="J4003" s="45">
        <f t="shared" si="193"/>
        <v>6.6929647699999996E-3</v>
      </c>
      <c r="K4003" t="b">
        <f t="shared" si="194"/>
        <v>1</v>
      </c>
    </row>
    <row r="4004" spans="1:11" x14ac:dyDescent="0.3">
      <c r="A4004" t="s">
        <v>15</v>
      </c>
      <c r="B4004" t="s">
        <v>8</v>
      </c>
      <c r="C4004" t="s">
        <v>55</v>
      </c>
      <c r="D4004">
        <v>46</v>
      </c>
      <c r="E4004">
        <v>6.4070045800000003E-3</v>
      </c>
      <c r="F4004">
        <v>1.03286005E-3</v>
      </c>
      <c r="G4004">
        <v>1.0713564199999999E-3</v>
      </c>
      <c r="H4004">
        <v>4.30278758E-3</v>
      </c>
      <c r="I4004" s="45">
        <f t="shared" si="192"/>
        <v>6.4070045800000003E-3</v>
      </c>
      <c r="J4004" s="45">
        <f t="shared" si="193"/>
        <v>6.4070040499999998E-3</v>
      </c>
      <c r="K4004" t="b">
        <f t="shared" si="194"/>
        <v>1</v>
      </c>
    </row>
    <row r="4005" spans="1:11" x14ac:dyDescent="0.3">
      <c r="A4005" t="s">
        <v>15</v>
      </c>
      <c r="B4005" t="s">
        <v>7</v>
      </c>
      <c r="C4005" t="s">
        <v>56</v>
      </c>
      <c r="D4005">
        <v>158</v>
      </c>
      <c r="E4005">
        <v>6.8846692500000002E-3</v>
      </c>
      <c r="F4005">
        <v>6.6419044999999999E-4</v>
      </c>
      <c r="G4005">
        <v>1.49437388E-3</v>
      </c>
      <c r="H4005">
        <v>4.7261044100000002E-3</v>
      </c>
      <c r="I4005" s="45">
        <f t="shared" si="192"/>
        <v>6.8846692500000002E-3</v>
      </c>
      <c r="J4005" s="45">
        <f t="shared" si="193"/>
        <v>6.8846687400000006E-3</v>
      </c>
      <c r="K4005" t="b">
        <f t="shared" si="194"/>
        <v>1</v>
      </c>
    </row>
    <row r="4006" spans="1:11" x14ac:dyDescent="0.3">
      <c r="A4006" t="s">
        <v>15</v>
      </c>
      <c r="B4006" t="s">
        <v>8</v>
      </c>
      <c r="C4006" t="s">
        <v>56</v>
      </c>
      <c r="D4006">
        <v>21</v>
      </c>
      <c r="E4006">
        <v>6.3618825599999996E-3</v>
      </c>
      <c r="F4006">
        <v>5.9689129000000004E-4</v>
      </c>
      <c r="G4006">
        <v>1.3403877900000001E-3</v>
      </c>
      <c r="H4006">
        <v>4.4246028299999999E-3</v>
      </c>
      <c r="I4006" s="45">
        <f t="shared" si="192"/>
        <v>6.3618825599999996E-3</v>
      </c>
      <c r="J4006" s="45">
        <f t="shared" si="193"/>
        <v>6.3618819100000005E-3</v>
      </c>
      <c r="K4006" t="b">
        <f t="shared" si="194"/>
        <v>1</v>
      </c>
    </row>
    <row r="4007" spans="1:11" x14ac:dyDescent="0.3">
      <c r="A4007" t="s">
        <v>15</v>
      </c>
      <c r="B4007" t="s">
        <v>7</v>
      </c>
      <c r="C4007" t="s">
        <v>57</v>
      </c>
      <c r="D4007">
        <v>233</v>
      </c>
      <c r="E4007">
        <v>6.5734777599999999E-3</v>
      </c>
      <c r="F4007">
        <v>1.2052930500000001E-3</v>
      </c>
      <c r="G4007">
        <v>1.3979789999999999E-3</v>
      </c>
      <c r="H4007">
        <v>3.9702052000000002E-3</v>
      </c>
      <c r="I4007" s="45">
        <f t="shared" si="192"/>
        <v>6.5734777599999999E-3</v>
      </c>
      <c r="J4007" s="45">
        <f t="shared" si="193"/>
        <v>6.5734772500000002E-3</v>
      </c>
      <c r="K4007" t="b">
        <f t="shared" si="194"/>
        <v>1</v>
      </c>
    </row>
    <row r="4008" spans="1:11" x14ac:dyDescent="0.3">
      <c r="A4008" t="s">
        <v>15</v>
      </c>
      <c r="B4008" t="s">
        <v>8</v>
      </c>
      <c r="C4008" t="s">
        <v>57</v>
      </c>
      <c r="D4008">
        <v>13</v>
      </c>
      <c r="E4008">
        <v>5.8306621699999997E-3</v>
      </c>
      <c r="F4008">
        <v>8.0039144999999995E-4</v>
      </c>
      <c r="G4008">
        <v>1.26691564E-3</v>
      </c>
      <c r="H4008">
        <v>3.7633544799999998E-3</v>
      </c>
      <c r="I4008" s="45">
        <f t="shared" si="192"/>
        <v>5.8306621699999997E-3</v>
      </c>
      <c r="J4008" s="45">
        <f t="shared" si="193"/>
        <v>5.8306615699999995E-3</v>
      </c>
      <c r="K4008" t="b">
        <f t="shared" si="194"/>
        <v>1</v>
      </c>
    </row>
    <row r="4009" spans="1:11" x14ac:dyDescent="0.3">
      <c r="A4009" t="s">
        <v>15</v>
      </c>
      <c r="B4009" t="s">
        <v>7</v>
      </c>
      <c r="C4009" t="s">
        <v>58</v>
      </c>
      <c r="D4009">
        <v>146</v>
      </c>
      <c r="E4009">
        <v>4.3627122100000004E-3</v>
      </c>
      <c r="F4009">
        <v>8.2865588999999999E-4</v>
      </c>
      <c r="G4009">
        <v>6.1485263000000002E-4</v>
      </c>
      <c r="H4009">
        <v>2.9192032000000001E-3</v>
      </c>
      <c r="I4009" s="45">
        <f t="shared" si="192"/>
        <v>4.3627122100000004E-3</v>
      </c>
      <c r="J4009" s="45">
        <f t="shared" si="193"/>
        <v>4.3627117200000006E-3</v>
      </c>
      <c r="K4009" t="b">
        <f t="shared" si="194"/>
        <v>1</v>
      </c>
    </row>
    <row r="4010" spans="1:11" x14ac:dyDescent="0.3">
      <c r="A4010" t="s">
        <v>15</v>
      </c>
      <c r="B4010" t="s">
        <v>8</v>
      </c>
      <c r="C4010" t="s">
        <v>58</v>
      </c>
      <c r="D4010">
        <v>2</v>
      </c>
      <c r="E4010">
        <v>5.0115739499999997E-3</v>
      </c>
      <c r="F4010">
        <v>7.8703680000000002E-4</v>
      </c>
      <c r="G4010">
        <v>2.2106479099999999E-3</v>
      </c>
      <c r="H4010">
        <v>2.0138885400000001E-3</v>
      </c>
      <c r="I4010" s="45">
        <f t="shared" si="192"/>
        <v>5.0115739499999997E-3</v>
      </c>
      <c r="J4010" s="45">
        <f t="shared" si="193"/>
        <v>5.0115732499999999E-3</v>
      </c>
      <c r="K4010" t="b">
        <f t="shared" si="194"/>
        <v>1</v>
      </c>
    </row>
    <row r="4011" spans="1:11" x14ac:dyDescent="0.3">
      <c r="A4011" t="s">
        <v>15</v>
      </c>
      <c r="B4011" t="s">
        <v>7</v>
      </c>
      <c r="C4011" t="s">
        <v>59</v>
      </c>
      <c r="D4011">
        <v>142</v>
      </c>
      <c r="E4011">
        <v>7.5437693200000001E-3</v>
      </c>
      <c r="F4011">
        <v>1.19155883E-3</v>
      </c>
      <c r="G4011">
        <v>1.89268691E-3</v>
      </c>
      <c r="H4011">
        <v>4.4595231000000004E-3</v>
      </c>
      <c r="I4011" s="45">
        <f t="shared" si="192"/>
        <v>7.5437693200000001E-3</v>
      </c>
      <c r="J4011" s="45">
        <f t="shared" si="193"/>
        <v>7.5437688400000003E-3</v>
      </c>
      <c r="K4011" t="b">
        <f t="shared" si="194"/>
        <v>1</v>
      </c>
    </row>
    <row r="4012" spans="1:11" x14ac:dyDescent="0.3">
      <c r="A4012" t="s">
        <v>15</v>
      </c>
      <c r="B4012" t="s">
        <v>8</v>
      </c>
      <c r="C4012" t="s">
        <v>59</v>
      </c>
      <c r="D4012">
        <v>26</v>
      </c>
      <c r="E4012">
        <v>6.5518160200000002E-3</v>
      </c>
      <c r="F4012">
        <v>9.3215789999999995E-4</v>
      </c>
      <c r="G4012">
        <v>1.72542707E-3</v>
      </c>
      <c r="H4012">
        <v>3.8942305199999999E-3</v>
      </c>
      <c r="I4012" s="45">
        <f t="shared" si="192"/>
        <v>6.5518160200000002E-3</v>
      </c>
      <c r="J4012" s="45">
        <f t="shared" si="193"/>
        <v>6.5518154899999997E-3</v>
      </c>
      <c r="K4012" t="b">
        <f t="shared" si="194"/>
        <v>1</v>
      </c>
    </row>
    <row r="4013" spans="1:11" x14ac:dyDescent="0.3">
      <c r="A4013" t="s">
        <v>15</v>
      </c>
      <c r="B4013" t="s">
        <v>7</v>
      </c>
      <c r="C4013" t="s">
        <v>60</v>
      </c>
      <c r="D4013">
        <v>123</v>
      </c>
      <c r="E4013">
        <v>7.3405974399999999E-3</v>
      </c>
      <c r="F4013">
        <v>1.30692917E-3</v>
      </c>
      <c r="G4013">
        <v>1.62451045E-3</v>
      </c>
      <c r="H4013">
        <v>4.4091573699999997E-3</v>
      </c>
      <c r="I4013" s="45">
        <f t="shared" si="192"/>
        <v>7.3405974399999999E-3</v>
      </c>
      <c r="J4013" s="45">
        <f t="shared" si="193"/>
        <v>7.34059699E-3</v>
      </c>
      <c r="K4013" t="b">
        <f t="shared" si="194"/>
        <v>1</v>
      </c>
    </row>
    <row r="4014" spans="1:11" x14ac:dyDescent="0.3">
      <c r="A4014" t="s">
        <v>15</v>
      </c>
      <c r="B4014" t="s">
        <v>8</v>
      </c>
      <c r="C4014" t="s">
        <v>60</v>
      </c>
      <c r="D4014">
        <v>20</v>
      </c>
      <c r="E4014">
        <v>6.3414349599999996E-3</v>
      </c>
      <c r="F4014">
        <v>9.7569419000000004E-4</v>
      </c>
      <c r="G4014">
        <v>2.0619210299999999E-3</v>
      </c>
      <c r="H4014">
        <v>3.3038192600000002E-3</v>
      </c>
      <c r="I4014" s="45">
        <f t="shared" si="192"/>
        <v>6.3414349599999996E-3</v>
      </c>
      <c r="J4014" s="45">
        <f t="shared" si="193"/>
        <v>6.3414344799999998E-3</v>
      </c>
      <c r="K4014" t="b">
        <f t="shared" si="194"/>
        <v>1</v>
      </c>
    </row>
    <row r="4015" spans="1:11" x14ac:dyDescent="0.3">
      <c r="A4015" t="s">
        <v>15</v>
      </c>
      <c r="B4015" t="s">
        <v>7</v>
      </c>
      <c r="C4015" t="s">
        <v>61</v>
      </c>
      <c r="D4015">
        <v>250</v>
      </c>
      <c r="E4015">
        <v>6.27537014E-3</v>
      </c>
      <c r="F4015">
        <v>5.2736085999999997E-4</v>
      </c>
      <c r="G4015">
        <v>1.69101828E-3</v>
      </c>
      <c r="H4015">
        <v>4.0569904899999997E-3</v>
      </c>
      <c r="I4015" s="45">
        <f t="shared" si="192"/>
        <v>6.27537014E-3</v>
      </c>
      <c r="J4015" s="45">
        <f t="shared" si="193"/>
        <v>6.2753696299999995E-3</v>
      </c>
      <c r="K4015" t="b">
        <f t="shared" si="194"/>
        <v>1</v>
      </c>
    </row>
    <row r="4016" spans="1:11" x14ac:dyDescent="0.3">
      <c r="A4016" t="s">
        <v>15</v>
      </c>
      <c r="B4016" t="s">
        <v>8</v>
      </c>
      <c r="C4016" t="s">
        <v>61</v>
      </c>
      <c r="D4016">
        <v>13</v>
      </c>
      <c r="E4016">
        <v>4.7925567199999996E-3</v>
      </c>
      <c r="F4016">
        <v>3.8639571999999999E-4</v>
      </c>
      <c r="G4016">
        <v>1.7298786199999999E-3</v>
      </c>
      <c r="H4016">
        <v>2.6762817699999999E-3</v>
      </c>
      <c r="I4016" s="45">
        <f t="shared" si="192"/>
        <v>4.7925567199999996E-3</v>
      </c>
      <c r="J4016" s="45">
        <f t="shared" si="193"/>
        <v>4.7925561100000003E-3</v>
      </c>
      <c r="K4016" t="b">
        <f t="shared" si="194"/>
        <v>1</v>
      </c>
    </row>
    <row r="4017" spans="1:11" x14ac:dyDescent="0.3">
      <c r="A4017" t="s">
        <v>15</v>
      </c>
      <c r="B4017" t="s">
        <v>7</v>
      </c>
      <c r="C4017" t="s">
        <v>62</v>
      </c>
      <c r="D4017">
        <v>435</v>
      </c>
      <c r="E4017">
        <v>7.1700987400000003E-3</v>
      </c>
      <c r="F4017">
        <v>1.2348603399999999E-3</v>
      </c>
      <c r="G4017">
        <v>1.67196122E-3</v>
      </c>
      <c r="H4017">
        <v>4.2632766899999997E-3</v>
      </c>
      <c r="I4017" s="45">
        <f t="shared" si="192"/>
        <v>7.1700987400000003E-3</v>
      </c>
      <c r="J4017" s="45">
        <f t="shared" si="193"/>
        <v>7.1700982499999996E-3</v>
      </c>
      <c r="K4017" t="b">
        <f t="shared" si="194"/>
        <v>1</v>
      </c>
    </row>
    <row r="4018" spans="1:11" x14ac:dyDescent="0.3">
      <c r="A4018" t="s">
        <v>15</v>
      </c>
      <c r="B4018" t="s">
        <v>8</v>
      </c>
      <c r="C4018" t="s">
        <v>62</v>
      </c>
      <c r="D4018">
        <v>92</v>
      </c>
      <c r="E4018">
        <v>6.6131992400000001E-3</v>
      </c>
      <c r="F4018">
        <v>1.1941422600000001E-3</v>
      </c>
      <c r="G4018">
        <v>1.8100842899999999E-3</v>
      </c>
      <c r="H4018">
        <v>3.6089721999999999E-3</v>
      </c>
      <c r="I4018" s="45">
        <f t="shared" si="192"/>
        <v>6.6131992400000001E-3</v>
      </c>
      <c r="J4018" s="45">
        <f t="shared" si="193"/>
        <v>6.6131987500000003E-3</v>
      </c>
      <c r="K4018" t="b">
        <f t="shared" si="194"/>
        <v>1</v>
      </c>
    </row>
    <row r="4019" spans="1:11" x14ac:dyDescent="0.3">
      <c r="A4019" t="s">
        <v>15</v>
      </c>
      <c r="B4019" t="s">
        <v>7</v>
      </c>
      <c r="C4019" t="s">
        <v>63</v>
      </c>
      <c r="D4019">
        <v>336</v>
      </c>
      <c r="E4019">
        <v>6.67479583E-3</v>
      </c>
      <c r="F4019">
        <v>7.9991983999999996E-4</v>
      </c>
      <c r="G4019">
        <v>1.95109242E-3</v>
      </c>
      <c r="H4019">
        <v>3.9237831199999997E-3</v>
      </c>
      <c r="I4019" s="45">
        <f t="shared" si="192"/>
        <v>6.67479583E-3</v>
      </c>
      <c r="J4019" s="45">
        <f t="shared" si="193"/>
        <v>6.6747953799999992E-3</v>
      </c>
      <c r="K4019" t="b">
        <f t="shared" si="194"/>
        <v>1</v>
      </c>
    </row>
    <row r="4020" spans="1:11" x14ac:dyDescent="0.3">
      <c r="A4020" t="s">
        <v>15</v>
      </c>
      <c r="B4020" t="s">
        <v>8</v>
      </c>
      <c r="C4020" t="s">
        <v>63</v>
      </c>
      <c r="D4020">
        <v>66</v>
      </c>
      <c r="E4020">
        <v>6.1645971000000004E-3</v>
      </c>
      <c r="F4020">
        <v>7.9527894E-4</v>
      </c>
      <c r="G4020">
        <v>1.6703490400000001E-3</v>
      </c>
      <c r="H4020">
        <v>3.6989685799999998E-3</v>
      </c>
      <c r="I4020" s="45">
        <f t="shared" si="192"/>
        <v>6.1645971000000004E-3</v>
      </c>
      <c r="J4020" s="45">
        <f t="shared" si="193"/>
        <v>6.16459656E-3</v>
      </c>
      <c r="K4020" t="b">
        <f t="shared" si="194"/>
        <v>1</v>
      </c>
    </row>
    <row r="4021" spans="1:11" x14ac:dyDescent="0.3">
      <c r="A4021" t="s">
        <v>15</v>
      </c>
      <c r="B4021" t="s">
        <v>7</v>
      </c>
      <c r="C4021" t="s">
        <v>64</v>
      </c>
      <c r="D4021">
        <v>189</v>
      </c>
      <c r="E4021">
        <v>5.7993457199999997E-3</v>
      </c>
      <c r="F4021">
        <v>6.6786668999999999E-4</v>
      </c>
      <c r="G4021">
        <v>1.3628623099999999E-3</v>
      </c>
      <c r="H4021">
        <v>3.76861627E-3</v>
      </c>
      <c r="I4021" s="45">
        <f t="shared" si="192"/>
        <v>5.7993457199999997E-3</v>
      </c>
      <c r="J4021" s="45">
        <f t="shared" si="193"/>
        <v>5.7993452699999998E-3</v>
      </c>
      <c r="K4021" t="b">
        <f t="shared" si="194"/>
        <v>1</v>
      </c>
    </row>
    <row r="4022" spans="1:11" x14ac:dyDescent="0.3">
      <c r="A4022" t="s">
        <v>15</v>
      </c>
      <c r="B4022" t="s">
        <v>8</v>
      </c>
      <c r="C4022" t="s">
        <v>64</v>
      </c>
      <c r="D4022">
        <v>13</v>
      </c>
      <c r="E4022">
        <v>6.9569085899999997E-3</v>
      </c>
      <c r="F4022">
        <v>1.1226849300000001E-3</v>
      </c>
      <c r="G4022">
        <v>1.35950832E-3</v>
      </c>
      <c r="H4022">
        <v>4.4747148400000004E-3</v>
      </c>
      <c r="I4022" s="45">
        <f t="shared" si="192"/>
        <v>6.9569085899999997E-3</v>
      </c>
      <c r="J4022" s="45">
        <f t="shared" si="193"/>
        <v>6.95690809E-3</v>
      </c>
      <c r="K4022" t="b">
        <f t="shared" si="194"/>
        <v>1</v>
      </c>
    </row>
    <row r="4023" spans="1:11" x14ac:dyDescent="0.3">
      <c r="A4023" t="s">
        <v>15</v>
      </c>
      <c r="B4023" t="s">
        <v>7</v>
      </c>
      <c r="C4023" t="s">
        <v>65</v>
      </c>
      <c r="D4023">
        <v>191</v>
      </c>
      <c r="E4023">
        <v>6.1031726299999997E-3</v>
      </c>
      <c r="F4023">
        <v>5.7094701999999995E-4</v>
      </c>
      <c r="G4023">
        <v>1.7121143599999999E-3</v>
      </c>
      <c r="H4023">
        <v>3.8201107699999998E-3</v>
      </c>
      <c r="I4023" s="45">
        <f t="shared" si="192"/>
        <v>6.1031726299999997E-3</v>
      </c>
      <c r="J4023" s="45">
        <f t="shared" si="193"/>
        <v>6.103172149999999E-3</v>
      </c>
      <c r="K4023" t="b">
        <f t="shared" si="194"/>
        <v>1</v>
      </c>
    </row>
    <row r="4024" spans="1:11" x14ac:dyDescent="0.3">
      <c r="A4024" t="s">
        <v>15</v>
      </c>
      <c r="B4024" t="s">
        <v>8</v>
      </c>
      <c r="C4024" t="s">
        <v>65</v>
      </c>
      <c r="D4024">
        <v>63</v>
      </c>
      <c r="E4024">
        <v>5.0409683100000003E-3</v>
      </c>
      <c r="F4024">
        <v>4.3081248000000001E-4</v>
      </c>
      <c r="G4024">
        <v>1.26616675E-3</v>
      </c>
      <c r="H4024">
        <v>3.3439886000000002E-3</v>
      </c>
      <c r="I4024" s="45">
        <f t="shared" si="192"/>
        <v>5.0409683100000003E-3</v>
      </c>
      <c r="J4024" s="45">
        <f t="shared" si="193"/>
        <v>5.0409678300000005E-3</v>
      </c>
      <c r="K4024" t="b">
        <f t="shared" si="194"/>
        <v>1</v>
      </c>
    </row>
    <row r="4025" spans="1:11" x14ac:dyDescent="0.3">
      <c r="A4025" t="s">
        <v>15</v>
      </c>
      <c r="B4025" t="s">
        <v>7</v>
      </c>
      <c r="C4025" t="s">
        <v>66</v>
      </c>
      <c r="D4025">
        <v>363</v>
      </c>
      <c r="E4025">
        <v>6.3595230299999996E-3</v>
      </c>
      <c r="F4025">
        <v>9.4553466000000001E-4</v>
      </c>
      <c r="G4025">
        <v>1.7836506600000001E-3</v>
      </c>
      <c r="H4025">
        <v>3.63033722E-3</v>
      </c>
      <c r="I4025" s="45">
        <f t="shared" si="192"/>
        <v>6.3595230299999996E-3</v>
      </c>
      <c r="J4025" s="45">
        <f t="shared" si="193"/>
        <v>6.3595225399999998E-3</v>
      </c>
      <c r="K4025" t="b">
        <f t="shared" si="194"/>
        <v>1</v>
      </c>
    </row>
    <row r="4026" spans="1:11" x14ac:dyDescent="0.3">
      <c r="A4026" t="s">
        <v>15</v>
      </c>
      <c r="B4026" t="s">
        <v>8</v>
      </c>
      <c r="C4026" t="s">
        <v>66</v>
      </c>
      <c r="D4026">
        <v>56</v>
      </c>
      <c r="E4026">
        <v>5.6500079899999998E-3</v>
      </c>
      <c r="F4026">
        <v>7.8042303000000002E-4</v>
      </c>
      <c r="G4026">
        <v>2.2019673900000002E-3</v>
      </c>
      <c r="H4026">
        <v>2.6676171799999999E-3</v>
      </c>
      <c r="I4026" s="45">
        <f t="shared" si="192"/>
        <v>5.6500079899999998E-3</v>
      </c>
      <c r="J4026" s="45">
        <f t="shared" si="193"/>
        <v>5.6500075999999996E-3</v>
      </c>
      <c r="K4026" t="b">
        <f t="shared" si="194"/>
        <v>1</v>
      </c>
    </row>
    <row r="4027" spans="1:11" x14ac:dyDescent="0.3">
      <c r="A4027" t="s">
        <v>15</v>
      </c>
      <c r="B4027" t="s">
        <v>7</v>
      </c>
      <c r="C4027" t="s">
        <v>67</v>
      </c>
      <c r="D4027">
        <v>148</v>
      </c>
      <c r="E4027">
        <v>7.0359419600000001E-3</v>
      </c>
      <c r="F4027">
        <v>1.30841756E-3</v>
      </c>
      <c r="G4027">
        <v>1.6316313799999999E-3</v>
      </c>
      <c r="H4027">
        <v>4.0958925199999999E-3</v>
      </c>
      <c r="I4027" s="45">
        <f t="shared" ref="I4027:I4090" si="195">E4027</f>
        <v>7.0359419600000001E-3</v>
      </c>
      <c r="J4027" s="45">
        <f t="shared" ref="J4027:J4090" si="196">SUM(F4027:H4027)</f>
        <v>7.0359414600000003E-3</v>
      </c>
      <c r="K4027" t="b">
        <f t="shared" ref="K4027:K4090" si="197">ROUND(I4027,5)=ROUND(J4027,5)</f>
        <v>1</v>
      </c>
    </row>
    <row r="4028" spans="1:11" x14ac:dyDescent="0.3">
      <c r="A4028" t="s">
        <v>15</v>
      </c>
      <c r="B4028" t="s">
        <v>8</v>
      </c>
      <c r="C4028" t="s">
        <v>67</v>
      </c>
      <c r="D4028">
        <v>22</v>
      </c>
      <c r="E4028">
        <v>6.5761782100000003E-3</v>
      </c>
      <c r="F4028">
        <v>9.7800910999999995E-4</v>
      </c>
      <c r="G4028">
        <v>1.8066075E-3</v>
      </c>
      <c r="H4028">
        <v>3.7915612300000001E-3</v>
      </c>
      <c r="I4028" s="45">
        <f t="shared" si="195"/>
        <v>6.5761782100000003E-3</v>
      </c>
      <c r="J4028" s="45">
        <f t="shared" si="196"/>
        <v>6.57617784E-3</v>
      </c>
      <c r="K4028" t="b">
        <f t="shared" si="197"/>
        <v>1</v>
      </c>
    </row>
    <row r="4029" spans="1:11" x14ac:dyDescent="0.3">
      <c r="A4029" t="s">
        <v>15</v>
      </c>
      <c r="B4029" t="s">
        <v>7</v>
      </c>
      <c r="C4029" t="s">
        <v>68</v>
      </c>
      <c r="D4029">
        <v>1892</v>
      </c>
      <c r="E4029">
        <v>4.6920633200000002E-3</v>
      </c>
      <c r="F4029">
        <v>1.0423821599999999E-3</v>
      </c>
      <c r="G4029">
        <v>7.2110983999999995E-4</v>
      </c>
      <c r="H4029">
        <v>2.9285708399999998E-3</v>
      </c>
      <c r="I4029" s="45">
        <f t="shared" si="195"/>
        <v>4.6920633200000002E-3</v>
      </c>
      <c r="J4029" s="45">
        <f t="shared" si="196"/>
        <v>4.6920628399999996E-3</v>
      </c>
      <c r="K4029" t="b">
        <f t="shared" si="197"/>
        <v>1</v>
      </c>
    </row>
    <row r="4030" spans="1:11" x14ac:dyDescent="0.3">
      <c r="A4030" t="s">
        <v>15</v>
      </c>
      <c r="B4030" t="s">
        <v>8</v>
      </c>
      <c r="C4030" t="s">
        <v>68</v>
      </c>
      <c r="D4030">
        <v>377</v>
      </c>
      <c r="E4030">
        <v>4.4516280999999996E-3</v>
      </c>
      <c r="F4030">
        <v>9.7022644000000001E-4</v>
      </c>
      <c r="G4030">
        <v>6.9063733999999996E-4</v>
      </c>
      <c r="H4030">
        <v>2.7907638300000001E-3</v>
      </c>
      <c r="I4030" s="45">
        <f t="shared" si="195"/>
        <v>4.4516280999999996E-3</v>
      </c>
      <c r="J4030" s="45">
        <f t="shared" si="196"/>
        <v>4.4516276099999998E-3</v>
      </c>
      <c r="K4030" t="b">
        <f t="shared" si="197"/>
        <v>1</v>
      </c>
    </row>
    <row r="4031" spans="1:11" x14ac:dyDescent="0.3">
      <c r="A4031" t="s">
        <v>15</v>
      </c>
      <c r="B4031" t="s">
        <v>7</v>
      </c>
      <c r="C4031" t="s">
        <v>69</v>
      </c>
      <c r="D4031">
        <v>737</v>
      </c>
      <c r="E4031">
        <v>5.4945440800000002E-3</v>
      </c>
      <c r="F4031">
        <v>1.3174811800000001E-3</v>
      </c>
      <c r="G4031">
        <v>8.6211909000000002E-4</v>
      </c>
      <c r="H4031">
        <v>3.3149433600000002E-3</v>
      </c>
      <c r="I4031" s="45">
        <f t="shared" si="195"/>
        <v>5.4945440800000002E-3</v>
      </c>
      <c r="J4031" s="45">
        <f t="shared" si="196"/>
        <v>5.4945436300000003E-3</v>
      </c>
      <c r="K4031" t="b">
        <f t="shared" si="197"/>
        <v>1</v>
      </c>
    </row>
    <row r="4032" spans="1:11" x14ac:dyDescent="0.3">
      <c r="A4032" t="s">
        <v>15</v>
      </c>
      <c r="B4032" t="s">
        <v>8</v>
      </c>
      <c r="C4032" t="s">
        <v>69</v>
      </c>
      <c r="D4032">
        <v>143</v>
      </c>
      <c r="E4032">
        <v>5.1912552700000003E-3</v>
      </c>
      <c r="F4032">
        <v>1.1821740900000001E-3</v>
      </c>
      <c r="G4032">
        <v>9.5587259999999996E-4</v>
      </c>
      <c r="H4032">
        <v>3.05320811E-3</v>
      </c>
      <c r="I4032" s="45">
        <f t="shared" si="195"/>
        <v>5.1912552700000003E-3</v>
      </c>
      <c r="J4032" s="45">
        <f t="shared" si="196"/>
        <v>5.1912547999999996E-3</v>
      </c>
      <c r="K4032" t="b">
        <f t="shared" si="197"/>
        <v>1</v>
      </c>
    </row>
    <row r="4033" spans="1:11" x14ac:dyDescent="0.3">
      <c r="A4033" t="s">
        <v>15</v>
      </c>
      <c r="B4033" t="s">
        <v>7</v>
      </c>
      <c r="C4033" t="s">
        <v>70</v>
      </c>
      <c r="D4033">
        <v>256</v>
      </c>
      <c r="E4033">
        <v>6.1739996800000002E-3</v>
      </c>
      <c r="F4033">
        <v>1.0171167199999999E-3</v>
      </c>
      <c r="G4033">
        <v>1.2008099400000001E-3</v>
      </c>
      <c r="H4033">
        <v>3.9560725300000002E-3</v>
      </c>
      <c r="I4033" s="45">
        <f t="shared" si="195"/>
        <v>6.1739996800000002E-3</v>
      </c>
      <c r="J4033" s="45">
        <f t="shared" si="196"/>
        <v>6.1739991900000004E-3</v>
      </c>
      <c r="K4033" t="b">
        <f t="shared" si="197"/>
        <v>1</v>
      </c>
    </row>
    <row r="4034" spans="1:11" x14ac:dyDescent="0.3">
      <c r="A4034" t="s">
        <v>15</v>
      </c>
      <c r="B4034" t="s">
        <v>8</v>
      </c>
      <c r="C4034" t="s">
        <v>70</v>
      </c>
      <c r="D4034">
        <v>47</v>
      </c>
      <c r="E4034">
        <v>5.9463650000000003E-3</v>
      </c>
      <c r="F4034">
        <v>8.2791546000000004E-4</v>
      </c>
      <c r="G4034">
        <v>1.2263590799999999E-3</v>
      </c>
      <c r="H4034">
        <v>3.8920900199999999E-3</v>
      </c>
      <c r="I4034" s="45">
        <f t="shared" si="195"/>
        <v>5.9463650000000003E-3</v>
      </c>
      <c r="J4034" s="45">
        <f t="shared" si="196"/>
        <v>5.9463645600000004E-3</v>
      </c>
      <c r="K4034" t="b">
        <f t="shared" si="197"/>
        <v>1</v>
      </c>
    </row>
    <row r="4035" spans="1:11" x14ac:dyDescent="0.3">
      <c r="A4035" t="s">
        <v>15</v>
      </c>
      <c r="B4035" t="s">
        <v>7</v>
      </c>
      <c r="C4035" t="s">
        <v>71</v>
      </c>
      <c r="D4035">
        <v>170</v>
      </c>
      <c r="E4035">
        <v>7.0303646899999997E-3</v>
      </c>
      <c r="F4035">
        <v>1.3172655599999999E-3</v>
      </c>
      <c r="G4035">
        <v>1.37792731E-3</v>
      </c>
      <c r="H4035">
        <v>4.3351713300000001E-3</v>
      </c>
      <c r="I4035" s="45">
        <f t="shared" si="195"/>
        <v>7.0303646899999997E-3</v>
      </c>
      <c r="J4035" s="45">
        <f t="shared" si="196"/>
        <v>7.0303642E-3</v>
      </c>
      <c r="K4035" t="b">
        <f t="shared" si="197"/>
        <v>1</v>
      </c>
    </row>
    <row r="4036" spans="1:11" x14ac:dyDescent="0.3">
      <c r="A4036" t="s">
        <v>15</v>
      </c>
      <c r="B4036" t="s">
        <v>8</v>
      </c>
      <c r="C4036" t="s">
        <v>71</v>
      </c>
      <c r="D4036">
        <v>32</v>
      </c>
      <c r="E4036">
        <v>6.0427515300000003E-3</v>
      </c>
      <c r="F4036">
        <v>1.10930242E-3</v>
      </c>
      <c r="G4036">
        <v>1.54260674E-3</v>
      </c>
      <c r="H4036">
        <v>3.3908417899999998E-3</v>
      </c>
      <c r="I4036" s="45">
        <f t="shared" si="195"/>
        <v>6.0427515300000003E-3</v>
      </c>
      <c r="J4036" s="45">
        <f t="shared" si="196"/>
        <v>6.0427509500000001E-3</v>
      </c>
      <c r="K4036" t="b">
        <f t="shared" si="197"/>
        <v>1</v>
      </c>
    </row>
    <row r="4037" spans="1:11" x14ac:dyDescent="0.3">
      <c r="A4037" t="s">
        <v>15</v>
      </c>
      <c r="B4037" t="s">
        <v>7</v>
      </c>
      <c r="C4037" t="s">
        <v>72</v>
      </c>
      <c r="D4037">
        <v>190</v>
      </c>
      <c r="E4037">
        <v>5.4162400100000001E-3</v>
      </c>
      <c r="F4037">
        <v>9.3774343000000001E-4</v>
      </c>
      <c r="G4037">
        <v>1.19249489E-3</v>
      </c>
      <c r="H4037">
        <v>3.2860011999999998E-3</v>
      </c>
      <c r="I4037" s="45">
        <f t="shared" si="195"/>
        <v>5.4162400100000001E-3</v>
      </c>
      <c r="J4037" s="45">
        <f t="shared" si="196"/>
        <v>5.4162395199999994E-3</v>
      </c>
      <c r="K4037" t="b">
        <f t="shared" si="197"/>
        <v>1</v>
      </c>
    </row>
    <row r="4038" spans="1:11" x14ac:dyDescent="0.3">
      <c r="A4038" t="s">
        <v>15</v>
      </c>
      <c r="B4038" t="s">
        <v>8</v>
      </c>
      <c r="C4038" t="s">
        <v>72</v>
      </c>
      <c r="D4038">
        <v>24</v>
      </c>
      <c r="E4038">
        <v>6.1569249000000001E-3</v>
      </c>
      <c r="F4038">
        <v>8.1790102999999999E-4</v>
      </c>
      <c r="G4038">
        <v>1.2900267499999999E-3</v>
      </c>
      <c r="H4038">
        <v>4.0489966899999999E-3</v>
      </c>
      <c r="I4038" s="45">
        <f t="shared" si="195"/>
        <v>6.1569249000000001E-3</v>
      </c>
      <c r="J4038" s="45">
        <f t="shared" si="196"/>
        <v>6.1569244700000001E-3</v>
      </c>
      <c r="K4038" t="b">
        <f t="shared" si="197"/>
        <v>1</v>
      </c>
    </row>
    <row r="4039" spans="1:11" x14ac:dyDescent="0.3">
      <c r="A4039" t="s">
        <v>15</v>
      </c>
      <c r="B4039" t="s">
        <v>7</v>
      </c>
      <c r="C4039" t="s">
        <v>73</v>
      </c>
      <c r="D4039">
        <v>281</v>
      </c>
      <c r="E4039">
        <v>5.6594336400000002E-3</v>
      </c>
      <c r="F4039">
        <v>9.1484588999999998E-4</v>
      </c>
      <c r="G4039">
        <v>1.08742726E-3</v>
      </c>
      <c r="H4039">
        <v>3.6571600299999999E-3</v>
      </c>
      <c r="I4039" s="45">
        <f t="shared" si="195"/>
        <v>5.6594336400000002E-3</v>
      </c>
      <c r="J4039" s="45">
        <f t="shared" si="196"/>
        <v>5.6594331799999995E-3</v>
      </c>
      <c r="K4039" t="b">
        <f t="shared" si="197"/>
        <v>1</v>
      </c>
    </row>
    <row r="4040" spans="1:11" x14ac:dyDescent="0.3">
      <c r="A4040" t="s">
        <v>15</v>
      </c>
      <c r="B4040" t="s">
        <v>8</v>
      </c>
      <c r="C4040" t="s">
        <v>73</v>
      </c>
      <c r="D4040">
        <v>26</v>
      </c>
      <c r="E4040">
        <v>5.31962232E-3</v>
      </c>
      <c r="F4040">
        <v>8.7473265999999999E-4</v>
      </c>
      <c r="G4040">
        <v>6.6817996000000004E-4</v>
      </c>
      <c r="H4040">
        <v>3.7767091000000001E-3</v>
      </c>
      <c r="I4040" s="45">
        <f t="shared" si="195"/>
        <v>5.31962232E-3</v>
      </c>
      <c r="J4040" s="45">
        <f t="shared" si="196"/>
        <v>5.3196217200000007E-3</v>
      </c>
      <c r="K4040" t="b">
        <f t="shared" si="197"/>
        <v>1</v>
      </c>
    </row>
    <row r="4041" spans="1:11" x14ac:dyDescent="0.3">
      <c r="A4041" t="s">
        <v>15</v>
      </c>
      <c r="B4041" t="s">
        <v>7</v>
      </c>
      <c r="C4041" t="s">
        <v>114</v>
      </c>
      <c r="D4041">
        <v>36</v>
      </c>
      <c r="E4041">
        <v>6.1512986199999996E-3</v>
      </c>
      <c r="F4041">
        <v>9.9697766999999994E-4</v>
      </c>
      <c r="G4041">
        <v>1.31783674E-3</v>
      </c>
      <c r="H4041">
        <v>3.8364839000000002E-3</v>
      </c>
      <c r="I4041" s="45">
        <f t="shared" si="195"/>
        <v>6.1512986199999996E-3</v>
      </c>
      <c r="J4041" s="45">
        <f t="shared" si="196"/>
        <v>6.1512983100000009E-3</v>
      </c>
      <c r="K4041" t="b">
        <f t="shared" si="197"/>
        <v>1</v>
      </c>
    </row>
    <row r="4042" spans="1:11" x14ac:dyDescent="0.3">
      <c r="A4042" t="s">
        <v>15</v>
      </c>
      <c r="B4042" t="s">
        <v>8</v>
      </c>
      <c r="C4042" t="s">
        <v>114</v>
      </c>
      <c r="D4042">
        <v>5</v>
      </c>
      <c r="E4042">
        <v>6.8587962400000002E-3</v>
      </c>
      <c r="F4042">
        <v>6.4814791000000001E-4</v>
      </c>
      <c r="G4042">
        <v>1.91666638E-3</v>
      </c>
      <c r="H4042">
        <v>4.2939813799999999E-3</v>
      </c>
      <c r="I4042" s="45">
        <f t="shared" si="195"/>
        <v>6.8587962400000002E-3</v>
      </c>
      <c r="J4042" s="45">
        <f t="shared" si="196"/>
        <v>6.8587956699999999E-3</v>
      </c>
      <c r="K4042" t="b">
        <f t="shared" si="197"/>
        <v>1</v>
      </c>
    </row>
    <row r="4043" spans="1:11" x14ac:dyDescent="0.3">
      <c r="A4043" t="s">
        <v>15</v>
      </c>
      <c r="B4043" t="s">
        <v>7</v>
      </c>
      <c r="C4043" t="s">
        <v>113</v>
      </c>
      <c r="D4043">
        <v>1</v>
      </c>
      <c r="E4043">
        <v>7.0717590200000003E-3</v>
      </c>
      <c r="F4043">
        <v>4.9768472000000002E-4</v>
      </c>
      <c r="G4043">
        <v>3.9120368000000001E-3</v>
      </c>
      <c r="H4043">
        <v>2.6620367999999998E-3</v>
      </c>
      <c r="I4043" s="45">
        <f t="shared" si="195"/>
        <v>7.0717590200000003E-3</v>
      </c>
      <c r="J4043" s="45">
        <f t="shared" si="196"/>
        <v>7.0717583199999996E-3</v>
      </c>
      <c r="K4043" t="b">
        <f t="shared" si="197"/>
        <v>1</v>
      </c>
    </row>
    <row r="4044" spans="1:11" x14ac:dyDescent="0.3">
      <c r="A4044" t="s">
        <v>15</v>
      </c>
      <c r="B4044" t="s">
        <v>7</v>
      </c>
      <c r="C4044" t="s">
        <v>74</v>
      </c>
      <c r="D4044">
        <v>323</v>
      </c>
      <c r="E4044">
        <v>5.7980733700000002E-3</v>
      </c>
      <c r="F4044">
        <v>3.6151938999999999E-4</v>
      </c>
      <c r="G4044">
        <v>1.0070158899999999E-3</v>
      </c>
      <c r="H4044">
        <v>4.4295376499999999E-3</v>
      </c>
      <c r="I4044" s="45">
        <f t="shared" si="195"/>
        <v>5.7980733700000002E-3</v>
      </c>
      <c r="J4044" s="45">
        <f t="shared" si="196"/>
        <v>5.7980729300000002E-3</v>
      </c>
      <c r="K4044" t="b">
        <f t="shared" si="197"/>
        <v>1</v>
      </c>
    </row>
    <row r="4045" spans="1:11" x14ac:dyDescent="0.3">
      <c r="A4045" t="s">
        <v>15</v>
      </c>
      <c r="B4045" t="s">
        <v>8</v>
      </c>
      <c r="C4045" t="s">
        <v>74</v>
      </c>
      <c r="D4045">
        <v>31</v>
      </c>
      <c r="E4045">
        <v>5.1743575900000003E-3</v>
      </c>
      <c r="F4045">
        <v>4.7528347999999999E-4</v>
      </c>
      <c r="G4045">
        <v>8.9419030999999996E-4</v>
      </c>
      <c r="H4045">
        <v>3.8048833199999998E-3</v>
      </c>
      <c r="I4045" s="45">
        <f t="shared" si="195"/>
        <v>5.1743575900000003E-3</v>
      </c>
      <c r="J4045" s="45">
        <f t="shared" si="196"/>
        <v>5.1743571099999996E-3</v>
      </c>
      <c r="K4045" t="b">
        <f t="shared" si="197"/>
        <v>1</v>
      </c>
    </row>
    <row r="4046" spans="1:11" x14ac:dyDescent="0.3">
      <c r="A4046" t="s">
        <v>15</v>
      </c>
      <c r="B4046" t="s">
        <v>7</v>
      </c>
      <c r="C4046" t="s">
        <v>75</v>
      </c>
      <c r="D4046">
        <v>453</v>
      </c>
      <c r="E4046">
        <v>5.6508050799999997E-3</v>
      </c>
      <c r="F4046">
        <v>1.1681125599999999E-3</v>
      </c>
      <c r="G4046">
        <v>1.0219419500000001E-3</v>
      </c>
      <c r="H4046">
        <v>3.4607501099999998E-3</v>
      </c>
      <c r="I4046" s="45">
        <f t="shared" si="195"/>
        <v>5.6508050799999997E-3</v>
      </c>
      <c r="J4046" s="45">
        <f t="shared" si="196"/>
        <v>5.6508046199999998E-3</v>
      </c>
      <c r="K4046" t="b">
        <f t="shared" si="197"/>
        <v>1</v>
      </c>
    </row>
    <row r="4047" spans="1:11" x14ac:dyDescent="0.3">
      <c r="A4047" t="s">
        <v>15</v>
      </c>
      <c r="B4047" t="s">
        <v>8</v>
      </c>
      <c r="C4047" t="s">
        <v>75</v>
      </c>
      <c r="D4047">
        <v>44</v>
      </c>
      <c r="E4047">
        <v>5.23227038E-3</v>
      </c>
      <c r="F4047">
        <v>1.15425056E-3</v>
      </c>
      <c r="G4047">
        <v>8.6700313E-4</v>
      </c>
      <c r="H4047">
        <v>3.2110161699999999E-3</v>
      </c>
      <c r="I4047" s="45">
        <f t="shared" si="195"/>
        <v>5.23227038E-3</v>
      </c>
      <c r="J4047" s="45">
        <f t="shared" si="196"/>
        <v>5.2322698599999995E-3</v>
      </c>
      <c r="K4047" t="b">
        <f t="shared" si="197"/>
        <v>1</v>
      </c>
    </row>
    <row r="4048" spans="1:11" x14ac:dyDescent="0.3">
      <c r="A4048" t="s">
        <v>15</v>
      </c>
      <c r="B4048" t="s">
        <v>7</v>
      </c>
      <c r="C4048" t="s">
        <v>76</v>
      </c>
      <c r="D4048">
        <v>237</v>
      </c>
      <c r="E4048">
        <v>6.1822645600000002E-3</v>
      </c>
      <c r="F4048">
        <v>7.3590578000000005E-4</v>
      </c>
      <c r="G4048">
        <v>1.6640293100000001E-3</v>
      </c>
      <c r="H4048">
        <v>3.78232901E-3</v>
      </c>
      <c r="I4048" s="45">
        <f t="shared" si="195"/>
        <v>6.1822645600000002E-3</v>
      </c>
      <c r="J4048" s="45">
        <f t="shared" si="196"/>
        <v>6.1822641000000003E-3</v>
      </c>
      <c r="K4048" t="b">
        <f t="shared" si="197"/>
        <v>1</v>
      </c>
    </row>
    <row r="4049" spans="1:11" x14ac:dyDescent="0.3">
      <c r="A4049" t="s">
        <v>15</v>
      </c>
      <c r="B4049" t="s">
        <v>8</v>
      </c>
      <c r="C4049" t="s">
        <v>76</v>
      </c>
      <c r="D4049">
        <v>19</v>
      </c>
      <c r="E4049">
        <v>5.6688594899999998E-3</v>
      </c>
      <c r="F4049">
        <v>5.9819658999999998E-4</v>
      </c>
      <c r="G4049">
        <v>1.57407382E-3</v>
      </c>
      <c r="H4049">
        <v>3.4965884799999999E-3</v>
      </c>
      <c r="I4049" s="45">
        <f t="shared" si="195"/>
        <v>5.6688594899999998E-3</v>
      </c>
      <c r="J4049" s="45">
        <f t="shared" si="196"/>
        <v>5.6688588899999996E-3</v>
      </c>
      <c r="K4049" t="b">
        <f t="shared" si="197"/>
        <v>1</v>
      </c>
    </row>
    <row r="4050" spans="1:11" x14ac:dyDescent="0.3">
      <c r="A4050" t="s">
        <v>15</v>
      </c>
      <c r="B4050" t="s">
        <v>7</v>
      </c>
      <c r="C4050" t="s">
        <v>77</v>
      </c>
      <c r="D4050">
        <v>238</v>
      </c>
      <c r="E4050">
        <v>7.0803180100000003E-3</v>
      </c>
      <c r="F4050">
        <v>7.9895129000000004E-4</v>
      </c>
      <c r="G4050">
        <v>1.6674931300000001E-3</v>
      </c>
      <c r="H4050">
        <v>4.6138730799999998E-3</v>
      </c>
      <c r="I4050" s="45">
        <f t="shared" si="195"/>
        <v>7.0803180100000003E-3</v>
      </c>
      <c r="J4050" s="45">
        <f t="shared" si="196"/>
        <v>7.0803174999999998E-3</v>
      </c>
      <c r="K4050" t="b">
        <f t="shared" si="197"/>
        <v>1</v>
      </c>
    </row>
    <row r="4051" spans="1:11" x14ac:dyDescent="0.3">
      <c r="A4051" t="s">
        <v>15</v>
      </c>
      <c r="B4051" t="s">
        <v>8</v>
      </c>
      <c r="C4051" t="s">
        <v>77</v>
      </c>
      <c r="D4051">
        <v>24</v>
      </c>
      <c r="E4051">
        <v>7.6687882999999998E-3</v>
      </c>
      <c r="F4051">
        <v>1.1178624300000001E-3</v>
      </c>
      <c r="G4051">
        <v>1.6136185400000001E-3</v>
      </c>
      <c r="H4051">
        <v>4.9373068799999998E-3</v>
      </c>
      <c r="I4051" s="45">
        <f t="shared" si="195"/>
        <v>7.6687882999999998E-3</v>
      </c>
      <c r="J4051" s="45">
        <f t="shared" si="196"/>
        <v>7.6687878499999999E-3</v>
      </c>
      <c r="K4051" t="b">
        <f t="shared" si="197"/>
        <v>1</v>
      </c>
    </row>
    <row r="4052" spans="1:11" x14ac:dyDescent="0.3">
      <c r="A4052" t="s">
        <v>15</v>
      </c>
      <c r="B4052" t="s">
        <v>7</v>
      </c>
      <c r="C4052" t="s">
        <v>78</v>
      </c>
      <c r="D4052">
        <v>334</v>
      </c>
      <c r="E4052">
        <v>4.7454047900000003E-3</v>
      </c>
      <c r="F4052">
        <v>1.02392413E-3</v>
      </c>
      <c r="G4052">
        <v>5.0846197999999997E-4</v>
      </c>
      <c r="H4052">
        <v>3.21301816E-3</v>
      </c>
      <c r="I4052" s="45">
        <f t="shared" si="195"/>
        <v>4.7454047900000003E-3</v>
      </c>
      <c r="J4052" s="45">
        <f t="shared" si="196"/>
        <v>4.7454042699999997E-3</v>
      </c>
      <c r="K4052" t="b">
        <f t="shared" si="197"/>
        <v>1</v>
      </c>
    </row>
    <row r="4053" spans="1:11" x14ac:dyDescent="0.3">
      <c r="A4053" t="s">
        <v>15</v>
      </c>
      <c r="B4053" t="s">
        <v>8</v>
      </c>
      <c r="C4053" t="s">
        <v>78</v>
      </c>
      <c r="D4053">
        <v>52</v>
      </c>
      <c r="E4053">
        <v>4.70129964E-3</v>
      </c>
      <c r="F4053">
        <v>9.7645097000000004E-4</v>
      </c>
      <c r="G4053">
        <v>5.1994274999999995E-4</v>
      </c>
      <c r="H4053">
        <v>3.2049053699999999E-3</v>
      </c>
      <c r="I4053" s="45">
        <f t="shared" si="195"/>
        <v>4.70129964E-3</v>
      </c>
      <c r="J4053" s="45">
        <f t="shared" si="196"/>
        <v>4.7012990899999996E-3</v>
      </c>
      <c r="K4053" t="b">
        <f t="shared" si="197"/>
        <v>1</v>
      </c>
    </row>
    <row r="4054" spans="1:11" x14ac:dyDescent="0.3">
      <c r="A4054" t="s">
        <v>15</v>
      </c>
      <c r="B4054" t="s">
        <v>7</v>
      </c>
      <c r="C4054" t="s">
        <v>79</v>
      </c>
      <c r="D4054">
        <v>272</v>
      </c>
      <c r="E4054">
        <v>6.68981456E-3</v>
      </c>
      <c r="F4054">
        <v>7.8763252000000001E-4</v>
      </c>
      <c r="G4054">
        <v>1.4112282999999999E-3</v>
      </c>
      <c r="H4054">
        <v>4.4909532599999996E-3</v>
      </c>
      <c r="I4054" s="45">
        <f t="shared" si="195"/>
        <v>6.68981456E-3</v>
      </c>
      <c r="J4054" s="45">
        <f t="shared" si="196"/>
        <v>6.6898140799999993E-3</v>
      </c>
      <c r="K4054" t="b">
        <f t="shared" si="197"/>
        <v>1</v>
      </c>
    </row>
    <row r="4055" spans="1:11" x14ac:dyDescent="0.3">
      <c r="A4055" t="s">
        <v>15</v>
      </c>
      <c r="B4055" t="s">
        <v>8</v>
      </c>
      <c r="C4055" t="s">
        <v>79</v>
      </c>
      <c r="D4055">
        <v>43</v>
      </c>
      <c r="E4055">
        <v>5.6031974399999998E-3</v>
      </c>
      <c r="F4055">
        <v>8.5782711000000002E-4</v>
      </c>
      <c r="G4055">
        <v>9.8271940000000009E-4</v>
      </c>
      <c r="H4055">
        <v>3.7626504400000002E-3</v>
      </c>
      <c r="I4055" s="45">
        <f t="shared" si="195"/>
        <v>5.6031974399999998E-3</v>
      </c>
      <c r="J4055" s="45">
        <f t="shared" si="196"/>
        <v>5.6031969500000001E-3</v>
      </c>
      <c r="K4055" t="b">
        <f t="shared" si="197"/>
        <v>1</v>
      </c>
    </row>
    <row r="4056" spans="1:11" x14ac:dyDescent="0.3">
      <c r="A4056" t="s">
        <v>15</v>
      </c>
      <c r="B4056" t="s">
        <v>7</v>
      </c>
      <c r="C4056" t="s">
        <v>80</v>
      </c>
      <c r="D4056">
        <v>224</v>
      </c>
      <c r="E4056">
        <v>7.6111418700000001E-3</v>
      </c>
      <c r="F4056">
        <v>1.4428320900000001E-3</v>
      </c>
      <c r="G4056">
        <v>1.6806690000000001E-3</v>
      </c>
      <c r="H4056">
        <v>4.4876403099999998E-3</v>
      </c>
      <c r="I4056" s="45">
        <f t="shared" si="195"/>
        <v>7.6111418700000001E-3</v>
      </c>
      <c r="J4056" s="45">
        <f t="shared" si="196"/>
        <v>7.6111414000000002E-3</v>
      </c>
      <c r="K4056" t="b">
        <f t="shared" si="197"/>
        <v>1</v>
      </c>
    </row>
    <row r="4057" spans="1:11" x14ac:dyDescent="0.3">
      <c r="A4057" t="s">
        <v>15</v>
      </c>
      <c r="B4057" t="s">
        <v>8</v>
      </c>
      <c r="C4057" t="s">
        <v>80</v>
      </c>
      <c r="D4057">
        <v>50</v>
      </c>
      <c r="E4057">
        <v>6.2564812100000004E-3</v>
      </c>
      <c r="F4057">
        <v>9.9652752999999992E-4</v>
      </c>
      <c r="G4057">
        <v>1.65925903E-3</v>
      </c>
      <c r="H4057">
        <v>3.6006942400000001E-3</v>
      </c>
      <c r="I4057" s="45">
        <f t="shared" si="195"/>
        <v>6.2564812100000004E-3</v>
      </c>
      <c r="J4057" s="45">
        <f t="shared" si="196"/>
        <v>6.2564808000000003E-3</v>
      </c>
      <c r="K4057" t="b">
        <f t="shared" si="197"/>
        <v>1</v>
      </c>
    </row>
    <row r="4058" spans="1:11" x14ac:dyDescent="0.3">
      <c r="A4058" t="s">
        <v>15</v>
      </c>
      <c r="B4058" t="s">
        <v>7</v>
      </c>
      <c r="C4058" t="s">
        <v>81</v>
      </c>
      <c r="D4058">
        <v>159</v>
      </c>
      <c r="E4058">
        <v>7.2000929299999997E-3</v>
      </c>
      <c r="F4058">
        <v>1.3126744599999999E-3</v>
      </c>
      <c r="G4058">
        <v>1.7178398599999999E-3</v>
      </c>
      <c r="H4058">
        <v>4.1695781399999996E-3</v>
      </c>
      <c r="I4058" s="45">
        <f t="shared" si="195"/>
        <v>7.2000929299999997E-3</v>
      </c>
      <c r="J4058" s="45">
        <f t="shared" si="196"/>
        <v>7.2000924599999998E-3</v>
      </c>
      <c r="K4058" t="b">
        <f t="shared" si="197"/>
        <v>1</v>
      </c>
    </row>
    <row r="4059" spans="1:11" x14ac:dyDescent="0.3">
      <c r="A4059" t="s">
        <v>15</v>
      </c>
      <c r="B4059" t="s">
        <v>8</v>
      </c>
      <c r="C4059" t="s">
        <v>81</v>
      </c>
      <c r="D4059">
        <v>32</v>
      </c>
      <c r="E4059">
        <v>5.2477573000000001E-3</v>
      </c>
      <c r="F4059">
        <v>8.4201366000000004E-4</v>
      </c>
      <c r="G4059">
        <v>1.40878161E-3</v>
      </c>
      <c r="H4059">
        <v>2.9969616199999999E-3</v>
      </c>
      <c r="I4059" s="45">
        <f t="shared" si="195"/>
        <v>5.2477573000000001E-3</v>
      </c>
      <c r="J4059" s="45">
        <f t="shared" si="196"/>
        <v>5.24775689E-3</v>
      </c>
      <c r="K4059" t="b">
        <f t="shared" si="197"/>
        <v>1</v>
      </c>
    </row>
    <row r="4060" spans="1:11" x14ac:dyDescent="0.3">
      <c r="A4060" t="s">
        <v>15</v>
      </c>
      <c r="B4060" t="s">
        <v>7</v>
      </c>
      <c r="C4060" t="s">
        <v>82</v>
      </c>
      <c r="D4060">
        <v>125</v>
      </c>
      <c r="E4060">
        <v>7.5713886200000002E-3</v>
      </c>
      <c r="F4060">
        <v>9.2342569000000002E-4</v>
      </c>
      <c r="G4060">
        <v>1.22314791E-3</v>
      </c>
      <c r="H4060">
        <v>5.4248145500000004E-3</v>
      </c>
      <c r="I4060" s="45">
        <f t="shared" si="195"/>
        <v>7.5713886200000002E-3</v>
      </c>
      <c r="J4060" s="45">
        <f t="shared" si="196"/>
        <v>7.5713881500000003E-3</v>
      </c>
      <c r="K4060" t="b">
        <f t="shared" si="197"/>
        <v>1</v>
      </c>
    </row>
    <row r="4061" spans="1:11" x14ac:dyDescent="0.3">
      <c r="A4061" t="s">
        <v>15</v>
      </c>
      <c r="B4061" t="s">
        <v>8</v>
      </c>
      <c r="C4061" t="s">
        <v>82</v>
      </c>
      <c r="D4061">
        <v>16</v>
      </c>
      <c r="E4061">
        <v>9.5710356199999996E-3</v>
      </c>
      <c r="F4061">
        <v>1.0127312000000001E-3</v>
      </c>
      <c r="G4061">
        <v>2.51953115E-3</v>
      </c>
      <c r="H4061">
        <v>6.0387729100000002E-3</v>
      </c>
      <c r="I4061" s="45">
        <f t="shared" si="195"/>
        <v>9.5710356199999996E-3</v>
      </c>
      <c r="J4061" s="45">
        <f t="shared" si="196"/>
        <v>9.5710352599999993E-3</v>
      </c>
      <c r="K4061" t="b">
        <f t="shared" si="197"/>
        <v>1</v>
      </c>
    </row>
    <row r="4062" spans="1:11" x14ac:dyDescent="0.3">
      <c r="A4062" t="s">
        <v>15</v>
      </c>
      <c r="B4062" t="s">
        <v>7</v>
      </c>
      <c r="C4062" t="s">
        <v>83</v>
      </c>
      <c r="D4062">
        <v>304</v>
      </c>
      <c r="E4062">
        <v>5.6647856500000003E-3</v>
      </c>
      <c r="F4062">
        <v>8.1650500999999999E-4</v>
      </c>
      <c r="G4062">
        <v>1.1751489999999999E-3</v>
      </c>
      <c r="H4062">
        <v>3.6731311399999999E-3</v>
      </c>
      <c r="I4062" s="45">
        <f t="shared" si="195"/>
        <v>5.6647856500000003E-3</v>
      </c>
      <c r="J4062" s="45">
        <f t="shared" si="196"/>
        <v>5.6647851499999997E-3</v>
      </c>
      <c r="K4062" t="b">
        <f t="shared" si="197"/>
        <v>1</v>
      </c>
    </row>
    <row r="4063" spans="1:11" x14ac:dyDescent="0.3">
      <c r="A4063" t="s">
        <v>15</v>
      </c>
      <c r="B4063" t="s">
        <v>8</v>
      </c>
      <c r="C4063" t="s">
        <v>83</v>
      </c>
      <c r="D4063">
        <v>41</v>
      </c>
      <c r="E4063">
        <v>5.1041664200000003E-3</v>
      </c>
      <c r="F4063">
        <v>5.840671E-4</v>
      </c>
      <c r="G4063">
        <v>9.9254718000000002E-4</v>
      </c>
      <c r="H4063">
        <v>3.52755172E-3</v>
      </c>
      <c r="I4063" s="45">
        <f t="shared" si="195"/>
        <v>5.1041664200000003E-3</v>
      </c>
      <c r="J4063" s="45">
        <f t="shared" si="196"/>
        <v>5.1041660000000003E-3</v>
      </c>
      <c r="K4063" t="b">
        <f t="shared" si="197"/>
        <v>1</v>
      </c>
    </row>
    <row r="4064" spans="1:11" x14ac:dyDescent="0.3">
      <c r="A4064" t="s">
        <v>15</v>
      </c>
      <c r="B4064" t="s">
        <v>7</v>
      </c>
      <c r="C4064" t="s">
        <v>84</v>
      </c>
      <c r="D4064">
        <v>151</v>
      </c>
      <c r="E4064">
        <v>7.4184446899999996E-3</v>
      </c>
      <c r="F4064">
        <v>9.9912592000000002E-4</v>
      </c>
      <c r="G4064">
        <v>2.2766431100000001E-3</v>
      </c>
      <c r="H4064">
        <v>4.1426751399999996E-3</v>
      </c>
      <c r="I4064" s="45">
        <f t="shared" si="195"/>
        <v>7.4184446899999996E-3</v>
      </c>
      <c r="J4064" s="45">
        <f t="shared" si="196"/>
        <v>7.4184441699999999E-3</v>
      </c>
      <c r="K4064" t="b">
        <f t="shared" si="197"/>
        <v>1</v>
      </c>
    </row>
    <row r="4065" spans="1:11" x14ac:dyDescent="0.3">
      <c r="A4065" t="s">
        <v>15</v>
      </c>
      <c r="B4065" t="s">
        <v>8</v>
      </c>
      <c r="C4065" t="s">
        <v>84</v>
      </c>
      <c r="D4065">
        <v>31</v>
      </c>
      <c r="E4065">
        <v>5.6197726800000002E-3</v>
      </c>
      <c r="F4065">
        <v>6.4628117000000004E-4</v>
      </c>
      <c r="G4065">
        <v>1.7152028599999999E-3</v>
      </c>
      <c r="H4065">
        <v>3.2582883400000002E-3</v>
      </c>
      <c r="I4065" s="45">
        <f t="shared" si="195"/>
        <v>5.6197726800000002E-3</v>
      </c>
      <c r="J4065" s="45">
        <f t="shared" si="196"/>
        <v>5.6197723699999997E-3</v>
      </c>
      <c r="K4065" t="b">
        <f t="shared" si="197"/>
        <v>1</v>
      </c>
    </row>
    <row r="4066" spans="1:11" x14ac:dyDescent="0.3">
      <c r="A4066" t="s">
        <v>15</v>
      </c>
      <c r="B4066" t="s">
        <v>7</v>
      </c>
      <c r="C4066" t="s">
        <v>85</v>
      </c>
      <c r="D4066">
        <v>151</v>
      </c>
      <c r="E4066">
        <v>7.2096514699999999E-3</v>
      </c>
      <c r="F4066">
        <v>3.9919035999999998E-4</v>
      </c>
      <c r="G4066">
        <v>1.62834168E-3</v>
      </c>
      <c r="H4066">
        <v>5.1701616400000004E-3</v>
      </c>
      <c r="I4066" s="45">
        <f t="shared" si="195"/>
        <v>7.2096514699999999E-3</v>
      </c>
      <c r="J4066" s="45">
        <f t="shared" si="196"/>
        <v>7.1976936800000006E-3</v>
      </c>
      <c r="K4066" t="b">
        <f t="shared" si="197"/>
        <v>0</v>
      </c>
    </row>
    <row r="4067" spans="1:11" x14ac:dyDescent="0.3">
      <c r="A4067" t="s">
        <v>15</v>
      </c>
      <c r="B4067" t="s">
        <v>8</v>
      </c>
      <c r="C4067" t="s">
        <v>85</v>
      </c>
      <c r="D4067">
        <v>27</v>
      </c>
      <c r="E4067">
        <v>5.4981136499999998E-3</v>
      </c>
      <c r="F4067">
        <v>2.0361770999999999E-4</v>
      </c>
      <c r="G4067">
        <v>1.57921792E-3</v>
      </c>
      <c r="H4067">
        <v>3.70198883E-3</v>
      </c>
      <c r="I4067" s="45">
        <f t="shared" si="195"/>
        <v>5.4981136499999998E-3</v>
      </c>
      <c r="J4067" s="45">
        <f t="shared" si="196"/>
        <v>5.48482446E-3</v>
      </c>
      <c r="K4067" t="b">
        <f t="shared" si="197"/>
        <v>0</v>
      </c>
    </row>
    <row r="4068" spans="1:11" x14ac:dyDescent="0.3">
      <c r="A4068" t="s">
        <v>15</v>
      </c>
      <c r="B4068" t="s">
        <v>7</v>
      </c>
      <c r="C4068" t="s">
        <v>86</v>
      </c>
      <c r="D4068">
        <v>346</v>
      </c>
      <c r="E4068">
        <v>5.8178787000000001E-3</v>
      </c>
      <c r="F4068">
        <v>1.2460190600000001E-3</v>
      </c>
      <c r="G4068">
        <v>9.6342433000000003E-4</v>
      </c>
      <c r="H4068">
        <v>3.6084347800000001E-3</v>
      </c>
      <c r="I4068" s="45">
        <f t="shared" si="195"/>
        <v>5.8178787000000001E-3</v>
      </c>
      <c r="J4068" s="45">
        <f t="shared" si="196"/>
        <v>5.8178781700000005E-3</v>
      </c>
      <c r="K4068" t="b">
        <f t="shared" si="197"/>
        <v>1</v>
      </c>
    </row>
    <row r="4069" spans="1:11" x14ac:dyDescent="0.3">
      <c r="A4069" t="s">
        <v>15</v>
      </c>
      <c r="B4069" t="s">
        <v>8</v>
      </c>
      <c r="C4069" t="s">
        <v>86</v>
      </c>
      <c r="D4069">
        <v>40</v>
      </c>
      <c r="E4069">
        <v>5.7164349699999999E-3</v>
      </c>
      <c r="F4069">
        <v>1.36921273E-3</v>
      </c>
      <c r="G4069">
        <v>8.7847195000000002E-4</v>
      </c>
      <c r="H4069">
        <v>3.4687497500000002E-3</v>
      </c>
      <c r="I4069" s="45">
        <f t="shared" si="195"/>
        <v>5.7164349699999999E-3</v>
      </c>
      <c r="J4069" s="45">
        <f t="shared" si="196"/>
        <v>5.7164344300000003E-3</v>
      </c>
      <c r="K4069" t="b">
        <f t="shared" si="197"/>
        <v>1</v>
      </c>
    </row>
    <row r="4070" spans="1:11" x14ac:dyDescent="0.3">
      <c r="A4070" t="s">
        <v>15</v>
      </c>
      <c r="B4070" t="s">
        <v>7</v>
      </c>
      <c r="C4070" t="s">
        <v>87</v>
      </c>
      <c r="D4070">
        <v>374</v>
      </c>
      <c r="E4070">
        <v>7.2996816299999998E-3</v>
      </c>
      <c r="F4070">
        <v>1.3479461500000001E-3</v>
      </c>
      <c r="G4070">
        <v>1.0565827700000001E-3</v>
      </c>
      <c r="H4070">
        <v>4.8951213200000001E-3</v>
      </c>
      <c r="I4070" s="45">
        <f t="shared" si="195"/>
        <v>7.2996816299999998E-3</v>
      </c>
      <c r="J4070" s="45">
        <f t="shared" si="196"/>
        <v>7.2996502400000003E-3</v>
      </c>
      <c r="K4070" t="b">
        <f t="shared" si="197"/>
        <v>1</v>
      </c>
    </row>
    <row r="4071" spans="1:11" x14ac:dyDescent="0.3">
      <c r="A4071" t="s">
        <v>15</v>
      </c>
      <c r="B4071" t="s">
        <v>8</v>
      </c>
      <c r="C4071" t="s">
        <v>87</v>
      </c>
      <c r="D4071">
        <v>33</v>
      </c>
      <c r="E4071">
        <v>6.7532966199999999E-3</v>
      </c>
      <c r="F4071">
        <v>1.3608302900000001E-3</v>
      </c>
      <c r="G4071">
        <v>1.4095817000000001E-3</v>
      </c>
      <c r="H4071">
        <v>3.9828842099999999E-3</v>
      </c>
      <c r="I4071" s="45">
        <f t="shared" si="195"/>
        <v>6.7532966199999999E-3</v>
      </c>
      <c r="J4071" s="45">
        <f t="shared" si="196"/>
        <v>6.7532961999999998E-3</v>
      </c>
      <c r="K4071" t="b">
        <f t="shared" si="197"/>
        <v>1</v>
      </c>
    </row>
    <row r="4072" spans="1:11" x14ac:dyDescent="0.3">
      <c r="A4072" t="s">
        <v>15</v>
      </c>
      <c r="B4072" t="s">
        <v>7</v>
      </c>
      <c r="C4072" t="s">
        <v>88</v>
      </c>
      <c r="D4072">
        <v>158</v>
      </c>
      <c r="E4072">
        <v>7.3775929600000002E-3</v>
      </c>
      <c r="F4072">
        <v>7.2008298000000002E-4</v>
      </c>
      <c r="G4072">
        <v>2.2323309699999998E-3</v>
      </c>
      <c r="H4072">
        <v>4.4251784999999998E-3</v>
      </c>
      <c r="I4072" s="45">
        <f t="shared" si="195"/>
        <v>7.3775929600000002E-3</v>
      </c>
      <c r="J4072" s="45">
        <f t="shared" si="196"/>
        <v>7.3775924499999996E-3</v>
      </c>
      <c r="K4072" t="b">
        <f t="shared" si="197"/>
        <v>1</v>
      </c>
    </row>
    <row r="4073" spans="1:11" x14ac:dyDescent="0.3">
      <c r="A4073" t="s">
        <v>15</v>
      </c>
      <c r="B4073" t="s">
        <v>8</v>
      </c>
      <c r="C4073" t="s">
        <v>88</v>
      </c>
      <c r="D4073">
        <v>22</v>
      </c>
      <c r="E4073">
        <v>6.3283878399999997E-3</v>
      </c>
      <c r="F4073">
        <v>6.3657389E-4</v>
      </c>
      <c r="G4073">
        <v>1.8344905199999999E-3</v>
      </c>
      <c r="H4073">
        <v>3.85732294E-3</v>
      </c>
      <c r="I4073" s="45">
        <f t="shared" si="195"/>
        <v>6.3283878399999997E-3</v>
      </c>
      <c r="J4073" s="45">
        <f t="shared" si="196"/>
        <v>6.3283873499999999E-3</v>
      </c>
      <c r="K4073" t="b">
        <f t="shared" si="197"/>
        <v>1</v>
      </c>
    </row>
    <row r="4074" spans="1:11" x14ac:dyDescent="0.3">
      <c r="A4074" t="s">
        <v>15</v>
      </c>
      <c r="B4074" t="s">
        <v>7</v>
      </c>
      <c r="C4074" t="s">
        <v>89</v>
      </c>
      <c r="D4074">
        <v>265</v>
      </c>
      <c r="E4074">
        <v>5.9369756599999997E-3</v>
      </c>
      <c r="F4074">
        <v>9.5374714E-4</v>
      </c>
      <c r="G4074">
        <v>9.2186383000000002E-4</v>
      </c>
      <c r="H4074">
        <v>4.0613641899999997E-3</v>
      </c>
      <c r="I4074" s="45">
        <f t="shared" si="195"/>
        <v>5.9369756599999997E-3</v>
      </c>
      <c r="J4074" s="45">
        <f t="shared" si="196"/>
        <v>5.9369751599999999E-3</v>
      </c>
      <c r="K4074" t="b">
        <f t="shared" si="197"/>
        <v>1</v>
      </c>
    </row>
    <row r="4075" spans="1:11" x14ac:dyDescent="0.3">
      <c r="A4075" t="s">
        <v>15</v>
      </c>
      <c r="B4075" t="s">
        <v>8</v>
      </c>
      <c r="C4075" t="s">
        <v>89</v>
      </c>
      <c r="D4075">
        <v>44</v>
      </c>
      <c r="E4075">
        <v>5.3495893800000003E-3</v>
      </c>
      <c r="F4075">
        <v>8.1071108999999995E-4</v>
      </c>
      <c r="G4075">
        <v>8.3307005000000001E-4</v>
      </c>
      <c r="H4075">
        <v>3.7058078700000002E-3</v>
      </c>
      <c r="I4075" s="45">
        <f t="shared" si="195"/>
        <v>5.3495893800000003E-3</v>
      </c>
      <c r="J4075" s="45">
        <f t="shared" si="196"/>
        <v>5.34958901E-3</v>
      </c>
      <c r="K4075" t="b">
        <f t="shared" si="197"/>
        <v>1</v>
      </c>
    </row>
    <row r="4076" spans="1:11" x14ac:dyDescent="0.3">
      <c r="A4076" t="s">
        <v>15</v>
      </c>
      <c r="B4076" t="s">
        <v>7</v>
      </c>
      <c r="C4076" t="s">
        <v>90</v>
      </c>
      <c r="D4076">
        <v>297</v>
      </c>
      <c r="E4076">
        <v>4.6678978799999998E-3</v>
      </c>
      <c r="F4076">
        <v>9.2304191000000004E-4</v>
      </c>
      <c r="G4076">
        <v>6.2238877000000005E-4</v>
      </c>
      <c r="H4076">
        <v>3.1224667300000001E-3</v>
      </c>
      <c r="I4076" s="45">
        <f t="shared" si="195"/>
        <v>4.6678978799999998E-3</v>
      </c>
      <c r="J4076" s="45">
        <f t="shared" si="196"/>
        <v>4.6678974099999999E-3</v>
      </c>
      <c r="K4076" t="b">
        <f t="shared" si="197"/>
        <v>1</v>
      </c>
    </row>
    <row r="4077" spans="1:11" x14ac:dyDescent="0.3">
      <c r="A4077" t="s">
        <v>15</v>
      </c>
      <c r="B4077" t="s">
        <v>8</v>
      </c>
      <c r="C4077" t="s">
        <v>90</v>
      </c>
      <c r="D4077">
        <v>45</v>
      </c>
      <c r="E4077">
        <v>5.1093104699999996E-3</v>
      </c>
      <c r="F4077">
        <v>1.2893516099999999E-3</v>
      </c>
      <c r="G4077">
        <v>5.9002030000000001E-4</v>
      </c>
      <c r="H4077">
        <v>3.2299379999999999E-3</v>
      </c>
      <c r="I4077" s="45">
        <f t="shared" si="195"/>
        <v>5.1093104699999996E-3</v>
      </c>
      <c r="J4077" s="45">
        <f t="shared" si="196"/>
        <v>5.1093099100000001E-3</v>
      </c>
      <c r="K4077" t="b">
        <f t="shared" si="197"/>
        <v>1</v>
      </c>
    </row>
    <row r="4078" spans="1:11" x14ac:dyDescent="0.3">
      <c r="A4078" t="s">
        <v>15</v>
      </c>
      <c r="B4078" t="s">
        <v>7</v>
      </c>
      <c r="C4078" t="s">
        <v>91</v>
      </c>
      <c r="D4078">
        <v>78</v>
      </c>
      <c r="E4078">
        <v>7.8252609699999993E-3</v>
      </c>
      <c r="F4078">
        <v>1.1234268600000001E-3</v>
      </c>
      <c r="G4078">
        <v>1.7389302200000001E-3</v>
      </c>
      <c r="H4078">
        <v>4.9629033299999998E-3</v>
      </c>
      <c r="I4078" s="45">
        <f t="shared" si="195"/>
        <v>7.8252609699999993E-3</v>
      </c>
      <c r="J4078" s="45">
        <f t="shared" si="196"/>
        <v>7.8252604099999998E-3</v>
      </c>
      <c r="K4078" t="b">
        <f t="shared" si="197"/>
        <v>1</v>
      </c>
    </row>
    <row r="4079" spans="1:11" x14ac:dyDescent="0.3">
      <c r="A4079" t="s">
        <v>15</v>
      </c>
      <c r="B4079" t="s">
        <v>8</v>
      </c>
      <c r="C4079" t="s">
        <v>91</v>
      </c>
      <c r="D4079">
        <v>15</v>
      </c>
      <c r="E4079">
        <v>6.5694441999999999E-3</v>
      </c>
      <c r="F4079">
        <v>8.5262314000000004E-4</v>
      </c>
      <c r="G4079">
        <v>1.51697517E-3</v>
      </c>
      <c r="H4079">
        <v>4.1998455500000002E-3</v>
      </c>
      <c r="I4079" s="45">
        <f t="shared" si="195"/>
        <v>6.5694441999999999E-3</v>
      </c>
      <c r="J4079" s="45">
        <f t="shared" si="196"/>
        <v>6.5694438600000004E-3</v>
      </c>
      <c r="K4079" t="b">
        <f t="shared" si="197"/>
        <v>1</v>
      </c>
    </row>
    <row r="4080" spans="1:11" x14ac:dyDescent="0.3">
      <c r="A4080" t="s">
        <v>15</v>
      </c>
      <c r="B4080" t="s">
        <v>7</v>
      </c>
      <c r="C4080" t="s">
        <v>50</v>
      </c>
      <c r="D4080">
        <v>750</v>
      </c>
      <c r="E4080">
        <v>5.1368361799999998E-3</v>
      </c>
      <c r="F4080">
        <v>1.1773917399999999E-3</v>
      </c>
      <c r="G4080">
        <v>8.6379607000000005E-4</v>
      </c>
      <c r="H4080">
        <v>3.0956479099999998E-3</v>
      </c>
      <c r="I4080" s="45">
        <f t="shared" si="195"/>
        <v>5.1368361799999998E-3</v>
      </c>
      <c r="J4080" s="45">
        <f t="shared" si="196"/>
        <v>5.1368357199999999E-3</v>
      </c>
      <c r="K4080" t="b">
        <f t="shared" si="197"/>
        <v>1</v>
      </c>
    </row>
    <row r="4081" spans="1:11" x14ac:dyDescent="0.3">
      <c r="A4081" t="s">
        <v>15</v>
      </c>
      <c r="B4081" t="s">
        <v>8</v>
      </c>
      <c r="C4081" t="s">
        <v>50</v>
      </c>
      <c r="D4081">
        <v>89</v>
      </c>
      <c r="E4081">
        <v>4.7934870900000004E-3</v>
      </c>
      <c r="F4081">
        <v>1.16924135E-3</v>
      </c>
      <c r="G4081">
        <v>8.2019845999999996E-4</v>
      </c>
      <c r="H4081">
        <v>2.80404679E-3</v>
      </c>
      <c r="I4081" s="45">
        <f t="shared" si="195"/>
        <v>4.7934870900000004E-3</v>
      </c>
      <c r="J4081" s="45">
        <f t="shared" si="196"/>
        <v>4.7934866000000007E-3</v>
      </c>
      <c r="K4081" t="b">
        <f t="shared" si="197"/>
        <v>1</v>
      </c>
    </row>
    <row r="4082" spans="1:11" x14ac:dyDescent="0.3">
      <c r="A4082" t="s">
        <v>15</v>
      </c>
      <c r="B4082" t="s">
        <v>7</v>
      </c>
      <c r="C4082" t="s">
        <v>92</v>
      </c>
      <c r="D4082">
        <v>177</v>
      </c>
      <c r="E4082">
        <v>6.1785282E-3</v>
      </c>
      <c r="F4082">
        <v>9.4063850999999996E-4</v>
      </c>
      <c r="G4082">
        <v>1.64410677E-3</v>
      </c>
      <c r="H4082">
        <v>3.5937824299999998E-3</v>
      </c>
      <c r="I4082" s="45">
        <f t="shared" si="195"/>
        <v>6.1785282E-3</v>
      </c>
      <c r="J4082" s="45">
        <f t="shared" si="196"/>
        <v>6.1785277099999994E-3</v>
      </c>
      <c r="K4082" t="b">
        <f t="shared" si="197"/>
        <v>1</v>
      </c>
    </row>
    <row r="4083" spans="1:11" x14ac:dyDescent="0.3">
      <c r="A4083" t="s">
        <v>15</v>
      </c>
      <c r="B4083" t="s">
        <v>8</v>
      </c>
      <c r="C4083" t="s">
        <v>92</v>
      </c>
      <c r="D4083">
        <v>37</v>
      </c>
      <c r="E4083">
        <v>7.0664412099999997E-3</v>
      </c>
      <c r="F4083">
        <v>8.6492717000000001E-4</v>
      </c>
      <c r="G4083">
        <v>2.07332304E-3</v>
      </c>
      <c r="H4083">
        <v>4.1281904400000003E-3</v>
      </c>
      <c r="I4083" s="45">
        <f t="shared" si="195"/>
        <v>7.0664412099999997E-3</v>
      </c>
      <c r="J4083" s="45">
        <f t="shared" si="196"/>
        <v>7.0664406500000002E-3</v>
      </c>
      <c r="K4083" t="b">
        <f t="shared" si="197"/>
        <v>1</v>
      </c>
    </row>
    <row r="4084" spans="1:11" x14ac:dyDescent="0.3">
      <c r="A4084" t="s">
        <v>15</v>
      </c>
      <c r="B4084" t="s">
        <v>7</v>
      </c>
      <c r="C4084" t="s">
        <v>93</v>
      </c>
      <c r="D4084">
        <v>535</v>
      </c>
      <c r="E4084">
        <v>5.6312735600000004E-3</v>
      </c>
      <c r="F4084">
        <v>9.8349317999999993E-4</v>
      </c>
      <c r="G4084">
        <v>1.0869892000000001E-3</v>
      </c>
      <c r="H4084">
        <v>3.5607906800000002E-3</v>
      </c>
      <c r="I4084" s="45">
        <f t="shared" si="195"/>
        <v>5.6312735600000004E-3</v>
      </c>
      <c r="J4084" s="45">
        <f t="shared" si="196"/>
        <v>5.6312730600000006E-3</v>
      </c>
      <c r="K4084" t="b">
        <f t="shared" si="197"/>
        <v>1</v>
      </c>
    </row>
    <row r="4085" spans="1:11" x14ac:dyDescent="0.3">
      <c r="A4085" t="s">
        <v>15</v>
      </c>
      <c r="B4085" t="s">
        <v>8</v>
      </c>
      <c r="C4085" t="s">
        <v>93</v>
      </c>
      <c r="D4085">
        <v>37</v>
      </c>
      <c r="E4085">
        <v>5.1829953199999997E-3</v>
      </c>
      <c r="F4085">
        <v>9.9318042999999999E-4</v>
      </c>
      <c r="G4085">
        <v>1.1458331E-3</v>
      </c>
      <c r="H4085">
        <v>3.0439812199999998E-3</v>
      </c>
      <c r="I4085" s="45">
        <f t="shared" si="195"/>
        <v>5.1829953199999997E-3</v>
      </c>
      <c r="J4085" s="45">
        <f t="shared" si="196"/>
        <v>5.1829947499999994E-3</v>
      </c>
      <c r="K4085" t="b">
        <f t="shared" si="197"/>
        <v>1</v>
      </c>
    </row>
    <row r="4086" spans="1:11" x14ac:dyDescent="0.3">
      <c r="A4086" t="s">
        <v>14</v>
      </c>
      <c r="B4086" t="s">
        <v>7</v>
      </c>
      <c r="C4086" t="s">
        <v>44</v>
      </c>
      <c r="D4086">
        <v>13549</v>
      </c>
      <c r="E4086">
        <v>5.9044467200000004E-3</v>
      </c>
      <c r="F4086">
        <v>1.04238826E-3</v>
      </c>
      <c r="G4086">
        <v>1.1327248099999999E-3</v>
      </c>
      <c r="H4086">
        <v>3.7292084499999999E-3</v>
      </c>
      <c r="I4086" s="45">
        <f t="shared" si="195"/>
        <v>5.9044467200000004E-3</v>
      </c>
      <c r="J4086" s="45">
        <f t="shared" si="196"/>
        <v>5.9043215200000002E-3</v>
      </c>
      <c r="K4086" t="b">
        <f t="shared" si="197"/>
        <v>1</v>
      </c>
    </row>
    <row r="4087" spans="1:11" x14ac:dyDescent="0.3">
      <c r="A4087" t="s">
        <v>14</v>
      </c>
      <c r="B4087" t="s">
        <v>8</v>
      </c>
      <c r="C4087" t="s">
        <v>44</v>
      </c>
      <c r="D4087">
        <v>1925</v>
      </c>
      <c r="E4087">
        <v>5.5601548800000003E-3</v>
      </c>
      <c r="F4087">
        <v>1.0145620499999999E-3</v>
      </c>
      <c r="G4087">
        <v>1.13575012E-3</v>
      </c>
      <c r="H4087">
        <v>3.4097159699999998E-3</v>
      </c>
      <c r="I4087" s="45">
        <f t="shared" si="195"/>
        <v>5.5601548800000003E-3</v>
      </c>
      <c r="J4087" s="45">
        <f t="shared" si="196"/>
        <v>5.5600281399999993E-3</v>
      </c>
      <c r="K4087" t="b">
        <f t="shared" si="197"/>
        <v>1</v>
      </c>
    </row>
    <row r="4088" spans="1:11" x14ac:dyDescent="0.3">
      <c r="A4088" t="s">
        <v>14</v>
      </c>
      <c r="B4088" t="s">
        <v>7</v>
      </c>
      <c r="C4088" t="s">
        <v>52</v>
      </c>
      <c r="D4088">
        <v>327</v>
      </c>
      <c r="E4088">
        <v>6.0805652300000004E-3</v>
      </c>
      <c r="F4088">
        <v>1.14894782E-3</v>
      </c>
      <c r="G4088">
        <v>1.14204586E-3</v>
      </c>
      <c r="H4088">
        <v>3.7895710500000001E-3</v>
      </c>
      <c r="I4088" s="45">
        <f t="shared" si="195"/>
        <v>6.0805652300000004E-3</v>
      </c>
      <c r="J4088" s="45">
        <f t="shared" si="196"/>
        <v>6.0805647299999998E-3</v>
      </c>
      <c r="K4088" t="b">
        <f t="shared" si="197"/>
        <v>1</v>
      </c>
    </row>
    <row r="4089" spans="1:11" x14ac:dyDescent="0.3">
      <c r="A4089" t="s">
        <v>14</v>
      </c>
      <c r="B4089" t="s">
        <v>8</v>
      </c>
      <c r="C4089" t="s">
        <v>52</v>
      </c>
      <c r="D4089">
        <v>28</v>
      </c>
      <c r="E4089">
        <v>5.3840110000000002E-3</v>
      </c>
      <c r="F4089">
        <v>1.09995009E-3</v>
      </c>
      <c r="G4089">
        <v>1.0061174999999999E-3</v>
      </c>
      <c r="H4089">
        <v>3.2779429200000001E-3</v>
      </c>
      <c r="I4089" s="45">
        <f t="shared" si="195"/>
        <v>5.3840110000000002E-3</v>
      </c>
      <c r="J4089" s="45">
        <f t="shared" si="196"/>
        <v>5.3840105100000004E-3</v>
      </c>
      <c r="K4089" t="b">
        <f t="shared" si="197"/>
        <v>1</v>
      </c>
    </row>
    <row r="4090" spans="1:11" x14ac:dyDescent="0.3">
      <c r="A4090" t="s">
        <v>14</v>
      </c>
      <c r="B4090" t="s">
        <v>7</v>
      </c>
      <c r="C4090" t="s">
        <v>53</v>
      </c>
      <c r="D4090">
        <v>157</v>
      </c>
      <c r="E4090">
        <v>5.7234162400000002E-3</v>
      </c>
      <c r="F4090">
        <v>7.0247970999999998E-4</v>
      </c>
      <c r="G4090">
        <v>1.6845804499999999E-3</v>
      </c>
      <c r="H4090">
        <v>3.3363556100000002E-3</v>
      </c>
      <c r="I4090" s="45">
        <f t="shared" si="195"/>
        <v>5.7234162400000002E-3</v>
      </c>
      <c r="J4090" s="45">
        <f t="shared" si="196"/>
        <v>5.7234157700000003E-3</v>
      </c>
      <c r="K4090" t="b">
        <f t="shared" si="197"/>
        <v>1</v>
      </c>
    </row>
    <row r="4091" spans="1:11" x14ac:dyDescent="0.3">
      <c r="A4091" t="s">
        <v>14</v>
      </c>
      <c r="B4091" t="s">
        <v>8</v>
      </c>
      <c r="C4091" t="s">
        <v>53</v>
      </c>
      <c r="D4091">
        <v>25</v>
      </c>
      <c r="E4091">
        <v>5.1499997400000002E-3</v>
      </c>
      <c r="F4091">
        <v>7.1805529999999999E-4</v>
      </c>
      <c r="G4091">
        <v>1.4935183199999999E-3</v>
      </c>
      <c r="H4091">
        <v>2.93842568E-3</v>
      </c>
      <c r="I4091" s="45">
        <f t="shared" ref="I4091:I4108" si="198">E4091</f>
        <v>5.1499997400000002E-3</v>
      </c>
      <c r="J4091" s="45">
        <f t="shared" ref="J4091:J4108" si="199">SUM(F4091:H4091)</f>
        <v>5.1499992999999994E-3</v>
      </c>
      <c r="K4091" t="b">
        <f t="shared" ref="K4091:K4108" si="200">ROUND(I4091,5)=ROUND(J4091,5)</f>
        <v>1</v>
      </c>
    </row>
    <row r="4092" spans="1:11" x14ac:dyDescent="0.3">
      <c r="A4092" t="s">
        <v>14</v>
      </c>
      <c r="B4092" t="s">
        <v>7</v>
      </c>
      <c r="C4092" t="s">
        <v>54</v>
      </c>
      <c r="D4092">
        <v>173</v>
      </c>
      <c r="E4092">
        <v>6.6397717499999996E-3</v>
      </c>
      <c r="F4092">
        <v>1.2766937199999999E-3</v>
      </c>
      <c r="G4092">
        <v>9.6499655000000005E-4</v>
      </c>
      <c r="H4092">
        <v>4.3980809899999999E-3</v>
      </c>
      <c r="I4092" s="45">
        <f t="shared" si="198"/>
        <v>6.6397717499999996E-3</v>
      </c>
      <c r="J4092" s="45">
        <f t="shared" si="199"/>
        <v>6.6397712599999999E-3</v>
      </c>
      <c r="K4092" t="b">
        <f t="shared" si="200"/>
        <v>1</v>
      </c>
    </row>
    <row r="4093" spans="1:11" x14ac:dyDescent="0.3">
      <c r="A4093" t="s">
        <v>14</v>
      </c>
      <c r="B4093" t="s">
        <v>8</v>
      </c>
      <c r="C4093" t="s">
        <v>54</v>
      </c>
      <c r="D4093">
        <v>33</v>
      </c>
      <c r="E4093">
        <v>6.0367562399999998E-3</v>
      </c>
      <c r="F4093">
        <v>1.05113612E-3</v>
      </c>
      <c r="G4093">
        <v>8.3508672999999998E-4</v>
      </c>
      <c r="H4093">
        <v>4.1505328400000003E-3</v>
      </c>
      <c r="I4093" s="45">
        <f t="shared" si="198"/>
        <v>6.0367562399999998E-3</v>
      </c>
      <c r="J4093" s="45">
        <f t="shared" si="199"/>
        <v>6.0367556900000003E-3</v>
      </c>
      <c r="K4093" t="b">
        <f t="shared" si="200"/>
        <v>1</v>
      </c>
    </row>
    <row r="4094" spans="1:11" x14ac:dyDescent="0.3">
      <c r="A4094" t="s">
        <v>14</v>
      </c>
      <c r="B4094" t="s">
        <v>7</v>
      </c>
      <c r="C4094" t="s">
        <v>55</v>
      </c>
      <c r="D4094">
        <v>201</v>
      </c>
      <c r="E4094">
        <v>6.8703355600000003E-3</v>
      </c>
      <c r="F4094">
        <v>1.1714572700000001E-3</v>
      </c>
      <c r="G4094">
        <v>1.12827043E-3</v>
      </c>
      <c r="H4094">
        <v>4.5706073700000002E-3</v>
      </c>
      <c r="I4094" s="45">
        <f t="shared" si="198"/>
        <v>6.8703355600000003E-3</v>
      </c>
      <c r="J4094" s="45">
        <f t="shared" si="199"/>
        <v>6.8703350700000006E-3</v>
      </c>
      <c r="K4094" t="b">
        <f t="shared" si="200"/>
        <v>1</v>
      </c>
    </row>
    <row r="4095" spans="1:11" x14ac:dyDescent="0.3">
      <c r="A4095" t="s">
        <v>14</v>
      </c>
      <c r="B4095" t="s">
        <v>8</v>
      </c>
      <c r="C4095" t="s">
        <v>55</v>
      </c>
      <c r="D4095">
        <v>36</v>
      </c>
      <c r="E4095">
        <v>6.7171422700000004E-3</v>
      </c>
      <c r="F4095">
        <v>1.31687221E-3</v>
      </c>
      <c r="G4095">
        <v>1.2387471700000001E-3</v>
      </c>
      <c r="H4095">
        <v>4.1615224100000001E-3</v>
      </c>
      <c r="I4095" s="45">
        <f t="shared" si="198"/>
        <v>6.7171422700000004E-3</v>
      </c>
      <c r="J4095" s="45">
        <f t="shared" si="199"/>
        <v>6.7171417900000006E-3</v>
      </c>
      <c r="K4095" t="b">
        <f t="shared" si="200"/>
        <v>1</v>
      </c>
    </row>
    <row r="4096" spans="1:11" x14ac:dyDescent="0.3">
      <c r="A4096" t="s">
        <v>14</v>
      </c>
      <c r="B4096" t="s">
        <v>7</v>
      </c>
      <c r="C4096" t="s">
        <v>56</v>
      </c>
      <c r="D4096">
        <v>196</v>
      </c>
      <c r="E4096">
        <v>6.8122871700000004E-3</v>
      </c>
      <c r="F4096">
        <v>6.8044901999999999E-4</v>
      </c>
      <c r="G4096">
        <v>1.3141295800000001E-3</v>
      </c>
      <c r="H4096">
        <v>4.8177081E-3</v>
      </c>
      <c r="I4096" s="45">
        <f t="shared" si="198"/>
        <v>6.8122871700000004E-3</v>
      </c>
      <c r="J4096" s="45">
        <f t="shared" si="199"/>
        <v>6.8122866999999997E-3</v>
      </c>
      <c r="K4096" t="b">
        <f t="shared" si="200"/>
        <v>1</v>
      </c>
    </row>
    <row r="4097" spans="1:11" x14ac:dyDescent="0.3">
      <c r="A4097" t="s">
        <v>14</v>
      </c>
      <c r="B4097" t="s">
        <v>8</v>
      </c>
      <c r="C4097" t="s">
        <v>56</v>
      </c>
      <c r="D4097">
        <v>20</v>
      </c>
      <c r="E4097">
        <v>5.2355321099999998E-3</v>
      </c>
      <c r="F4097">
        <v>5.4629617000000001E-4</v>
      </c>
      <c r="G4097">
        <v>1.3749997799999999E-3</v>
      </c>
      <c r="H4097">
        <v>3.31423586E-3</v>
      </c>
      <c r="I4097" s="45">
        <f t="shared" si="198"/>
        <v>5.2355321099999998E-3</v>
      </c>
      <c r="J4097" s="45">
        <f t="shared" si="199"/>
        <v>5.2355318100000001E-3</v>
      </c>
      <c r="K4097" t="b">
        <f t="shared" si="200"/>
        <v>1</v>
      </c>
    </row>
    <row r="4098" spans="1:11" x14ac:dyDescent="0.3">
      <c r="A4098" t="s">
        <v>14</v>
      </c>
      <c r="B4098" t="s">
        <v>7</v>
      </c>
      <c r="C4098" t="s">
        <v>57</v>
      </c>
      <c r="D4098">
        <v>207</v>
      </c>
      <c r="E4098">
        <v>6.8193100100000003E-3</v>
      </c>
      <c r="F4098">
        <v>1.4023078500000001E-3</v>
      </c>
      <c r="G4098">
        <v>1.40124549E-3</v>
      </c>
      <c r="H4098">
        <v>4.0157561499999999E-3</v>
      </c>
      <c r="I4098" s="45">
        <f t="shared" si="198"/>
        <v>6.8193100100000003E-3</v>
      </c>
      <c r="J4098" s="45">
        <f t="shared" si="199"/>
        <v>6.8193094899999997E-3</v>
      </c>
      <c r="K4098" t="b">
        <f t="shared" si="200"/>
        <v>1</v>
      </c>
    </row>
    <row r="4099" spans="1:11" x14ac:dyDescent="0.3">
      <c r="A4099" t="s">
        <v>14</v>
      </c>
      <c r="B4099" t="s">
        <v>8</v>
      </c>
      <c r="C4099" t="s">
        <v>57</v>
      </c>
      <c r="D4099">
        <v>18</v>
      </c>
      <c r="E4099">
        <v>7.2897373700000004E-3</v>
      </c>
      <c r="F4099">
        <v>1.3175150699999999E-3</v>
      </c>
      <c r="G4099">
        <v>1.6306581700000001E-3</v>
      </c>
      <c r="H4099">
        <v>4.3415634900000003E-3</v>
      </c>
      <c r="I4099" s="45">
        <f t="shared" si="198"/>
        <v>7.2897373700000004E-3</v>
      </c>
      <c r="J4099" s="45">
        <f t="shared" si="199"/>
        <v>7.2897367300000003E-3</v>
      </c>
      <c r="K4099" t="b">
        <f t="shared" si="200"/>
        <v>1</v>
      </c>
    </row>
    <row r="4100" spans="1:11" x14ac:dyDescent="0.3">
      <c r="A4100" t="s">
        <v>14</v>
      </c>
      <c r="B4100" t="s">
        <v>7</v>
      </c>
      <c r="C4100" t="s">
        <v>58</v>
      </c>
      <c r="D4100">
        <v>127</v>
      </c>
      <c r="E4100">
        <v>4.6089418400000002E-3</v>
      </c>
      <c r="F4100">
        <v>8.5957982000000005E-4</v>
      </c>
      <c r="G4100">
        <v>5.4389008E-4</v>
      </c>
      <c r="H4100">
        <v>3.2054714799999999E-3</v>
      </c>
      <c r="I4100" s="45">
        <f t="shared" si="198"/>
        <v>4.6089418400000002E-3</v>
      </c>
      <c r="J4100" s="45">
        <f t="shared" si="199"/>
        <v>4.6089413800000003E-3</v>
      </c>
      <c r="K4100" t="b">
        <f t="shared" si="200"/>
        <v>1</v>
      </c>
    </row>
    <row r="4101" spans="1:11" x14ac:dyDescent="0.3">
      <c r="A4101" t="s">
        <v>14</v>
      </c>
      <c r="B4101" t="s">
        <v>8</v>
      </c>
      <c r="C4101" t="s">
        <v>58</v>
      </c>
      <c r="D4101">
        <v>9</v>
      </c>
      <c r="E4101">
        <v>3.52366241E-3</v>
      </c>
      <c r="F4101">
        <v>8.9891951E-4</v>
      </c>
      <c r="G4101">
        <v>3.4850785999999999E-4</v>
      </c>
      <c r="H4101">
        <v>2.2762343999999999E-3</v>
      </c>
      <c r="I4101" s="45">
        <f t="shared" si="198"/>
        <v>3.52366241E-3</v>
      </c>
      <c r="J4101" s="45">
        <f t="shared" si="199"/>
        <v>3.5236617699999999E-3</v>
      </c>
      <c r="K4101" t="b">
        <f t="shared" si="200"/>
        <v>1</v>
      </c>
    </row>
    <row r="4102" spans="1:11" x14ac:dyDescent="0.3">
      <c r="A4102" t="s">
        <v>14</v>
      </c>
      <c r="B4102" t="s">
        <v>7</v>
      </c>
      <c r="C4102" t="s">
        <v>59</v>
      </c>
      <c r="D4102">
        <v>128</v>
      </c>
      <c r="E4102">
        <v>7.2993523199999999E-3</v>
      </c>
      <c r="F4102">
        <v>1.16219956E-3</v>
      </c>
      <c r="G4102">
        <v>1.7306855300000001E-3</v>
      </c>
      <c r="H4102">
        <v>4.4064667799999999E-3</v>
      </c>
      <c r="I4102" s="45">
        <f t="shared" si="198"/>
        <v>7.2993523199999999E-3</v>
      </c>
      <c r="J4102" s="45">
        <f t="shared" si="199"/>
        <v>7.2993518699999999E-3</v>
      </c>
      <c r="K4102" t="b">
        <f t="shared" si="200"/>
        <v>1</v>
      </c>
    </row>
    <row r="4103" spans="1:11" x14ac:dyDescent="0.3">
      <c r="A4103" t="s">
        <v>14</v>
      </c>
      <c r="B4103" t="s">
        <v>8</v>
      </c>
      <c r="C4103" t="s">
        <v>59</v>
      </c>
      <c r="D4103">
        <v>25</v>
      </c>
      <c r="E4103">
        <v>7.67824049E-3</v>
      </c>
      <c r="F4103">
        <v>9.4861090999999995E-4</v>
      </c>
      <c r="G4103">
        <v>1.8763886000000001E-3</v>
      </c>
      <c r="H4103">
        <v>4.8532405500000004E-3</v>
      </c>
      <c r="I4103" s="45">
        <f t="shared" si="198"/>
        <v>7.67824049E-3</v>
      </c>
      <c r="J4103" s="45">
        <f t="shared" si="199"/>
        <v>7.6782400600000009E-3</v>
      </c>
      <c r="K4103" t="b">
        <f t="shared" si="200"/>
        <v>1</v>
      </c>
    </row>
    <row r="4104" spans="1:11" x14ac:dyDescent="0.3">
      <c r="A4104" t="s">
        <v>14</v>
      </c>
      <c r="B4104" t="s">
        <v>7</v>
      </c>
      <c r="C4104" t="s">
        <v>60</v>
      </c>
      <c r="D4104">
        <v>133</v>
      </c>
      <c r="E4104">
        <v>6.6160189600000001E-3</v>
      </c>
      <c r="F4104">
        <v>4.5069247000000001E-4</v>
      </c>
      <c r="G4104">
        <v>1.5075011600000001E-3</v>
      </c>
      <c r="H4104">
        <v>4.6578248799999996E-3</v>
      </c>
      <c r="I4104" s="45">
        <f t="shared" si="198"/>
        <v>6.6160189600000001E-3</v>
      </c>
      <c r="J4104" s="45">
        <f t="shared" si="199"/>
        <v>6.6160185100000001E-3</v>
      </c>
      <c r="K4104" t="b">
        <f t="shared" si="200"/>
        <v>1</v>
      </c>
    </row>
    <row r="4105" spans="1:11" x14ac:dyDescent="0.3">
      <c r="A4105" t="s">
        <v>14</v>
      </c>
      <c r="B4105" t="s">
        <v>8</v>
      </c>
      <c r="C4105" t="s">
        <v>60</v>
      </c>
      <c r="D4105">
        <v>17</v>
      </c>
      <c r="E4105">
        <v>6.5407133099999997E-3</v>
      </c>
      <c r="F4105">
        <v>5.1470566999999999E-4</v>
      </c>
      <c r="G4105">
        <v>2.1412034599999998E-3</v>
      </c>
      <c r="H4105">
        <v>3.8848037500000001E-3</v>
      </c>
      <c r="I4105" s="45">
        <f t="shared" si="198"/>
        <v>6.5407133099999997E-3</v>
      </c>
      <c r="J4105" s="45">
        <f t="shared" si="199"/>
        <v>6.5407128800000006E-3</v>
      </c>
      <c r="K4105" t="b">
        <f t="shared" si="200"/>
        <v>1</v>
      </c>
    </row>
    <row r="4106" spans="1:11" x14ac:dyDescent="0.3">
      <c r="A4106" t="s">
        <v>14</v>
      </c>
      <c r="B4106" t="s">
        <v>7</v>
      </c>
      <c r="C4106" t="s">
        <v>61</v>
      </c>
      <c r="D4106">
        <v>232</v>
      </c>
      <c r="E4106">
        <v>7.1476390299999998E-3</v>
      </c>
      <c r="F4106">
        <v>1.18659179E-3</v>
      </c>
      <c r="G4106">
        <v>1.8689134099999999E-3</v>
      </c>
      <c r="H4106">
        <v>4.0921333799999998E-3</v>
      </c>
      <c r="I4106" s="45">
        <f t="shared" si="198"/>
        <v>7.1476390299999998E-3</v>
      </c>
      <c r="J4106" s="45">
        <f t="shared" si="199"/>
        <v>7.1476385799999998E-3</v>
      </c>
      <c r="K4106" t="b">
        <f t="shared" si="200"/>
        <v>1</v>
      </c>
    </row>
    <row r="4107" spans="1:11" x14ac:dyDescent="0.3">
      <c r="A4107" t="s">
        <v>14</v>
      </c>
      <c r="B4107" t="s">
        <v>8</v>
      </c>
      <c r="C4107" t="s">
        <v>61</v>
      </c>
      <c r="D4107">
        <v>22</v>
      </c>
      <c r="E4107">
        <v>6.1610898599999998E-3</v>
      </c>
      <c r="F4107">
        <v>1.4025671E-3</v>
      </c>
      <c r="G4107">
        <v>1.83712092E-3</v>
      </c>
      <c r="H4107">
        <v>2.92140125E-3</v>
      </c>
      <c r="I4107" s="45">
        <f t="shared" si="198"/>
        <v>6.1610898599999998E-3</v>
      </c>
      <c r="J4107" s="45">
        <f t="shared" si="199"/>
        <v>6.1610892699999996E-3</v>
      </c>
      <c r="K4107" t="b">
        <f t="shared" si="200"/>
        <v>1</v>
      </c>
    </row>
    <row r="4108" spans="1:11" x14ac:dyDescent="0.3">
      <c r="A4108" t="s">
        <v>14</v>
      </c>
      <c r="B4108" t="s">
        <v>7</v>
      </c>
      <c r="C4108" t="s">
        <v>62</v>
      </c>
      <c r="D4108">
        <v>409</v>
      </c>
      <c r="E4108">
        <v>7.0821445499999998E-3</v>
      </c>
      <c r="F4108">
        <v>1.09656545E-3</v>
      </c>
      <c r="G4108">
        <v>1.68358892E-3</v>
      </c>
      <c r="H4108">
        <v>4.3019896999999998E-3</v>
      </c>
      <c r="I4108" s="45">
        <f t="shared" si="198"/>
        <v>7.0821445499999998E-3</v>
      </c>
      <c r="J4108" s="45">
        <f t="shared" si="199"/>
        <v>7.08214407E-3</v>
      </c>
      <c r="K4108" t="b">
        <f t="shared" si="200"/>
        <v>1</v>
      </c>
    </row>
    <row r="4109" spans="1:11" x14ac:dyDescent="0.3">
      <c r="A4109" t="s">
        <v>14</v>
      </c>
      <c r="B4109" t="s">
        <v>8</v>
      </c>
      <c r="C4109" t="s">
        <v>62</v>
      </c>
      <c r="D4109">
        <v>64</v>
      </c>
      <c r="E4109">
        <v>6.5993921300000003E-3</v>
      </c>
      <c r="F4109">
        <v>1.0201458700000001E-3</v>
      </c>
      <c r="G4109">
        <v>1.5411600699999999E-3</v>
      </c>
      <c r="H4109">
        <v>4.0380857000000001E-3</v>
      </c>
      <c r="I4109" s="45">
        <f t="shared" ref="I4109:I4172" si="201">E4109</f>
        <v>6.5993921300000003E-3</v>
      </c>
      <c r="J4109" s="45">
        <f t="shared" ref="J4109:J4172" si="202">SUM(F4109:H4109)</f>
        <v>6.5993916400000005E-3</v>
      </c>
      <c r="K4109" t="b">
        <f t="shared" ref="K4109:K4172" si="203">ROUND(I4109,5)=ROUND(J4109,5)</f>
        <v>1</v>
      </c>
    </row>
    <row r="4110" spans="1:11" x14ac:dyDescent="0.3">
      <c r="A4110" t="s">
        <v>14</v>
      </c>
      <c r="B4110" t="s">
        <v>7</v>
      </c>
      <c r="C4110" t="s">
        <v>63</v>
      </c>
      <c r="D4110">
        <v>339</v>
      </c>
      <c r="E4110">
        <v>7.3776355100000001E-3</v>
      </c>
      <c r="F4110">
        <v>1.13661482E-3</v>
      </c>
      <c r="G4110">
        <v>1.7627415100000001E-3</v>
      </c>
      <c r="H4110">
        <v>4.4782787400000001E-3</v>
      </c>
      <c r="I4110" s="45">
        <f t="shared" si="201"/>
        <v>7.3776355100000001E-3</v>
      </c>
      <c r="J4110" s="45">
        <f t="shared" si="202"/>
        <v>7.3776350700000002E-3</v>
      </c>
      <c r="K4110" t="b">
        <f t="shared" si="203"/>
        <v>1</v>
      </c>
    </row>
    <row r="4111" spans="1:11" x14ac:dyDescent="0.3">
      <c r="A4111" t="s">
        <v>14</v>
      </c>
      <c r="B4111" t="s">
        <v>8</v>
      </c>
      <c r="C4111" t="s">
        <v>63</v>
      </c>
      <c r="D4111">
        <v>69</v>
      </c>
      <c r="E4111">
        <v>6.0663242199999997E-3</v>
      </c>
      <c r="F4111">
        <v>1.0624662299999999E-3</v>
      </c>
      <c r="G4111">
        <v>1.53499037E-3</v>
      </c>
      <c r="H4111">
        <v>3.4688671599999998E-3</v>
      </c>
      <c r="I4111" s="45">
        <f t="shared" si="201"/>
        <v>6.0663242199999997E-3</v>
      </c>
      <c r="J4111" s="45">
        <f t="shared" si="202"/>
        <v>6.0663237599999998E-3</v>
      </c>
      <c r="K4111" t="b">
        <f t="shared" si="203"/>
        <v>1</v>
      </c>
    </row>
    <row r="4112" spans="1:11" x14ac:dyDescent="0.3">
      <c r="A4112" t="s">
        <v>14</v>
      </c>
      <c r="B4112" t="s">
        <v>7</v>
      </c>
      <c r="C4112" t="s">
        <v>64</v>
      </c>
      <c r="D4112">
        <v>210</v>
      </c>
      <c r="E4112">
        <v>5.8649137699999998E-3</v>
      </c>
      <c r="F4112">
        <v>8.0594111000000001E-4</v>
      </c>
      <c r="G4112">
        <v>1.2560072900000001E-3</v>
      </c>
      <c r="H4112">
        <v>3.8029649200000001E-3</v>
      </c>
      <c r="I4112" s="45">
        <f t="shared" si="201"/>
        <v>5.8649137699999998E-3</v>
      </c>
      <c r="J4112" s="45">
        <f t="shared" si="202"/>
        <v>5.8649133199999998E-3</v>
      </c>
      <c r="K4112" t="b">
        <f t="shared" si="203"/>
        <v>1</v>
      </c>
    </row>
    <row r="4113" spans="1:11" x14ac:dyDescent="0.3">
      <c r="A4113" t="s">
        <v>14</v>
      </c>
      <c r="B4113" t="s">
        <v>8</v>
      </c>
      <c r="C4113" t="s">
        <v>64</v>
      </c>
      <c r="D4113">
        <v>9</v>
      </c>
      <c r="E4113">
        <v>5.8474791600000003E-3</v>
      </c>
      <c r="F4113">
        <v>6.9958811000000001E-4</v>
      </c>
      <c r="G4113">
        <v>1.20884752E-3</v>
      </c>
      <c r="H4113">
        <v>3.9390429699999998E-3</v>
      </c>
      <c r="I4113" s="45">
        <f t="shared" si="201"/>
        <v>5.8474791600000003E-3</v>
      </c>
      <c r="J4113" s="45">
        <f t="shared" si="202"/>
        <v>5.8474785999999999E-3</v>
      </c>
      <c r="K4113" t="b">
        <f t="shared" si="203"/>
        <v>1</v>
      </c>
    </row>
    <row r="4114" spans="1:11" x14ac:dyDescent="0.3">
      <c r="A4114" t="s">
        <v>14</v>
      </c>
      <c r="B4114" t="s">
        <v>7</v>
      </c>
      <c r="C4114" t="s">
        <v>65</v>
      </c>
      <c r="D4114">
        <v>186</v>
      </c>
      <c r="E4114">
        <v>5.6316579399999997E-3</v>
      </c>
      <c r="F4114">
        <v>4.6769189999999999E-4</v>
      </c>
      <c r="G4114">
        <v>1.44775463E-3</v>
      </c>
      <c r="H4114">
        <v>3.71621092E-3</v>
      </c>
      <c r="I4114" s="45">
        <f t="shared" si="201"/>
        <v>5.6316579399999997E-3</v>
      </c>
      <c r="J4114" s="45">
        <f t="shared" si="202"/>
        <v>5.6316574499999999E-3</v>
      </c>
      <c r="K4114" t="b">
        <f t="shared" si="203"/>
        <v>1</v>
      </c>
    </row>
    <row r="4115" spans="1:11" x14ac:dyDescent="0.3">
      <c r="A4115" t="s">
        <v>14</v>
      </c>
      <c r="B4115" t="s">
        <v>8</v>
      </c>
      <c r="C4115" t="s">
        <v>65</v>
      </c>
      <c r="D4115">
        <v>49</v>
      </c>
      <c r="E4115">
        <v>5.2213244400000003E-3</v>
      </c>
      <c r="F4115">
        <v>4.2139057E-4</v>
      </c>
      <c r="G4115">
        <v>1.1524468599999999E-3</v>
      </c>
      <c r="H4115">
        <v>3.6474865300000002E-3</v>
      </c>
      <c r="I4115" s="45">
        <f t="shared" si="201"/>
        <v>5.2213244400000003E-3</v>
      </c>
      <c r="J4115" s="45">
        <f t="shared" si="202"/>
        <v>5.2213239599999996E-3</v>
      </c>
      <c r="K4115" t="b">
        <f t="shared" si="203"/>
        <v>1</v>
      </c>
    </row>
    <row r="4116" spans="1:11" x14ac:dyDescent="0.3">
      <c r="A4116" t="s">
        <v>14</v>
      </c>
      <c r="B4116" t="s">
        <v>7</v>
      </c>
      <c r="C4116" t="s">
        <v>66</v>
      </c>
      <c r="D4116">
        <v>315</v>
      </c>
      <c r="E4116">
        <v>6.0457816400000001E-3</v>
      </c>
      <c r="F4116">
        <v>8.1477782000000001E-4</v>
      </c>
      <c r="G4116">
        <v>1.77917377E-3</v>
      </c>
      <c r="H4116">
        <v>3.4518295699999999E-3</v>
      </c>
      <c r="I4116" s="45">
        <f t="shared" si="201"/>
        <v>6.0457816400000001E-3</v>
      </c>
      <c r="J4116" s="45">
        <f t="shared" si="202"/>
        <v>6.0457811599999994E-3</v>
      </c>
      <c r="K4116" t="b">
        <f t="shared" si="203"/>
        <v>1</v>
      </c>
    </row>
    <row r="4117" spans="1:11" x14ac:dyDescent="0.3">
      <c r="A4117" t="s">
        <v>14</v>
      </c>
      <c r="B4117" t="s">
        <v>8</v>
      </c>
      <c r="C4117" t="s">
        <v>66</v>
      </c>
      <c r="D4117">
        <v>56</v>
      </c>
      <c r="E4117">
        <v>6.3975691699999998E-3</v>
      </c>
      <c r="F4117">
        <v>7.6326857999999996E-4</v>
      </c>
      <c r="G4117">
        <v>2.1748923399999998E-3</v>
      </c>
      <c r="H4117">
        <v>3.45940782E-3</v>
      </c>
      <c r="I4117" s="45">
        <f t="shared" si="201"/>
        <v>6.3975691699999998E-3</v>
      </c>
      <c r="J4117" s="45">
        <f t="shared" si="202"/>
        <v>6.3975687399999998E-3</v>
      </c>
      <c r="K4117" t="b">
        <f t="shared" si="203"/>
        <v>1</v>
      </c>
    </row>
    <row r="4118" spans="1:11" x14ac:dyDescent="0.3">
      <c r="A4118" t="s">
        <v>14</v>
      </c>
      <c r="B4118" t="s">
        <v>7</v>
      </c>
      <c r="C4118" t="s">
        <v>67</v>
      </c>
      <c r="D4118">
        <v>142</v>
      </c>
      <c r="E4118">
        <v>6.8594318200000002E-3</v>
      </c>
      <c r="F4118">
        <v>1.0950538699999999E-3</v>
      </c>
      <c r="G4118">
        <v>1.70880584E-3</v>
      </c>
      <c r="H4118">
        <v>4.0555716000000002E-3</v>
      </c>
      <c r="I4118" s="45">
        <f t="shared" si="201"/>
        <v>6.8594318200000002E-3</v>
      </c>
      <c r="J4118" s="45">
        <f t="shared" si="202"/>
        <v>6.8594313100000005E-3</v>
      </c>
      <c r="K4118" t="b">
        <f t="shared" si="203"/>
        <v>1</v>
      </c>
    </row>
    <row r="4119" spans="1:11" x14ac:dyDescent="0.3">
      <c r="A4119" t="s">
        <v>14</v>
      </c>
      <c r="B4119" t="s">
        <v>8</v>
      </c>
      <c r="C4119" t="s">
        <v>67</v>
      </c>
      <c r="D4119">
        <v>25</v>
      </c>
      <c r="E4119">
        <v>6.9310182700000004E-3</v>
      </c>
      <c r="F4119">
        <v>1.72175905E-3</v>
      </c>
      <c r="G4119">
        <v>1.71018499E-3</v>
      </c>
      <c r="H4119">
        <v>3.4990738800000001E-3</v>
      </c>
      <c r="I4119" s="45">
        <f t="shared" si="201"/>
        <v>6.9310182700000004E-3</v>
      </c>
      <c r="J4119" s="45">
        <f t="shared" si="202"/>
        <v>6.93101792E-3</v>
      </c>
      <c r="K4119" t="b">
        <f t="shared" si="203"/>
        <v>1</v>
      </c>
    </row>
    <row r="4120" spans="1:11" x14ac:dyDescent="0.3">
      <c r="A4120" t="s">
        <v>14</v>
      </c>
      <c r="B4120" t="s">
        <v>7</v>
      </c>
      <c r="C4120" t="s">
        <v>68</v>
      </c>
      <c r="D4120">
        <v>2035</v>
      </c>
      <c r="E4120">
        <v>4.67411706E-3</v>
      </c>
      <c r="F4120">
        <v>1.0275671000000001E-3</v>
      </c>
      <c r="G4120">
        <v>7.5300276000000001E-4</v>
      </c>
      <c r="H4120">
        <v>2.8935467100000001E-3</v>
      </c>
      <c r="I4120" s="45">
        <f t="shared" si="201"/>
        <v>4.67411706E-3</v>
      </c>
      <c r="J4120" s="45">
        <f t="shared" si="202"/>
        <v>4.6741165700000002E-3</v>
      </c>
      <c r="K4120" t="b">
        <f t="shared" si="203"/>
        <v>1</v>
      </c>
    </row>
    <row r="4121" spans="1:11" x14ac:dyDescent="0.3">
      <c r="A4121" t="s">
        <v>14</v>
      </c>
      <c r="B4121" t="s">
        <v>8</v>
      </c>
      <c r="C4121" t="s">
        <v>68</v>
      </c>
      <c r="D4121">
        <v>363</v>
      </c>
      <c r="E4121">
        <v>4.4607371900000003E-3</v>
      </c>
      <c r="F4121">
        <v>9.6020150999999996E-4</v>
      </c>
      <c r="G4121">
        <v>7.1331984000000002E-4</v>
      </c>
      <c r="H4121">
        <v>2.7872153699999998E-3</v>
      </c>
      <c r="I4121" s="45">
        <f t="shared" si="201"/>
        <v>4.4607371900000003E-3</v>
      </c>
      <c r="J4121" s="45">
        <f t="shared" si="202"/>
        <v>4.4607367199999996E-3</v>
      </c>
      <c r="K4121" t="b">
        <f t="shared" si="203"/>
        <v>1</v>
      </c>
    </row>
    <row r="4122" spans="1:11" x14ac:dyDescent="0.3">
      <c r="A4122" t="s">
        <v>14</v>
      </c>
      <c r="B4122" t="s">
        <v>7</v>
      </c>
      <c r="C4122" t="s">
        <v>69</v>
      </c>
      <c r="D4122">
        <v>833</v>
      </c>
      <c r="E4122">
        <v>5.1568263899999999E-3</v>
      </c>
      <c r="F4122">
        <v>1.25522407E-3</v>
      </c>
      <c r="G4122">
        <v>7.2890243000000004E-4</v>
      </c>
      <c r="H4122">
        <v>3.1726993899999999E-3</v>
      </c>
      <c r="I4122" s="45">
        <f t="shared" si="201"/>
        <v>5.1568263899999999E-3</v>
      </c>
      <c r="J4122" s="45">
        <f t="shared" si="202"/>
        <v>5.1568258899999993E-3</v>
      </c>
      <c r="K4122" t="b">
        <f t="shared" si="203"/>
        <v>1</v>
      </c>
    </row>
    <row r="4123" spans="1:11" x14ac:dyDescent="0.3">
      <c r="A4123" t="s">
        <v>14</v>
      </c>
      <c r="B4123" t="s">
        <v>8</v>
      </c>
      <c r="C4123" t="s">
        <v>69</v>
      </c>
      <c r="D4123">
        <v>143</v>
      </c>
      <c r="E4123">
        <v>5.0633739000000002E-3</v>
      </c>
      <c r="F4123">
        <v>1.2359975700000001E-3</v>
      </c>
      <c r="G4123">
        <v>6.7032479000000002E-4</v>
      </c>
      <c r="H4123">
        <v>3.1570510599999999E-3</v>
      </c>
      <c r="I4123" s="45">
        <f t="shared" si="201"/>
        <v>5.0633739000000002E-3</v>
      </c>
      <c r="J4123" s="45">
        <f t="shared" si="202"/>
        <v>5.0633734199999995E-3</v>
      </c>
      <c r="K4123" t="b">
        <f t="shared" si="203"/>
        <v>1</v>
      </c>
    </row>
    <row r="4124" spans="1:11" x14ac:dyDescent="0.3">
      <c r="A4124" t="s">
        <v>14</v>
      </c>
      <c r="B4124" t="s">
        <v>7</v>
      </c>
      <c r="C4124" t="s">
        <v>70</v>
      </c>
      <c r="D4124">
        <v>342</v>
      </c>
      <c r="E4124">
        <v>5.9214584799999999E-3</v>
      </c>
      <c r="F4124">
        <v>1.33612848E-3</v>
      </c>
      <c r="G4124">
        <v>1.0744596500000001E-3</v>
      </c>
      <c r="H4124">
        <v>3.5108698900000001E-3</v>
      </c>
      <c r="I4124" s="45">
        <f t="shared" si="201"/>
        <v>5.9214584799999999E-3</v>
      </c>
      <c r="J4124" s="45">
        <f t="shared" si="202"/>
        <v>5.9214580200000009E-3</v>
      </c>
      <c r="K4124" t="b">
        <f t="shared" si="203"/>
        <v>1</v>
      </c>
    </row>
    <row r="4125" spans="1:11" x14ac:dyDescent="0.3">
      <c r="A4125" t="s">
        <v>14</v>
      </c>
      <c r="B4125" t="s">
        <v>8</v>
      </c>
      <c r="C4125" t="s">
        <v>70</v>
      </c>
      <c r="D4125">
        <v>65</v>
      </c>
      <c r="E4125">
        <v>6.6750353099999998E-3</v>
      </c>
      <c r="F4125">
        <v>1.22596127E-3</v>
      </c>
      <c r="G4125">
        <v>1.47026325E-3</v>
      </c>
      <c r="H4125">
        <v>3.9788103199999997E-3</v>
      </c>
      <c r="I4125" s="45">
        <f t="shared" si="201"/>
        <v>6.6750353099999998E-3</v>
      </c>
      <c r="J4125" s="45">
        <f t="shared" si="202"/>
        <v>6.6750348399999999E-3</v>
      </c>
      <c r="K4125" t="b">
        <f t="shared" si="203"/>
        <v>1</v>
      </c>
    </row>
    <row r="4126" spans="1:11" x14ac:dyDescent="0.3">
      <c r="A4126" t="s">
        <v>14</v>
      </c>
      <c r="B4126" t="s">
        <v>7</v>
      </c>
      <c r="C4126" t="s">
        <v>71</v>
      </c>
      <c r="D4126">
        <v>250</v>
      </c>
      <c r="E4126">
        <v>6.95986088E-3</v>
      </c>
      <c r="F4126">
        <v>1.16939792E-3</v>
      </c>
      <c r="G4126">
        <v>1.4226386499999999E-3</v>
      </c>
      <c r="H4126">
        <v>4.36782383E-3</v>
      </c>
      <c r="I4126" s="45">
        <f t="shared" si="201"/>
        <v>6.95986088E-3</v>
      </c>
      <c r="J4126" s="45">
        <f t="shared" si="202"/>
        <v>6.9598604000000001E-3</v>
      </c>
      <c r="K4126" t="b">
        <f t="shared" si="203"/>
        <v>1</v>
      </c>
    </row>
    <row r="4127" spans="1:11" x14ac:dyDescent="0.3">
      <c r="A4127" t="s">
        <v>14</v>
      </c>
      <c r="B4127" t="s">
        <v>8</v>
      </c>
      <c r="C4127" t="s">
        <v>71</v>
      </c>
      <c r="D4127">
        <v>21</v>
      </c>
      <c r="E4127">
        <v>6.8507493000000003E-3</v>
      </c>
      <c r="F4127">
        <v>1.25936927E-3</v>
      </c>
      <c r="G4127">
        <v>1.7565033000000001E-3</v>
      </c>
      <c r="H4127">
        <v>3.8348763100000001E-3</v>
      </c>
      <c r="I4127" s="45">
        <f t="shared" si="201"/>
        <v>6.8507493000000003E-3</v>
      </c>
      <c r="J4127" s="45">
        <f t="shared" si="202"/>
        <v>6.8507488800000002E-3</v>
      </c>
      <c r="K4127" t="b">
        <f t="shared" si="203"/>
        <v>1</v>
      </c>
    </row>
    <row r="4128" spans="1:11" x14ac:dyDescent="0.3">
      <c r="A4128" t="s">
        <v>14</v>
      </c>
      <c r="B4128" t="s">
        <v>7</v>
      </c>
      <c r="C4128" t="s">
        <v>72</v>
      </c>
      <c r="D4128">
        <v>206</v>
      </c>
      <c r="E4128">
        <v>5.7452353100000001E-3</v>
      </c>
      <c r="F4128">
        <v>9.6918799999999995E-4</v>
      </c>
      <c r="G4128">
        <v>1.02610321E-3</v>
      </c>
      <c r="H4128">
        <v>3.7499435799999998E-3</v>
      </c>
      <c r="I4128" s="45">
        <f t="shared" si="201"/>
        <v>5.7452353100000001E-3</v>
      </c>
      <c r="J4128" s="45">
        <f t="shared" si="202"/>
        <v>5.7452347899999996E-3</v>
      </c>
      <c r="K4128" t="b">
        <f t="shared" si="203"/>
        <v>1</v>
      </c>
    </row>
    <row r="4129" spans="1:11" x14ac:dyDescent="0.3">
      <c r="A4129" t="s">
        <v>14</v>
      </c>
      <c r="B4129" t="s">
        <v>8</v>
      </c>
      <c r="C4129" t="s">
        <v>72</v>
      </c>
      <c r="D4129">
        <v>27</v>
      </c>
      <c r="E4129">
        <v>5.35279469E-3</v>
      </c>
      <c r="F4129">
        <v>8.3847706999999995E-4</v>
      </c>
      <c r="G4129">
        <v>1.2825786200000001E-3</v>
      </c>
      <c r="H4129">
        <v>3.2317383899999998E-3</v>
      </c>
      <c r="I4129" s="45">
        <f t="shared" si="201"/>
        <v>5.35279469E-3</v>
      </c>
      <c r="J4129" s="45">
        <f t="shared" si="202"/>
        <v>5.3527940799999998E-3</v>
      </c>
      <c r="K4129" t="b">
        <f t="shared" si="203"/>
        <v>1</v>
      </c>
    </row>
    <row r="4130" spans="1:11" x14ac:dyDescent="0.3">
      <c r="A4130" t="s">
        <v>14</v>
      </c>
      <c r="B4130" t="s">
        <v>7</v>
      </c>
      <c r="C4130" t="s">
        <v>73</v>
      </c>
      <c r="D4130">
        <v>296</v>
      </c>
      <c r="E4130">
        <v>5.5316642400000003E-3</v>
      </c>
      <c r="F4130">
        <v>7.9141615999999998E-4</v>
      </c>
      <c r="G4130">
        <v>1.0363486000000001E-3</v>
      </c>
      <c r="H4130">
        <v>3.7038989599999998E-3</v>
      </c>
      <c r="I4130" s="45">
        <f t="shared" si="201"/>
        <v>5.5316642400000003E-3</v>
      </c>
      <c r="J4130" s="45">
        <f t="shared" si="202"/>
        <v>5.5316637199999998E-3</v>
      </c>
      <c r="K4130" t="b">
        <f t="shared" si="203"/>
        <v>1</v>
      </c>
    </row>
    <row r="4131" spans="1:11" x14ac:dyDescent="0.3">
      <c r="A4131" t="s">
        <v>14</v>
      </c>
      <c r="B4131" t="s">
        <v>8</v>
      </c>
      <c r="C4131" t="s">
        <v>73</v>
      </c>
      <c r="D4131">
        <v>23</v>
      </c>
      <c r="E4131">
        <v>5.1731076299999998E-3</v>
      </c>
      <c r="F4131">
        <v>7.3470185999999996E-4</v>
      </c>
      <c r="G4131">
        <v>1.13224616E-3</v>
      </c>
      <c r="H4131">
        <v>3.3061592299999999E-3</v>
      </c>
      <c r="I4131" s="45">
        <f t="shared" si="201"/>
        <v>5.1731076299999998E-3</v>
      </c>
      <c r="J4131" s="45">
        <f t="shared" si="202"/>
        <v>5.1731072499999996E-3</v>
      </c>
      <c r="K4131" t="b">
        <f t="shared" si="203"/>
        <v>1</v>
      </c>
    </row>
    <row r="4132" spans="1:11" x14ac:dyDescent="0.3">
      <c r="A4132" t="s">
        <v>14</v>
      </c>
      <c r="B4132" t="s">
        <v>7</v>
      </c>
      <c r="C4132" t="s">
        <v>114</v>
      </c>
      <c r="D4132">
        <v>49</v>
      </c>
      <c r="E4132">
        <v>5.9960787299999999E-3</v>
      </c>
      <c r="F4132">
        <v>1.0284389399999999E-3</v>
      </c>
      <c r="G4132">
        <v>1.7965794999999999E-3</v>
      </c>
      <c r="H4132">
        <v>3.1710598300000001E-3</v>
      </c>
      <c r="I4132" s="45">
        <f t="shared" si="201"/>
        <v>5.9960787299999999E-3</v>
      </c>
      <c r="J4132" s="45">
        <f t="shared" si="202"/>
        <v>5.99607827E-3</v>
      </c>
      <c r="K4132" t="b">
        <f t="shared" si="203"/>
        <v>1</v>
      </c>
    </row>
    <row r="4133" spans="1:11" x14ac:dyDescent="0.3">
      <c r="A4133" t="s">
        <v>14</v>
      </c>
      <c r="B4133" t="s">
        <v>8</v>
      </c>
      <c r="C4133" t="s">
        <v>114</v>
      </c>
      <c r="D4133">
        <v>10</v>
      </c>
      <c r="E4133">
        <v>6.64004604E-3</v>
      </c>
      <c r="F4133">
        <v>7.7777756000000004E-4</v>
      </c>
      <c r="G4133">
        <v>2.4444443000000001E-3</v>
      </c>
      <c r="H4133">
        <v>3.4178238799999999E-3</v>
      </c>
      <c r="I4133" s="45">
        <f t="shared" si="201"/>
        <v>6.64004604E-3</v>
      </c>
      <c r="J4133" s="45">
        <f t="shared" si="202"/>
        <v>6.6400457399999994E-3</v>
      </c>
      <c r="K4133" t="b">
        <f t="shared" si="203"/>
        <v>1</v>
      </c>
    </row>
    <row r="4134" spans="1:11" x14ac:dyDescent="0.3">
      <c r="A4134" t="s">
        <v>14</v>
      </c>
      <c r="B4134" t="s">
        <v>7</v>
      </c>
      <c r="C4134" t="s">
        <v>113</v>
      </c>
      <c r="D4134">
        <v>2</v>
      </c>
      <c r="E4134">
        <v>5.2430552E-3</v>
      </c>
      <c r="F4134">
        <v>1.7129628400000001E-3</v>
      </c>
      <c r="G4134">
        <v>1.2615739500000001E-3</v>
      </c>
      <c r="H4134">
        <v>2.2685183999999999E-3</v>
      </c>
      <c r="I4134" s="45">
        <f t="shared" si="201"/>
        <v>5.2430552E-3</v>
      </c>
      <c r="J4134" s="45">
        <f t="shared" si="202"/>
        <v>5.24305519E-3</v>
      </c>
      <c r="K4134" t="b">
        <f t="shared" si="203"/>
        <v>1</v>
      </c>
    </row>
    <row r="4135" spans="1:11" x14ac:dyDescent="0.3">
      <c r="A4135" t="s">
        <v>14</v>
      </c>
      <c r="B4135" t="s">
        <v>8</v>
      </c>
      <c r="C4135" t="s">
        <v>113</v>
      </c>
      <c r="D4135">
        <v>1</v>
      </c>
      <c r="E4135">
        <v>9.8842590199999993E-3</v>
      </c>
      <c r="F4135">
        <v>1.3657402700000001E-3</v>
      </c>
      <c r="G4135">
        <v>4.4328701299999997E-3</v>
      </c>
      <c r="H4135">
        <v>4.0856479100000002E-3</v>
      </c>
      <c r="I4135" s="45">
        <f t="shared" si="201"/>
        <v>9.8842590199999993E-3</v>
      </c>
      <c r="J4135" s="45">
        <f t="shared" si="202"/>
        <v>9.8842583099999996E-3</v>
      </c>
      <c r="K4135" t="b">
        <f t="shared" si="203"/>
        <v>1</v>
      </c>
    </row>
    <row r="4136" spans="1:11" x14ac:dyDescent="0.3">
      <c r="A4136" t="s">
        <v>14</v>
      </c>
      <c r="B4136" t="s">
        <v>7</v>
      </c>
      <c r="C4136" t="s">
        <v>74</v>
      </c>
      <c r="D4136">
        <v>399</v>
      </c>
      <c r="E4136">
        <v>5.9569639299999998E-3</v>
      </c>
      <c r="F4136">
        <v>8.2785065999999995E-4</v>
      </c>
      <c r="G4136">
        <v>1.01880836E-3</v>
      </c>
      <c r="H4136">
        <v>4.1103044800000002E-3</v>
      </c>
      <c r="I4136" s="45">
        <f t="shared" si="201"/>
        <v>5.9569639299999998E-3</v>
      </c>
      <c r="J4136" s="45">
        <f t="shared" si="202"/>
        <v>5.9569635000000006E-3</v>
      </c>
      <c r="K4136" t="b">
        <f t="shared" si="203"/>
        <v>1</v>
      </c>
    </row>
    <row r="4137" spans="1:11" x14ac:dyDescent="0.3">
      <c r="A4137" t="s">
        <v>14</v>
      </c>
      <c r="B4137" t="s">
        <v>8</v>
      </c>
      <c r="C4137" t="s">
        <v>74</v>
      </c>
      <c r="D4137">
        <v>27</v>
      </c>
      <c r="E4137">
        <v>5.5169750700000001E-3</v>
      </c>
      <c r="F4137">
        <v>9.4821650000000005E-4</v>
      </c>
      <c r="G4137">
        <v>1.0112308300000001E-3</v>
      </c>
      <c r="H4137">
        <v>3.5575272000000001E-3</v>
      </c>
      <c r="I4137" s="45">
        <f t="shared" si="201"/>
        <v>5.5169750700000001E-3</v>
      </c>
      <c r="J4137" s="45">
        <f t="shared" si="202"/>
        <v>5.5169745299999996E-3</v>
      </c>
      <c r="K4137" t="b">
        <f t="shared" si="203"/>
        <v>1</v>
      </c>
    </row>
    <row r="4138" spans="1:11" x14ac:dyDescent="0.3">
      <c r="A4138" t="s">
        <v>14</v>
      </c>
      <c r="B4138" t="s">
        <v>7</v>
      </c>
      <c r="C4138" t="s">
        <v>75</v>
      </c>
      <c r="D4138">
        <v>448</v>
      </c>
      <c r="E4138">
        <v>5.7521078900000001E-3</v>
      </c>
      <c r="F4138">
        <v>1.1852056200000001E-3</v>
      </c>
      <c r="G4138">
        <v>9.9162404999999999E-4</v>
      </c>
      <c r="H4138">
        <v>3.57527775E-3</v>
      </c>
      <c r="I4138" s="45">
        <f t="shared" si="201"/>
        <v>5.7521078900000001E-3</v>
      </c>
      <c r="J4138" s="45">
        <f t="shared" si="202"/>
        <v>5.7521074199999994E-3</v>
      </c>
      <c r="K4138" t="b">
        <f t="shared" si="203"/>
        <v>1</v>
      </c>
    </row>
    <row r="4139" spans="1:11" x14ac:dyDescent="0.3">
      <c r="A4139" t="s">
        <v>14</v>
      </c>
      <c r="B4139" t="s">
        <v>8</v>
      </c>
      <c r="C4139" t="s">
        <v>75</v>
      </c>
      <c r="D4139">
        <v>56</v>
      </c>
      <c r="E4139">
        <v>5.5559686800000004E-3</v>
      </c>
      <c r="F4139">
        <v>1.46019322E-3</v>
      </c>
      <c r="G4139">
        <v>9.6829512000000005E-4</v>
      </c>
      <c r="H4139">
        <v>3.1274798900000002E-3</v>
      </c>
      <c r="I4139" s="45">
        <f t="shared" si="201"/>
        <v>5.5559686800000004E-3</v>
      </c>
      <c r="J4139" s="45">
        <f t="shared" si="202"/>
        <v>5.5559682299999996E-3</v>
      </c>
      <c r="K4139" t="b">
        <f t="shared" si="203"/>
        <v>1</v>
      </c>
    </row>
    <row r="4140" spans="1:11" x14ac:dyDescent="0.3">
      <c r="A4140" t="s">
        <v>14</v>
      </c>
      <c r="B4140" t="s">
        <v>7</v>
      </c>
      <c r="C4140" t="s">
        <v>76</v>
      </c>
      <c r="D4140">
        <v>260</v>
      </c>
      <c r="E4140">
        <v>6.59192461E-3</v>
      </c>
      <c r="F4140">
        <v>1.1132476100000001E-3</v>
      </c>
      <c r="G4140">
        <v>1.5991806700000001E-3</v>
      </c>
      <c r="H4140">
        <v>3.8794958499999998E-3</v>
      </c>
      <c r="I4140" s="45">
        <f t="shared" si="201"/>
        <v>6.59192461E-3</v>
      </c>
      <c r="J4140" s="45">
        <f t="shared" si="202"/>
        <v>6.5919241299999994E-3</v>
      </c>
      <c r="K4140" t="b">
        <f t="shared" si="203"/>
        <v>1</v>
      </c>
    </row>
    <row r="4141" spans="1:11" x14ac:dyDescent="0.3">
      <c r="A4141" t="s">
        <v>14</v>
      </c>
      <c r="B4141" t="s">
        <v>8</v>
      </c>
      <c r="C4141" t="s">
        <v>76</v>
      </c>
      <c r="D4141">
        <v>28</v>
      </c>
      <c r="E4141">
        <v>6.9626320399999997E-3</v>
      </c>
      <c r="F4141">
        <v>1.18014193E-3</v>
      </c>
      <c r="G4141">
        <v>1.4248509800000001E-3</v>
      </c>
      <c r="H4141">
        <v>4.3576386599999996E-3</v>
      </c>
      <c r="I4141" s="45">
        <f t="shared" si="201"/>
        <v>6.9626320399999997E-3</v>
      </c>
      <c r="J4141" s="45">
        <f t="shared" si="202"/>
        <v>6.9626315699999998E-3</v>
      </c>
      <c r="K4141" t="b">
        <f t="shared" si="203"/>
        <v>1</v>
      </c>
    </row>
    <row r="4142" spans="1:11" x14ac:dyDescent="0.3">
      <c r="A4142" t="s">
        <v>14</v>
      </c>
      <c r="B4142" t="s">
        <v>7</v>
      </c>
      <c r="C4142" t="s">
        <v>77</v>
      </c>
      <c r="D4142">
        <v>224</v>
      </c>
      <c r="E4142">
        <v>6.2788832699999996E-3</v>
      </c>
      <c r="F4142">
        <v>7.8223148000000002E-4</v>
      </c>
      <c r="G4142">
        <v>1.4235591899999999E-3</v>
      </c>
      <c r="H4142">
        <v>4.0730921099999999E-3</v>
      </c>
      <c r="I4142" s="45">
        <f t="shared" si="201"/>
        <v>6.2788832699999996E-3</v>
      </c>
      <c r="J4142" s="45">
        <f t="shared" si="202"/>
        <v>6.2788827799999999E-3</v>
      </c>
      <c r="K4142" t="b">
        <f t="shared" si="203"/>
        <v>1</v>
      </c>
    </row>
    <row r="4143" spans="1:11" x14ac:dyDescent="0.3">
      <c r="A4143" t="s">
        <v>14</v>
      </c>
      <c r="B4143" t="s">
        <v>8</v>
      </c>
      <c r="C4143" t="s">
        <v>77</v>
      </c>
      <c r="D4143">
        <v>29</v>
      </c>
      <c r="E4143">
        <v>6.3657405099999996E-3</v>
      </c>
      <c r="F4143">
        <v>8.4011790000000002E-4</v>
      </c>
      <c r="G4143">
        <v>1.44715813E-3</v>
      </c>
      <c r="H4143">
        <v>4.0784639499999997E-3</v>
      </c>
      <c r="I4143" s="45">
        <f t="shared" si="201"/>
        <v>6.3657405099999996E-3</v>
      </c>
      <c r="J4143" s="45">
        <f t="shared" si="202"/>
        <v>6.36573998E-3</v>
      </c>
      <c r="K4143" t="b">
        <f t="shared" si="203"/>
        <v>1</v>
      </c>
    </row>
    <row r="4144" spans="1:11" x14ac:dyDescent="0.3">
      <c r="A4144" t="s">
        <v>14</v>
      </c>
      <c r="B4144" t="s">
        <v>7</v>
      </c>
      <c r="C4144" t="s">
        <v>78</v>
      </c>
      <c r="D4144">
        <v>340</v>
      </c>
      <c r="E4144">
        <v>5.0889839699999996E-3</v>
      </c>
      <c r="F4144">
        <v>1.0821416699999999E-3</v>
      </c>
      <c r="G4144">
        <v>4.9564246999999999E-4</v>
      </c>
      <c r="H4144">
        <v>3.5111993799999998E-3</v>
      </c>
      <c r="I4144" s="45">
        <f t="shared" si="201"/>
        <v>5.0889839699999996E-3</v>
      </c>
      <c r="J4144" s="45">
        <f t="shared" si="202"/>
        <v>5.0889835199999997E-3</v>
      </c>
      <c r="K4144" t="b">
        <f t="shared" si="203"/>
        <v>1</v>
      </c>
    </row>
    <row r="4145" spans="1:11" x14ac:dyDescent="0.3">
      <c r="A4145" t="s">
        <v>14</v>
      </c>
      <c r="B4145" t="s">
        <v>8</v>
      </c>
      <c r="C4145" t="s">
        <v>78</v>
      </c>
      <c r="D4145">
        <v>56</v>
      </c>
      <c r="E4145">
        <v>4.5916003399999999E-3</v>
      </c>
      <c r="F4145">
        <v>1.01355798E-3</v>
      </c>
      <c r="G4145">
        <v>4.9995841999999995E-4</v>
      </c>
      <c r="H4145">
        <v>3.0780834099999998E-3</v>
      </c>
      <c r="I4145" s="45">
        <f t="shared" si="201"/>
        <v>4.5916003399999999E-3</v>
      </c>
      <c r="J4145" s="45">
        <f t="shared" si="202"/>
        <v>4.5915998099999994E-3</v>
      </c>
      <c r="K4145" t="b">
        <f t="shared" si="203"/>
        <v>1</v>
      </c>
    </row>
    <row r="4146" spans="1:11" x14ac:dyDescent="0.3">
      <c r="A4146" t="s">
        <v>14</v>
      </c>
      <c r="B4146" t="s">
        <v>7</v>
      </c>
      <c r="C4146" t="s">
        <v>79</v>
      </c>
      <c r="D4146">
        <v>245</v>
      </c>
      <c r="E4146">
        <v>6.3943686300000002E-3</v>
      </c>
      <c r="F4146">
        <v>8.4896991000000003E-4</v>
      </c>
      <c r="G4146">
        <v>1.3012091400000001E-3</v>
      </c>
      <c r="H4146">
        <v>4.2441891000000002E-3</v>
      </c>
      <c r="I4146" s="45">
        <f t="shared" si="201"/>
        <v>6.3943686300000002E-3</v>
      </c>
      <c r="J4146" s="45">
        <f t="shared" si="202"/>
        <v>6.3943681500000004E-3</v>
      </c>
      <c r="K4146" t="b">
        <f t="shared" si="203"/>
        <v>1</v>
      </c>
    </row>
    <row r="4147" spans="1:11" x14ac:dyDescent="0.3">
      <c r="A4147" t="s">
        <v>14</v>
      </c>
      <c r="B4147" t="s">
        <v>8</v>
      </c>
      <c r="C4147" t="s">
        <v>79</v>
      </c>
      <c r="D4147">
        <v>42</v>
      </c>
      <c r="E4147">
        <v>5.6870037599999999E-3</v>
      </c>
      <c r="F4147">
        <v>7.0353817000000005E-4</v>
      </c>
      <c r="G4147">
        <v>1.33900986E-3</v>
      </c>
      <c r="H4147">
        <v>3.64445521E-3</v>
      </c>
      <c r="I4147" s="45">
        <f t="shared" si="201"/>
        <v>5.6870037599999999E-3</v>
      </c>
      <c r="J4147" s="45">
        <f t="shared" si="202"/>
        <v>5.6870032400000003E-3</v>
      </c>
      <c r="K4147" t="b">
        <f t="shared" si="203"/>
        <v>1</v>
      </c>
    </row>
    <row r="4148" spans="1:11" x14ac:dyDescent="0.3">
      <c r="A4148" t="s">
        <v>14</v>
      </c>
      <c r="B4148" t="s">
        <v>7</v>
      </c>
      <c r="C4148" t="s">
        <v>80</v>
      </c>
      <c r="D4148">
        <v>203</v>
      </c>
      <c r="E4148">
        <v>7.5478924700000003E-3</v>
      </c>
      <c r="F4148">
        <v>1.25564426E-3</v>
      </c>
      <c r="G4148">
        <v>1.64847861E-3</v>
      </c>
      <c r="H4148">
        <v>4.6437691500000001E-3</v>
      </c>
      <c r="I4148" s="45">
        <f t="shared" si="201"/>
        <v>7.5478924700000003E-3</v>
      </c>
      <c r="J4148" s="45">
        <f t="shared" si="202"/>
        <v>7.5478920200000004E-3</v>
      </c>
      <c r="K4148" t="b">
        <f t="shared" si="203"/>
        <v>1</v>
      </c>
    </row>
    <row r="4149" spans="1:11" x14ac:dyDescent="0.3">
      <c r="A4149" t="s">
        <v>14</v>
      </c>
      <c r="B4149" t="s">
        <v>8</v>
      </c>
      <c r="C4149" t="s">
        <v>80</v>
      </c>
      <c r="D4149">
        <v>66</v>
      </c>
      <c r="E4149">
        <v>7.0989405500000002E-3</v>
      </c>
      <c r="F4149">
        <v>9.8625117000000003E-4</v>
      </c>
      <c r="G4149">
        <v>1.5535561799999999E-3</v>
      </c>
      <c r="H4149">
        <v>4.55913276E-3</v>
      </c>
      <c r="I4149" s="45">
        <f t="shared" si="201"/>
        <v>7.0989405500000002E-3</v>
      </c>
      <c r="J4149" s="45">
        <f t="shared" si="202"/>
        <v>7.0989401100000002E-3</v>
      </c>
      <c r="K4149" t="b">
        <f t="shared" si="203"/>
        <v>1</v>
      </c>
    </row>
    <row r="4150" spans="1:11" x14ac:dyDescent="0.3">
      <c r="A4150" t="s">
        <v>14</v>
      </c>
      <c r="B4150" t="s">
        <v>7</v>
      </c>
      <c r="C4150" t="s">
        <v>81</v>
      </c>
      <c r="D4150">
        <v>168</v>
      </c>
      <c r="E4150">
        <v>6.9046928099999998E-3</v>
      </c>
      <c r="F4150">
        <v>1.1281963900000001E-3</v>
      </c>
      <c r="G4150">
        <v>1.3560954E-3</v>
      </c>
      <c r="H4150">
        <v>4.4204004499999996E-3</v>
      </c>
      <c r="I4150" s="45">
        <f t="shared" si="201"/>
        <v>6.9046928099999998E-3</v>
      </c>
      <c r="J4150" s="45">
        <f t="shared" si="202"/>
        <v>6.9046922399999995E-3</v>
      </c>
      <c r="K4150" t="b">
        <f t="shared" si="203"/>
        <v>1</v>
      </c>
    </row>
    <row r="4151" spans="1:11" x14ac:dyDescent="0.3">
      <c r="A4151" t="s">
        <v>14</v>
      </c>
      <c r="B4151" t="s">
        <v>8</v>
      </c>
      <c r="C4151" t="s">
        <v>81</v>
      </c>
      <c r="D4151">
        <v>28</v>
      </c>
      <c r="E4151">
        <v>5.5844905399999997E-3</v>
      </c>
      <c r="F4151">
        <v>8.7053542999999999E-4</v>
      </c>
      <c r="G4151">
        <v>1.21858442E-3</v>
      </c>
      <c r="H4151">
        <v>3.4953701999999999E-3</v>
      </c>
      <c r="I4151" s="45">
        <f t="shared" si="201"/>
        <v>5.5844905399999997E-3</v>
      </c>
      <c r="J4151" s="45">
        <f t="shared" si="202"/>
        <v>5.5844900499999999E-3</v>
      </c>
      <c r="K4151" t="b">
        <f t="shared" si="203"/>
        <v>1</v>
      </c>
    </row>
    <row r="4152" spans="1:11" x14ac:dyDescent="0.3">
      <c r="A4152" t="s">
        <v>14</v>
      </c>
      <c r="B4152" t="s">
        <v>7</v>
      </c>
      <c r="C4152" t="s">
        <v>82</v>
      </c>
      <c r="D4152">
        <v>119</v>
      </c>
      <c r="E4152">
        <v>7.2613209499999996E-3</v>
      </c>
      <c r="F4152">
        <v>8.3206869E-4</v>
      </c>
      <c r="G4152">
        <v>1.1789018899999999E-3</v>
      </c>
      <c r="H4152">
        <v>5.2503498699999996E-3</v>
      </c>
      <c r="I4152" s="45">
        <f t="shared" si="201"/>
        <v>7.2613209499999996E-3</v>
      </c>
      <c r="J4152" s="45">
        <f t="shared" si="202"/>
        <v>7.261320449999999E-3</v>
      </c>
      <c r="K4152" t="b">
        <f t="shared" si="203"/>
        <v>1</v>
      </c>
    </row>
    <row r="4153" spans="1:11" x14ac:dyDescent="0.3">
      <c r="A4153" t="s">
        <v>14</v>
      </c>
      <c r="B4153" t="s">
        <v>8</v>
      </c>
      <c r="C4153" t="s">
        <v>82</v>
      </c>
      <c r="D4153">
        <v>17</v>
      </c>
      <c r="E4153">
        <v>6.9253810400000003E-3</v>
      </c>
      <c r="F4153">
        <v>8.1563152999999998E-4</v>
      </c>
      <c r="G4153">
        <v>1.13221657E-3</v>
      </c>
      <c r="H4153">
        <v>4.9775325100000004E-3</v>
      </c>
      <c r="I4153" s="45">
        <f t="shared" si="201"/>
        <v>6.9253810400000003E-3</v>
      </c>
      <c r="J4153" s="45">
        <f t="shared" si="202"/>
        <v>6.9253806100000002E-3</v>
      </c>
      <c r="K4153" t="b">
        <f t="shared" si="203"/>
        <v>1</v>
      </c>
    </row>
    <row r="4154" spans="1:11" x14ac:dyDescent="0.3">
      <c r="A4154" t="s">
        <v>14</v>
      </c>
      <c r="B4154" t="s">
        <v>7</v>
      </c>
      <c r="C4154" t="s">
        <v>83</v>
      </c>
      <c r="D4154">
        <v>342</v>
      </c>
      <c r="E4154">
        <v>6.2618107400000001E-3</v>
      </c>
      <c r="F4154">
        <v>1.24749543E-3</v>
      </c>
      <c r="G4154">
        <v>1.33778674E-3</v>
      </c>
      <c r="H4154">
        <v>3.6765280900000002E-3</v>
      </c>
      <c r="I4154" s="45">
        <f t="shared" si="201"/>
        <v>6.2618107400000001E-3</v>
      </c>
      <c r="J4154" s="45">
        <f t="shared" si="202"/>
        <v>6.2618102600000003E-3</v>
      </c>
      <c r="K4154" t="b">
        <f t="shared" si="203"/>
        <v>1</v>
      </c>
    </row>
    <row r="4155" spans="1:11" x14ac:dyDescent="0.3">
      <c r="A4155" t="s">
        <v>14</v>
      </c>
      <c r="B4155" t="s">
        <v>8</v>
      </c>
      <c r="C4155" t="s">
        <v>83</v>
      </c>
      <c r="D4155">
        <v>46</v>
      </c>
      <c r="E4155">
        <v>6.1176527699999999E-3</v>
      </c>
      <c r="F4155">
        <v>1.3388182099999999E-3</v>
      </c>
      <c r="G4155">
        <v>1.4115335499999999E-3</v>
      </c>
      <c r="H4155">
        <v>3.3673004899999999E-3</v>
      </c>
      <c r="I4155" s="45">
        <f t="shared" si="201"/>
        <v>6.1176527699999999E-3</v>
      </c>
      <c r="J4155" s="45">
        <f t="shared" si="202"/>
        <v>6.1176522499999993E-3</v>
      </c>
      <c r="K4155" t="b">
        <f t="shared" si="203"/>
        <v>1</v>
      </c>
    </row>
    <row r="4156" spans="1:11" x14ac:dyDescent="0.3">
      <c r="A4156" t="s">
        <v>14</v>
      </c>
      <c r="B4156" t="s">
        <v>7</v>
      </c>
      <c r="C4156" t="s">
        <v>84</v>
      </c>
      <c r="D4156">
        <v>154</v>
      </c>
      <c r="E4156">
        <v>7.4245428000000004E-3</v>
      </c>
      <c r="F4156">
        <v>1.33349843E-3</v>
      </c>
      <c r="G4156">
        <v>1.5360447100000001E-3</v>
      </c>
      <c r="H4156">
        <v>4.5549991599999999E-3</v>
      </c>
      <c r="I4156" s="45">
        <f t="shared" si="201"/>
        <v>7.4245428000000004E-3</v>
      </c>
      <c r="J4156" s="45">
        <f t="shared" si="202"/>
        <v>7.4245422999999998E-3</v>
      </c>
      <c r="K4156" t="b">
        <f t="shared" si="203"/>
        <v>1</v>
      </c>
    </row>
    <row r="4157" spans="1:11" x14ac:dyDescent="0.3">
      <c r="A4157" t="s">
        <v>14</v>
      </c>
      <c r="B4157" t="s">
        <v>8</v>
      </c>
      <c r="C4157" t="s">
        <v>84</v>
      </c>
      <c r="D4157">
        <v>26</v>
      </c>
      <c r="E4157">
        <v>5.7046827900000003E-3</v>
      </c>
      <c r="F4157">
        <v>1.20815496E-3</v>
      </c>
      <c r="G4157">
        <v>1.31187659E-3</v>
      </c>
      <c r="H4157">
        <v>3.1846507399999999E-3</v>
      </c>
      <c r="I4157" s="45">
        <f t="shared" si="201"/>
        <v>5.7046827900000003E-3</v>
      </c>
      <c r="J4157" s="45">
        <f t="shared" si="202"/>
        <v>5.7046822900000006E-3</v>
      </c>
      <c r="K4157" t="b">
        <f t="shared" si="203"/>
        <v>1</v>
      </c>
    </row>
    <row r="4158" spans="1:11" x14ac:dyDescent="0.3">
      <c r="A4158" t="s">
        <v>14</v>
      </c>
      <c r="B4158" t="s">
        <v>7</v>
      </c>
      <c r="C4158" t="s">
        <v>85</v>
      </c>
      <c r="D4158">
        <v>142</v>
      </c>
      <c r="E4158">
        <v>6.2488586400000004E-3</v>
      </c>
      <c r="F4158">
        <v>2.7329463999999998E-4</v>
      </c>
      <c r="G4158">
        <v>1.5322604899999999E-3</v>
      </c>
      <c r="H4158">
        <v>4.4314029699999997E-3</v>
      </c>
      <c r="I4158" s="45">
        <f t="shared" si="201"/>
        <v>6.2488586400000004E-3</v>
      </c>
      <c r="J4158" s="45">
        <f t="shared" si="202"/>
        <v>6.2369580999999995E-3</v>
      </c>
      <c r="K4158" t="b">
        <f t="shared" si="203"/>
        <v>0</v>
      </c>
    </row>
    <row r="4159" spans="1:11" x14ac:dyDescent="0.3">
      <c r="A4159" t="s">
        <v>14</v>
      </c>
      <c r="B4159" t="s">
        <v>8</v>
      </c>
      <c r="C4159" t="s">
        <v>85</v>
      </c>
      <c r="D4159">
        <v>21</v>
      </c>
      <c r="E4159">
        <v>5.8454582900000001E-3</v>
      </c>
      <c r="F4159">
        <v>1.5817878999999999E-4</v>
      </c>
      <c r="G4159">
        <v>1.64737625E-3</v>
      </c>
      <c r="H4159">
        <v>4.0283286900000001E-3</v>
      </c>
      <c r="I4159" s="45">
        <f t="shared" si="201"/>
        <v>5.8454582900000001E-3</v>
      </c>
      <c r="J4159" s="45">
        <f t="shared" si="202"/>
        <v>5.8338837300000003E-3</v>
      </c>
      <c r="K4159" t="b">
        <f t="shared" si="203"/>
        <v>0</v>
      </c>
    </row>
    <row r="4160" spans="1:11" x14ac:dyDescent="0.3">
      <c r="A4160" t="s">
        <v>14</v>
      </c>
      <c r="B4160" t="s">
        <v>7</v>
      </c>
      <c r="C4160" t="s">
        <v>86</v>
      </c>
      <c r="D4160">
        <v>351</v>
      </c>
      <c r="E4160">
        <v>5.9991621999999998E-3</v>
      </c>
      <c r="F4160">
        <v>1.21864093E-3</v>
      </c>
      <c r="G4160">
        <v>8.2185794999999995E-4</v>
      </c>
      <c r="H4160">
        <v>3.9586628300000001E-3</v>
      </c>
      <c r="I4160" s="45">
        <f t="shared" si="201"/>
        <v>5.9991621999999998E-3</v>
      </c>
      <c r="J4160" s="45">
        <f t="shared" si="202"/>
        <v>5.99916171E-3</v>
      </c>
      <c r="K4160" t="b">
        <f t="shared" si="203"/>
        <v>1</v>
      </c>
    </row>
    <row r="4161" spans="1:11" x14ac:dyDescent="0.3">
      <c r="A4161" t="s">
        <v>14</v>
      </c>
      <c r="B4161" t="s">
        <v>8</v>
      </c>
      <c r="C4161" t="s">
        <v>86</v>
      </c>
      <c r="D4161">
        <v>30</v>
      </c>
      <c r="E4161">
        <v>5.40007691E-3</v>
      </c>
      <c r="F4161">
        <v>1.1172837200000001E-3</v>
      </c>
      <c r="G4161">
        <v>7.9475285999999995E-4</v>
      </c>
      <c r="H4161">
        <v>3.4880398700000001E-3</v>
      </c>
      <c r="I4161" s="45">
        <f t="shared" si="201"/>
        <v>5.40007691E-3</v>
      </c>
      <c r="J4161" s="45">
        <f t="shared" si="202"/>
        <v>5.4000764500000001E-3</v>
      </c>
      <c r="K4161" t="b">
        <f t="shared" si="203"/>
        <v>1</v>
      </c>
    </row>
    <row r="4162" spans="1:11" x14ac:dyDescent="0.3">
      <c r="A4162" t="s">
        <v>14</v>
      </c>
      <c r="B4162" t="s">
        <v>7</v>
      </c>
      <c r="C4162" t="s">
        <v>87</v>
      </c>
      <c r="D4162">
        <v>380</v>
      </c>
      <c r="E4162">
        <v>7.3453944999999996E-3</v>
      </c>
      <c r="F4162">
        <v>1.11379117E-3</v>
      </c>
      <c r="G4162">
        <v>1.08126193E-3</v>
      </c>
      <c r="H4162">
        <v>5.1503408899999997E-3</v>
      </c>
      <c r="I4162" s="45">
        <f t="shared" si="201"/>
        <v>7.3453944999999996E-3</v>
      </c>
      <c r="J4162" s="45">
        <f t="shared" si="202"/>
        <v>7.3453939899999999E-3</v>
      </c>
      <c r="K4162" t="b">
        <f t="shared" si="203"/>
        <v>1</v>
      </c>
    </row>
    <row r="4163" spans="1:11" x14ac:dyDescent="0.3">
      <c r="A4163" t="s">
        <v>14</v>
      </c>
      <c r="B4163" t="s">
        <v>8</v>
      </c>
      <c r="C4163" t="s">
        <v>87</v>
      </c>
      <c r="D4163">
        <v>42</v>
      </c>
      <c r="E4163">
        <v>6.7997682800000001E-3</v>
      </c>
      <c r="F4163">
        <v>1.3260579599999999E-3</v>
      </c>
      <c r="G4163">
        <v>1.07859325E-3</v>
      </c>
      <c r="H4163">
        <v>4.3951166600000001E-3</v>
      </c>
      <c r="I4163" s="45">
        <f t="shared" si="201"/>
        <v>6.7997682800000001E-3</v>
      </c>
      <c r="J4163" s="45">
        <f t="shared" si="202"/>
        <v>6.79976787E-3</v>
      </c>
      <c r="K4163" t="b">
        <f t="shared" si="203"/>
        <v>1</v>
      </c>
    </row>
    <row r="4164" spans="1:11" x14ac:dyDescent="0.3">
      <c r="A4164" t="s">
        <v>14</v>
      </c>
      <c r="B4164" t="s">
        <v>7</v>
      </c>
      <c r="C4164" t="s">
        <v>88</v>
      </c>
      <c r="D4164">
        <v>155</v>
      </c>
      <c r="E4164">
        <v>7.5575714299999999E-3</v>
      </c>
      <c r="F4164">
        <v>7.0310608999999997E-4</v>
      </c>
      <c r="G4164">
        <v>2.1401580900000002E-3</v>
      </c>
      <c r="H4164">
        <v>4.7143068199999999E-3</v>
      </c>
      <c r="I4164" s="45">
        <f t="shared" si="201"/>
        <v>7.5575714299999999E-3</v>
      </c>
      <c r="J4164" s="45">
        <f t="shared" si="202"/>
        <v>7.5575709999999999E-3</v>
      </c>
      <c r="K4164" t="b">
        <f t="shared" si="203"/>
        <v>1</v>
      </c>
    </row>
    <row r="4165" spans="1:11" x14ac:dyDescent="0.3">
      <c r="A4165" t="s">
        <v>14</v>
      </c>
      <c r="B4165" t="s">
        <v>8</v>
      </c>
      <c r="C4165" t="s">
        <v>88</v>
      </c>
      <c r="D4165">
        <v>27</v>
      </c>
      <c r="E4165">
        <v>5.5984222600000003E-3</v>
      </c>
      <c r="F4165">
        <v>5.7827485999999997E-4</v>
      </c>
      <c r="G4165">
        <v>1.3395917299999999E-3</v>
      </c>
      <c r="H4165">
        <v>3.6805552600000001E-3</v>
      </c>
      <c r="I4165" s="45">
        <f t="shared" si="201"/>
        <v>5.5984222600000003E-3</v>
      </c>
      <c r="J4165" s="45">
        <f t="shared" si="202"/>
        <v>5.5984218500000002E-3</v>
      </c>
      <c r="K4165" t="b">
        <f t="shared" si="203"/>
        <v>1</v>
      </c>
    </row>
    <row r="4166" spans="1:11" x14ac:dyDescent="0.3">
      <c r="A4166" t="s">
        <v>14</v>
      </c>
      <c r="B4166" t="s">
        <v>7</v>
      </c>
      <c r="C4166" t="s">
        <v>89</v>
      </c>
      <c r="D4166">
        <v>280</v>
      </c>
      <c r="E4166">
        <v>5.9023228399999999E-3</v>
      </c>
      <c r="F4166">
        <v>1.0556379800000001E-3</v>
      </c>
      <c r="G4166">
        <v>8.6379771999999997E-4</v>
      </c>
      <c r="H4166">
        <v>3.9828866699999996E-3</v>
      </c>
      <c r="I4166" s="45">
        <f t="shared" si="201"/>
        <v>5.9023228399999999E-3</v>
      </c>
      <c r="J4166" s="45">
        <f t="shared" si="202"/>
        <v>5.9023223699999992E-3</v>
      </c>
      <c r="K4166" t="b">
        <f t="shared" si="203"/>
        <v>1</v>
      </c>
    </row>
    <row r="4167" spans="1:11" x14ac:dyDescent="0.3">
      <c r="A4167" t="s">
        <v>14</v>
      </c>
      <c r="B4167" t="s">
        <v>8</v>
      </c>
      <c r="C4167" t="s">
        <v>89</v>
      </c>
      <c r="D4167">
        <v>27</v>
      </c>
      <c r="E4167">
        <v>5.7544579399999999E-3</v>
      </c>
      <c r="F4167">
        <v>9.3835716999999999E-4</v>
      </c>
      <c r="G4167">
        <v>8.5476653000000002E-4</v>
      </c>
      <c r="H4167">
        <v>3.9613337599999996E-3</v>
      </c>
      <c r="I4167" s="45">
        <f t="shared" si="201"/>
        <v>5.7544579399999999E-3</v>
      </c>
      <c r="J4167" s="45">
        <f t="shared" si="202"/>
        <v>5.7544574599999992E-3</v>
      </c>
      <c r="K4167" t="b">
        <f t="shared" si="203"/>
        <v>1</v>
      </c>
    </row>
    <row r="4168" spans="1:11" x14ac:dyDescent="0.3">
      <c r="A4168" t="s">
        <v>14</v>
      </c>
      <c r="B4168" t="s">
        <v>7</v>
      </c>
      <c r="C4168" t="s">
        <v>90</v>
      </c>
      <c r="D4168">
        <v>305</v>
      </c>
      <c r="E4168">
        <v>4.8174709099999997E-3</v>
      </c>
      <c r="F4168">
        <v>9.9692600999999994E-4</v>
      </c>
      <c r="G4168">
        <v>5.8712789000000003E-4</v>
      </c>
      <c r="H4168">
        <v>3.2334165700000001E-3</v>
      </c>
      <c r="I4168" s="45">
        <f t="shared" si="201"/>
        <v>4.8174709099999997E-3</v>
      </c>
      <c r="J4168" s="45">
        <f t="shared" si="202"/>
        <v>4.8174704699999998E-3</v>
      </c>
      <c r="K4168" t="b">
        <f t="shared" si="203"/>
        <v>1</v>
      </c>
    </row>
    <row r="4169" spans="1:11" x14ac:dyDescent="0.3">
      <c r="A4169" t="s">
        <v>14</v>
      </c>
      <c r="B4169" t="s">
        <v>8</v>
      </c>
      <c r="C4169" t="s">
        <v>90</v>
      </c>
      <c r="D4169">
        <v>36</v>
      </c>
      <c r="E4169">
        <v>4.2717976000000001E-3</v>
      </c>
      <c r="F4169">
        <v>1.07253064E-3</v>
      </c>
      <c r="G4169">
        <v>5.3144271999999997E-4</v>
      </c>
      <c r="H4169">
        <v>2.6678238299999999E-3</v>
      </c>
      <c r="I4169" s="45">
        <f t="shared" si="201"/>
        <v>4.2717976000000001E-3</v>
      </c>
      <c r="J4169" s="45">
        <f t="shared" si="202"/>
        <v>4.27179719E-3</v>
      </c>
      <c r="K4169" t="b">
        <f t="shared" si="203"/>
        <v>1</v>
      </c>
    </row>
    <row r="4170" spans="1:11" x14ac:dyDescent="0.3">
      <c r="A4170" t="s">
        <v>14</v>
      </c>
      <c r="B4170" t="s">
        <v>7</v>
      </c>
      <c r="C4170" t="s">
        <v>91</v>
      </c>
      <c r="D4170">
        <v>101</v>
      </c>
      <c r="E4170">
        <v>6.4390811900000003E-3</v>
      </c>
      <c r="F4170">
        <v>7.4062591999999997E-4</v>
      </c>
      <c r="G4170">
        <v>1.52044349E-3</v>
      </c>
      <c r="H4170">
        <v>4.1780113300000001E-3</v>
      </c>
      <c r="I4170" s="45">
        <f t="shared" si="201"/>
        <v>6.4390811900000003E-3</v>
      </c>
      <c r="J4170" s="45">
        <f t="shared" si="202"/>
        <v>6.4390807400000003E-3</v>
      </c>
      <c r="K4170" t="b">
        <f t="shared" si="203"/>
        <v>1</v>
      </c>
    </row>
    <row r="4171" spans="1:11" x14ac:dyDescent="0.3">
      <c r="A4171" t="s">
        <v>14</v>
      </c>
      <c r="B4171" t="s">
        <v>8</v>
      </c>
      <c r="C4171" t="s">
        <v>91</v>
      </c>
      <c r="D4171">
        <v>16</v>
      </c>
      <c r="E4171">
        <v>6.0561340200000003E-3</v>
      </c>
      <c r="F4171">
        <v>9.1145810999999997E-4</v>
      </c>
      <c r="G4171">
        <v>1.88585047E-3</v>
      </c>
      <c r="H4171">
        <v>3.2588250299999998E-3</v>
      </c>
      <c r="I4171" s="45">
        <f t="shared" si="201"/>
        <v>6.0561340200000003E-3</v>
      </c>
      <c r="J4171" s="45">
        <f t="shared" si="202"/>
        <v>6.0561336100000002E-3</v>
      </c>
      <c r="K4171" t="b">
        <f t="shared" si="203"/>
        <v>1</v>
      </c>
    </row>
    <row r="4172" spans="1:11" x14ac:dyDescent="0.3">
      <c r="A4172" t="s">
        <v>14</v>
      </c>
      <c r="B4172" t="s">
        <v>7</v>
      </c>
      <c r="C4172" t="s">
        <v>50</v>
      </c>
      <c r="D4172">
        <v>704</v>
      </c>
      <c r="E4172">
        <v>4.7047128999999997E-3</v>
      </c>
      <c r="F4172">
        <v>1.0680533600000001E-3</v>
      </c>
      <c r="G4172">
        <v>7.5409014999999995E-4</v>
      </c>
      <c r="H4172">
        <v>2.88256893E-3</v>
      </c>
      <c r="I4172" s="45">
        <f t="shared" si="201"/>
        <v>4.7047128999999997E-3</v>
      </c>
      <c r="J4172" s="45">
        <f t="shared" si="202"/>
        <v>4.7047124399999998E-3</v>
      </c>
      <c r="K4172" t="b">
        <f t="shared" si="203"/>
        <v>1</v>
      </c>
    </row>
    <row r="4173" spans="1:11" x14ac:dyDescent="0.3">
      <c r="A4173" t="s">
        <v>14</v>
      </c>
      <c r="B4173" t="s">
        <v>8</v>
      </c>
      <c r="C4173" t="s">
        <v>50</v>
      </c>
      <c r="D4173">
        <v>90</v>
      </c>
      <c r="E4173">
        <v>4.5279061400000003E-3</v>
      </c>
      <c r="F4173">
        <v>1.03665099E-3</v>
      </c>
      <c r="G4173">
        <v>7.2453679E-4</v>
      </c>
      <c r="H4173">
        <v>2.7667178600000002E-3</v>
      </c>
      <c r="I4173" s="45">
        <f t="shared" ref="I4173:I4236" si="204">E4173</f>
        <v>4.5279061400000003E-3</v>
      </c>
      <c r="J4173" s="45">
        <f t="shared" ref="J4173:J4236" si="205">SUM(F4173:H4173)</f>
        <v>4.5279056399999996E-3</v>
      </c>
      <c r="K4173" t="b">
        <f t="shared" ref="K4173:K4236" si="206">ROUND(I4173,5)=ROUND(J4173,5)</f>
        <v>1</v>
      </c>
    </row>
    <row r="4174" spans="1:11" x14ac:dyDescent="0.3">
      <c r="A4174" t="s">
        <v>14</v>
      </c>
      <c r="B4174" t="s">
        <v>7</v>
      </c>
      <c r="C4174" t="s">
        <v>92</v>
      </c>
      <c r="D4174">
        <v>170</v>
      </c>
      <c r="E4174">
        <v>6.0087824499999998E-3</v>
      </c>
      <c r="F4174">
        <v>8.4000519E-4</v>
      </c>
      <c r="G4174">
        <v>1.4940084599999999E-3</v>
      </c>
      <c r="H4174">
        <v>3.6747682799999999E-3</v>
      </c>
      <c r="I4174" s="45">
        <f t="shared" si="204"/>
        <v>6.0087824499999998E-3</v>
      </c>
      <c r="J4174" s="45">
        <f t="shared" si="205"/>
        <v>6.0087819300000001E-3</v>
      </c>
      <c r="K4174" t="b">
        <f t="shared" si="206"/>
        <v>1</v>
      </c>
    </row>
    <row r="4175" spans="1:11" x14ac:dyDescent="0.3">
      <c r="A4175" t="s">
        <v>14</v>
      </c>
      <c r="B4175" t="s">
        <v>8</v>
      </c>
      <c r="C4175" t="s">
        <v>92</v>
      </c>
      <c r="D4175">
        <v>28</v>
      </c>
      <c r="E4175">
        <v>5.26909687E-3</v>
      </c>
      <c r="F4175">
        <v>8.4862736999999995E-4</v>
      </c>
      <c r="G4175">
        <v>1.4980155899999999E-3</v>
      </c>
      <c r="H4175">
        <v>2.9224534099999999E-3</v>
      </c>
      <c r="I4175" s="45">
        <f t="shared" si="204"/>
        <v>5.26909687E-3</v>
      </c>
      <c r="J4175" s="45">
        <f t="shared" si="205"/>
        <v>5.2690963700000003E-3</v>
      </c>
      <c r="K4175" t="b">
        <f t="shared" si="206"/>
        <v>1</v>
      </c>
    </row>
    <row r="4176" spans="1:11" x14ac:dyDescent="0.3">
      <c r="A4176" t="s">
        <v>14</v>
      </c>
      <c r="B4176" t="s">
        <v>7</v>
      </c>
      <c r="C4176" t="s">
        <v>93</v>
      </c>
      <c r="D4176">
        <v>564</v>
      </c>
      <c r="E4176">
        <v>5.7647505400000004E-3</v>
      </c>
      <c r="F4176">
        <v>1.14006657E-3</v>
      </c>
      <c r="G4176">
        <v>1.1916574E-3</v>
      </c>
      <c r="H4176">
        <v>3.4330260900000001E-3</v>
      </c>
      <c r="I4176" s="45">
        <f t="shared" si="204"/>
        <v>5.7647505400000004E-3</v>
      </c>
      <c r="J4176" s="45">
        <f t="shared" si="205"/>
        <v>5.7647500600000005E-3</v>
      </c>
      <c r="K4176" t="b">
        <f t="shared" si="206"/>
        <v>1</v>
      </c>
    </row>
    <row r="4177" spans="1:11" x14ac:dyDescent="0.3">
      <c r="A4177" t="s">
        <v>14</v>
      </c>
      <c r="B4177" t="s">
        <v>8</v>
      </c>
      <c r="C4177" t="s">
        <v>93</v>
      </c>
      <c r="D4177">
        <v>29</v>
      </c>
      <c r="E4177">
        <v>4.9668739799999997E-3</v>
      </c>
      <c r="F4177">
        <v>1.1562098100000001E-3</v>
      </c>
      <c r="G4177">
        <v>1.0237066500000001E-3</v>
      </c>
      <c r="H4177">
        <v>2.7869569599999998E-3</v>
      </c>
      <c r="I4177" s="45">
        <f t="shared" si="204"/>
        <v>4.9668739799999997E-3</v>
      </c>
      <c r="J4177" s="45">
        <f t="shared" si="205"/>
        <v>4.9668734200000002E-3</v>
      </c>
      <c r="K4177" t="b">
        <f t="shared" si="206"/>
        <v>1</v>
      </c>
    </row>
    <row r="4178" spans="1:11" x14ac:dyDescent="0.3">
      <c r="A4178" t="s">
        <v>36</v>
      </c>
      <c r="B4178" t="s">
        <v>7</v>
      </c>
      <c r="C4178" t="s">
        <v>44</v>
      </c>
      <c r="D4178">
        <v>13615</v>
      </c>
      <c r="E4178">
        <v>5.9278945100000001E-3</v>
      </c>
      <c r="F4178">
        <v>1.0455904799999999E-3</v>
      </c>
      <c r="G4178">
        <v>1.09294004E-3</v>
      </c>
      <c r="H4178">
        <v>3.7892513000000001E-3</v>
      </c>
      <c r="I4178" s="45">
        <f t="shared" si="204"/>
        <v>5.9278945100000001E-3</v>
      </c>
      <c r="J4178" s="45">
        <f t="shared" si="205"/>
        <v>5.9277818200000002E-3</v>
      </c>
      <c r="K4178" t="b">
        <f t="shared" si="206"/>
        <v>1</v>
      </c>
    </row>
    <row r="4179" spans="1:11" x14ac:dyDescent="0.3">
      <c r="A4179" t="s">
        <v>36</v>
      </c>
      <c r="B4179" t="s">
        <v>8</v>
      </c>
      <c r="C4179" t="s">
        <v>44</v>
      </c>
      <c r="D4179">
        <v>1697</v>
      </c>
      <c r="E4179">
        <v>5.6520218400000002E-3</v>
      </c>
      <c r="F4179">
        <v>1.0076671600000001E-3</v>
      </c>
      <c r="G4179">
        <v>1.1793003800000001E-3</v>
      </c>
      <c r="H4179">
        <v>3.4649719899999998E-3</v>
      </c>
      <c r="I4179" s="45">
        <f t="shared" si="204"/>
        <v>5.6520218400000002E-3</v>
      </c>
      <c r="J4179" s="45">
        <f t="shared" si="205"/>
        <v>5.6519395300000004E-3</v>
      </c>
      <c r="K4179" t="b">
        <f t="shared" si="206"/>
        <v>1</v>
      </c>
    </row>
    <row r="4180" spans="1:11" x14ac:dyDescent="0.3">
      <c r="A4180" t="s">
        <v>36</v>
      </c>
      <c r="B4180" t="s">
        <v>7</v>
      </c>
      <c r="C4180" t="s">
        <v>52</v>
      </c>
      <c r="D4180">
        <v>272</v>
      </c>
      <c r="E4180">
        <v>6.2037885399999996E-3</v>
      </c>
      <c r="F4180">
        <v>1.20557574E-3</v>
      </c>
      <c r="G4180">
        <v>1.12702522E-3</v>
      </c>
      <c r="H4180">
        <v>3.8711871299999998E-3</v>
      </c>
      <c r="I4180" s="45">
        <f t="shared" si="204"/>
        <v>6.2037885399999996E-3</v>
      </c>
      <c r="J4180" s="45">
        <f t="shared" si="205"/>
        <v>6.2037880900000005E-3</v>
      </c>
      <c r="K4180" t="b">
        <f t="shared" si="206"/>
        <v>1</v>
      </c>
    </row>
    <row r="4181" spans="1:11" x14ac:dyDescent="0.3">
      <c r="A4181" t="s">
        <v>36</v>
      </c>
      <c r="B4181" t="s">
        <v>8</v>
      </c>
      <c r="C4181" t="s">
        <v>52</v>
      </c>
      <c r="D4181">
        <v>30</v>
      </c>
      <c r="E4181">
        <v>6.23225281E-3</v>
      </c>
      <c r="F4181">
        <v>1.3217590400000001E-3</v>
      </c>
      <c r="G4181">
        <v>1.23919728E-3</v>
      </c>
      <c r="H4181">
        <v>3.67129603E-3</v>
      </c>
      <c r="I4181" s="45">
        <f t="shared" si="204"/>
        <v>6.23225281E-3</v>
      </c>
      <c r="J4181" s="45">
        <f t="shared" si="205"/>
        <v>6.2322523500000001E-3</v>
      </c>
      <c r="K4181" t="b">
        <f t="shared" si="206"/>
        <v>1</v>
      </c>
    </row>
    <row r="4182" spans="1:11" x14ac:dyDescent="0.3">
      <c r="A4182" t="s">
        <v>36</v>
      </c>
      <c r="B4182" t="s">
        <v>7</v>
      </c>
      <c r="C4182" t="s">
        <v>53</v>
      </c>
      <c r="D4182">
        <v>155</v>
      </c>
      <c r="E4182">
        <v>6.0105284600000001E-3</v>
      </c>
      <c r="F4182">
        <v>7.8696213999999997E-4</v>
      </c>
      <c r="G4182">
        <v>1.66987731E-3</v>
      </c>
      <c r="H4182">
        <v>3.5536884999999999E-3</v>
      </c>
      <c r="I4182" s="45">
        <f t="shared" si="204"/>
        <v>6.0105284600000001E-3</v>
      </c>
      <c r="J4182" s="45">
        <f t="shared" si="205"/>
        <v>6.0105279500000004E-3</v>
      </c>
      <c r="K4182" t="b">
        <f t="shared" si="206"/>
        <v>1</v>
      </c>
    </row>
    <row r="4183" spans="1:11" x14ac:dyDescent="0.3">
      <c r="A4183" t="s">
        <v>36</v>
      </c>
      <c r="B4183" t="s">
        <v>8</v>
      </c>
      <c r="C4183" t="s">
        <v>53</v>
      </c>
      <c r="D4183">
        <v>31</v>
      </c>
      <c r="E4183">
        <v>5.5316604799999997E-3</v>
      </c>
      <c r="F4183">
        <v>8.5872140999999999E-4</v>
      </c>
      <c r="G4183">
        <v>1.5262841099999999E-3</v>
      </c>
      <c r="H4183">
        <v>3.1466545200000001E-3</v>
      </c>
      <c r="I4183" s="45">
        <f t="shared" si="204"/>
        <v>5.5316604799999997E-3</v>
      </c>
      <c r="J4183" s="45">
        <f t="shared" si="205"/>
        <v>5.5316600400000006E-3</v>
      </c>
      <c r="K4183" t="b">
        <f t="shared" si="206"/>
        <v>1</v>
      </c>
    </row>
    <row r="4184" spans="1:11" x14ac:dyDescent="0.3">
      <c r="A4184" t="s">
        <v>36</v>
      </c>
      <c r="B4184" t="s">
        <v>7</v>
      </c>
      <c r="C4184" t="s">
        <v>54</v>
      </c>
      <c r="D4184">
        <v>142</v>
      </c>
      <c r="E4184">
        <v>5.98681183E-3</v>
      </c>
      <c r="F4184">
        <v>8.8207461999999996E-4</v>
      </c>
      <c r="G4184">
        <v>9.3000107000000001E-4</v>
      </c>
      <c r="H4184">
        <v>4.1747356899999996E-3</v>
      </c>
      <c r="I4184" s="45">
        <f t="shared" si="204"/>
        <v>5.98681183E-3</v>
      </c>
      <c r="J4184" s="45">
        <f t="shared" si="205"/>
        <v>5.9868113800000001E-3</v>
      </c>
      <c r="K4184" t="b">
        <f t="shared" si="206"/>
        <v>1</v>
      </c>
    </row>
    <row r="4185" spans="1:11" x14ac:dyDescent="0.3">
      <c r="A4185" t="s">
        <v>36</v>
      </c>
      <c r="B4185" t="s">
        <v>8</v>
      </c>
      <c r="C4185" t="s">
        <v>54</v>
      </c>
      <c r="D4185">
        <v>24</v>
      </c>
      <c r="E4185">
        <v>5.3009256799999996E-3</v>
      </c>
      <c r="F4185">
        <v>6.7901216999999997E-4</v>
      </c>
      <c r="G4185">
        <v>1.01031996E-3</v>
      </c>
      <c r="H4185">
        <v>3.6115931000000002E-3</v>
      </c>
      <c r="I4185" s="45">
        <f t="shared" si="204"/>
        <v>5.3009256799999996E-3</v>
      </c>
      <c r="J4185" s="45">
        <f t="shared" si="205"/>
        <v>5.3009252299999997E-3</v>
      </c>
      <c r="K4185" t="b">
        <f t="shared" si="206"/>
        <v>1</v>
      </c>
    </row>
    <row r="4186" spans="1:11" x14ac:dyDescent="0.3">
      <c r="A4186" t="s">
        <v>36</v>
      </c>
      <c r="B4186" t="s">
        <v>7</v>
      </c>
      <c r="C4186" t="s">
        <v>55</v>
      </c>
      <c r="D4186">
        <v>224</v>
      </c>
      <c r="E4186">
        <v>6.0285422400000004E-3</v>
      </c>
      <c r="F4186">
        <v>7.9303049999999997E-4</v>
      </c>
      <c r="G4186">
        <v>8.2294740999999997E-4</v>
      </c>
      <c r="H4186">
        <v>4.4125638299999997E-3</v>
      </c>
      <c r="I4186" s="45">
        <f t="shared" si="204"/>
        <v>6.0285422400000004E-3</v>
      </c>
      <c r="J4186" s="45">
        <f t="shared" si="205"/>
        <v>6.0285417399999998E-3</v>
      </c>
      <c r="K4186" t="b">
        <f t="shared" si="206"/>
        <v>1</v>
      </c>
    </row>
    <row r="4187" spans="1:11" x14ac:dyDescent="0.3">
      <c r="A4187" t="s">
        <v>36</v>
      </c>
      <c r="B4187" t="s">
        <v>8</v>
      </c>
      <c r="C4187" t="s">
        <v>55</v>
      </c>
      <c r="D4187">
        <v>23</v>
      </c>
      <c r="E4187">
        <v>5.8026365900000001E-3</v>
      </c>
      <c r="F4187">
        <v>8.8164231999999999E-4</v>
      </c>
      <c r="G4187">
        <v>7.0098606999999995E-4</v>
      </c>
      <c r="H4187">
        <v>4.2200077200000002E-3</v>
      </c>
      <c r="I4187" s="45">
        <f t="shared" si="204"/>
        <v>5.8026365900000001E-3</v>
      </c>
      <c r="J4187" s="45">
        <f t="shared" si="205"/>
        <v>5.8026361100000003E-3</v>
      </c>
      <c r="K4187" t="b">
        <f t="shared" si="206"/>
        <v>1</v>
      </c>
    </row>
    <row r="4188" spans="1:11" x14ac:dyDescent="0.3">
      <c r="A4188" t="s">
        <v>36</v>
      </c>
      <c r="B4188" t="s">
        <v>7</v>
      </c>
      <c r="C4188" t="s">
        <v>56</v>
      </c>
      <c r="D4188">
        <v>190</v>
      </c>
      <c r="E4188">
        <v>6.8289470999999997E-3</v>
      </c>
      <c r="F4188">
        <v>7.0017033000000005E-4</v>
      </c>
      <c r="G4188">
        <v>1.3065909200000001E-3</v>
      </c>
      <c r="H4188">
        <v>4.8221854299999997E-3</v>
      </c>
      <c r="I4188" s="45">
        <f t="shared" si="204"/>
        <v>6.8289470999999997E-3</v>
      </c>
      <c r="J4188" s="45">
        <f t="shared" si="205"/>
        <v>6.8289466799999997E-3</v>
      </c>
      <c r="K4188" t="b">
        <f t="shared" si="206"/>
        <v>1</v>
      </c>
    </row>
    <row r="4189" spans="1:11" x14ac:dyDescent="0.3">
      <c r="A4189" t="s">
        <v>36</v>
      </c>
      <c r="B4189" t="s">
        <v>8</v>
      </c>
      <c r="C4189" t="s">
        <v>56</v>
      </c>
      <c r="D4189">
        <v>18</v>
      </c>
      <c r="E4189">
        <v>6.76504606E-3</v>
      </c>
      <c r="F4189">
        <v>1.2532148800000001E-3</v>
      </c>
      <c r="G4189">
        <v>1.3078702100000001E-3</v>
      </c>
      <c r="H4189">
        <v>4.2039606399999997E-3</v>
      </c>
      <c r="I4189" s="45">
        <f t="shared" si="204"/>
        <v>6.76504606E-3</v>
      </c>
      <c r="J4189" s="45">
        <f t="shared" si="205"/>
        <v>6.7650457299999996E-3</v>
      </c>
      <c r="K4189" t="b">
        <f t="shared" si="206"/>
        <v>1</v>
      </c>
    </row>
    <row r="4190" spans="1:11" x14ac:dyDescent="0.3">
      <c r="A4190" t="s">
        <v>36</v>
      </c>
      <c r="B4190" t="s">
        <v>7</v>
      </c>
      <c r="C4190" t="s">
        <v>57</v>
      </c>
      <c r="D4190">
        <v>222</v>
      </c>
      <c r="E4190">
        <v>6.7294896599999999E-3</v>
      </c>
      <c r="F4190">
        <v>1.2220029999999999E-3</v>
      </c>
      <c r="G4190">
        <v>1.2145997799999999E-3</v>
      </c>
      <c r="H4190">
        <v>4.2928863900000003E-3</v>
      </c>
      <c r="I4190" s="45">
        <f t="shared" si="204"/>
        <v>6.7294896599999999E-3</v>
      </c>
      <c r="J4190" s="45">
        <f t="shared" si="205"/>
        <v>6.7294891700000001E-3</v>
      </c>
      <c r="K4190" t="b">
        <f t="shared" si="206"/>
        <v>1</v>
      </c>
    </row>
    <row r="4191" spans="1:11" x14ac:dyDescent="0.3">
      <c r="A4191" t="s">
        <v>36</v>
      </c>
      <c r="B4191" t="s">
        <v>8</v>
      </c>
      <c r="C4191" t="s">
        <v>57</v>
      </c>
      <c r="D4191">
        <v>17</v>
      </c>
      <c r="E4191">
        <v>6.45833304E-3</v>
      </c>
      <c r="F4191">
        <v>1.0791119999999999E-3</v>
      </c>
      <c r="G4191">
        <v>1.2268516599999999E-3</v>
      </c>
      <c r="H4191">
        <v>4.1523691099999999E-3</v>
      </c>
      <c r="I4191" s="45">
        <f t="shared" si="204"/>
        <v>6.45833304E-3</v>
      </c>
      <c r="J4191" s="45">
        <f t="shared" si="205"/>
        <v>6.4583327700000002E-3</v>
      </c>
      <c r="K4191" t="b">
        <f t="shared" si="206"/>
        <v>1</v>
      </c>
    </row>
    <row r="4192" spans="1:11" x14ac:dyDescent="0.3">
      <c r="A4192" t="s">
        <v>36</v>
      </c>
      <c r="B4192" t="s">
        <v>7</v>
      </c>
      <c r="C4192" t="s">
        <v>58</v>
      </c>
      <c r="D4192">
        <v>150</v>
      </c>
      <c r="E4192">
        <v>4.3013115100000001E-3</v>
      </c>
      <c r="F4192">
        <v>8.0393494E-4</v>
      </c>
      <c r="G4192">
        <v>5.7137324000000004E-4</v>
      </c>
      <c r="H4192">
        <v>2.9260028500000001E-3</v>
      </c>
      <c r="I4192" s="45">
        <f t="shared" si="204"/>
        <v>4.3013115100000001E-3</v>
      </c>
      <c r="J4192" s="45">
        <f t="shared" si="205"/>
        <v>4.3013110300000003E-3</v>
      </c>
      <c r="K4192" t="b">
        <f t="shared" si="206"/>
        <v>1</v>
      </c>
    </row>
    <row r="4193" spans="1:11" x14ac:dyDescent="0.3">
      <c r="A4193" t="s">
        <v>36</v>
      </c>
      <c r="B4193" t="s">
        <v>8</v>
      </c>
      <c r="C4193" t="s">
        <v>58</v>
      </c>
      <c r="D4193">
        <v>6</v>
      </c>
      <c r="E4193">
        <v>3.5995367999999998E-3</v>
      </c>
      <c r="F4193">
        <v>8.1983008999999998E-4</v>
      </c>
      <c r="G4193">
        <v>2.7199038E-4</v>
      </c>
      <c r="H4193">
        <v>2.5077158499999998E-3</v>
      </c>
      <c r="I4193" s="45">
        <f t="shared" si="204"/>
        <v>3.5995367999999998E-3</v>
      </c>
      <c r="J4193" s="45">
        <f t="shared" si="205"/>
        <v>3.59953632E-3</v>
      </c>
      <c r="K4193" t="b">
        <f t="shared" si="206"/>
        <v>1</v>
      </c>
    </row>
    <row r="4194" spans="1:11" x14ac:dyDescent="0.3">
      <c r="A4194" t="s">
        <v>36</v>
      </c>
      <c r="B4194" t="s">
        <v>7</v>
      </c>
      <c r="C4194" t="s">
        <v>59</v>
      </c>
      <c r="D4194">
        <v>137</v>
      </c>
      <c r="E4194">
        <v>8.4225463900000005E-3</v>
      </c>
      <c r="F4194">
        <v>1.39100073E-3</v>
      </c>
      <c r="G4194">
        <v>2.0990468000000001E-3</v>
      </c>
      <c r="H4194">
        <v>4.9324984400000004E-3</v>
      </c>
      <c r="I4194" s="45">
        <f t="shared" si="204"/>
        <v>8.4225463900000005E-3</v>
      </c>
      <c r="J4194" s="45">
        <f t="shared" si="205"/>
        <v>8.4225459700000005E-3</v>
      </c>
      <c r="K4194" t="b">
        <f t="shared" si="206"/>
        <v>1</v>
      </c>
    </row>
    <row r="4195" spans="1:11" x14ac:dyDescent="0.3">
      <c r="A4195" t="s">
        <v>36</v>
      </c>
      <c r="B4195" t="s">
        <v>8</v>
      </c>
      <c r="C4195" t="s">
        <v>59</v>
      </c>
      <c r="D4195">
        <v>19</v>
      </c>
      <c r="E4195">
        <v>8.9303116499999998E-3</v>
      </c>
      <c r="F4195">
        <v>1.2463448E-3</v>
      </c>
      <c r="G4195">
        <v>2.9002191099999999E-3</v>
      </c>
      <c r="H4195">
        <v>4.7837473999999998E-3</v>
      </c>
      <c r="I4195" s="45">
        <f t="shared" si="204"/>
        <v>8.9303116499999998E-3</v>
      </c>
      <c r="J4195" s="45">
        <f t="shared" si="205"/>
        <v>8.9303113099999994E-3</v>
      </c>
      <c r="K4195" t="b">
        <f t="shared" si="206"/>
        <v>1</v>
      </c>
    </row>
    <row r="4196" spans="1:11" x14ac:dyDescent="0.3">
      <c r="A4196" t="s">
        <v>36</v>
      </c>
      <c r="B4196" t="s">
        <v>7</v>
      </c>
      <c r="C4196" t="s">
        <v>60</v>
      </c>
      <c r="D4196">
        <v>118</v>
      </c>
      <c r="E4196">
        <v>7.3481635899999998E-3</v>
      </c>
      <c r="F4196">
        <v>1.27030342E-3</v>
      </c>
      <c r="G4196">
        <v>1.5374880299999999E-3</v>
      </c>
      <c r="H4196">
        <v>4.5403716800000004E-3</v>
      </c>
      <c r="I4196" s="45">
        <f t="shared" si="204"/>
        <v>7.3481635899999998E-3</v>
      </c>
      <c r="J4196" s="45">
        <f t="shared" si="205"/>
        <v>7.3481631299999999E-3</v>
      </c>
      <c r="K4196" t="b">
        <f t="shared" si="206"/>
        <v>1</v>
      </c>
    </row>
    <row r="4197" spans="1:11" x14ac:dyDescent="0.3">
      <c r="A4197" t="s">
        <v>36</v>
      </c>
      <c r="B4197" t="s">
        <v>8</v>
      </c>
      <c r="C4197" t="s">
        <v>60</v>
      </c>
      <c r="D4197">
        <v>21</v>
      </c>
      <c r="E4197">
        <v>8.3570323299999999E-3</v>
      </c>
      <c r="F4197">
        <v>1.33873435E-3</v>
      </c>
      <c r="G4197">
        <v>2.4024469200000001E-3</v>
      </c>
      <c r="H4197">
        <v>4.6158506900000002E-3</v>
      </c>
      <c r="I4197" s="45">
        <f t="shared" si="204"/>
        <v>8.3570323299999999E-3</v>
      </c>
      <c r="J4197" s="45">
        <f t="shared" si="205"/>
        <v>8.3570319600000005E-3</v>
      </c>
      <c r="K4197" t="b">
        <f t="shared" si="206"/>
        <v>1</v>
      </c>
    </row>
    <row r="4198" spans="1:11" x14ac:dyDescent="0.3">
      <c r="A4198" t="s">
        <v>36</v>
      </c>
      <c r="B4198" t="s">
        <v>7</v>
      </c>
      <c r="C4198" t="s">
        <v>61</v>
      </c>
      <c r="D4198">
        <v>259</v>
      </c>
      <c r="E4198">
        <v>7.0593358699999999E-3</v>
      </c>
      <c r="F4198">
        <v>1.4840731299999999E-3</v>
      </c>
      <c r="G4198">
        <v>1.6233195E-3</v>
      </c>
      <c r="H4198">
        <v>3.9519427800000003E-3</v>
      </c>
      <c r="I4198" s="45">
        <f t="shared" si="204"/>
        <v>7.0593358699999999E-3</v>
      </c>
      <c r="J4198" s="45">
        <f t="shared" si="205"/>
        <v>7.05933541E-3</v>
      </c>
      <c r="K4198" t="b">
        <f t="shared" si="206"/>
        <v>1</v>
      </c>
    </row>
    <row r="4199" spans="1:11" x14ac:dyDescent="0.3">
      <c r="A4199" t="s">
        <v>36</v>
      </c>
      <c r="B4199" t="s">
        <v>8</v>
      </c>
      <c r="C4199" t="s">
        <v>61</v>
      </c>
      <c r="D4199">
        <v>23</v>
      </c>
      <c r="E4199">
        <v>8.1833733300000003E-3</v>
      </c>
      <c r="F4199">
        <v>1.41757227E-3</v>
      </c>
      <c r="G4199">
        <v>2.0123790700000001E-3</v>
      </c>
      <c r="H4199">
        <v>4.7534216399999999E-3</v>
      </c>
      <c r="I4199" s="45">
        <f t="shared" si="204"/>
        <v>8.1833733300000003E-3</v>
      </c>
      <c r="J4199" s="45">
        <f t="shared" si="205"/>
        <v>8.1833729799999991E-3</v>
      </c>
      <c r="K4199" t="b">
        <f t="shared" si="206"/>
        <v>1</v>
      </c>
    </row>
    <row r="4200" spans="1:11" x14ac:dyDescent="0.3">
      <c r="A4200" t="s">
        <v>36</v>
      </c>
      <c r="B4200" t="s">
        <v>7</v>
      </c>
      <c r="C4200" t="s">
        <v>62</v>
      </c>
      <c r="D4200">
        <v>413</v>
      </c>
      <c r="E4200">
        <v>6.8735704999999996E-3</v>
      </c>
      <c r="F4200">
        <v>8.9378171000000005E-4</v>
      </c>
      <c r="G4200">
        <v>1.7802212600000001E-3</v>
      </c>
      <c r="H4200">
        <v>4.1995670600000002E-3</v>
      </c>
      <c r="I4200" s="45">
        <f t="shared" si="204"/>
        <v>6.8735704999999996E-3</v>
      </c>
      <c r="J4200" s="45">
        <f t="shared" si="205"/>
        <v>6.8735700299999997E-3</v>
      </c>
      <c r="K4200" t="b">
        <f t="shared" si="206"/>
        <v>1</v>
      </c>
    </row>
    <row r="4201" spans="1:11" x14ac:dyDescent="0.3">
      <c r="A4201" t="s">
        <v>36</v>
      </c>
      <c r="B4201" t="s">
        <v>8</v>
      </c>
      <c r="C4201" t="s">
        <v>62</v>
      </c>
      <c r="D4201">
        <v>78</v>
      </c>
      <c r="E4201">
        <v>6.4325140000000003E-3</v>
      </c>
      <c r="F4201">
        <v>8.0973978999999995E-4</v>
      </c>
      <c r="G4201">
        <v>1.7620783499999999E-3</v>
      </c>
      <c r="H4201">
        <v>3.8606953900000001E-3</v>
      </c>
      <c r="I4201" s="45">
        <f t="shared" si="204"/>
        <v>6.4325140000000003E-3</v>
      </c>
      <c r="J4201" s="45">
        <f t="shared" si="205"/>
        <v>6.4325135299999996E-3</v>
      </c>
      <c r="K4201" t="b">
        <f t="shared" si="206"/>
        <v>1</v>
      </c>
    </row>
    <row r="4202" spans="1:11" x14ac:dyDescent="0.3">
      <c r="A4202" t="s">
        <v>36</v>
      </c>
      <c r="B4202" t="s">
        <v>7</v>
      </c>
      <c r="C4202" t="s">
        <v>63</v>
      </c>
      <c r="D4202">
        <v>359</v>
      </c>
      <c r="E4202">
        <v>6.9139453799999997E-3</v>
      </c>
      <c r="F4202">
        <v>1.01055505E-3</v>
      </c>
      <c r="G4202">
        <v>1.54541269E-3</v>
      </c>
      <c r="H4202">
        <v>4.35797717E-3</v>
      </c>
      <c r="I4202" s="45">
        <f t="shared" si="204"/>
        <v>6.9139453799999997E-3</v>
      </c>
      <c r="J4202" s="45">
        <f t="shared" si="205"/>
        <v>6.9139449099999998E-3</v>
      </c>
      <c r="K4202" t="b">
        <f t="shared" si="206"/>
        <v>1</v>
      </c>
    </row>
    <row r="4203" spans="1:11" x14ac:dyDescent="0.3">
      <c r="A4203" t="s">
        <v>36</v>
      </c>
      <c r="B4203" t="s">
        <v>8</v>
      </c>
      <c r="C4203" t="s">
        <v>63</v>
      </c>
      <c r="D4203">
        <v>49</v>
      </c>
      <c r="E4203">
        <v>5.6030326599999999E-3</v>
      </c>
      <c r="F4203">
        <v>8.6663804000000004E-4</v>
      </c>
      <c r="G4203">
        <v>1.2710220700000001E-3</v>
      </c>
      <c r="H4203">
        <v>3.4653719600000001E-3</v>
      </c>
      <c r="I4203" s="45">
        <f t="shared" si="204"/>
        <v>5.6030326599999999E-3</v>
      </c>
      <c r="J4203" s="45">
        <f t="shared" si="205"/>
        <v>5.6030320699999997E-3</v>
      </c>
      <c r="K4203" t="b">
        <f t="shared" si="206"/>
        <v>1</v>
      </c>
    </row>
    <row r="4204" spans="1:11" x14ac:dyDescent="0.3">
      <c r="A4204" t="s">
        <v>36</v>
      </c>
      <c r="B4204" t="s">
        <v>7</v>
      </c>
      <c r="C4204" t="s">
        <v>64</v>
      </c>
      <c r="D4204">
        <v>190</v>
      </c>
      <c r="E4204">
        <v>5.9499266600000003E-3</v>
      </c>
      <c r="F4204">
        <v>6.9901293000000002E-4</v>
      </c>
      <c r="G4204">
        <v>1.2259378700000001E-3</v>
      </c>
      <c r="H4204">
        <v>4.0249754000000002E-3</v>
      </c>
      <c r="I4204" s="45">
        <f t="shared" si="204"/>
        <v>5.9499266600000003E-3</v>
      </c>
      <c r="J4204" s="45">
        <f t="shared" si="205"/>
        <v>5.9499262000000004E-3</v>
      </c>
      <c r="K4204" t="b">
        <f t="shared" si="206"/>
        <v>1</v>
      </c>
    </row>
    <row r="4205" spans="1:11" x14ac:dyDescent="0.3">
      <c r="A4205" t="s">
        <v>36</v>
      </c>
      <c r="B4205" t="s">
        <v>8</v>
      </c>
      <c r="C4205" t="s">
        <v>64</v>
      </c>
      <c r="D4205">
        <v>9</v>
      </c>
      <c r="E4205">
        <v>6.3181584000000001E-3</v>
      </c>
      <c r="F4205">
        <v>6.6743803E-4</v>
      </c>
      <c r="G4205">
        <v>9.4007183000000005E-4</v>
      </c>
      <c r="H4205">
        <v>4.7106478300000003E-3</v>
      </c>
      <c r="I4205" s="45">
        <f t="shared" si="204"/>
        <v>6.3181584000000001E-3</v>
      </c>
      <c r="J4205" s="45">
        <f t="shared" si="205"/>
        <v>6.3181576900000003E-3</v>
      </c>
      <c r="K4205" t="b">
        <f t="shared" si="206"/>
        <v>1</v>
      </c>
    </row>
    <row r="4206" spans="1:11" x14ac:dyDescent="0.3">
      <c r="A4206" t="s">
        <v>36</v>
      </c>
      <c r="B4206" t="s">
        <v>7</v>
      </c>
      <c r="C4206" t="s">
        <v>65</v>
      </c>
      <c r="D4206">
        <v>201</v>
      </c>
      <c r="E4206">
        <v>5.5210058399999999E-3</v>
      </c>
      <c r="F4206">
        <v>4.9261767999999998E-4</v>
      </c>
      <c r="G4206">
        <v>1.3283694599999999E-3</v>
      </c>
      <c r="H4206">
        <v>3.70001816E-3</v>
      </c>
      <c r="I4206" s="45">
        <f t="shared" si="204"/>
        <v>5.5210058399999999E-3</v>
      </c>
      <c r="J4206" s="45">
        <f t="shared" si="205"/>
        <v>5.5210052999999995E-3</v>
      </c>
      <c r="K4206" t="b">
        <f t="shared" si="206"/>
        <v>1</v>
      </c>
    </row>
    <row r="4207" spans="1:11" x14ac:dyDescent="0.3">
      <c r="A4207" t="s">
        <v>36</v>
      </c>
      <c r="B4207" t="s">
        <v>8</v>
      </c>
      <c r="C4207" t="s">
        <v>65</v>
      </c>
      <c r="D4207">
        <v>45</v>
      </c>
      <c r="E4207">
        <v>5.7901232300000003E-3</v>
      </c>
      <c r="F4207">
        <v>4.2798332000000002E-4</v>
      </c>
      <c r="G4207">
        <v>1.46373431E-3</v>
      </c>
      <c r="H4207">
        <v>3.8984051100000002E-3</v>
      </c>
      <c r="I4207" s="45">
        <f t="shared" si="204"/>
        <v>5.7901232300000003E-3</v>
      </c>
      <c r="J4207" s="45">
        <f t="shared" si="205"/>
        <v>5.7901227400000005E-3</v>
      </c>
      <c r="K4207" t="b">
        <f t="shared" si="206"/>
        <v>1</v>
      </c>
    </row>
    <row r="4208" spans="1:11" x14ac:dyDescent="0.3">
      <c r="A4208" t="s">
        <v>36</v>
      </c>
      <c r="B4208" t="s">
        <v>7</v>
      </c>
      <c r="C4208" t="s">
        <v>66</v>
      </c>
      <c r="D4208">
        <v>381</v>
      </c>
      <c r="E4208">
        <v>5.9461271600000001E-3</v>
      </c>
      <c r="F4208">
        <v>7.9189731000000002E-4</v>
      </c>
      <c r="G4208">
        <v>1.5971308500000001E-3</v>
      </c>
      <c r="H4208">
        <v>3.5570985299999999E-3</v>
      </c>
      <c r="I4208" s="45">
        <f t="shared" si="204"/>
        <v>5.9461271600000001E-3</v>
      </c>
      <c r="J4208" s="45">
        <f t="shared" si="205"/>
        <v>5.9461266899999993E-3</v>
      </c>
      <c r="K4208" t="b">
        <f t="shared" si="206"/>
        <v>1</v>
      </c>
    </row>
    <row r="4209" spans="1:11" x14ac:dyDescent="0.3">
      <c r="A4209" t="s">
        <v>36</v>
      </c>
      <c r="B4209" t="s">
        <v>8</v>
      </c>
      <c r="C4209" t="s">
        <v>66</v>
      </c>
      <c r="D4209">
        <v>63</v>
      </c>
      <c r="E4209">
        <v>6.0618751E-3</v>
      </c>
      <c r="F4209">
        <v>7.6682808999999996E-4</v>
      </c>
      <c r="G4209">
        <v>1.7212298800000001E-3</v>
      </c>
      <c r="H4209">
        <v>3.57381666E-3</v>
      </c>
      <c r="I4209" s="45">
        <f t="shared" si="204"/>
        <v>6.0618751E-3</v>
      </c>
      <c r="J4209" s="45">
        <f t="shared" si="205"/>
        <v>6.0618746300000002E-3</v>
      </c>
      <c r="K4209" t="b">
        <f t="shared" si="206"/>
        <v>1</v>
      </c>
    </row>
    <row r="4210" spans="1:11" x14ac:dyDescent="0.3">
      <c r="A4210" t="s">
        <v>36</v>
      </c>
      <c r="B4210" t="s">
        <v>7</v>
      </c>
      <c r="C4210" t="s">
        <v>67</v>
      </c>
      <c r="D4210">
        <v>128</v>
      </c>
      <c r="E4210">
        <v>7.0742004200000002E-3</v>
      </c>
      <c r="F4210">
        <v>1.0584850299999999E-3</v>
      </c>
      <c r="G4210">
        <v>1.69325061E-3</v>
      </c>
      <c r="H4210">
        <v>4.3224643500000002E-3</v>
      </c>
      <c r="I4210" s="45">
        <f t="shared" si="204"/>
        <v>7.0742004200000002E-3</v>
      </c>
      <c r="J4210" s="45">
        <f t="shared" si="205"/>
        <v>7.0741999900000001E-3</v>
      </c>
      <c r="K4210" t="b">
        <f t="shared" si="206"/>
        <v>1</v>
      </c>
    </row>
    <row r="4211" spans="1:11" x14ac:dyDescent="0.3">
      <c r="A4211" t="s">
        <v>36</v>
      </c>
      <c r="B4211" t="s">
        <v>8</v>
      </c>
      <c r="C4211" t="s">
        <v>67</v>
      </c>
      <c r="D4211">
        <v>28</v>
      </c>
      <c r="E4211">
        <v>6.3971558899999998E-3</v>
      </c>
      <c r="F4211">
        <v>1.0920963200000001E-3</v>
      </c>
      <c r="G4211">
        <v>2.34250966E-3</v>
      </c>
      <c r="H4211">
        <v>2.9625493699999999E-3</v>
      </c>
      <c r="I4211" s="45">
        <f t="shared" si="204"/>
        <v>6.3971558899999998E-3</v>
      </c>
      <c r="J4211" s="45">
        <f t="shared" si="205"/>
        <v>6.3971553499999993E-3</v>
      </c>
      <c r="K4211" t="b">
        <f t="shared" si="206"/>
        <v>1</v>
      </c>
    </row>
    <row r="4212" spans="1:11" x14ac:dyDescent="0.3">
      <c r="A4212" t="s">
        <v>36</v>
      </c>
      <c r="B4212" t="s">
        <v>7</v>
      </c>
      <c r="C4212" t="s">
        <v>68</v>
      </c>
      <c r="D4212">
        <v>1969</v>
      </c>
      <c r="E4212">
        <v>4.59467791E-3</v>
      </c>
      <c r="F4212">
        <v>1.0574668900000001E-3</v>
      </c>
      <c r="G4212">
        <v>7.1752182000000002E-4</v>
      </c>
      <c r="H4212">
        <v>2.81968874E-3</v>
      </c>
      <c r="I4212" s="45">
        <f t="shared" si="204"/>
        <v>4.59467791E-3</v>
      </c>
      <c r="J4212" s="45">
        <f t="shared" si="205"/>
        <v>4.5946774500000001E-3</v>
      </c>
      <c r="K4212" t="b">
        <f t="shared" si="206"/>
        <v>1</v>
      </c>
    </row>
    <row r="4213" spans="1:11" x14ac:dyDescent="0.3">
      <c r="A4213" t="s">
        <v>36</v>
      </c>
      <c r="B4213" t="s">
        <v>8</v>
      </c>
      <c r="C4213" t="s">
        <v>68</v>
      </c>
      <c r="D4213">
        <v>270</v>
      </c>
      <c r="E4213">
        <v>4.3456359000000003E-3</v>
      </c>
      <c r="F4213">
        <v>9.5404641000000005E-4</v>
      </c>
      <c r="G4213">
        <v>7.2303644000000001E-4</v>
      </c>
      <c r="H4213">
        <v>2.6685525700000001E-3</v>
      </c>
      <c r="I4213" s="45">
        <f t="shared" si="204"/>
        <v>4.3456359000000003E-3</v>
      </c>
      <c r="J4213" s="45">
        <f t="shared" si="205"/>
        <v>4.3456354200000005E-3</v>
      </c>
      <c r="K4213" t="b">
        <f t="shared" si="206"/>
        <v>1</v>
      </c>
    </row>
    <row r="4214" spans="1:11" x14ac:dyDescent="0.3">
      <c r="A4214" t="s">
        <v>36</v>
      </c>
      <c r="B4214" t="s">
        <v>7</v>
      </c>
      <c r="C4214" t="s">
        <v>69</v>
      </c>
      <c r="D4214">
        <v>802</v>
      </c>
      <c r="E4214">
        <v>5.0008512199999997E-3</v>
      </c>
      <c r="F4214">
        <v>1.2837406400000001E-3</v>
      </c>
      <c r="G4214">
        <v>5.2599956999999998E-4</v>
      </c>
      <c r="H4214">
        <v>3.1911105200000001E-3</v>
      </c>
      <c r="I4214" s="45">
        <f t="shared" si="204"/>
        <v>5.0008512199999997E-3</v>
      </c>
      <c r="J4214" s="45">
        <f t="shared" si="205"/>
        <v>5.0008507299999999E-3</v>
      </c>
      <c r="K4214" t="b">
        <f t="shared" si="206"/>
        <v>1</v>
      </c>
    </row>
    <row r="4215" spans="1:11" x14ac:dyDescent="0.3">
      <c r="A4215" t="s">
        <v>36</v>
      </c>
      <c r="B4215" t="s">
        <v>8</v>
      </c>
      <c r="C4215" t="s">
        <v>69</v>
      </c>
      <c r="D4215">
        <v>153</v>
      </c>
      <c r="E4215">
        <v>4.7531617999999999E-3</v>
      </c>
      <c r="F4215">
        <v>1.30703798E-3</v>
      </c>
      <c r="G4215">
        <v>5.2015225000000005E-4</v>
      </c>
      <c r="H4215">
        <v>2.92597107E-3</v>
      </c>
      <c r="I4215" s="45">
        <f t="shared" si="204"/>
        <v>4.7531617999999999E-3</v>
      </c>
      <c r="J4215" s="45">
        <f t="shared" si="205"/>
        <v>4.7531613000000002E-3</v>
      </c>
      <c r="K4215" t="b">
        <f t="shared" si="206"/>
        <v>1</v>
      </c>
    </row>
    <row r="4216" spans="1:11" x14ac:dyDescent="0.3">
      <c r="A4216" t="s">
        <v>36</v>
      </c>
      <c r="B4216" t="s">
        <v>7</v>
      </c>
      <c r="C4216" t="s">
        <v>70</v>
      </c>
      <c r="D4216">
        <v>327</v>
      </c>
      <c r="E4216">
        <v>5.8203078400000004E-3</v>
      </c>
      <c r="F4216">
        <v>1.1617960999999999E-3</v>
      </c>
      <c r="G4216">
        <v>9.4206566999999999E-4</v>
      </c>
      <c r="H4216">
        <v>3.71644556E-3</v>
      </c>
      <c r="I4216" s="45">
        <f t="shared" si="204"/>
        <v>5.8203078400000004E-3</v>
      </c>
      <c r="J4216" s="45">
        <f t="shared" si="205"/>
        <v>5.8203073299999998E-3</v>
      </c>
      <c r="K4216" t="b">
        <f t="shared" si="206"/>
        <v>1</v>
      </c>
    </row>
    <row r="4217" spans="1:11" x14ac:dyDescent="0.3">
      <c r="A4217" t="s">
        <v>36</v>
      </c>
      <c r="B4217" t="s">
        <v>8</v>
      </c>
      <c r="C4217" t="s">
        <v>70</v>
      </c>
      <c r="D4217">
        <v>54</v>
      </c>
      <c r="E4217">
        <v>5.9122082500000003E-3</v>
      </c>
      <c r="F4217">
        <v>1.0783176500000001E-3</v>
      </c>
      <c r="G4217">
        <v>1.2146345699999999E-3</v>
      </c>
      <c r="H4217">
        <v>3.61925556E-3</v>
      </c>
      <c r="I4217" s="45">
        <f t="shared" si="204"/>
        <v>5.9122082500000003E-3</v>
      </c>
      <c r="J4217" s="45">
        <f t="shared" si="205"/>
        <v>5.9122077799999995E-3</v>
      </c>
      <c r="K4217" t="b">
        <f t="shared" si="206"/>
        <v>1</v>
      </c>
    </row>
    <row r="4218" spans="1:11" x14ac:dyDescent="0.3">
      <c r="A4218" t="s">
        <v>36</v>
      </c>
      <c r="B4218" t="s">
        <v>7</v>
      </c>
      <c r="C4218" t="s">
        <v>71</v>
      </c>
      <c r="D4218">
        <v>229</v>
      </c>
      <c r="E4218">
        <v>7.4871116099999996E-3</v>
      </c>
      <c r="F4218">
        <v>1.1539197900000001E-3</v>
      </c>
      <c r="G4218">
        <v>1.47587109E-3</v>
      </c>
      <c r="H4218">
        <v>4.85732023E-3</v>
      </c>
      <c r="I4218" s="45">
        <f t="shared" si="204"/>
        <v>7.4871116099999996E-3</v>
      </c>
      <c r="J4218" s="45">
        <f t="shared" si="205"/>
        <v>7.4871111099999998E-3</v>
      </c>
      <c r="K4218" t="b">
        <f t="shared" si="206"/>
        <v>1</v>
      </c>
    </row>
    <row r="4219" spans="1:11" x14ac:dyDescent="0.3">
      <c r="A4219" t="s">
        <v>36</v>
      </c>
      <c r="B4219" t="s">
        <v>8</v>
      </c>
      <c r="C4219" t="s">
        <v>71</v>
      </c>
      <c r="D4219">
        <v>20</v>
      </c>
      <c r="E4219">
        <v>7.53993027E-3</v>
      </c>
      <c r="F4219">
        <v>1.14583315E-3</v>
      </c>
      <c r="G4219">
        <v>1.4728006900000001E-3</v>
      </c>
      <c r="H4219">
        <v>4.9212961E-3</v>
      </c>
      <c r="I4219" s="45">
        <f t="shared" si="204"/>
        <v>7.53993027E-3</v>
      </c>
      <c r="J4219" s="45">
        <f t="shared" si="205"/>
        <v>7.5399299400000005E-3</v>
      </c>
      <c r="K4219" t="b">
        <f t="shared" si="206"/>
        <v>1</v>
      </c>
    </row>
    <row r="4220" spans="1:11" x14ac:dyDescent="0.3">
      <c r="A4220" t="s">
        <v>36</v>
      </c>
      <c r="B4220" t="s">
        <v>7</v>
      </c>
      <c r="C4220" t="s">
        <v>72</v>
      </c>
      <c r="D4220">
        <v>191</v>
      </c>
      <c r="E4220">
        <v>5.4776878700000002E-3</v>
      </c>
      <c r="F4220">
        <v>8.7035802000000003E-4</v>
      </c>
      <c r="G4220">
        <v>9.2422895999999999E-4</v>
      </c>
      <c r="H4220">
        <v>3.68310041E-3</v>
      </c>
      <c r="I4220" s="45">
        <f t="shared" si="204"/>
        <v>5.4776878700000002E-3</v>
      </c>
      <c r="J4220" s="45">
        <f t="shared" si="205"/>
        <v>5.4776873899999995E-3</v>
      </c>
      <c r="K4220" t="b">
        <f t="shared" si="206"/>
        <v>1</v>
      </c>
    </row>
    <row r="4221" spans="1:11" x14ac:dyDescent="0.3">
      <c r="A4221" t="s">
        <v>36</v>
      </c>
      <c r="B4221" t="s">
        <v>8</v>
      </c>
      <c r="C4221" t="s">
        <v>72</v>
      </c>
      <c r="D4221">
        <v>21</v>
      </c>
      <c r="E4221">
        <v>6.2720456299999996E-3</v>
      </c>
      <c r="F4221">
        <v>8.9781724999999995E-4</v>
      </c>
      <c r="G4221">
        <v>1.68871226E-3</v>
      </c>
      <c r="H4221">
        <v>3.68551563E-3</v>
      </c>
      <c r="I4221" s="45">
        <f t="shared" si="204"/>
        <v>6.2720456299999996E-3</v>
      </c>
      <c r="J4221" s="45">
        <f t="shared" si="205"/>
        <v>6.2720451399999998E-3</v>
      </c>
      <c r="K4221" t="b">
        <f t="shared" si="206"/>
        <v>1</v>
      </c>
    </row>
    <row r="4222" spans="1:11" x14ac:dyDescent="0.3">
      <c r="A4222" t="s">
        <v>36</v>
      </c>
      <c r="B4222" t="s">
        <v>7</v>
      </c>
      <c r="C4222" t="s">
        <v>73</v>
      </c>
      <c r="D4222">
        <v>291</v>
      </c>
      <c r="E4222">
        <v>5.4460987700000003E-3</v>
      </c>
      <c r="F4222">
        <v>7.25905E-4</v>
      </c>
      <c r="G4222">
        <v>1.0751159000000001E-3</v>
      </c>
      <c r="H4222">
        <v>3.6450774100000001E-3</v>
      </c>
      <c r="I4222" s="45">
        <f t="shared" si="204"/>
        <v>5.4460987700000003E-3</v>
      </c>
      <c r="J4222" s="45">
        <f t="shared" si="205"/>
        <v>5.4460983100000004E-3</v>
      </c>
      <c r="K4222" t="b">
        <f t="shared" si="206"/>
        <v>1</v>
      </c>
    </row>
    <row r="4223" spans="1:11" x14ac:dyDescent="0.3">
      <c r="A4223" t="s">
        <v>36</v>
      </c>
      <c r="B4223" t="s">
        <v>8</v>
      </c>
      <c r="C4223" t="s">
        <v>73</v>
      </c>
      <c r="D4223">
        <v>19</v>
      </c>
      <c r="E4223">
        <v>5.2704676400000001E-3</v>
      </c>
      <c r="F4223">
        <v>6.9992660000000001E-4</v>
      </c>
      <c r="G4223">
        <v>9.0704168999999999E-4</v>
      </c>
      <c r="H4223">
        <v>3.66349882E-3</v>
      </c>
      <c r="I4223" s="45">
        <f t="shared" si="204"/>
        <v>5.2704676400000001E-3</v>
      </c>
      <c r="J4223" s="45">
        <f t="shared" si="205"/>
        <v>5.2704671099999996E-3</v>
      </c>
      <c r="K4223" t="b">
        <f t="shared" si="206"/>
        <v>1</v>
      </c>
    </row>
    <row r="4224" spans="1:11" x14ac:dyDescent="0.3">
      <c r="A4224" t="s">
        <v>36</v>
      </c>
      <c r="B4224" t="s">
        <v>7</v>
      </c>
      <c r="C4224" t="s">
        <v>114</v>
      </c>
      <c r="D4224">
        <v>32</v>
      </c>
      <c r="E4224">
        <v>6.4926936799999998E-3</v>
      </c>
      <c r="F4224">
        <v>1.14908832E-3</v>
      </c>
      <c r="G4224">
        <v>1.7596207599999999E-3</v>
      </c>
      <c r="H4224">
        <v>3.58398415E-3</v>
      </c>
      <c r="I4224" s="45">
        <f t="shared" si="204"/>
        <v>6.4926936799999998E-3</v>
      </c>
      <c r="J4224" s="45">
        <f t="shared" si="205"/>
        <v>6.4926932299999999E-3</v>
      </c>
      <c r="K4224" t="b">
        <f t="shared" si="206"/>
        <v>1</v>
      </c>
    </row>
    <row r="4225" spans="1:11" x14ac:dyDescent="0.3">
      <c r="A4225" t="s">
        <v>36</v>
      </c>
      <c r="B4225" t="s">
        <v>8</v>
      </c>
      <c r="C4225" t="s">
        <v>114</v>
      </c>
      <c r="D4225">
        <v>5</v>
      </c>
      <c r="E4225">
        <v>6.6249997100000001E-3</v>
      </c>
      <c r="F4225">
        <v>7.0601832000000001E-4</v>
      </c>
      <c r="G4225">
        <v>1.4976848500000001E-3</v>
      </c>
      <c r="H4225">
        <v>4.42129597E-3</v>
      </c>
      <c r="I4225" s="45">
        <f t="shared" si="204"/>
        <v>6.6249997100000001E-3</v>
      </c>
      <c r="J4225" s="45">
        <f t="shared" si="205"/>
        <v>6.6249991400000006E-3</v>
      </c>
      <c r="K4225" t="b">
        <f t="shared" si="206"/>
        <v>1</v>
      </c>
    </row>
    <row r="4226" spans="1:11" x14ac:dyDescent="0.3">
      <c r="A4226" t="s">
        <v>36</v>
      </c>
      <c r="B4226" t="s">
        <v>7</v>
      </c>
      <c r="C4226" t="s">
        <v>113</v>
      </c>
      <c r="D4226">
        <v>1</v>
      </c>
      <c r="E4226">
        <v>4.7569444399999999E-3</v>
      </c>
      <c r="F4226">
        <v>2.0370368000000002E-3</v>
      </c>
      <c r="G4226">
        <v>1.4814812500000001E-3</v>
      </c>
      <c r="H4226">
        <v>1.2384256900000001E-3</v>
      </c>
      <c r="I4226" s="45">
        <f t="shared" si="204"/>
        <v>4.7569444399999999E-3</v>
      </c>
      <c r="J4226" s="45">
        <f t="shared" si="205"/>
        <v>4.7569437400000001E-3</v>
      </c>
      <c r="K4226" t="b">
        <f t="shared" si="206"/>
        <v>1</v>
      </c>
    </row>
    <row r="4227" spans="1:11" x14ac:dyDescent="0.3">
      <c r="A4227" t="s">
        <v>36</v>
      </c>
      <c r="B4227" t="s">
        <v>8</v>
      </c>
      <c r="C4227" t="s">
        <v>113</v>
      </c>
      <c r="D4227">
        <v>1</v>
      </c>
      <c r="E4227">
        <v>8.1597222200000003E-3</v>
      </c>
      <c r="F4227">
        <v>1.7592590199999999E-3</v>
      </c>
      <c r="G4227">
        <v>6.3541666599999996E-3</v>
      </c>
      <c r="H4227">
        <v>4.629583E-5</v>
      </c>
      <c r="I4227" s="45">
        <f t="shared" si="204"/>
        <v>8.1597222200000003E-3</v>
      </c>
      <c r="J4227" s="45">
        <f t="shared" si="205"/>
        <v>8.1597215099999988E-3</v>
      </c>
      <c r="K4227" t="b">
        <f t="shared" si="206"/>
        <v>1</v>
      </c>
    </row>
    <row r="4228" spans="1:11" x14ac:dyDescent="0.3">
      <c r="A4228" t="s">
        <v>36</v>
      </c>
      <c r="B4228" t="s">
        <v>7</v>
      </c>
      <c r="C4228" t="s">
        <v>74</v>
      </c>
      <c r="D4228">
        <v>443</v>
      </c>
      <c r="E4228">
        <v>6.3140621399999999E-3</v>
      </c>
      <c r="F4228">
        <v>9.1469125999999997E-4</v>
      </c>
      <c r="G4228">
        <v>1.10353417E-3</v>
      </c>
      <c r="H4228">
        <v>4.2958362199999999E-3</v>
      </c>
      <c r="I4228" s="45">
        <f t="shared" si="204"/>
        <v>6.3140621399999999E-3</v>
      </c>
      <c r="J4228" s="45">
        <f t="shared" si="205"/>
        <v>6.3140616499999993E-3</v>
      </c>
      <c r="K4228" t="b">
        <f t="shared" si="206"/>
        <v>1</v>
      </c>
    </row>
    <row r="4229" spans="1:11" x14ac:dyDescent="0.3">
      <c r="A4229" t="s">
        <v>36</v>
      </c>
      <c r="B4229" t="s">
        <v>8</v>
      </c>
      <c r="C4229" t="s">
        <v>74</v>
      </c>
      <c r="D4229">
        <v>32</v>
      </c>
      <c r="E4229">
        <v>5.8980755800000003E-3</v>
      </c>
      <c r="F4229">
        <v>9.6969015999999995E-4</v>
      </c>
      <c r="G4229">
        <v>1.5975837399999999E-3</v>
      </c>
      <c r="H4229">
        <v>3.3308012900000001E-3</v>
      </c>
      <c r="I4229" s="45">
        <f t="shared" si="204"/>
        <v>5.8980755800000003E-3</v>
      </c>
      <c r="J4229" s="45">
        <f t="shared" si="205"/>
        <v>5.8980751900000001E-3</v>
      </c>
      <c r="K4229" t="b">
        <f t="shared" si="206"/>
        <v>1</v>
      </c>
    </row>
    <row r="4230" spans="1:11" x14ac:dyDescent="0.3">
      <c r="A4230" t="s">
        <v>36</v>
      </c>
      <c r="B4230" t="s">
        <v>7</v>
      </c>
      <c r="C4230" t="s">
        <v>75</v>
      </c>
      <c r="D4230">
        <v>417</v>
      </c>
      <c r="E4230">
        <v>5.8664454900000003E-3</v>
      </c>
      <c r="F4230">
        <v>1.2496944499999999E-3</v>
      </c>
      <c r="G4230">
        <v>9.5629028000000001E-4</v>
      </c>
      <c r="H4230">
        <v>3.6604602900000001E-3</v>
      </c>
      <c r="I4230" s="45">
        <f t="shared" si="204"/>
        <v>5.8664454900000003E-3</v>
      </c>
      <c r="J4230" s="45">
        <f t="shared" si="205"/>
        <v>5.8664450199999996E-3</v>
      </c>
      <c r="K4230" t="b">
        <f t="shared" si="206"/>
        <v>1</v>
      </c>
    </row>
    <row r="4231" spans="1:11" x14ac:dyDescent="0.3">
      <c r="A4231" t="s">
        <v>36</v>
      </c>
      <c r="B4231" t="s">
        <v>8</v>
      </c>
      <c r="C4231" t="s">
        <v>75</v>
      </c>
      <c r="D4231">
        <v>52</v>
      </c>
      <c r="E4231">
        <v>5.3781603700000001E-3</v>
      </c>
      <c r="F4231">
        <v>1.2361999099999999E-3</v>
      </c>
      <c r="G4231">
        <v>9.3371592000000001E-4</v>
      </c>
      <c r="H4231">
        <v>3.2082440500000001E-3</v>
      </c>
      <c r="I4231" s="45">
        <f t="shared" si="204"/>
        <v>5.3781603700000001E-3</v>
      </c>
      <c r="J4231" s="45">
        <f t="shared" si="205"/>
        <v>5.3781598800000004E-3</v>
      </c>
      <c r="K4231" t="b">
        <f t="shared" si="206"/>
        <v>1</v>
      </c>
    </row>
    <row r="4232" spans="1:11" x14ac:dyDescent="0.3">
      <c r="A4232" t="s">
        <v>36</v>
      </c>
      <c r="B4232" t="s">
        <v>7</v>
      </c>
      <c r="C4232" t="s">
        <v>76</v>
      </c>
      <c r="D4232">
        <v>221</v>
      </c>
      <c r="E4232">
        <v>6.76103963E-3</v>
      </c>
      <c r="F4232">
        <v>1.44000311E-3</v>
      </c>
      <c r="G4232">
        <v>1.4632560299999999E-3</v>
      </c>
      <c r="H4232">
        <v>3.8577800500000001E-3</v>
      </c>
      <c r="I4232" s="45">
        <f t="shared" si="204"/>
        <v>6.76103963E-3</v>
      </c>
      <c r="J4232" s="45">
        <f t="shared" si="205"/>
        <v>6.76103919E-3</v>
      </c>
      <c r="K4232" t="b">
        <f t="shared" si="206"/>
        <v>1</v>
      </c>
    </row>
    <row r="4233" spans="1:11" x14ac:dyDescent="0.3">
      <c r="A4233" t="s">
        <v>36</v>
      </c>
      <c r="B4233" t="s">
        <v>8</v>
      </c>
      <c r="C4233" t="s">
        <v>76</v>
      </c>
      <c r="D4233">
        <v>30</v>
      </c>
      <c r="E4233">
        <v>7.26697504E-3</v>
      </c>
      <c r="F4233">
        <v>1.33487629E-3</v>
      </c>
      <c r="G4233">
        <v>1.6520059399999999E-3</v>
      </c>
      <c r="H4233">
        <v>4.2800923499999996E-3</v>
      </c>
      <c r="I4233" s="45">
        <f t="shared" si="204"/>
        <v>7.26697504E-3</v>
      </c>
      <c r="J4233" s="45">
        <f t="shared" si="205"/>
        <v>7.2669745799999992E-3</v>
      </c>
      <c r="K4233" t="b">
        <f t="shared" si="206"/>
        <v>1</v>
      </c>
    </row>
    <row r="4234" spans="1:11" x14ac:dyDescent="0.3">
      <c r="A4234" t="s">
        <v>36</v>
      </c>
      <c r="B4234" t="s">
        <v>7</v>
      </c>
      <c r="C4234" t="s">
        <v>77</v>
      </c>
      <c r="D4234">
        <v>225</v>
      </c>
      <c r="E4234">
        <v>6.4375512099999997E-3</v>
      </c>
      <c r="F4234">
        <v>7.5848739999999999E-4</v>
      </c>
      <c r="G4234">
        <v>1.45164585E-3</v>
      </c>
      <c r="H4234">
        <v>4.2274174499999997E-3</v>
      </c>
      <c r="I4234" s="45">
        <f t="shared" si="204"/>
        <v>6.4375512099999997E-3</v>
      </c>
      <c r="J4234" s="45">
        <f t="shared" si="205"/>
        <v>6.4375506999999992E-3</v>
      </c>
      <c r="K4234" t="b">
        <f t="shared" si="206"/>
        <v>1</v>
      </c>
    </row>
    <row r="4235" spans="1:11" x14ac:dyDescent="0.3">
      <c r="A4235" t="s">
        <v>36</v>
      </c>
      <c r="B4235" t="s">
        <v>8</v>
      </c>
      <c r="C4235" t="s">
        <v>77</v>
      </c>
      <c r="D4235">
        <v>24</v>
      </c>
      <c r="E4235">
        <v>6.33439403E-3</v>
      </c>
      <c r="F4235">
        <v>8.0536240000000003E-4</v>
      </c>
      <c r="G4235">
        <v>1.2427659599999999E-3</v>
      </c>
      <c r="H4235">
        <v>4.2862651200000004E-3</v>
      </c>
      <c r="I4235" s="45">
        <f t="shared" si="204"/>
        <v>6.33439403E-3</v>
      </c>
      <c r="J4235" s="45">
        <f t="shared" si="205"/>
        <v>6.3343934800000005E-3</v>
      </c>
      <c r="K4235" t="b">
        <f t="shared" si="206"/>
        <v>1</v>
      </c>
    </row>
    <row r="4236" spans="1:11" x14ac:dyDescent="0.3">
      <c r="A4236" t="s">
        <v>36</v>
      </c>
      <c r="B4236" t="s">
        <v>7</v>
      </c>
      <c r="C4236" t="s">
        <v>78</v>
      </c>
      <c r="D4236">
        <v>354</v>
      </c>
      <c r="E4236">
        <v>4.8481308999999998E-3</v>
      </c>
      <c r="F4236">
        <v>9.3736898000000004E-4</v>
      </c>
      <c r="G4236">
        <v>5.0765695999999995E-4</v>
      </c>
      <c r="H4236">
        <v>3.4031044899999999E-3</v>
      </c>
      <c r="I4236" s="45">
        <f t="shared" si="204"/>
        <v>4.8481308999999998E-3</v>
      </c>
      <c r="J4236" s="45">
        <f t="shared" si="205"/>
        <v>4.84813043E-3</v>
      </c>
      <c r="K4236" t="b">
        <f t="shared" si="206"/>
        <v>1</v>
      </c>
    </row>
    <row r="4237" spans="1:11" x14ac:dyDescent="0.3">
      <c r="A4237" t="s">
        <v>36</v>
      </c>
      <c r="B4237" t="s">
        <v>8</v>
      </c>
      <c r="C4237" t="s">
        <v>78</v>
      </c>
      <c r="D4237">
        <v>51</v>
      </c>
      <c r="E4237">
        <v>4.3425469399999998E-3</v>
      </c>
      <c r="F4237">
        <v>8.3287919999999998E-4</v>
      </c>
      <c r="G4237">
        <v>4.3890679999999998E-4</v>
      </c>
      <c r="H4237">
        <v>3.07076045E-3</v>
      </c>
      <c r="I4237" s="45">
        <f t="shared" ref="I4237:I4300" si="207">E4237</f>
        <v>4.3425469399999998E-3</v>
      </c>
      <c r="J4237" s="45">
        <f t="shared" ref="J4237:J4300" si="208">SUM(F4237:H4237)</f>
        <v>4.34254645E-3</v>
      </c>
      <c r="K4237" t="b">
        <f t="shared" ref="K4237:K4300" si="209">ROUND(I4237,5)=ROUND(J4237,5)</f>
        <v>1</v>
      </c>
    </row>
    <row r="4238" spans="1:11" x14ac:dyDescent="0.3">
      <c r="A4238" t="s">
        <v>36</v>
      </c>
      <c r="B4238" t="s">
        <v>7</v>
      </c>
      <c r="C4238" t="s">
        <v>79</v>
      </c>
      <c r="D4238">
        <v>251</v>
      </c>
      <c r="E4238">
        <v>6.7338975099999997E-3</v>
      </c>
      <c r="F4238">
        <v>7.6647092999999997E-4</v>
      </c>
      <c r="G4238">
        <v>1.3349377799999999E-3</v>
      </c>
      <c r="H4238">
        <v>4.6324883200000002E-3</v>
      </c>
      <c r="I4238" s="45">
        <f t="shared" si="207"/>
        <v>6.7338975099999997E-3</v>
      </c>
      <c r="J4238" s="45">
        <f t="shared" si="208"/>
        <v>6.7338970299999999E-3</v>
      </c>
      <c r="K4238" t="b">
        <f t="shared" si="209"/>
        <v>1</v>
      </c>
    </row>
    <row r="4239" spans="1:11" x14ac:dyDescent="0.3">
      <c r="A4239" t="s">
        <v>36</v>
      </c>
      <c r="B4239" t="s">
        <v>8</v>
      </c>
      <c r="C4239" t="s">
        <v>79</v>
      </c>
      <c r="D4239">
        <v>29</v>
      </c>
      <c r="E4239">
        <v>7.1811140700000003E-3</v>
      </c>
      <c r="F4239">
        <v>6.2180689000000005E-4</v>
      </c>
      <c r="G4239">
        <v>1.8570400100000001E-3</v>
      </c>
      <c r="H4239">
        <v>4.70226668E-3</v>
      </c>
      <c r="I4239" s="45">
        <f t="shared" si="207"/>
        <v>7.1811140700000003E-3</v>
      </c>
      <c r="J4239" s="45">
        <f t="shared" si="208"/>
        <v>7.1811135800000005E-3</v>
      </c>
      <c r="K4239" t="b">
        <f t="shared" si="209"/>
        <v>1</v>
      </c>
    </row>
    <row r="4240" spans="1:11" x14ac:dyDescent="0.3">
      <c r="A4240" t="s">
        <v>36</v>
      </c>
      <c r="B4240" t="s">
        <v>7</v>
      </c>
      <c r="C4240" t="s">
        <v>80</v>
      </c>
      <c r="D4240">
        <v>180</v>
      </c>
      <c r="E4240">
        <v>7.29443134E-3</v>
      </c>
      <c r="F4240">
        <v>1.1574714600000001E-3</v>
      </c>
      <c r="G4240">
        <v>1.6512343400000001E-3</v>
      </c>
      <c r="H4240">
        <v>4.48572508E-3</v>
      </c>
      <c r="I4240" s="45">
        <f t="shared" si="207"/>
        <v>7.29443134E-3</v>
      </c>
      <c r="J4240" s="45">
        <f t="shared" si="208"/>
        <v>7.2944308800000001E-3</v>
      </c>
      <c r="K4240" t="b">
        <f t="shared" si="209"/>
        <v>1</v>
      </c>
    </row>
    <row r="4241" spans="1:11" x14ac:dyDescent="0.3">
      <c r="A4241" t="s">
        <v>36</v>
      </c>
      <c r="B4241" t="s">
        <v>8</v>
      </c>
      <c r="C4241" t="s">
        <v>80</v>
      </c>
      <c r="D4241">
        <v>44</v>
      </c>
      <c r="E4241">
        <v>5.8564812899999999E-3</v>
      </c>
      <c r="F4241">
        <v>1.0414033999999999E-3</v>
      </c>
      <c r="G4241">
        <v>1.40966936E-3</v>
      </c>
      <c r="H4241">
        <v>3.4054080099999999E-3</v>
      </c>
      <c r="I4241" s="45">
        <f t="shared" si="207"/>
        <v>5.8564812899999999E-3</v>
      </c>
      <c r="J4241" s="45">
        <f t="shared" si="208"/>
        <v>5.8564807700000002E-3</v>
      </c>
      <c r="K4241" t="b">
        <f t="shared" si="209"/>
        <v>1</v>
      </c>
    </row>
    <row r="4242" spans="1:11" x14ac:dyDescent="0.3">
      <c r="A4242" t="s">
        <v>36</v>
      </c>
      <c r="B4242" t="s">
        <v>7</v>
      </c>
      <c r="C4242" t="s">
        <v>81</v>
      </c>
      <c r="D4242">
        <v>176</v>
      </c>
      <c r="E4242">
        <v>7.0328280600000003E-3</v>
      </c>
      <c r="F4242">
        <v>1.1972587999999999E-3</v>
      </c>
      <c r="G4242">
        <v>1.4427475400000001E-3</v>
      </c>
      <c r="H4242">
        <v>4.39282119E-3</v>
      </c>
      <c r="I4242" s="45">
        <f t="shared" si="207"/>
        <v>7.0328280600000003E-3</v>
      </c>
      <c r="J4242" s="45">
        <f t="shared" si="208"/>
        <v>7.0328275299999998E-3</v>
      </c>
      <c r="K4242" t="b">
        <f t="shared" si="209"/>
        <v>1</v>
      </c>
    </row>
    <row r="4243" spans="1:11" x14ac:dyDescent="0.3">
      <c r="A4243" t="s">
        <v>36</v>
      </c>
      <c r="B4243" t="s">
        <v>8</v>
      </c>
      <c r="C4243" t="s">
        <v>81</v>
      </c>
      <c r="D4243">
        <v>29</v>
      </c>
      <c r="E4243">
        <v>5.4861109099999996E-3</v>
      </c>
      <c r="F4243">
        <v>8.7284462999999998E-4</v>
      </c>
      <c r="G4243">
        <v>1.18294997E-3</v>
      </c>
      <c r="H4243">
        <v>3.4303158700000002E-3</v>
      </c>
      <c r="I4243" s="45">
        <f t="shared" si="207"/>
        <v>5.4861109099999996E-3</v>
      </c>
      <c r="J4243" s="45">
        <f t="shared" si="208"/>
        <v>5.4861104699999996E-3</v>
      </c>
      <c r="K4243" t="b">
        <f t="shared" si="209"/>
        <v>1</v>
      </c>
    </row>
    <row r="4244" spans="1:11" x14ac:dyDescent="0.3">
      <c r="A4244" t="s">
        <v>36</v>
      </c>
      <c r="B4244" t="s">
        <v>7</v>
      </c>
      <c r="C4244" t="s">
        <v>82</v>
      </c>
      <c r="D4244">
        <v>104</v>
      </c>
      <c r="E4244">
        <v>7.8378736900000003E-3</v>
      </c>
      <c r="F4244">
        <v>9.5986890999999995E-4</v>
      </c>
      <c r="G4244">
        <v>1.16886994E-3</v>
      </c>
      <c r="H4244">
        <v>5.7091343900000004E-3</v>
      </c>
      <c r="I4244" s="45">
        <f t="shared" si="207"/>
        <v>7.8378736900000003E-3</v>
      </c>
      <c r="J4244" s="45">
        <f t="shared" si="208"/>
        <v>7.8378732400000012E-3</v>
      </c>
      <c r="K4244" t="b">
        <f t="shared" si="209"/>
        <v>1</v>
      </c>
    </row>
    <row r="4245" spans="1:11" x14ac:dyDescent="0.3">
      <c r="A4245" t="s">
        <v>36</v>
      </c>
      <c r="B4245" t="s">
        <v>8</v>
      </c>
      <c r="C4245" t="s">
        <v>82</v>
      </c>
      <c r="D4245">
        <v>9</v>
      </c>
      <c r="E4245">
        <v>9.1435182800000004E-3</v>
      </c>
      <c r="F4245">
        <v>8.0246889999999996E-4</v>
      </c>
      <c r="G4245">
        <v>2.0280347900000001E-3</v>
      </c>
      <c r="H4245">
        <v>6.3130141899999997E-3</v>
      </c>
      <c r="I4245" s="45">
        <f t="shared" si="207"/>
        <v>9.1435182800000004E-3</v>
      </c>
      <c r="J4245" s="45">
        <f t="shared" si="208"/>
        <v>9.1435178800000003E-3</v>
      </c>
      <c r="K4245" t="b">
        <f t="shared" si="209"/>
        <v>1</v>
      </c>
    </row>
    <row r="4246" spans="1:11" x14ac:dyDescent="0.3">
      <c r="A4246" t="s">
        <v>36</v>
      </c>
      <c r="B4246" t="s">
        <v>7</v>
      </c>
      <c r="C4246" t="s">
        <v>83</v>
      </c>
      <c r="D4246">
        <v>315</v>
      </c>
      <c r="E4246">
        <v>6.6730229700000003E-3</v>
      </c>
      <c r="F4246">
        <v>1.4602069900000001E-3</v>
      </c>
      <c r="G4246">
        <v>1.35651799E-3</v>
      </c>
      <c r="H4246">
        <v>3.8562975199999999E-3</v>
      </c>
      <c r="I4246" s="45">
        <f t="shared" si="207"/>
        <v>6.6730229700000003E-3</v>
      </c>
      <c r="J4246" s="45">
        <f t="shared" si="208"/>
        <v>6.6730225000000004E-3</v>
      </c>
      <c r="K4246" t="b">
        <f t="shared" si="209"/>
        <v>1</v>
      </c>
    </row>
    <row r="4247" spans="1:11" x14ac:dyDescent="0.3">
      <c r="A4247" t="s">
        <v>36</v>
      </c>
      <c r="B4247" t="s">
        <v>8</v>
      </c>
      <c r="C4247" t="s">
        <v>83</v>
      </c>
      <c r="D4247">
        <v>40</v>
      </c>
      <c r="E4247">
        <v>6.9673030100000002E-3</v>
      </c>
      <c r="F4247">
        <v>1.5483215E-3</v>
      </c>
      <c r="G4247">
        <v>1.2939812600000001E-3</v>
      </c>
      <c r="H4247">
        <v>4.1249997600000003E-3</v>
      </c>
      <c r="I4247" s="45">
        <f t="shared" si="207"/>
        <v>6.9673030100000002E-3</v>
      </c>
      <c r="J4247" s="45">
        <f t="shared" si="208"/>
        <v>6.9673025200000004E-3</v>
      </c>
      <c r="K4247" t="b">
        <f t="shared" si="209"/>
        <v>1</v>
      </c>
    </row>
    <row r="4248" spans="1:11" x14ac:dyDescent="0.3">
      <c r="A4248" t="s">
        <v>36</v>
      </c>
      <c r="B4248" t="s">
        <v>7</v>
      </c>
      <c r="C4248" t="s">
        <v>84</v>
      </c>
      <c r="D4248">
        <v>132</v>
      </c>
      <c r="E4248">
        <v>6.7417225499999999E-3</v>
      </c>
      <c r="F4248">
        <v>8.0536240999999999E-4</v>
      </c>
      <c r="G4248">
        <v>1.22422114E-3</v>
      </c>
      <c r="H4248">
        <v>4.71213849E-3</v>
      </c>
      <c r="I4248" s="45">
        <f t="shared" si="207"/>
        <v>6.7417225499999999E-3</v>
      </c>
      <c r="J4248" s="45">
        <f t="shared" si="208"/>
        <v>6.7417220400000002E-3</v>
      </c>
      <c r="K4248" t="b">
        <f t="shared" si="209"/>
        <v>1</v>
      </c>
    </row>
    <row r="4249" spans="1:11" x14ac:dyDescent="0.3">
      <c r="A4249" t="s">
        <v>36</v>
      </c>
      <c r="B4249" t="s">
        <v>8</v>
      </c>
      <c r="C4249" t="s">
        <v>84</v>
      </c>
      <c r="D4249">
        <v>20</v>
      </c>
      <c r="E4249">
        <v>6.3807867599999998E-3</v>
      </c>
      <c r="F4249">
        <v>9.5833300999999997E-4</v>
      </c>
      <c r="G4249">
        <v>1.5491895400000001E-3</v>
      </c>
      <c r="H4249">
        <v>3.8732636400000001E-3</v>
      </c>
      <c r="I4249" s="45">
        <f t="shared" si="207"/>
        <v>6.3807867599999998E-3</v>
      </c>
      <c r="J4249" s="45">
        <f t="shared" si="208"/>
        <v>6.3807861900000004E-3</v>
      </c>
      <c r="K4249" t="b">
        <f t="shared" si="209"/>
        <v>1</v>
      </c>
    </row>
    <row r="4250" spans="1:11" x14ac:dyDescent="0.3">
      <c r="A4250" t="s">
        <v>36</v>
      </c>
      <c r="B4250" t="s">
        <v>7</v>
      </c>
      <c r="C4250" t="s">
        <v>85</v>
      </c>
      <c r="D4250">
        <v>128</v>
      </c>
      <c r="E4250">
        <v>7.2717734700000003E-3</v>
      </c>
      <c r="F4250">
        <v>2.6638435E-4</v>
      </c>
      <c r="G4250">
        <v>1.6911709099999999E-3</v>
      </c>
      <c r="H4250">
        <v>5.3022820699999999E-3</v>
      </c>
      <c r="I4250" s="45">
        <f t="shared" si="207"/>
        <v>7.2717734700000003E-3</v>
      </c>
      <c r="J4250" s="45">
        <f t="shared" si="208"/>
        <v>7.2598373299999994E-3</v>
      </c>
      <c r="K4250" t="b">
        <f t="shared" si="209"/>
        <v>0</v>
      </c>
    </row>
    <row r="4251" spans="1:11" x14ac:dyDescent="0.3">
      <c r="A4251" t="s">
        <v>36</v>
      </c>
      <c r="B4251" t="s">
        <v>8</v>
      </c>
      <c r="C4251" t="s">
        <v>85</v>
      </c>
      <c r="D4251">
        <v>11</v>
      </c>
      <c r="E4251">
        <v>6.9002522E-3</v>
      </c>
      <c r="F4251">
        <v>1.3257549E-4</v>
      </c>
      <c r="G4251">
        <v>2.1580384400000001E-3</v>
      </c>
      <c r="H4251">
        <v>4.59701161E-3</v>
      </c>
      <c r="I4251" s="45">
        <f t="shared" si="207"/>
        <v>6.9002522E-3</v>
      </c>
      <c r="J4251" s="45">
        <f t="shared" si="208"/>
        <v>6.8876255400000001E-3</v>
      </c>
      <c r="K4251" t="b">
        <f t="shared" si="209"/>
        <v>0</v>
      </c>
    </row>
    <row r="4252" spans="1:11" x14ac:dyDescent="0.3">
      <c r="A4252" t="s">
        <v>36</v>
      </c>
      <c r="B4252" t="s">
        <v>7</v>
      </c>
      <c r="C4252" t="s">
        <v>86</v>
      </c>
      <c r="D4252">
        <v>443</v>
      </c>
      <c r="E4252">
        <v>6.1261336399999998E-3</v>
      </c>
      <c r="F4252">
        <v>1.2272173800000001E-3</v>
      </c>
      <c r="G4252">
        <v>8.6314352000000001E-4</v>
      </c>
      <c r="H4252">
        <v>4.0357722799999997E-3</v>
      </c>
      <c r="I4252" s="45">
        <f t="shared" si="207"/>
        <v>6.1261336399999998E-3</v>
      </c>
      <c r="J4252" s="45">
        <f t="shared" si="208"/>
        <v>6.1261331799999999E-3</v>
      </c>
      <c r="K4252" t="b">
        <f t="shared" si="209"/>
        <v>1</v>
      </c>
    </row>
    <row r="4253" spans="1:11" x14ac:dyDescent="0.3">
      <c r="A4253" t="s">
        <v>36</v>
      </c>
      <c r="B4253" t="s">
        <v>8</v>
      </c>
      <c r="C4253" t="s">
        <v>86</v>
      </c>
      <c r="D4253">
        <v>27</v>
      </c>
      <c r="E4253">
        <v>5.9413578099999998E-3</v>
      </c>
      <c r="F4253">
        <v>1.41460879E-3</v>
      </c>
      <c r="G4253">
        <v>8.2776042999999999E-4</v>
      </c>
      <c r="H4253">
        <v>3.6989881099999998E-3</v>
      </c>
      <c r="I4253" s="45">
        <f t="shared" si="207"/>
        <v>5.9413578099999998E-3</v>
      </c>
      <c r="J4253" s="45">
        <f t="shared" si="208"/>
        <v>5.94135733E-3</v>
      </c>
      <c r="K4253" t="b">
        <f t="shared" si="209"/>
        <v>1</v>
      </c>
    </row>
    <row r="4254" spans="1:11" x14ac:dyDescent="0.3">
      <c r="A4254" t="s">
        <v>36</v>
      </c>
      <c r="B4254" t="s">
        <v>7</v>
      </c>
      <c r="C4254" t="s">
        <v>87</v>
      </c>
      <c r="D4254">
        <v>374</v>
      </c>
      <c r="E4254">
        <v>7.7351020199999997E-3</v>
      </c>
      <c r="F4254">
        <v>1.06679515E-3</v>
      </c>
      <c r="G4254">
        <v>1.1263057E-3</v>
      </c>
      <c r="H4254">
        <v>5.54200066E-3</v>
      </c>
      <c r="I4254" s="45">
        <f t="shared" si="207"/>
        <v>7.7351020199999997E-3</v>
      </c>
      <c r="J4254" s="45">
        <f t="shared" si="208"/>
        <v>7.73510151E-3</v>
      </c>
      <c r="K4254" t="b">
        <f t="shared" si="209"/>
        <v>1</v>
      </c>
    </row>
    <row r="4255" spans="1:11" x14ac:dyDescent="0.3">
      <c r="A4255" t="s">
        <v>36</v>
      </c>
      <c r="B4255" t="s">
        <v>8</v>
      </c>
      <c r="C4255" t="s">
        <v>87</v>
      </c>
      <c r="D4255">
        <v>29</v>
      </c>
      <c r="E4255">
        <v>6.5118132999999996E-3</v>
      </c>
      <c r="F4255">
        <v>1.03687719E-3</v>
      </c>
      <c r="G4255">
        <v>1.2140801900000001E-3</v>
      </c>
      <c r="H4255">
        <v>4.2608554999999998E-3</v>
      </c>
      <c r="I4255" s="45">
        <f t="shared" si="207"/>
        <v>6.5118132999999996E-3</v>
      </c>
      <c r="J4255" s="45">
        <f t="shared" si="208"/>
        <v>6.5118128799999996E-3</v>
      </c>
      <c r="K4255" t="b">
        <f t="shared" si="209"/>
        <v>1</v>
      </c>
    </row>
    <row r="4256" spans="1:11" x14ac:dyDescent="0.3">
      <c r="A4256" t="s">
        <v>36</v>
      </c>
      <c r="B4256" t="s">
        <v>7</v>
      </c>
      <c r="C4256" t="s">
        <v>88</v>
      </c>
      <c r="D4256">
        <v>175</v>
      </c>
      <c r="E4256">
        <v>7.0814812299999997E-3</v>
      </c>
      <c r="F4256">
        <v>6.8498655000000003E-4</v>
      </c>
      <c r="G4256">
        <v>2.0573409999999999E-3</v>
      </c>
      <c r="H4256">
        <v>4.3391531800000003E-3</v>
      </c>
      <c r="I4256" s="45">
        <f t="shared" si="207"/>
        <v>7.0814812299999997E-3</v>
      </c>
      <c r="J4256" s="45">
        <f t="shared" si="208"/>
        <v>7.0814807299999999E-3</v>
      </c>
      <c r="K4256" t="b">
        <f t="shared" si="209"/>
        <v>1</v>
      </c>
    </row>
    <row r="4257" spans="1:11" x14ac:dyDescent="0.3">
      <c r="A4257" t="s">
        <v>36</v>
      </c>
      <c r="B4257" t="s">
        <v>8</v>
      </c>
      <c r="C4257" t="s">
        <v>88</v>
      </c>
      <c r="D4257">
        <v>25</v>
      </c>
      <c r="E4257">
        <v>6.5361109400000001E-3</v>
      </c>
      <c r="F4257">
        <v>7.1574056999999997E-4</v>
      </c>
      <c r="G4257">
        <v>1.5745368200000001E-3</v>
      </c>
      <c r="H4257">
        <v>4.2458330999999997E-3</v>
      </c>
      <c r="I4257" s="45">
        <f t="shared" si="207"/>
        <v>6.5361109400000001E-3</v>
      </c>
      <c r="J4257" s="45">
        <f t="shared" si="208"/>
        <v>6.5361104900000001E-3</v>
      </c>
      <c r="K4257" t="b">
        <f t="shared" si="209"/>
        <v>1</v>
      </c>
    </row>
    <row r="4258" spans="1:11" x14ac:dyDescent="0.3">
      <c r="A4258" t="s">
        <v>36</v>
      </c>
      <c r="B4258" t="s">
        <v>7</v>
      </c>
      <c r="C4258" t="s">
        <v>89</v>
      </c>
      <c r="D4258">
        <v>287</v>
      </c>
      <c r="E4258">
        <v>6.1900323300000002E-3</v>
      </c>
      <c r="F4258">
        <v>1.22298016E-3</v>
      </c>
      <c r="G4258">
        <v>9.5947841999999999E-4</v>
      </c>
      <c r="H4258">
        <v>4.0075733000000001E-3</v>
      </c>
      <c r="I4258" s="45">
        <f t="shared" si="207"/>
        <v>6.1900323300000002E-3</v>
      </c>
      <c r="J4258" s="45">
        <f t="shared" si="208"/>
        <v>6.1900318800000003E-3</v>
      </c>
      <c r="K4258" t="b">
        <f t="shared" si="209"/>
        <v>1</v>
      </c>
    </row>
    <row r="4259" spans="1:11" x14ac:dyDescent="0.3">
      <c r="A4259" t="s">
        <v>36</v>
      </c>
      <c r="B4259" t="s">
        <v>8</v>
      </c>
      <c r="C4259" t="s">
        <v>89</v>
      </c>
      <c r="D4259">
        <v>32</v>
      </c>
      <c r="E4259">
        <v>6.57949919E-3</v>
      </c>
      <c r="F4259">
        <v>1.07819708E-3</v>
      </c>
      <c r="G4259">
        <v>1.1628325399999999E-3</v>
      </c>
      <c r="H4259">
        <v>4.3384691099999997E-3</v>
      </c>
      <c r="I4259" s="45">
        <f t="shared" si="207"/>
        <v>6.57949919E-3</v>
      </c>
      <c r="J4259" s="45">
        <f t="shared" si="208"/>
        <v>6.5794987299999993E-3</v>
      </c>
      <c r="K4259" t="b">
        <f t="shared" si="209"/>
        <v>1</v>
      </c>
    </row>
    <row r="4260" spans="1:11" x14ac:dyDescent="0.3">
      <c r="A4260" t="s">
        <v>36</v>
      </c>
      <c r="B4260" t="s">
        <v>7</v>
      </c>
      <c r="C4260" t="s">
        <v>90</v>
      </c>
      <c r="D4260">
        <v>281</v>
      </c>
      <c r="E4260">
        <v>5.06792023E-3</v>
      </c>
      <c r="F4260">
        <v>1.0336757800000001E-3</v>
      </c>
      <c r="G4260">
        <v>5.3216003000000004E-4</v>
      </c>
      <c r="H4260">
        <v>3.5020838999999999E-3</v>
      </c>
      <c r="I4260" s="45">
        <f t="shared" si="207"/>
        <v>5.06792023E-3</v>
      </c>
      <c r="J4260" s="45">
        <f t="shared" si="208"/>
        <v>5.0679197100000004E-3</v>
      </c>
      <c r="K4260" t="b">
        <f t="shared" si="209"/>
        <v>1</v>
      </c>
    </row>
    <row r="4261" spans="1:11" x14ac:dyDescent="0.3">
      <c r="A4261" t="s">
        <v>36</v>
      </c>
      <c r="B4261" t="s">
        <v>8</v>
      </c>
      <c r="C4261" t="s">
        <v>90</v>
      </c>
      <c r="D4261">
        <v>27</v>
      </c>
      <c r="E4261">
        <v>4.3930038700000004E-3</v>
      </c>
      <c r="F4261">
        <v>8.9934816000000002E-4</v>
      </c>
      <c r="G4261">
        <v>5.3755114999999999E-4</v>
      </c>
      <c r="H4261">
        <v>2.9561039799999998E-3</v>
      </c>
      <c r="I4261" s="45">
        <f t="shared" si="207"/>
        <v>4.3930038700000004E-3</v>
      </c>
      <c r="J4261" s="45">
        <f t="shared" si="208"/>
        <v>4.3930032900000001E-3</v>
      </c>
      <c r="K4261" t="b">
        <f t="shared" si="209"/>
        <v>1</v>
      </c>
    </row>
    <row r="4262" spans="1:11" x14ac:dyDescent="0.3">
      <c r="A4262" t="s">
        <v>36</v>
      </c>
      <c r="B4262" t="s">
        <v>7</v>
      </c>
      <c r="C4262" t="s">
        <v>91</v>
      </c>
      <c r="D4262">
        <v>83</v>
      </c>
      <c r="E4262">
        <v>6.3727128400000001E-3</v>
      </c>
      <c r="F4262">
        <v>8.4574385999999996E-4</v>
      </c>
      <c r="G4262">
        <v>1.25613539E-3</v>
      </c>
      <c r="H4262">
        <v>4.2708330799999996E-3</v>
      </c>
      <c r="I4262" s="45">
        <f t="shared" si="207"/>
        <v>6.3727128400000001E-3</v>
      </c>
      <c r="J4262" s="45">
        <f t="shared" si="208"/>
        <v>6.3727123299999995E-3</v>
      </c>
      <c r="K4262" t="b">
        <f t="shared" si="209"/>
        <v>1</v>
      </c>
    </row>
    <row r="4263" spans="1:11" x14ac:dyDescent="0.3">
      <c r="A4263" t="s">
        <v>36</v>
      </c>
      <c r="B4263" t="s">
        <v>8</v>
      </c>
      <c r="C4263" t="s">
        <v>91</v>
      </c>
      <c r="D4263">
        <v>14</v>
      </c>
      <c r="E4263">
        <v>5.7440474099999996E-3</v>
      </c>
      <c r="F4263">
        <v>8.7384229999999999E-4</v>
      </c>
      <c r="G4263">
        <v>1.0449733499999999E-3</v>
      </c>
      <c r="H4263">
        <v>3.82523124E-3</v>
      </c>
      <c r="I4263" s="45">
        <f t="shared" si="207"/>
        <v>5.7440474099999996E-3</v>
      </c>
      <c r="J4263" s="45">
        <f t="shared" si="208"/>
        <v>5.74404689E-3</v>
      </c>
      <c r="K4263" t="b">
        <f t="shared" si="209"/>
        <v>1</v>
      </c>
    </row>
    <row r="4264" spans="1:11" x14ac:dyDescent="0.3">
      <c r="A4264" t="s">
        <v>36</v>
      </c>
      <c r="B4264" t="s">
        <v>7</v>
      </c>
      <c r="C4264" t="s">
        <v>50</v>
      </c>
      <c r="D4264">
        <v>747</v>
      </c>
      <c r="E4264">
        <v>4.7652180299999998E-3</v>
      </c>
      <c r="F4264">
        <v>1.1171380599999999E-3</v>
      </c>
      <c r="G4264">
        <v>7.2165181000000004E-4</v>
      </c>
      <c r="H4264">
        <v>2.92642769E-3</v>
      </c>
      <c r="I4264" s="45">
        <f t="shared" si="207"/>
        <v>4.7652180299999998E-3</v>
      </c>
      <c r="J4264" s="45">
        <f t="shared" si="208"/>
        <v>4.7652175599999999E-3</v>
      </c>
      <c r="K4264" t="b">
        <f t="shared" si="209"/>
        <v>1</v>
      </c>
    </row>
    <row r="4265" spans="1:11" x14ac:dyDescent="0.3">
      <c r="A4265" t="s">
        <v>36</v>
      </c>
      <c r="B4265" t="s">
        <v>8</v>
      </c>
      <c r="C4265" t="s">
        <v>50</v>
      </c>
      <c r="D4265">
        <v>76</v>
      </c>
      <c r="E4265">
        <v>4.54906774E-3</v>
      </c>
      <c r="F4265">
        <v>1.08750585E-3</v>
      </c>
      <c r="G4265">
        <v>7.0175410999999996E-4</v>
      </c>
      <c r="H4265">
        <v>2.7598072700000002E-3</v>
      </c>
      <c r="I4265" s="45">
        <f t="shared" si="207"/>
        <v>4.54906774E-3</v>
      </c>
      <c r="J4265" s="45">
        <f t="shared" si="208"/>
        <v>4.5490672300000003E-3</v>
      </c>
      <c r="K4265" t="b">
        <f t="shared" si="209"/>
        <v>1</v>
      </c>
    </row>
    <row r="4266" spans="1:11" x14ac:dyDescent="0.3">
      <c r="A4266" t="s">
        <v>36</v>
      </c>
      <c r="B4266" t="s">
        <v>7</v>
      </c>
      <c r="C4266" t="s">
        <v>92</v>
      </c>
      <c r="D4266">
        <v>195</v>
      </c>
      <c r="E4266">
        <v>6.3977917500000004E-3</v>
      </c>
      <c r="F4266">
        <v>1.0508663199999999E-3</v>
      </c>
      <c r="G4266">
        <v>1.5237414299999999E-3</v>
      </c>
      <c r="H4266">
        <v>3.8231835200000001E-3</v>
      </c>
      <c r="I4266" s="45">
        <f t="shared" si="207"/>
        <v>6.3977917500000004E-3</v>
      </c>
      <c r="J4266" s="45">
        <f t="shared" si="208"/>
        <v>6.3977912699999997E-3</v>
      </c>
      <c r="K4266" t="b">
        <f t="shared" si="209"/>
        <v>1</v>
      </c>
    </row>
    <row r="4267" spans="1:11" x14ac:dyDescent="0.3">
      <c r="A4267" t="s">
        <v>36</v>
      </c>
      <c r="B4267" t="s">
        <v>8</v>
      </c>
      <c r="C4267" t="s">
        <v>92</v>
      </c>
      <c r="D4267">
        <v>31</v>
      </c>
      <c r="E4267">
        <v>5.6455343999999999E-3</v>
      </c>
      <c r="F4267">
        <v>1.0341993000000001E-3</v>
      </c>
      <c r="G4267">
        <v>1.6864543600000001E-3</v>
      </c>
      <c r="H4267">
        <v>2.9248802800000001E-3</v>
      </c>
      <c r="I4267" s="45">
        <f t="shared" si="207"/>
        <v>5.6455343999999999E-3</v>
      </c>
      <c r="J4267" s="45">
        <f t="shared" si="208"/>
        <v>5.64553394E-3</v>
      </c>
      <c r="K4267" t="b">
        <f t="shared" si="209"/>
        <v>1</v>
      </c>
    </row>
    <row r="4268" spans="1:11" x14ac:dyDescent="0.3">
      <c r="A4268" t="s">
        <v>36</v>
      </c>
      <c r="B4268" t="s">
        <v>7</v>
      </c>
      <c r="C4268" t="s">
        <v>93</v>
      </c>
      <c r="D4268">
        <v>701</v>
      </c>
      <c r="E4268">
        <v>5.8312857499999999E-3</v>
      </c>
      <c r="F4268">
        <v>1.12380768E-3</v>
      </c>
      <c r="G4268">
        <v>1.1454863599999999E-3</v>
      </c>
      <c r="H4268">
        <v>3.56199123E-3</v>
      </c>
      <c r="I4268" s="45">
        <f t="shared" si="207"/>
        <v>5.8312857499999999E-3</v>
      </c>
      <c r="J4268" s="45">
        <f t="shared" si="208"/>
        <v>5.8312852700000001E-3</v>
      </c>
      <c r="K4268" t="b">
        <f t="shared" si="209"/>
        <v>1</v>
      </c>
    </row>
    <row r="4269" spans="1:11" x14ac:dyDescent="0.3">
      <c r="A4269" t="s">
        <v>36</v>
      </c>
      <c r="B4269" t="s">
        <v>8</v>
      </c>
      <c r="C4269" t="s">
        <v>93</v>
      </c>
      <c r="D4269">
        <v>38</v>
      </c>
      <c r="E4269">
        <v>5.1291420399999996E-3</v>
      </c>
      <c r="F4269">
        <v>1.13182232E-3</v>
      </c>
      <c r="G4269">
        <v>1.28472196E-3</v>
      </c>
      <c r="H4269">
        <v>2.7125972500000001E-3</v>
      </c>
      <c r="I4269" s="45">
        <f t="shared" si="207"/>
        <v>5.1291420399999996E-3</v>
      </c>
      <c r="J4269" s="45">
        <f t="shared" si="208"/>
        <v>5.1291415300000007E-3</v>
      </c>
      <c r="K4269" t="b">
        <f t="shared" si="209"/>
        <v>1</v>
      </c>
    </row>
    <row r="4270" spans="1:11" x14ac:dyDescent="0.3">
      <c r="A4270" t="s">
        <v>39</v>
      </c>
      <c r="B4270" t="s">
        <v>7</v>
      </c>
      <c r="C4270" t="s">
        <v>44</v>
      </c>
      <c r="D4270">
        <v>13310</v>
      </c>
      <c r="E4270">
        <v>5.9134150799999997E-3</v>
      </c>
      <c r="F4270">
        <v>1.0127651599999999E-3</v>
      </c>
      <c r="G4270">
        <v>1.06965899E-3</v>
      </c>
      <c r="H4270">
        <v>3.8308895799999999E-3</v>
      </c>
      <c r="I4270" s="45">
        <f t="shared" si="207"/>
        <v>5.9134150799999997E-3</v>
      </c>
      <c r="J4270" s="45">
        <f t="shared" si="208"/>
        <v>5.9133137299999996E-3</v>
      </c>
      <c r="K4270" t="b">
        <f t="shared" si="209"/>
        <v>1</v>
      </c>
    </row>
    <row r="4271" spans="1:11" x14ac:dyDescent="0.3">
      <c r="A4271" t="s">
        <v>39</v>
      </c>
      <c r="B4271" t="s">
        <v>8</v>
      </c>
      <c r="C4271" t="s">
        <v>44</v>
      </c>
      <c r="D4271">
        <v>1856</v>
      </c>
      <c r="E4271">
        <v>5.5110924099999997E-3</v>
      </c>
      <c r="F4271">
        <v>9.7087499999999995E-4</v>
      </c>
      <c r="G4271">
        <v>1.10222453E-3</v>
      </c>
      <c r="H4271">
        <v>3.4378676900000001E-3</v>
      </c>
      <c r="I4271" s="45">
        <f t="shared" si="207"/>
        <v>5.5110924099999997E-3</v>
      </c>
      <c r="J4271" s="45">
        <f t="shared" si="208"/>
        <v>5.5109672199999994E-3</v>
      </c>
      <c r="K4271" t="b">
        <f t="shared" si="209"/>
        <v>1</v>
      </c>
    </row>
    <row r="4272" spans="1:11" x14ac:dyDescent="0.3">
      <c r="A4272" t="s">
        <v>39</v>
      </c>
      <c r="B4272" t="s">
        <v>7</v>
      </c>
      <c r="C4272" t="s">
        <v>52</v>
      </c>
      <c r="D4272">
        <v>242</v>
      </c>
      <c r="E4272">
        <v>6.2454084100000001E-3</v>
      </c>
      <c r="F4272">
        <v>1.33857491E-3</v>
      </c>
      <c r="G4272">
        <v>1.04099687E-3</v>
      </c>
      <c r="H4272">
        <v>3.8658361499999999E-3</v>
      </c>
      <c r="I4272" s="45">
        <f t="shared" si="207"/>
        <v>6.2454084100000001E-3</v>
      </c>
      <c r="J4272" s="45">
        <f t="shared" si="208"/>
        <v>6.2454079300000003E-3</v>
      </c>
      <c r="K4272" t="b">
        <f t="shared" si="209"/>
        <v>1</v>
      </c>
    </row>
    <row r="4273" spans="1:11" x14ac:dyDescent="0.3">
      <c r="A4273" t="s">
        <v>39</v>
      </c>
      <c r="B4273" t="s">
        <v>8</v>
      </c>
      <c r="C4273" t="s">
        <v>52</v>
      </c>
      <c r="D4273">
        <v>29</v>
      </c>
      <c r="E4273">
        <v>5.8648624400000002E-3</v>
      </c>
      <c r="F4273">
        <v>9.9137908999999999E-4</v>
      </c>
      <c r="G4273">
        <v>1.1574071999999999E-3</v>
      </c>
      <c r="H4273">
        <v>3.7160757600000001E-3</v>
      </c>
      <c r="I4273" s="45">
        <f t="shared" si="207"/>
        <v>5.8648624400000002E-3</v>
      </c>
      <c r="J4273" s="45">
        <f t="shared" si="208"/>
        <v>5.86486205E-3</v>
      </c>
      <c r="K4273" t="b">
        <f t="shared" si="209"/>
        <v>1</v>
      </c>
    </row>
    <row r="4274" spans="1:11" x14ac:dyDescent="0.3">
      <c r="A4274" t="s">
        <v>39</v>
      </c>
      <c r="B4274" t="s">
        <v>7</v>
      </c>
      <c r="C4274" t="s">
        <v>53</v>
      </c>
      <c r="D4274">
        <v>136</v>
      </c>
      <c r="E4274">
        <v>7.3281758200000003E-3</v>
      </c>
      <c r="F4274">
        <v>1.15204565E-3</v>
      </c>
      <c r="G4274">
        <v>1.8269162999999999E-3</v>
      </c>
      <c r="H4274">
        <v>4.3492134000000003E-3</v>
      </c>
      <c r="I4274" s="45">
        <f t="shared" si="207"/>
        <v>7.3281758200000003E-3</v>
      </c>
      <c r="J4274" s="45">
        <f t="shared" si="208"/>
        <v>7.3281753500000005E-3</v>
      </c>
      <c r="K4274" t="b">
        <f t="shared" si="209"/>
        <v>1</v>
      </c>
    </row>
    <row r="4275" spans="1:11" x14ac:dyDescent="0.3">
      <c r="A4275" t="s">
        <v>39</v>
      </c>
      <c r="B4275" t="s">
        <v>8</v>
      </c>
      <c r="C4275" t="s">
        <v>53</v>
      </c>
      <c r="D4275">
        <v>32</v>
      </c>
      <c r="E4275">
        <v>6.4438655099999997E-3</v>
      </c>
      <c r="F4275">
        <v>1.1183447399999999E-3</v>
      </c>
      <c r="G4275">
        <v>1.4427804800000001E-3</v>
      </c>
      <c r="H4275">
        <v>3.8827398600000001E-3</v>
      </c>
      <c r="I4275" s="45">
        <f t="shared" si="207"/>
        <v>6.4438655099999997E-3</v>
      </c>
      <c r="J4275" s="45">
        <f t="shared" si="208"/>
        <v>6.4438650799999997E-3</v>
      </c>
      <c r="K4275" t="b">
        <f t="shared" si="209"/>
        <v>1</v>
      </c>
    </row>
    <row r="4276" spans="1:11" x14ac:dyDescent="0.3">
      <c r="A4276" t="s">
        <v>39</v>
      </c>
      <c r="B4276" t="s">
        <v>7</v>
      </c>
      <c r="C4276" t="s">
        <v>54</v>
      </c>
      <c r="D4276">
        <v>155</v>
      </c>
      <c r="E4276">
        <v>5.9544501900000001E-3</v>
      </c>
      <c r="F4276">
        <v>8.8642447999999995E-4</v>
      </c>
      <c r="G4276">
        <v>7.7613476000000005E-4</v>
      </c>
      <c r="H4276">
        <v>4.2918904299999996E-3</v>
      </c>
      <c r="I4276" s="45">
        <f t="shared" si="207"/>
        <v>5.9544501900000001E-3</v>
      </c>
      <c r="J4276" s="45">
        <f t="shared" si="208"/>
        <v>5.9544496699999996E-3</v>
      </c>
      <c r="K4276" t="b">
        <f t="shared" si="209"/>
        <v>1</v>
      </c>
    </row>
    <row r="4277" spans="1:11" x14ac:dyDescent="0.3">
      <c r="A4277" t="s">
        <v>39</v>
      </c>
      <c r="B4277" t="s">
        <v>8</v>
      </c>
      <c r="C4277" t="s">
        <v>54</v>
      </c>
      <c r="D4277">
        <v>28</v>
      </c>
      <c r="E4277">
        <v>5.6043317600000002E-3</v>
      </c>
      <c r="F4277">
        <v>7.6182178999999997E-4</v>
      </c>
      <c r="G4277">
        <v>7.8124976999999999E-4</v>
      </c>
      <c r="H4277">
        <v>4.0612596400000003E-3</v>
      </c>
      <c r="I4277" s="45">
        <f t="shared" si="207"/>
        <v>5.6043317600000002E-3</v>
      </c>
      <c r="J4277" s="45">
        <f t="shared" si="208"/>
        <v>5.6043311999999998E-3</v>
      </c>
      <c r="K4277" t="b">
        <f t="shared" si="209"/>
        <v>1</v>
      </c>
    </row>
    <row r="4278" spans="1:11" x14ac:dyDescent="0.3">
      <c r="A4278" t="s">
        <v>39</v>
      </c>
      <c r="B4278" t="s">
        <v>7</v>
      </c>
      <c r="C4278" t="s">
        <v>55</v>
      </c>
      <c r="D4278">
        <v>188</v>
      </c>
      <c r="E4278">
        <v>6.3898736799999998E-3</v>
      </c>
      <c r="F4278">
        <v>7.9836459999999996E-4</v>
      </c>
      <c r="G4278">
        <v>7.7564742000000002E-4</v>
      </c>
      <c r="H4278">
        <v>4.8158611599999996E-3</v>
      </c>
      <c r="I4278" s="45">
        <f t="shared" si="207"/>
        <v>6.3898736799999998E-3</v>
      </c>
      <c r="J4278" s="45">
        <f t="shared" si="208"/>
        <v>6.3898731800000001E-3</v>
      </c>
      <c r="K4278" t="b">
        <f t="shared" si="209"/>
        <v>1</v>
      </c>
    </row>
    <row r="4279" spans="1:11" x14ac:dyDescent="0.3">
      <c r="A4279" t="s">
        <v>39</v>
      </c>
      <c r="B4279" t="s">
        <v>8</v>
      </c>
      <c r="C4279" t="s">
        <v>55</v>
      </c>
      <c r="D4279">
        <v>19</v>
      </c>
      <c r="E4279">
        <v>5.37768003E-3</v>
      </c>
      <c r="F4279">
        <v>7.0479992E-4</v>
      </c>
      <c r="G4279">
        <v>7.7180770000000003E-4</v>
      </c>
      <c r="H4279">
        <v>3.9010718100000001E-3</v>
      </c>
      <c r="I4279" s="45">
        <f t="shared" si="207"/>
        <v>5.37768003E-3</v>
      </c>
      <c r="J4279" s="45">
        <f t="shared" si="208"/>
        <v>5.3776794300000007E-3</v>
      </c>
      <c r="K4279" t="b">
        <f t="shared" si="209"/>
        <v>1</v>
      </c>
    </row>
    <row r="4280" spans="1:11" x14ac:dyDescent="0.3">
      <c r="A4280" t="s">
        <v>39</v>
      </c>
      <c r="B4280" t="s">
        <v>7</v>
      </c>
      <c r="C4280" t="s">
        <v>56</v>
      </c>
      <c r="D4280">
        <v>200</v>
      </c>
      <c r="E4280">
        <v>7.0070599400000001E-3</v>
      </c>
      <c r="F4280">
        <v>7.6012705999999996E-4</v>
      </c>
      <c r="G4280">
        <v>1.26874976E-3</v>
      </c>
      <c r="H4280">
        <v>4.9781826400000003E-3</v>
      </c>
      <c r="I4280" s="45">
        <f t="shared" si="207"/>
        <v>7.0070599400000001E-3</v>
      </c>
      <c r="J4280" s="45">
        <f t="shared" si="208"/>
        <v>7.0070594600000003E-3</v>
      </c>
      <c r="K4280" t="b">
        <f t="shared" si="209"/>
        <v>1</v>
      </c>
    </row>
    <row r="4281" spans="1:11" x14ac:dyDescent="0.3">
      <c r="A4281" t="s">
        <v>39</v>
      </c>
      <c r="B4281" t="s">
        <v>8</v>
      </c>
      <c r="C4281" t="s">
        <v>56</v>
      </c>
      <c r="D4281">
        <v>18</v>
      </c>
      <c r="E4281">
        <v>5.5182611800000001E-3</v>
      </c>
      <c r="F4281">
        <v>7.3881152999999997E-4</v>
      </c>
      <c r="G4281">
        <v>9.6643491000000001E-4</v>
      </c>
      <c r="H4281">
        <v>3.8130141900000001E-3</v>
      </c>
      <c r="I4281" s="45">
        <f t="shared" si="207"/>
        <v>5.5182611800000001E-3</v>
      </c>
      <c r="J4281" s="45">
        <f t="shared" si="208"/>
        <v>5.5182606300000006E-3</v>
      </c>
      <c r="K4281" t="b">
        <f t="shared" si="209"/>
        <v>1</v>
      </c>
    </row>
    <row r="4282" spans="1:11" x14ac:dyDescent="0.3">
      <c r="A4282" t="s">
        <v>39</v>
      </c>
      <c r="B4282" t="s">
        <v>7</v>
      </c>
      <c r="C4282" t="s">
        <v>57</v>
      </c>
      <c r="D4282">
        <v>224</v>
      </c>
      <c r="E4282">
        <v>6.5013224900000001E-3</v>
      </c>
      <c r="F4282">
        <v>1.07065327E-3</v>
      </c>
      <c r="G4282">
        <v>1.1625741799999999E-3</v>
      </c>
      <c r="H4282">
        <v>4.2680945800000003E-3</v>
      </c>
      <c r="I4282" s="45">
        <f t="shared" si="207"/>
        <v>6.5013224900000001E-3</v>
      </c>
      <c r="J4282" s="45">
        <f t="shared" si="208"/>
        <v>6.5013220300000002E-3</v>
      </c>
      <c r="K4282" t="b">
        <f t="shared" si="209"/>
        <v>1</v>
      </c>
    </row>
    <row r="4283" spans="1:11" x14ac:dyDescent="0.3">
      <c r="A4283" t="s">
        <v>39</v>
      </c>
      <c r="B4283" t="s">
        <v>8</v>
      </c>
      <c r="C4283" t="s">
        <v>57</v>
      </c>
      <c r="D4283">
        <v>19</v>
      </c>
      <c r="E4283">
        <v>6.7361109199999998E-3</v>
      </c>
      <c r="F4283">
        <v>1.28228533E-3</v>
      </c>
      <c r="G4283">
        <v>1.0757795599999999E-3</v>
      </c>
      <c r="H4283">
        <v>4.3780456399999997E-3</v>
      </c>
      <c r="I4283" s="45">
        <f t="shared" si="207"/>
        <v>6.7361109199999998E-3</v>
      </c>
      <c r="J4283" s="45">
        <f t="shared" si="208"/>
        <v>6.7361105299999996E-3</v>
      </c>
      <c r="K4283" t="b">
        <f t="shared" si="209"/>
        <v>1</v>
      </c>
    </row>
    <row r="4284" spans="1:11" x14ac:dyDescent="0.3">
      <c r="A4284" t="s">
        <v>39</v>
      </c>
      <c r="B4284" t="s">
        <v>7</v>
      </c>
      <c r="C4284" t="s">
        <v>58</v>
      </c>
      <c r="D4284">
        <v>133</v>
      </c>
      <c r="E4284">
        <v>4.7633839200000002E-3</v>
      </c>
      <c r="F4284">
        <v>7.1785339999999999E-4</v>
      </c>
      <c r="G4284">
        <v>6.4144712999999998E-4</v>
      </c>
      <c r="H4284">
        <v>3.40408289E-3</v>
      </c>
      <c r="I4284" s="45">
        <f t="shared" si="207"/>
        <v>4.7633839200000002E-3</v>
      </c>
      <c r="J4284" s="45">
        <f t="shared" si="208"/>
        <v>4.7633834199999996E-3</v>
      </c>
      <c r="K4284" t="b">
        <f t="shared" si="209"/>
        <v>1</v>
      </c>
    </row>
    <row r="4285" spans="1:11" x14ac:dyDescent="0.3">
      <c r="A4285" t="s">
        <v>39</v>
      </c>
      <c r="B4285" t="s">
        <v>8</v>
      </c>
      <c r="C4285" t="s">
        <v>58</v>
      </c>
      <c r="D4285">
        <v>9</v>
      </c>
      <c r="E4285">
        <v>4.3248455900000001E-3</v>
      </c>
      <c r="F4285">
        <v>8.4362113000000004E-4</v>
      </c>
      <c r="G4285">
        <v>4.2181049E-4</v>
      </c>
      <c r="H4285">
        <v>3.0594133399999999E-3</v>
      </c>
      <c r="I4285" s="45">
        <f t="shared" si="207"/>
        <v>4.3248455900000001E-3</v>
      </c>
      <c r="J4285" s="45">
        <f t="shared" si="208"/>
        <v>4.3248449600000001E-3</v>
      </c>
      <c r="K4285" t="b">
        <f t="shared" si="209"/>
        <v>1</v>
      </c>
    </row>
    <row r="4286" spans="1:11" x14ac:dyDescent="0.3">
      <c r="A4286" t="s">
        <v>39</v>
      </c>
      <c r="B4286" t="s">
        <v>7</v>
      </c>
      <c r="C4286" t="s">
        <v>59</v>
      </c>
      <c r="D4286">
        <v>142</v>
      </c>
      <c r="E4286">
        <v>8.9654242600000003E-3</v>
      </c>
      <c r="F4286">
        <v>1.61344201E-3</v>
      </c>
      <c r="G4286">
        <v>2.2273569800000002E-3</v>
      </c>
      <c r="H4286">
        <v>5.1246248499999996E-3</v>
      </c>
      <c r="I4286" s="45">
        <f t="shared" si="207"/>
        <v>8.9654242600000003E-3</v>
      </c>
      <c r="J4286" s="45">
        <f t="shared" si="208"/>
        <v>8.9654238400000003E-3</v>
      </c>
      <c r="K4286" t="b">
        <f t="shared" si="209"/>
        <v>1</v>
      </c>
    </row>
    <row r="4287" spans="1:11" x14ac:dyDescent="0.3">
      <c r="A4287" t="s">
        <v>39</v>
      </c>
      <c r="B4287" t="s">
        <v>8</v>
      </c>
      <c r="C4287" t="s">
        <v>59</v>
      </c>
      <c r="D4287">
        <v>32</v>
      </c>
      <c r="E4287">
        <v>8.3991606200000003E-3</v>
      </c>
      <c r="F4287">
        <v>1.4344615399999999E-3</v>
      </c>
      <c r="G4287">
        <v>2.26851826E-3</v>
      </c>
      <c r="H4287">
        <v>4.6961803499999998E-3</v>
      </c>
      <c r="I4287" s="45">
        <f t="shared" si="207"/>
        <v>8.3991606200000003E-3</v>
      </c>
      <c r="J4287" s="45">
        <f t="shared" si="208"/>
        <v>8.3991601499999995E-3</v>
      </c>
      <c r="K4287" t="b">
        <f t="shared" si="209"/>
        <v>1</v>
      </c>
    </row>
    <row r="4288" spans="1:11" x14ac:dyDescent="0.3">
      <c r="A4288" t="s">
        <v>39</v>
      </c>
      <c r="B4288" t="s">
        <v>7</v>
      </c>
      <c r="C4288" t="s">
        <v>60</v>
      </c>
      <c r="D4288">
        <v>133</v>
      </c>
      <c r="E4288">
        <v>6.97446718E-3</v>
      </c>
      <c r="F4288">
        <v>1.2227614999999999E-3</v>
      </c>
      <c r="G4288">
        <v>1.57981735E-3</v>
      </c>
      <c r="H4288">
        <v>4.1718878100000002E-3</v>
      </c>
      <c r="I4288" s="45">
        <f t="shared" si="207"/>
        <v>6.97446718E-3</v>
      </c>
      <c r="J4288" s="45">
        <f t="shared" si="208"/>
        <v>6.9744666600000003E-3</v>
      </c>
      <c r="K4288" t="b">
        <f t="shared" si="209"/>
        <v>1</v>
      </c>
    </row>
    <row r="4289" spans="1:11" x14ac:dyDescent="0.3">
      <c r="A4289" t="s">
        <v>39</v>
      </c>
      <c r="B4289" t="s">
        <v>8</v>
      </c>
      <c r="C4289" t="s">
        <v>60</v>
      </c>
      <c r="D4289">
        <v>19</v>
      </c>
      <c r="E4289">
        <v>8.2419588699999997E-3</v>
      </c>
      <c r="F4289">
        <v>1.0020709300000001E-3</v>
      </c>
      <c r="G4289">
        <v>1.8189568600000001E-3</v>
      </c>
      <c r="H4289">
        <v>5.4209305500000004E-3</v>
      </c>
      <c r="I4289" s="45">
        <f t="shared" si="207"/>
        <v>8.2419588699999997E-3</v>
      </c>
      <c r="J4289" s="45">
        <f t="shared" si="208"/>
        <v>8.241958340000001E-3</v>
      </c>
      <c r="K4289" t="b">
        <f t="shared" si="209"/>
        <v>1</v>
      </c>
    </row>
    <row r="4290" spans="1:11" x14ac:dyDescent="0.3">
      <c r="A4290" t="s">
        <v>39</v>
      </c>
      <c r="B4290" t="s">
        <v>7</v>
      </c>
      <c r="C4290" t="s">
        <v>61</v>
      </c>
      <c r="D4290">
        <v>229</v>
      </c>
      <c r="E4290">
        <v>6.8990576500000001E-3</v>
      </c>
      <c r="F4290">
        <v>1.3485057600000001E-3</v>
      </c>
      <c r="G4290">
        <v>1.56714962E-3</v>
      </c>
      <c r="H4290">
        <v>3.9834018200000003E-3</v>
      </c>
      <c r="I4290" s="45">
        <f t="shared" si="207"/>
        <v>6.8990576500000001E-3</v>
      </c>
      <c r="J4290" s="45">
        <f t="shared" si="208"/>
        <v>6.8990572000000002E-3</v>
      </c>
      <c r="K4290" t="b">
        <f t="shared" si="209"/>
        <v>1</v>
      </c>
    </row>
    <row r="4291" spans="1:11" x14ac:dyDescent="0.3">
      <c r="A4291" t="s">
        <v>39</v>
      </c>
      <c r="B4291" t="s">
        <v>8</v>
      </c>
      <c r="C4291" t="s">
        <v>61</v>
      </c>
      <c r="D4291">
        <v>26</v>
      </c>
      <c r="E4291">
        <v>6.5495902100000001E-3</v>
      </c>
      <c r="F4291">
        <v>1.3145474799999999E-3</v>
      </c>
      <c r="G4291">
        <v>1.22596134E-3</v>
      </c>
      <c r="H4291">
        <v>4.0090809499999996E-3</v>
      </c>
      <c r="I4291" s="45">
        <f t="shared" si="207"/>
        <v>6.5495902100000001E-3</v>
      </c>
      <c r="J4291" s="45">
        <f t="shared" si="208"/>
        <v>6.5495897699999993E-3</v>
      </c>
      <c r="K4291" t="b">
        <f t="shared" si="209"/>
        <v>1</v>
      </c>
    </row>
    <row r="4292" spans="1:11" x14ac:dyDescent="0.3">
      <c r="A4292" t="s">
        <v>39</v>
      </c>
      <c r="B4292" t="s">
        <v>7</v>
      </c>
      <c r="C4292" t="s">
        <v>62</v>
      </c>
      <c r="D4292">
        <v>371</v>
      </c>
      <c r="E4292">
        <v>6.8970872199999997E-3</v>
      </c>
      <c r="F4292">
        <v>7.2623391000000001E-4</v>
      </c>
      <c r="G4292">
        <v>1.6844798899999999E-3</v>
      </c>
      <c r="H4292">
        <v>4.4863729300000004E-3</v>
      </c>
      <c r="I4292" s="45">
        <f t="shared" si="207"/>
        <v>6.8970872199999997E-3</v>
      </c>
      <c r="J4292" s="45">
        <f t="shared" si="208"/>
        <v>6.8970867299999999E-3</v>
      </c>
      <c r="K4292" t="b">
        <f t="shared" si="209"/>
        <v>1</v>
      </c>
    </row>
    <row r="4293" spans="1:11" x14ac:dyDescent="0.3">
      <c r="A4293" t="s">
        <v>39</v>
      </c>
      <c r="B4293" t="s">
        <v>8</v>
      </c>
      <c r="C4293" t="s">
        <v>62</v>
      </c>
      <c r="D4293">
        <v>75</v>
      </c>
      <c r="E4293">
        <v>6.2453701500000004E-3</v>
      </c>
      <c r="F4293">
        <v>7.0185158000000004E-4</v>
      </c>
      <c r="G4293">
        <v>1.9557096000000001E-3</v>
      </c>
      <c r="H4293">
        <v>3.5878083899999998E-3</v>
      </c>
      <c r="I4293" s="45">
        <f t="shared" si="207"/>
        <v>6.2453701500000004E-3</v>
      </c>
      <c r="J4293" s="45">
        <f t="shared" si="208"/>
        <v>6.2453695700000001E-3</v>
      </c>
      <c r="K4293" t="b">
        <f t="shared" si="209"/>
        <v>1</v>
      </c>
    </row>
    <row r="4294" spans="1:11" x14ac:dyDescent="0.3">
      <c r="A4294" t="s">
        <v>39</v>
      </c>
      <c r="B4294" t="s">
        <v>7</v>
      </c>
      <c r="C4294" t="s">
        <v>63</v>
      </c>
      <c r="D4294">
        <v>349</v>
      </c>
      <c r="E4294">
        <v>6.5828621600000003E-3</v>
      </c>
      <c r="F4294">
        <v>8.2202434000000003E-4</v>
      </c>
      <c r="G4294">
        <v>1.3842457700000001E-3</v>
      </c>
      <c r="H4294">
        <v>4.3765916100000002E-3</v>
      </c>
      <c r="I4294" s="45">
        <f t="shared" si="207"/>
        <v>6.5828621600000003E-3</v>
      </c>
      <c r="J4294" s="45">
        <f t="shared" si="208"/>
        <v>6.5828617200000003E-3</v>
      </c>
      <c r="K4294" t="b">
        <f t="shared" si="209"/>
        <v>1</v>
      </c>
    </row>
    <row r="4295" spans="1:11" x14ac:dyDescent="0.3">
      <c r="A4295" t="s">
        <v>39</v>
      </c>
      <c r="B4295" t="s">
        <v>8</v>
      </c>
      <c r="C4295" t="s">
        <v>63</v>
      </c>
      <c r="D4295">
        <v>80</v>
      </c>
      <c r="E4295">
        <v>6.9855321600000003E-3</v>
      </c>
      <c r="F4295">
        <v>7.3987241999999998E-4</v>
      </c>
      <c r="G4295">
        <v>1.77821156E-3</v>
      </c>
      <c r="H4295">
        <v>4.4674476100000004E-3</v>
      </c>
      <c r="I4295" s="45">
        <f t="shared" si="207"/>
        <v>6.9855321600000003E-3</v>
      </c>
      <c r="J4295" s="45">
        <f t="shared" si="208"/>
        <v>6.9855315899999999E-3</v>
      </c>
      <c r="K4295" t="b">
        <f t="shared" si="209"/>
        <v>1</v>
      </c>
    </row>
    <row r="4296" spans="1:11" x14ac:dyDescent="0.3">
      <c r="A4296" t="s">
        <v>39</v>
      </c>
      <c r="B4296" t="s">
        <v>7</v>
      </c>
      <c r="C4296" t="s">
        <v>64</v>
      </c>
      <c r="D4296">
        <v>191</v>
      </c>
      <c r="E4296">
        <v>5.6483297100000003E-3</v>
      </c>
      <c r="F4296">
        <v>6.0154865000000004E-4</v>
      </c>
      <c r="G4296">
        <v>1.1085657599999999E-3</v>
      </c>
      <c r="H4296">
        <v>3.9382148399999999E-3</v>
      </c>
      <c r="I4296" s="45">
        <f t="shared" si="207"/>
        <v>5.6483297100000003E-3</v>
      </c>
      <c r="J4296" s="45">
        <f t="shared" si="208"/>
        <v>5.6483292500000004E-3</v>
      </c>
      <c r="K4296" t="b">
        <f t="shared" si="209"/>
        <v>1</v>
      </c>
    </row>
    <row r="4297" spans="1:11" x14ac:dyDescent="0.3">
      <c r="A4297" t="s">
        <v>39</v>
      </c>
      <c r="B4297" t="s">
        <v>8</v>
      </c>
      <c r="C4297" t="s">
        <v>64</v>
      </c>
      <c r="D4297">
        <v>13</v>
      </c>
      <c r="E4297">
        <v>5.8306621699999997E-3</v>
      </c>
      <c r="F4297">
        <v>5.9472916000000002E-4</v>
      </c>
      <c r="G4297">
        <v>1.3915595000000001E-3</v>
      </c>
      <c r="H4297">
        <v>3.84437307E-3</v>
      </c>
      <c r="I4297" s="45">
        <f t="shared" si="207"/>
        <v>5.8306621699999997E-3</v>
      </c>
      <c r="J4297" s="45">
        <f t="shared" si="208"/>
        <v>5.8306617300000006E-3</v>
      </c>
      <c r="K4297" t="b">
        <f t="shared" si="209"/>
        <v>1</v>
      </c>
    </row>
    <row r="4298" spans="1:11" x14ac:dyDescent="0.3">
      <c r="A4298" t="s">
        <v>39</v>
      </c>
      <c r="B4298" t="s">
        <v>7</v>
      </c>
      <c r="C4298" t="s">
        <v>65</v>
      </c>
      <c r="D4298">
        <v>189</v>
      </c>
      <c r="E4298">
        <v>5.46914781E-3</v>
      </c>
      <c r="F4298">
        <v>4.9529664000000004E-4</v>
      </c>
      <c r="G4298">
        <v>1.5999164800000001E-3</v>
      </c>
      <c r="H4298">
        <v>3.3739342099999999E-3</v>
      </c>
      <c r="I4298" s="45">
        <f t="shared" si="207"/>
        <v>5.46914781E-3</v>
      </c>
      <c r="J4298" s="45">
        <f t="shared" si="208"/>
        <v>5.4691473300000001E-3</v>
      </c>
      <c r="K4298" t="b">
        <f t="shared" si="209"/>
        <v>1</v>
      </c>
    </row>
    <row r="4299" spans="1:11" x14ac:dyDescent="0.3">
      <c r="A4299" t="s">
        <v>39</v>
      </c>
      <c r="B4299" t="s">
        <v>8</v>
      </c>
      <c r="C4299" t="s">
        <v>65</v>
      </c>
      <c r="D4299">
        <v>39</v>
      </c>
      <c r="E4299">
        <v>5.4582143599999997E-3</v>
      </c>
      <c r="F4299">
        <v>5.2795553000000003E-4</v>
      </c>
      <c r="G4299">
        <v>1.44853965E-3</v>
      </c>
      <c r="H4299">
        <v>3.4817186699999999E-3</v>
      </c>
      <c r="I4299" s="45">
        <f t="shared" si="207"/>
        <v>5.4582143599999997E-3</v>
      </c>
      <c r="J4299" s="45">
        <f t="shared" si="208"/>
        <v>5.45821385E-3</v>
      </c>
      <c r="K4299" t="b">
        <f t="shared" si="209"/>
        <v>1</v>
      </c>
    </row>
    <row r="4300" spans="1:11" x14ac:dyDescent="0.3">
      <c r="A4300" t="s">
        <v>39</v>
      </c>
      <c r="B4300" t="s">
        <v>7</v>
      </c>
      <c r="C4300" t="s">
        <v>66</v>
      </c>
      <c r="D4300">
        <v>348</v>
      </c>
      <c r="E4300">
        <v>6.2416517800000003E-3</v>
      </c>
      <c r="F4300">
        <v>8.9546058999999997E-4</v>
      </c>
      <c r="G4300">
        <v>1.5109485800000001E-3</v>
      </c>
      <c r="H4300">
        <v>3.8352421599999998E-3</v>
      </c>
      <c r="I4300" s="45">
        <f t="shared" si="207"/>
        <v>6.2416517800000003E-3</v>
      </c>
      <c r="J4300" s="45">
        <f t="shared" si="208"/>
        <v>6.2416513300000004E-3</v>
      </c>
      <c r="K4300" t="b">
        <f t="shared" si="209"/>
        <v>1</v>
      </c>
    </row>
    <row r="4301" spans="1:11" x14ac:dyDescent="0.3">
      <c r="A4301" t="s">
        <v>39</v>
      </c>
      <c r="B4301" t="s">
        <v>8</v>
      </c>
      <c r="C4301" t="s">
        <v>66</v>
      </c>
      <c r="D4301">
        <v>67</v>
      </c>
      <c r="E4301">
        <v>5.3047260899999997E-3</v>
      </c>
      <c r="F4301">
        <v>7.8790057000000001E-4</v>
      </c>
      <c r="G4301">
        <v>1.5752830400000001E-3</v>
      </c>
      <c r="H4301">
        <v>2.94154203E-3</v>
      </c>
      <c r="I4301" s="45">
        <f t="shared" ref="I4301:I4364" si="210">E4301</f>
        <v>5.3047260899999997E-3</v>
      </c>
      <c r="J4301" s="45">
        <f t="shared" ref="J4301:J4364" si="211">SUM(F4301:H4301)</f>
        <v>5.3047256400000006E-3</v>
      </c>
      <c r="K4301" t="b">
        <f t="shared" ref="K4301:K4364" si="212">ROUND(I4301,5)=ROUND(J4301,5)</f>
        <v>1</v>
      </c>
    </row>
    <row r="4302" spans="1:11" x14ac:dyDescent="0.3">
      <c r="A4302" t="s">
        <v>39</v>
      </c>
      <c r="B4302" t="s">
        <v>7</v>
      </c>
      <c r="C4302" t="s">
        <v>67</v>
      </c>
      <c r="D4302">
        <v>120</v>
      </c>
      <c r="E4302">
        <v>6.8049765900000002E-3</v>
      </c>
      <c r="F4302">
        <v>1.03896581E-3</v>
      </c>
      <c r="G4302">
        <v>1.8018901799999999E-3</v>
      </c>
      <c r="H4302">
        <v>3.9641201100000002E-3</v>
      </c>
      <c r="I4302" s="45">
        <f t="shared" si="210"/>
        <v>6.8049765900000002E-3</v>
      </c>
      <c r="J4302" s="45">
        <f t="shared" si="211"/>
        <v>6.8049761000000004E-3</v>
      </c>
      <c r="K4302" t="b">
        <f t="shared" si="212"/>
        <v>1</v>
      </c>
    </row>
    <row r="4303" spans="1:11" x14ac:dyDescent="0.3">
      <c r="A4303" t="s">
        <v>39</v>
      </c>
      <c r="B4303" t="s">
        <v>8</v>
      </c>
      <c r="C4303" t="s">
        <v>67</v>
      </c>
      <c r="D4303">
        <v>20</v>
      </c>
      <c r="E4303">
        <v>7.0920137100000001E-3</v>
      </c>
      <c r="F4303">
        <v>1.0827544700000001E-3</v>
      </c>
      <c r="G4303">
        <v>1.7731479099999999E-3</v>
      </c>
      <c r="H4303">
        <v>4.2361109300000001E-3</v>
      </c>
      <c r="I4303" s="45">
        <f t="shared" si="210"/>
        <v>7.0920137100000001E-3</v>
      </c>
      <c r="J4303" s="45">
        <f t="shared" si="211"/>
        <v>7.0920133099999999E-3</v>
      </c>
      <c r="K4303" t="b">
        <f t="shared" si="212"/>
        <v>1</v>
      </c>
    </row>
    <row r="4304" spans="1:11" x14ac:dyDescent="0.3">
      <c r="A4304" t="s">
        <v>39</v>
      </c>
      <c r="B4304" t="s">
        <v>7</v>
      </c>
      <c r="C4304" t="s">
        <v>68</v>
      </c>
      <c r="D4304">
        <v>1963</v>
      </c>
      <c r="E4304">
        <v>4.5287114800000002E-3</v>
      </c>
      <c r="F4304">
        <v>1.0253047100000001E-3</v>
      </c>
      <c r="G4304">
        <v>6.9334753000000002E-4</v>
      </c>
      <c r="H4304">
        <v>2.8100587699999998E-3</v>
      </c>
      <c r="I4304" s="45">
        <f t="shared" si="210"/>
        <v>4.5287114800000002E-3</v>
      </c>
      <c r="J4304" s="45">
        <f t="shared" si="211"/>
        <v>4.5287110100000003E-3</v>
      </c>
      <c r="K4304" t="b">
        <f t="shared" si="212"/>
        <v>1</v>
      </c>
    </row>
    <row r="4305" spans="1:11" x14ac:dyDescent="0.3">
      <c r="A4305" t="s">
        <v>39</v>
      </c>
      <c r="B4305" t="s">
        <v>8</v>
      </c>
      <c r="C4305" t="s">
        <v>68</v>
      </c>
      <c r="D4305">
        <v>334</v>
      </c>
      <c r="E4305">
        <v>4.1010684500000002E-3</v>
      </c>
      <c r="F4305">
        <v>9.1989608000000002E-4</v>
      </c>
      <c r="G4305">
        <v>6.8637007999999995E-4</v>
      </c>
      <c r="H4305">
        <v>2.4948018400000002E-3</v>
      </c>
      <c r="I4305" s="45">
        <f t="shared" si="210"/>
        <v>4.1010684500000002E-3</v>
      </c>
      <c r="J4305" s="45">
        <f t="shared" si="211"/>
        <v>4.1010680000000002E-3</v>
      </c>
      <c r="K4305" t="b">
        <f t="shared" si="212"/>
        <v>1</v>
      </c>
    </row>
    <row r="4306" spans="1:11" x14ac:dyDescent="0.3">
      <c r="A4306" t="s">
        <v>39</v>
      </c>
      <c r="B4306" t="s">
        <v>7</v>
      </c>
      <c r="C4306" t="s">
        <v>69</v>
      </c>
      <c r="D4306">
        <v>843</v>
      </c>
      <c r="E4306">
        <v>4.9384773099999998E-3</v>
      </c>
      <c r="F4306">
        <v>1.21010146E-3</v>
      </c>
      <c r="G4306">
        <v>5.1999558000000005E-4</v>
      </c>
      <c r="H4306">
        <v>3.2083797799999998E-3</v>
      </c>
      <c r="I4306" s="45">
        <f t="shared" si="210"/>
        <v>4.9384773099999998E-3</v>
      </c>
      <c r="J4306" s="45">
        <f t="shared" si="211"/>
        <v>4.93847682E-3</v>
      </c>
      <c r="K4306" t="b">
        <f t="shared" si="212"/>
        <v>1</v>
      </c>
    </row>
    <row r="4307" spans="1:11" x14ac:dyDescent="0.3">
      <c r="A4307" t="s">
        <v>39</v>
      </c>
      <c r="B4307" t="s">
        <v>8</v>
      </c>
      <c r="C4307" t="s">
        <v>69</v>
      </c>
      <c r="D4307">
        <v>135</v>
      </c>
      <c r="E4307">
        <v>4.6102535400000004E-3</v>
      </c>
      <c r="F4307">
        <v>1.2116767100000001E-3</v>
      </c>
      <c r="G4307">
        <v>4.6502031999999998E-4</v>
      </c>
      <c r="H4307">
        <v>2.9335559999999999E-3</v>
      </c>
      <c r="I4307" s="45">
        <f t="shared" si="210"/>
        <v>4.6102535400000004E-3</v>
      </c>
      <c r="J4307" s="45">
        <f t="shared" si="211"/>
        <v>4.6102530299999998E-3</v>
      </c>
      <c r="K4307" t="b">
        <f t="shared" si="212"/>
        <v>1</v>
      </c>
    </row>
    <row r="4308" spans="1:11" x14ac:dyDescent="0.3">
      <c r="A4308" t="s">
        <v>39</v>
      </c>
      <c r="B4308" t="s">
        <v>7</v>
      </c>
      <c r="C4308" t="s">
        <v>70</v>
      </c>
      <c r="D4308">
        <v>322</v>
      </c>
      <c r="E4308">
        <v>5.8088549999999999E-3</v>
      </c>
      <c r="F4308">
        <v>1.03990517E-3</v>
      </c>
      <c r="G4308">
        <v>9.7128744000000002E-4</v>
      </c>
      <c r="H4308">
        <v>3.7976619300000001E-3</v>
      </c>
      <c r="I4308" s="45">
        <f t="shared" si="210"/>
        <v>5.8088549999999999E-3</v>
      </c>
      <c r="J4308" s="45">
        <f t="shared" si="211"/>
        <v>5.80885454E-3</v>
      </c>
      <c r="K4308" t="b">
        <f t="shared" si="212"/>
        <v>1</v>
      </c>
    </row>
    <row r="4309" spans="1:11" x14ac:dyDescent="0.3">
      <c r="A4309" t="s">
        <v>39</v>
      </c>
      <c r="B4309" t="s">
        <v>8</v>
      </c>
      <c r="C4309" t="s">
        <v>70</v>
      </c>
      <c r="D4309">
        <v>39</v>
      </c>
      <c r="E4309">
        <v>5.2326683099999998E-3</v>
      </c>
      <c r="F4309">
        <v>1.04463416E-3</v>
      </c>
      <c r="G4309">
        <v>9.3660943000000005E-4</v>
      </c>
      <c r="H4309">
        <v>3.25142426E-3</v>
      </c>
      <c r="I4309" s="45">
        <f t="shared" si="210"/>
        <v>5.2326683099999998E-3</v>
      </c>
      <c r="J4309" s="45">
        <f t="shared" si="211"/>
        <v>5.2326678499999999E-3</v>
      </c>
      <c r="K4309" t="b">
        <f t="shared" si="212"/>
        <v>1</v>
      </c>
    </row>
    <row r="4310" spans="1:11" x14ac:dyDescent="0.3">
      <c r="A4310" t="s">
        <v>39</v>
      </c>
      <c r="B4310" t="s">
        <v>7</v>
      </c>
      <c r="C4310" t="s">
        <v>71</v>
      </c>
      <c r="D4310">
        <v>203</v>
      </c>
      <c r="E4310">
        <v>7.2535233000000001E-3</v>
      </c>
      <c r="F4310">
        <v>1.2298734099999999E-3</v>
      </c>
      <c r="G4310">
        <v>1.6119318999999999E-3</v>
      </c>
      <c r="H4310">
        <v>4.4117175400000003E-3</v>
      </c>
      <c r="I4310" s="45">
        <f t="shared" si="210"/>
        <v>7.2535233000000001E-3</v>
      </c>
      <c r="J4310" s="45">
        <f t="shared" si="211"/>
        <v>7.2535228500000002E-3</v>
      </c>
      <c r="K4310" t="b">
        <f t="shared" si="212"/>
        <v>1</v>
      </c>
    </row>
    <row r="4311" spans="1:11" x14ac:dyDescent="0.3">
      <c r="A4311" t="s">
        <v>39</v>
      </c>
      <c r="B4311" t="s">
        <v>8</v>
      </c>
      <c r="C4311" t="s">
        <v>71</v>
      </c>
      <c r="D4311">
        <v>34</v>
      </c>
      <c r="E4311">
        <v>6.3892290800000003E-3</v>
      </c>
      <c r="F4311">
        <v>9.4498886000000005E-4</v>
      </c>
      <c r="G4311">
        <v>1.4511844299999999E-3</v>
      </c>
      <c r="H4311">
        <v>3.9930553000000002E-3</v>
      </c>
      <c r="I4311" s="45">
        <f t="shared" si="210"/>
        <v>6.3892290800000003E-3</v>
      </c>
      <c r="J4311" s="45">
        <f t="shared" si="211"/>
        <v>6.3892285900000005E-3</v>
      </c>
      <c r="K4311" t="b">
        <f t="shared" si="212"/>
        <v>1</v>
      </c>
    </row>
    <row r="4312" spans="1:11" x14ac:dyDescent="0.3">
      <c r="A4312" t="s">
        <v>39</v>
      </c>
      <c r="B4312" t="s">
        <v>7</v>
      </c>
      <c r="C4312" t="s">
        <v>72</v>
      </c>
      <c r="D4312">
        <v>213</v>
      </c>
      <c r="E4312">
        <v>5.5368629199999998E-3</v>
      </c>
      <c r="F4312">
        <v>9.1489499999999999E-4</v>
      </c>
      <c r="G4312">
        <v>9.7287405E-4</v>
      </c>
      <c r="H4312">
        <v>3.6490933800000002E-3</v>
      </c>
      <c r="I4312" s="45">
        <f t="shared" si="210"/>
        <v>5.5368629199999998E-3</v>
      </c>
      <c r="J4312" s="45">
        <f t="shared" si="211"/>
        <v>5.5368624300000001E-3</v>
      </c>
      <c r="K4312" t="b">
        <f t="shared" si="212"/>
        <v>1</v>
      </c>
    </row>
    <row r="4313" spans="1:11" x14ac:dyDescent="0.3">
      <c r="A4313" t="s">
        <v>39</v>
      </c>
      <c r="B4313" t="s">
        <v>8</v>
      </c>
      <c r="C4313" t="s">
        <v>72</v>
      </c>
      <c r="D4313">
        <v>35</v>
      </c>
      <c r="E4313">
        <v>5.2771161400000004E-3</v>
      </c>
      <c r="F4313">
        <v>7.9464263E-4</v>
      </c>
      <c r="G4313">
        <v>1.15972194E-3</v>
      </c>
      <c r="H4313">
        <v>3.3227510800000002E-3</v>
      </c>
      <c r="I4313" s="45">
        <f t="shared" si="210"/>
        <v>5.2771161400000004E-3</v>
      </c>
      <c r="J4313" s="45">
        <f t="shared" si="211"/>
        <v>5.2771156500000006E-3</v>
      </c>
      <c r="K4313" t="b">
        <f t="shared" si="212"/>
        <v>1</v>
      </c>
    </row>
    <row r="4314" spans="1:11" x14ac:dyDescent="0.3">
      <c r="A4314" t="s">
        <v>39</v>
      </c>
      <c r="B4314" t="s">
        <v>7</v>
      </c>
      <c r="C4314" t="s">
        <v>73</v>
      </c>
      <c r="D4314">
        <v>305</v>
      </c>
      <c r="E4314">
        <v>5.7122416999999997E-3</v>
      </c>
      <c r="F4314">
        <v>7.7212332000000002E-4</v>
      </c>
      <c r="G4314">
        <v>1.10439413E-3</v>
      </c>
      <c r="H4314">
        <v>3.8357238099999999E-3</v>
      </c>
      <c r="I4314" s="45">
        <f t="shared" si="210"/>
        <v>5.7122416999999997E-3</v>
      </c>
      <c r="J4314" s="45">
        <f t="shared" si="211"/>
        <v>5.7122412599999997E-3</v>
      </c>
      <c r="K4314" t="b">
        <f t="shared" si="212"/>
        <v>1</v>
      </c>
    </row>
    <row r="4315" spans="1:11" x14ac:dyDescent="0.3">
      <c r="A4315" t="s">
        <v>39</v>
      </c>
      <c r="B4315" t="s">
        <v>8</v>
      </c>
      <c r="C4315" t="s">
        <v>73</v>
      </c>
      <c r="D4315">
        <v>29</v>
      </c>
      <c r="E4315">
        <v>5.0666504899999996E-3</v>
      </c>
      <c r="F4315">
        <v>8.5488486000000002E-4</v>
      </c>
      <c r="G4315">
        <v>9.2353105000000002E-4</v>
      </c>
      <c r="H4315">
        <v>3.28823414E-3</v>
      </c>
      <c r="I4315" s="45">
        <f t="shared" si="210"/>
        <v>5.0666504899999996E-3</v>
      </c>
      <c r="J4315" s="45">
        <f t="shared" si="211"/>
        <v>5.0666500499999996E-3</v>
      </c>
      <c r="K4315" t="b">
        <f t="shared" si="212"/>
        <v>1</v>
      </c>
    </row>
    <row r="4316" spans="1:11" x14ac:dyDescent="0.3">
      <c r="A4316" t="s">
        <v>39</v>
      </c>
      <c r="B4316" t="s">
        <v>7</v>
      </c>
      <c r="C4316" t="s">
        <v>114</v>
      </c>
      <c r="D4316">
        <v>31</v>
      </c>
      <c r="E4316">
        <v>5.86394842E-3</v>
      </c>
      <c r="F4316">
        <v>1.0566007300000001E-3</v>
      </c>
      <c r="G4316">
        <v>1.17271478E-3</v>
      </c>
      <c r="H4316">
        <v>3.6346323599999999E-3</v>
      </c>
      <c r="I4316" s="45">
        <f t="shared" si="210"/>
        <v>5.86394842E-3</v>
      </c>
      <c r="J4316" s="45">
        <f t="shared" si="211"/>
        <v>5.8639478700000004E-3</v>
      </c>
      <c r="K4316" t="b">
        <f t="shared" si="212"/>
        <v>1</v>
      </c>
    </row>
    <row r="4317" spans="1:11" x14ac:dyDescent="0.3">
      <c r="A4317" t="s">
        <v>39</v>
      </c>
      <c r="B4317" t="s">
        <v>8</v>
      </c>
      <c r="C4317" t="s">
        <v>114</v>
      </c>
      <c r="D4317">
        <v>7</v>
      </c>
      <c r="E4317">
        <v>8.4060845200000008E-3</v>
      </c>
      <c r="F4317">
        <v>1.41369017E-3</v>
      </c>
      <c r="G4317">
        <v>2.2172616000000001E-3</v>
      </c>
      <c r="H4317">
        <v>4.7751321399999999E-3</v>
      </c>
      <c r="I4317" s="45">
        <f t="shared" si="210"/>
        <v>8.4060845200000008E-3</v>
      </c>
      <c r="J4317" s="45">
        <f t="shared" si="211"/>
        <v>8.4060839100000007E-3</v>
      </c>
      <c r="K4317" t="b">
        <f t="shared" si="212"/>
        <v>1</v>
      </c>
    </row>
    <row r="4318" spans="1:11" x14ac:dyDescent="0.3">
      <c r="A4318" t="s">
        <v>39</v>
      </c>
      <c r="B4318" t="s">
        <v>7</v>
      </c>
      <c r="C4318" t="s">
        <v>113</v>
      </c>
      <c r="D4318">
        <v>4</v>
      </c>
      <c r="E4318">
        <v>6.2268515599999998E-3</v>
      </c>
      <c r="F4318">
        <v>2.4681708300000002E-3</v>
      </c>
      <c r="G4318">
        <v>2.5144673500000002E-3</v>
      </c>
      <c r="H4318">
        <v>1.2442128400000001E-3</v>
      </c>
      <c r="I4318" s="45">
        <f t="shared" si="210"/>
        <v>6.2268515599999998E-3</v>
      </c>
      <c r="J4318" s="45">
        <f t="shared" si="211"/>
        <v>6.2268510200000002E-3</v>
      </c>
      <c r="K4318" t="b">
        <f t="shared" si="212"/>
        <v>1</v>
      </c>
    </row>
    <row r="4319" spans="1:11" x14ac:dyDescent="0.3">
      <c r="A4319" t="s">
        <v>39</v>
      </c>
      <c r="B4319" t="s">
        <v>7</v>
      </c>
      <c r="C4319" t="s">
        <v>74</v>
      </c>
      <c r="D4319">
        <v>369</v>
      </c>
      <c r="E4319">
        <v>6.2394293899999996E-3</v>
      </c>
      <c r="F4319">
        <v>8.9233263999999996E-4</v>
      </c>
      <c r="G4319">
        <v>1.03285256E-3</v>
      </c>
      <c r="H4319">
        <v>4.3142437100000004E-3</v>
      </c>
      <c r="I4319" s="45">
        <f t="shared" si="210"/>
        <v>6.2394293899999996E-3</v>
      </c>
      <c r="J4319" s="45">
        <f t="shared" si="211"/>
        <v>6.2394289100000007E-3</v>
      </c>
      <c r="K4319" t="b">
        <f t="shared" si="212"/>
        <v>1</v>
      </c>
    </row>
    <row r="4320" spans="1:11" x14ac:dyDescent="0.3">
      <c r="A4320" t="s">
        <v>39</v>
      </c>
      <c r="B4320" t="s">
        <v>8</v>
      </c>
      <c r="C4320" t="s">
        <v>74</v>
      </c>
      <c r="D4320">
        <v>34</v>
      </c>
      <c r="E4320">
        <v>5.7638886300000001E-3</v>
      </c>
      <c r="F4320">
        <v>1.1315357099999999E-3</v>
      </c>
      <c r="G4320">
        <v>1.1717045700000001E-3</v>
      </c>
      <c r="H4320">
        <v>3.46064795E-3</v>
      </c>
      <c r="I4320" s="45">
        <f t="shared" si="210"/>
        <v>5.7638886300000001E-3</v>
      </c>
      <c r="J4320" s="45">
        <f t="shared" si="211"/>
        <v>5.7638882299999999E-3</v>
      </c>
      <c r="K4320" t="b">
        <f t="shared" si="212"/>
        <v>1</v>
      </c>
    </row>
    <row r="4321" spans="1:11" x14ac:dyDescent="0.3">
      <c r="A4321" t="s">
        <v>39</v>
      </c>
      <c r="B4321" t="s">
        <v>7</v>
      </c>
      <c r="C4321" t="s">
        <v>75</v>
      </c>
      <c r="D4321">
        <v>452</v>
      </c>
      <c r="E4321">
        <v>5.7331354300000003E-3</v>
      </c>
      <c r="F4321">
        <v>1.1623492000000001E-3</v>
      </c>
      <c r="G4321">
        <v>9.3158469999999997E-4</v>
      </c>
      <c r="H4321">
        <v>3.6392010500000001E-3</v>
      </c>
      <c r="I4321" s="45">
        <f t="shared" si="210"/>
        <v>5.7331354300000003E-3</v>
      </c>
      <c r="J4321" s="45">
        <f t="shared" si="211"/>
        <v>5.7331349499999996E-3</v>
      </c>
      <c r="K4321" t="b">
        <f t="shared" si="212"/>
        <v>1</v>
      </c>
    </row>
    <row r="4322" spans="1:11" x14ac:dyDescent="0.3">
      <c r="A4322" t="s">
        <v>39</v>
      </c>
      <c r="B4322" t="s">
        <v>8</v>
      </c>
      <c r="C4322" t="s">
        <v>75</v>
      </c>
      <c r="D4322">
        <v>52</v>
      </c>
      <c r="E4322">
        <v>4.9009523800000003E-3</v>
      </c>
      <c r="F4322">
        <v>1.11111088E-3</v>
      </c>
      <c r="G4322">
        <v>7.7056602000000001E-4</v>
      </c>
      <c r="H4322">
        <v>3.0192751000000001E-3</v>
      </c>
      <c r="I4322" s="45">
        <f t="shared" si="210"/>
        <v>4.9009523800000003E-3</v>
      </c>
      <c r="J4322" s="45">
        <f t="shared" si="211"/>
        <v>4.9009520000000001E-3</v>
      </c>
      <c r="K4322" t="b">
        <f t="shared" si="212"/>
        <v>1</v>
      </c>
    </row>
    <row r="4323" spans="1:11" x14ac:dyDescent="0.3">
      <c r="A4323" t="s">
        <v>39</v>
      </c>
      <c r="B4323" t="s">
        <v>7</v>
      </c>
      <c r="C4323" t="s">
        <v>76</v>
      </c>
      <c r="D4323">
        <v>224</v>
      </c>
      <c r="E4323">
        <v>7.2086327699999999E-3</v>
      </c>
      <c r="F4323">
        <v>1.36889238E-3</v>
      </c>
      <c r="G4323">
        <v>1.5168751799999999E-3</v>
      </c>
      <c r="H4323">
        <v>4.3228647499999997E-3</v>
      </c>
      <c r="I4323" s="45">
        <f t="shared" si="210"/>
        <v>7.2086327699999999E-3</v>
      </c>
      <c r="J4323" s="45">
        <f t="shared" si="211"/>
        <v>7.2086323099999992E-3</v>
      </c>
      <c r="K4323" t="b">
        <f t="shared" si="212"/>
        <v>1</v>
      </c>
    </row>
    <row r="4324" spans="1:11" x14ac:dyDescent="0.3">
      <c r="A4324" t="s">
        <v>39</v>
      </c>
      <c r="B4324" t="s">
        <v>8</v>
      </c>
      <c r="C4324" t="s">
        <v>76</v>
      </c>
      <c r="D4324">
        <v>23</v>
      </c>
      <c r="E4324">
        <v>6.7119562099999999E-3</v>
      </c>
      <c r="F4324">
        <v>1.53985482E-3</v>
      </c>
      <c r="G4324">
        <v>1.2359095899999999E-3</v>
      </c>
      <c r="H4324">
        <v>3.9361914500000003E-3</v>
      </c>
      <c r="I4324" s="45">
        <f t="shared" si="210"/>
        <v>6.7119562099999999E-3</v>
      </c>
      <c r="J4324" s="45">
        <f t="shared" si="211"/>
        <v>6.7119558600000004E-3</v>
      </c>
      <c r="K4324" t="b">
        <f t="shared" si="212"/>
        <v>1</v>
      </c>
    </row>
    <row r="4325" spans="1:11" x14ac:dyDescent="0.3">
      <c r="A4325" t="s">
        <v>39</v>
      </c>
      <c r="B4325" t="s">
        <v>7</v>
      </c>
      <c r="C4325" t="s">
        <v>77</v>
      </c>
      <c r="D4325">
        <v>226</v>
      </c>
      <c r="E4325">
        <v>6.73903E-3</v>
      </c>
      <c r="F4325">
        <v>7.8703680000000002E-4</v>
      </c>
      <c r="G4325">
        <v>1.3360371299999999E-3</v>
      </c>
      <c r="H4325">
        <v>4.6159555999999999E-3</v>
      </c>
      <c r="I4325" s="45">
        <f t="shared" si="210"/>
        <v>6.73903E-3</v>
      </c>
      <c r="J4325" s="45">
        <f t="shared" si="211"/>
        <v>6.7390295299999993E-3</v>
      </c>
      <c r="K4325" t="b">
        <f t="shared" si="212"/>
        <v>1</v>
      </c>
    </row>
    <row r="4326" spans="1:11" x14ac:dyDescent="0.3">
      <c r="A4326" t="s">
        <v>39</v>
      </c>
      <c r="B4326" t="s">
        <v>8</v>
      </c>
      <c r="C4326" t="s">
        <v>77</v>
      </c>
      <c r="D4326">
        <v>28</v>
      </c>
      <c r="E4326">
        <v>6.0238919800000004E-3</v>
      </c>
      <c r="F4326">
        <v>7.9654398999999998E-4</v>
      </c>
      <c r="G4326">
        <v>9.5734105999999999E-4</v>
      </c>
      <c r="H4326">
        <v>4.27000639E-3</v>
      </c>
      <c r="I4326" s="45">
        <f t="shared" si="210"/>
        <v>6.0238919800000004E-3</v>
      </c>
      <c r="J4326" s="45">
        <f t="shared" si="211"/>
        <v>6.0238914399999999E-3</v>
      </c>
      <c r="K4326" t="b">
        <f t="shared" si="212"/>
        <v>1</v>
      </c>
    </row>
    <row r="4327" spans="1:11" x14ac:dyDescent="0.3">
      <c r="A4327" t="s">
        <v>39</v>
      </c>
      <c r="B4327" t="s">
        <v>7</v>
      </c>
      <c r="C4327" t="s">
        <v>78</v>
      </c>
      <c r="D4327">
        <v>325</v>
      </c>
      <c r="E4327">
        <v>5.0361108799999998E-3</v>
      </c>
      <c r="F4327">
        <v>1.0234684099999999E-3</v>
      </c>
      <c r="G4327">
        <v>5.3675189000000005E-4</v>
      </c>
      <c r="H4327">
        <v>3.4758900799999998E-3</v>
      </c>
      <c r="I4327" s="45">
        <f t="shared" si="210"/>
        <v>5.0361108799999998E-3</v>
      </c>
      <c r="J4327" s="45">
        <f t="shared" si="211"/>
        <v>5.0361103800000001E-3</v>
      </c>
      <c r="K4327" t="b">
        <f t="shared" si="212"/>
        <v>1</v>
      </c>
    </row>
    <row r="4328" spans="1:11" x14ac:dyDescent="0.3">
      <c r="A4328" t="s">
        <v>39</v>
      </c>
      <c r="B4328" t="s">
        <v>8</v>
      </c>
      <c r="C4328" t="s">
        <v>78</v>
      </c>
      <c r="D4328">
        <v>47</v>
      </c>
      <c r="E4328">
        <v>4.6552400800000003E-3</v>
      </c>
      <c r="F4328">
        <v>9.7616211999999999E-4</v>
      </c>
      <c r="G4328">
        <v>5.8141227999999997E-4</v>
      </c>
      <c r="H4328">
        <v>3.0976652399999998E-3</v>
      </c>
      <c r="I4328" s="45">
        <f t="shared" si="210"/>
        <v>4.6552400800000003E-3</v>
      </c>
      <c r="J4328" s="45">
        <f t="shared" si="211"/>
        <v>4.6552396399999994E-3</v>
      </c>
      <c r="K4328" t="b">
        <f t="shared" si="212"/>
        <v>1</v>
      </c>
    </row>
    <row r="4329" spans="1:11" x14ac:dyDescent="0.3">
      <c r="A4329" t="s">
        <v>39</v>
      </c>
      <c r="B4329" t="s">
        <v>7</v>
      </c>
      <c r="C4329" t="s">
        <v>79</v>
      </c>
      <c r="D4329">
        <v>259</v>
      </c>
      <c r="E4329">
        <v>6.7195764800000004E-3</v>
      </c>
      <c r="F4329">
        <v>7.7640111999999998E-4</v>
      </c>
      <c r="G4329">
        <v>1.35255767E-3</v>
      </c>
      <c r="H4329">
        <v>4.5906171500000002E-3</v>
      </c>
      <c r="I4329" s="45">
        <f t="shared" si="210"/>
        <v>6.7195764800000004E-3</v>
      </c>
      <c r="J4329" s="45">
        <f t="shared" si="211"/>
        <v>6.7195759399999999E-3</v>
      </c>
      <c r="K4329" t="b">
        <f t="shared" si="212"/>
        <v>1</v>
      </c>
    </row>
    <row r="4330" spans="1:11" x14ac:dyDescent="0.3">
      <c r="A4330" t="s">
        <v>39</v>
      </c>
      <c r="B4330" t="s">
        <v>8</v>
      </c>
      <c r="C4330" t="s">
        <v>79</v>
      </c>
      <c r="D4330">
        <v>40</v>
      </c>
      <c r="E4330">
        <v>6.1626155100000003E-3</v>
      </c>
      <c r="F4330">
        <v>7.6128448999999998E-4</v>
      </c>
      <c r="G4330">
        <v>1.3851270600000001E-3</v>
      </c>
      <c r="H4330">
        <v>4.0162034800000001E-3</v>
      </c>
      <c r="I4330" s="45">
        <f t="shared" si="210"/>
        <v>6.1626155100000003E-3</v>
      </c>
      <c r="J4330" s="45">
        <f t="shared" si="211"/>
        <v>6.1626150300000005E-3</v>
      </c>
      <c r="K4330" t="b">
        <f t="shared" si="212"/>
        <v>1</v>
      </c>
    </row>
    <row r="4331" spans="1:11" x14ac:dyDescent="0.3">
      <c r="A4331" t="s">
        <v>39</v>
      </c>
      <c r="B4331" t="s">
        <v>7</v>
      </c>
      <c r="C4331" t="s">
        <v>80</v>
      </c>
      <c r="D4331">
        <v>209</v>
      </c>
      <c r="E4331">
        <v>7.5154503400000003E-3</v>
      </c>
      <c r="F4331">
        <v>1.18991423E-3</v>
      </c>
      <c r="G4331">
        <v>1.74840488E-3</v>
      </c>
      <c r="H4331">
        <v>4.5771307200000002E-3</v>
      </c>
      <c r="I4331" s="45">
        <f t="shared" si="210"/>
        <v>7.5154503400000003E-3</v>
      </c>
      <c r="J4331" s="45">
        <f t="shared" si="211"/>
        <v>7.5154498299999997E-3</v>
      </c>
      <c r="K4331" t="b">
        <f t="shared" si="212"/>
        <v>1</v>
      </c>
    </row>
    <row r="4332" spans="1:11" x14ac:dyDescent="0.3">
      <c r="A4332" t="s">
        <v>39</v>
      </c>
      <c r="B4332" t="s">
        <v>8</v>
      </c>
      <c r="C4332" t="s">
        <v>80</v>
      </c>
      <c r="D4332">
        <v>39</v>
      </c>
      <c r="E4332">
        <v>6.0108022499999999E-3</v>
      </c>
      <c r="F4332">
        <v>1.36633402E-3</v>
      </c>
      <c r="G4332">
        <v>1.6544988E-3</v>
      </c>
      <c r="H4332">
        <v>2.9899688999999998E-3</v>
      </c>
      <c r="I4332" s="45">
        <f t="shared" si="210"/>
        <v>6.0108022499999999E-3</v>
      </c>
      <c r="J4332" s="45">
        <f t="shared" si="211"/>
        <v>6.0108017200000002E-3</v>
      </c>
      <c r="K4332" t="b">
        <f t="shared" si="212"/>
        <v>1</v>
      </c>
    </row>
    <row r="4333" spans="1:11" x14ac:dyDescent="0.3">
      <c r="A4333" t="s">
        <v>39</v>
      </c>
      <c r="B4333" t="s">
        <v>7</v>
      </c>
      <c r="C4333" t="s">
        <v>81</v>
      </c>
      <c r="D4333">
        <v>180</v>
      </c>
      <c r="E4333">
        <v>7.3297965499999999E-3</v>
      </c>
      <c r="F4333">
        <v>1.1061597400000001E-3</v>
      </c>
      <c r="G4333">
        <v>1.4884899899999999E-3</v>
      </c>
      <c r="H4333">
        <v>4.7351463600000003E-3</v>
      </c>
      <c r="I4333" s="45">
        <f t="shared" si="210"/>
        <v>7.3297965499999999E-3</v>
      </c>
      <c r="J4333" s="45">
        <f t="shared" si="211"/>
        <v>7.32979609E-3</v>
      </c>
      <c r="K4333" t="b">
        <f t="shared" si="212"/>
        <v>1</v>
      </c>
    </row>
    <row r="4334" spans="1:11" x14ac:dyDescent="0.3">
      <c r="A4334" t="s">
        <v>39</v>
      </c>
      <c r="B4334" t="s">
        <v>8</v>
      </c>
      <c r="C4334" t="s">
        <v>81</v>
      </c>
      <c r="D4334">
        <v>35</v>
      </c>
      <c r="E4334">
        <v>5.5882934400000002E-3</v>
      </c>
      <c r="F4334">
        <v>8.9384898000000003E-4</v>
      </c>
      <c r="G4334">
        <v>1.1015209E-3</v>
      </c>
      <c r="H4334">
        <v>3.5929230499999998E-3</v>
      </c>
      <c r="I4334" s="45">
        <f t="shared" si="210"/>
        <v>5.5882934400000002E-3</v>
      </c>
      <c r="J4334" s="45">
        <f t="shared" si="211"/>
        <v>5.5882929300000005E-3</v>
      </c>
      <c r="K4334" t="b">
        <f t="shared" si="212"/>
        <v>1</v>
      </c>
    </row>
    <row r="4335" spans="1:11" x14ac:dyDescent="0.3">
      <c r="A4335" t="s">
        <v>39</v>
      </c>
      <c r="B4335" t="s">
        <v>7</v>
      </c>
      <c r="C4335" t="s">
        <v>82</v>
      </c>
      <c r="D4335">
        <v>110</v>
      </c>
      <c r="E4335">
        <v>8.6731900000000008E-3</v>
      </c>
      <c r="F4335">
        <v>9.9473881999999998E-4</v>
      </c>
      <c r="G4335">
        <v>1.1923398300000001E-3</v>
      </c>
      <c r="H4335">
        <v>6.4861108899999997E-3</v>
      </c>
      <c r="I4335" s="45">
        <f t="shared" si="210"/>
        <v>8.6731900000000008E-3</v>
      </c>
      <c r="J4335" s="45">
        <f t="shared" si="211"/>
        <v>8.6731895400000009E-3</v>
      </c>
      <c r="K4335" t="b">
        <f t="shared" si="212"/>
        <v>1</v>
      </c>
    </row>
    <row r="4336" spans="1:11" x14ac:dyDescent="0.3">
      <c r="A4336" t="s">
        <v>39</v>
      </c>
      <c r="B4336" t="s">
        <v>8</v>
      </c>
      <c r="C4336" t="s">
        <v>82</v>
      </c>
      <c r="D4336">
        <v>15</v>
      </c>
      <c r="E4336">
        <v>8.6890430000000005E-3</v>
      </c>
      <c r="F4336">
        <v>9.8688245000000006E-4</v>
      </c>
      <c r="G4336">
        <v>1.5370367499999999E-3</v>
      </c>
      <c r="H4336">
        <v>6.1651232800000004E-3</v>
      </c>
      <c r="I4336" s="45">
        <f t="shared" si="210"/>
        <v>8.6890430000000005E-3</v>
      </c>
      <c r="J4336" s="45">
        <f t="shared" si="211"/>
        <v>8.6890424800000008E-3</v>
      </c>
      <c r="K4336" t="b">
        <f t="shared" si="212"/>
        <v>1</v>
      </c>
    </row>
    <row r="4337" spans="1:11" x14ac:dyDescent="0.3">
      <c r="A4337" t="s">
        <v>39</v>
      </c>
      <c r="B4337" t="s">
        <v>7</v>
      </c>
      <c r="C4337" t="s">
        <v>83</v>
      </c>
      <c r="D4337">
        <v>291</v>
      </c>
      <c r="E4337">
        <v>6.8006631800000003E-3</v>
      </c>
      <c r="F4337">
        <v>1.3294273600000001E-3</v>
      </c>
      <c r="G4337">
        <v>1.39684333E-3</v>
      </c>
      <c r="H4337">
        <v>4.0743920300000003E-3</v>
      </c>
      <c r="I4337" s="45">
        <f t="shared" si="210"/>
        <v>6.8006631800000003E-3</v>
      </c>
      <c r="J4337" s="45">
        <f t="shared" si="211"/>
        <v>6.8006627200000004E-3</v>
      </c>
      <c r="K4337" t="b">
        <f t="shared" si="212"/>
        <v>1</v>
      </c>
    </row>
    <row r="4338" spans="1:11" x14ac:dyDescent="0.3">
      <c r="A4338" t="s">
        <v>39</v>
      </c>
      <c r="B4338" t="s">
        <v>8</v>
      </c>
      <c r="C4338" t="s">
        <v>83</v>
      </c>
      <c r="D4338">
        <v>37</v>
      </c>
      <c r="E4338">
        <v>6.4846093699999999E-3</v>
      </c>
      <c r="F4338">
        <v>1.3013011200000001E-3</v>
      </c>
      <c r="G4338">
        <v>1.2343591300000001E-3</v>
      </c>
      <c r="H4338">
        <v>3.9489487199999996E-3</v>
      </c>
      <c r="I4338" s="45">
        <f t="shared" si="210"/>
        <v>6.4846093699999999E-3</v>
      </c>
      <c r="J4338" s="45">
        <f t="shared" si="211"/>
        <v>6.4846089699999998E-3</v>
      </c>
      <c r="K4338" t="b">
        <f t="shared" si="212"/>
        <v>1</v>
      </c>
    </row>
    <row r="4339" spans="1:11" x14ac:dyDescent="0.3">
      <c r="A4339" t="s">
        <v>39</v>
      </c>
      <c r="B4339" t="s">
        <v>7</v>
      </c>
      <c r="C4339" t="s">
        <v>84</v>
      </c>
      <c r="D4339">
        <v>170</v>
      </c>
      <c r="E4339">
        <v>6.8112061800000004E-3</v>
      </c>
      <c r="F4339">
        <v>8.6962121999999999E-4</v>
      </c>
      <c r="G4339">
        <v>1.2706288299999999E-3</v>
      </c>
      <c r="H4339">
        <v>4.6709556400000001E-3</v>
      </c>
      <c r="I4339" s="45">
        <f t="shared" si="210"/>
        <v>6.8112061800000004E-3</v>
      </c>
      <c r="J4339" s="45">
        <f t="shared" si="211"/>
        <v>6.8112056900000006E-3</v>
      </c>
      <c r="K4339" t="b">
        <f t="shared" si="212"/>
        <v>1</v>
      </c>
    </row>
    <row r="4340" spans="1:11" x14ac:dyDescent="0.3">
      <c r="A4340" t="s">
        <v>39</v>
      </c>
      <c r="B4340" t="s">
        <v>8</v>
      </c>
      <c r="C4340" t="s">
        <v>84</v>
      </c>
      <c r="D4340">
        <v>16</v>
      </c>
      <c r="E4340">
        <v>6.6399013399999996E-3</v>
      </c>
      <c r="F4340">
        <v>7.2048583999999999E-4</v>
      </c>
      <c r="G4340">
        <v>1.3491026799999999E-3</v>
      </c>
      <c r="H4340">
        <v>4.5703121900000001E-3</v>
      </c>
      <c r="I4340" s="45">
        <f t="shared" si="210"/>
        <v>6.6399013399999996E-3</v>
      </c>
      <c r="J4340" s="45">
        <f t="shared" si="211"/>
        <v>6.6399007100000004E-3</v>
      </c>
      <c r="K4340" t="b">
        <f t="shared" si="212"/>
        <v>1</v>
      </c>
    </row>
    <row r="4341" spans="1:11" x14ac:dyDescent="0.3">
      <c r="A4341" t="s">
        <v>39</v>
      </c>
      <c r="B4341" t="s">
        <v>7</v>
      </c>
      <c r="C4341" t="s">
        <v>85</v>
      </c>
      <c r="D4341">
        <v>116</v>
      </c>
      <c r="E4341">
        <v>6.8996445800000002E-3</v>
      </c>
      <c r="F4341">
        <v>3.3534856E-4</v>
      </c>
      <c r="G4341">
        <v>1.86731697E-3</v>
      </c>
      <c r="H4341">
        <v>4.6854044499999997E-3</v>
      </c>
      <c r="I4341" s="45">
        <f t="shared" si="210"/>
        <v>6.8996445800000002E-3</v>
      </c>
      <c r="J4341" s="45">
        <f t="shared" si="211"/>
        <v>6.8880699799999997E-3</v>
      </c>
      <c r="K4341" t="b">
        <f t="shared" si="212"/>
        <v>0</v>
      </c>
    </row>
    <row r="4342" spans="1:11" x14ac:dyDescent="0.3">
      <c r="A4342" t="s">
        <v>39</v>
      </c>
      <c r="B4342" t="s">
        <v>8</v>
      </c>
      <c r="C4342" t="s">
        <v>85</v>
      </c>
      <c r="D4342">
        <v>21</v>
      </c>
      <c r="E4342">
        <v>5.7005068000000004E-3</v>
      </c>
      <c r="F4342">
        <v>9.0938879999999996E-5</v>
      </c>
      <c r="G4342">
        <v>1.5382493600000001E-3</v>
      </c>
      <c r="H4342">
        <v>4.0602952300000002E-3</v>
      </c>
      <c r="I4342" s="45">
        <f t="shared" si="210"/>
        <v>5.7005068000000004E-3</v>
      </c>
      <c r="J4342" s="45">
        <f t="shared" si="211"/>
        <v>5.6894834700000002E-3</v>
      </c>
      <c r="K4342" t="b">
        <f t="shared" si="212"/>
        <v>0</v>
      </c>
    </row>
    <row r="4343" spans="1:11" x14ac:dyDescent="0.3">
      <c r="A4343" t="s">
        <v>39</v>
      </c>
      <c r="B4343" t="s">
        <v>7</v>
      </c>
      <c r="C4343" t="s">
        <v>86</v>
      </c>
      <c r="D4343">
        <v>415</v>
      </c>
      <c r="E4343">
        <v>6.0531010499999998E-3</v>
      </c>
      <c r="F4343">
        <v>1.1547018900000001E-3</v>
      </c>
      <c r="G4343">
        <v>8.657405E-4</v>
      </c>
      <c r="H4343">
        <v>4.0326581699999999E-3</v>
      </c>
      <c r="I4343" s="45">
        <f t="shared" si="210"/>
        <v>6.0531010499999998E-3</v>
      </c>
      <c r="J4343" s="45">
        <f t="shared" si="211"/>
        <v>6.05310056E-3</v>
      </c>
      <c r="K4343" t="b">
        <f t="shared" si="212"/>
        <v>1</v>
      </c>
    </row>
    <row r="4344" spans="1:11" x14ac:dyDescent="0.3">
      <c r="A4344" t="s">
        <v>39</v>
      </c>
      <c r="B4344" t="s">
        <v>8</v>
      </c>
      <c r="C4344" t="s">
        <v>86</v>
      </c>
      <c r="D4344">
        <v>39</v>
      </c>
      <c r="E4344">
        <v>5.6718895899999996E-3</v>
      </c>
      <c r="F4344">
        <v>1.13218156E-3</v>
      </c>
      <c r="G4344">
        <v>7.9415932000000003E-4</v>
      </c>
      <c r="H4344">
        <v>3.7455481900000001E-3</v>
      </c>
      <c r="I4344" s="45">
        <f t="shared" si="210"/>
        <v>5.6718895899999996E-3</v>
      </c>
      <c r="J4344" s="45">
        <f t="shared" si="211"/>
        <v>5.67188907E-3</v>
      </c>
      <c r="K4344" t="b">
        <f t="shared" si="212"/>
        <v>1</v>
      </c>
    </row>
    <row r="4345" spans="1:11" x14ac:dyDescent="0.3">
      <c r="A4345" t="s">
        <v>39</v>
      </c>
      <c r="B4345" t="s">
        <v>7</v>
      </c>
      <c r="C4345" t="s">
        <v>87</v>
      </c>
      <c r="D4345">
        <v>325</v>
      </c>
      <c r="E4345">
        <v>7.7657760999999999E-3</v>
      </c>
      <c r="F4345">
        <v>1.12528467E-3</v>
      </c>
      <c r="G4345">
        <v>1.1218658599999999E-3</v>
      </c>
      <c r="H4345">
        <v>5.5186251099999997E-3</v>
      </c>
      <c r="I4345" s="45">
        <f t="shared" si="210"/>
        <v>7.7657760999999999E-3</v>
      </c>
      <c r="J4345" s="45">
        <f t="shared" si="211"/>
        <v>7.76577564E-3</v>
      </c>
      <c r="K4345" t="b">
        <f t="shared" si="212"/>
        <v>1</v>
      </c>
    </row>
    <row r="4346" spans="1:11" x14ac:dyDescent="0.3">
      <c r="A4346" t="s">
        <v>39</v>
      </c>
      <c r="B4346" t="s">
        <v>8</v>
      </c>
      <c r="C4346" t="s">
        <v>87</v>
      </c>
      <c r="D4346">
        <v>40</v>
      </c>
      <c r="E4346">
        <v>7.7861688099999998E-3</v>
      </c>
      <c r="F4346">
        <v>1.03385391E-3</v>
      </c>
      <c r="G4346">
        <v>1.52314789E-3</v>
      </c>
      <c r="H4346">
        <v>5.2291664500000003E-3</v>
      </c>
      <c r="I4346" s="45">
        <f t="shared" si="210"/>
        <v>7.7861688099999998E-3</v>
      </c>
      <c r="J4346" s="45">
        <f t="shared" si="211"/>
        <v>7.7861682500000003E-3</v>
      </c>
      <c r="K4346" t="b">
        <f t="shared" si="212"/>
        <v>1</v>
      </c>
    </row>
    <row r="4347" spans="1:11" x14ac:dyDescent="0.3">
      <c r="A4347" t="s">
        <v>39</v>
      </c>
      <c r="B4347" t="s">
        <v>7</v>
      </c>
      <c r="C4347" t="s">
        <v>88</v>
      </c>
      <c r="D4347">
        <v>159</v>
      </c>
      <c r="E4347">
        <v>7.2416576600000003E-3</v>
      </c>
      <c r="F4347">
        <v>7.1519019999999995E-4</v>
      </c>
      <c r="G4347">
        <v>1.9476470899999999E-3</v>
      </c>
      <c r="H4347">
        <v>4.5788199600000001E-3</v>
      </c>
      <c r="I4347" s="45">
        <f t="shared" si="210"/>
        <v>7.2416576600000003E-3</v>
      </c>
      <c r="J4347" s="45">
        <f t="shared" si="211"/>
        <v>7.2416572500000002E-3</v>
      </c>
      <c r="K4347" t="b">
        <f t="shared" si="212"/>
        <v>1</v>
      </c>
    </row>
    <row r="4348" spans="1:11" x14ac:dyDescent="0.3">
      <c r="A4348" t="s">
        <v>39</v>
      </c>
      <c r="B4348" t="s">
        <v>8</v>
      </c>
      <c r="C4348" t="s">
        <v>88</v>
      </c>
      <c r="D4348">
        <v>14</v>
      </c>
      <c r="E4348">
        <v>5.52579349E-3</v>
      </c>
      <c r="F4348">
        <v>7.1759224999999995E-4</v>
      </c>
      <c r="G4348">
        <v>1.6939482100000001E-3</v>
      </c>
      <c r="H4348">
        <v>3.1142524699999999E-3</v>
      </c>
      <c r="I4348" s="45">
        <f t="shared" si="210"/>
        <v>5.52579349E-3</v>
      </c>
      <c r="J4348" s="45">
        <f t="shared" si="211"/>
        <v>5.5257929300000005E-3</v>
      </c>
      <c r="K4348" t="b">
        <f t="shared" si="212"/>
        <v>1</v>
      </c>
    </row>
    <row r="4349" spans="1:11" x14ac:dyDescent="0.3">
      <c r="A4349" t="s">
        <v>39</v>
      </c>
      <c r="B4349" t="s">
        <v>7</v>
      </c>
      <c r="C4349" t="s">
        <v>89</v>
      </c>
      <c r="D4349">
        <v>272</v>
      </c>
      <c r="E4349">
        <v>5.8963522199999997E-3</v>
      </c>
      <c r="F4349">
        <v>1.02524146E-3</v>
      </c>
      <c r="G4349">
        <v>8.0758928000000002E-4</v>
      </c>
      <c r="H4349">
        <v>4.0635209999999996E-3</v>
      </c>
      <c r="I4349" s="45">
        <f t="shared" si="210"/>
        <v>5.8963522199999997E-3</v>
      </c>
      <c r="J4349" s="45">
        <f t="shared" si="211"/>
        <v>5.8963517399999998E-3</v>
      </c>
      <c r="K4349" t="b">
        <f t="shared" si="212"/>
        <v>1</v>
      </c>
    </row>
    <row r="4350" spans="1:11" x14ac:dyDescent="0.3">
      <c r="A4350" t="s">
        <v>39</v>
      </c>
      <c r="B4350" t="s">
        <v>8</v>
      </c>
      <c r="C4350" t="s">
        <v>89</v>
      </c>
      <c r="D4350">
        <v>42</v>
      </c>
      <c r="E4350">
        <v>6.4351849399999998E-3</v>
      </c>
      <c r="F4350">
        <v>1.1830354599999999E-3</v>
      </c>
      <c r="G4350">
        <v>1.0041884800000001E-3</v>
      </c>
      <c r="H4350">
        <v>4.2479605399999999E-3</v>
      </c>
      <c r="I4350" s="45">
        <f t="shared" si="210"/>
        <v>6.4351849399999998E-3</v>
      </c>
      <c r="J4350" s="45">
        <f t="shared" si="211"/>
        <v>6.4351844799999999E-3</v>
      </c>
      <c r="K4350" t="b">
        <f t="shared" si="212"/>
        <v>1</v>
      </c>
    </row>
    <row r="4351" spans="1:11" x14ac:dyDescent="0.3">
      <c r="A4351" t="s">
        <v>39</v>
      </c>
      <c r="B4351" t="s">
        <v>7</v>
      </c>
      <c r="C4351" t="s">
        <v>90</v>
      </c>
      <c r="D4351">
        <v>317</v>
      </c>
      <c r="E4351">
        <v>4.7181326999999997E-3</v>
      </c>
      <c r="F4351">
        <v>8.9751990000000003E-4</v>
      </c>
      <c r="G4351">
        <v>5.7852092000000002E-4</v>
      </c>
      <c r="H4351">
        <v>3.24209142E-3</v>
      </c>
      <c r="I4351" s="45">
        <f t="shared" si="210"/>
        <v>4.7181326999999997E-3</v>
      </c>
      <c r="J4351" s="45">
        <f t="shared" si="211"/>
        <v>4.7181322399999998E-3</v>
      </c>
      <c r="K4351" t="b">
        <f t="shared" si="212"/>
        <v>1</v>
      </c>
    </row>
    <row r="4352" spans="1:11" x14ac:dyDescent="0.3">
      <c r="A4352" t="s">
        <v>39</v>
      </c>
      <c r="B4352" t="s">
        <v>8</v>
      </c>
      <c r="C4352" t="s">
        <v>90</v>
      </c>
      <c r="D4352">
        <v>33</v>
      </c>
      <c r="E4352">
        <v>3.8871349899999999E-3</v>
      </c>
      <c r="F4352">
        <v>8.1719951000000003E-4</v>
      </c>
      <c r="G4352">
        <v>4.9838642000000002E-4</v>
      </c>
      <c r="H4352">
        <v>2.5715485800000002E-3</v>
      </c>
      <c r="I4352" s="45">
        <f t="shared" si="210"/>
        <v>3.8871349899999999E-3</v>
      </c>
      <c r="J4352" s="45">
        <f t="shared" si="211"/>
        <v>3.8871345100000001E-3</v>
      </c>
      <c r="K4352" t="b">
        <f t="shared" si="212"/>
        <v>1</v>
      </c>
    </row>
    <row r="4353" spans="1:11" x14ac:dyDescent="0.3">
      <c r="A4353" t="s">
        <v>39</v>
      </c>
      <c r="B4353" t="s">
        <v>7</v>
      </c>
      <c r="C4353" t="s">
        <v>91</v>
      </c>
      <c r="D4353">
        <v>112</v>
      </c>
      <c r="E4353">
        <v>6.4947087499999997E-3</v>
      </c>
      <c r="F4353">
        <v>8.5090089000000005E-4</v>
      </c>
      <c r="G4353">
        <v>1.35468311E-3</v>
      </c>
      <c r="H4353">
        <v>4.2891242599999999E-3</v>
      </c>
      <c r="I4353" s="45">
        <f t="shared" si="210"/>
        <v>6.4947087499999997E-3</v>
      </c>
      <c r="J4353" s="45">
        <f t="shared" si="211"/>
        <v>6.4947082599999999E-3</v>
      </c>
      <c r="K4353" t="b">
        <f t="shared" si="212"/>
        <v>1</v>
      </c>
    </row>
    <row r="4354" spans="1:11" x14ac:dyDescent="0.3">
      <c r="A4354" t="s">
        <v>39</v>
      </c>
      <c r="B4354" t="s">
        <v>8</v>
      </c>
      <c r="C4354" t="s">
        <v>91</v>
      </c>
      <c r="D4354">
        <v>16</v>
      </c>
      <c r="E4354">
        <v>6.2738713E-3</v>
      </c>
      <c r="F4354">
        <v>6.5827520999999997E-4</v>
      </c>
      <c r="G4354">
        <v>1.2565102299999999E-3</v>
      </c>
      <c r="H4354">
        <v>4.3590854099999996E-3</v>
      </c>
      <c r="I4354" s="45">
        <f t="shared" si="210"/>
        <v>6.2738713E-3</v>
      </c>
      <c r="J4354" s="45">
        <f t="shared" si="211"/>
        <v>6.27387085E-3</v>
      </c>
      <c r="K4354" t="b">
        <f t="shared" si="212"/>
        <v>1</v>
      </c>
    </row>
    <row r="4355" spans="1:11" x14ac:dyDescent="0.3">
      <c r="A4355" t="s">
        <v>39</v>
      </c>
      <c r="B4355" t="s">
        <v>7</v>
      </c>
      <c r="C4355" t="s">
        <v>50</v>
      </c>
      <c r="D4355">
        <v>758</v>
      </c>
      <c r="E4355">
        <v>4.6632064299999996E-3</v>
      </c>
      <c r="F4355">
        <v>1.00245505E-3</v>
      </c>
      <c r="G4355">
        <v>7.6624009999999999E-4</v>
      </c>
      <c r="H4355">
        <v>2.8945107799999998E-3</v>
      </c>
      <c r="I4355" s="45">
        <f t="shared" si="210"/>
        <v>4.6632064299999996E-3</v>
      </c>
      <c r="J4355" s="45">
        <f t="shared" si="211"/>
        <v>4.6632059299999999E-3</v>
      </c>
      <c r="K4355" t="b">
        <f t="shared" si="212"/>
        <v>1</v>
      </c>
    </row>
    <row r="4356" spans="1:11" x14ac:dyDescent="0.3">
      <c r="A4356" t="s">
        <v>39</v>
      </c>
      <c r="B4356" t="s">
        <v>8</v>
      </c>
      <c r="C4356" t="s">
        <v>50</v>
      </c>
      <c r="D4356">
        <v>79</v>
      </c>
      <c r="E4356">
        <v>4.6718234600000002E-3</v>
      </c>
      <c r="F4356">
        <v>1.1311823699999999E-3</v>
      </c>
      <c r="G4356">
        <v>7.0045100000000005E-4</v>
      </c>
      <c r="H4356">
        <v>2.8401896499999999E-3</v>
      </c>
      <c r="I4356" s="45">
        <f t="shared" si="210"/>
        <v>4.6718234600000002E-3</v>
      </c>
      <c r="J4356" s="45">
        <f t="shared" si="211"/>
        <v>4.6718230200000002E-3</v>
      </c>
      <c r="K4356" t="b">
        <f t="shared" si="212"/>
        <v>1</v>
      </c>
    </row>
    <row r="4357" spans="1:11" x14ac:dyDescent="0.3">
      <c r="A4357" t="s">
        <v>39</v>
      </c>
      <c r="B4357" t="s">
        <v>7</v>
      </c>
      <c r="C4357" t="s">
        <v>92</v>
      </c>
      <c r="D4357">
        <v>184</v>
      </c>
      <c r="E4357">
        <v>6.24811269E-3</v>
      </c>
      <c r="F4357">
        <v>9.7870093000000007E-4</v>
      </c>
      <c r="G4357">
        <v>1.4860102100000001E-3</v>
      </c>
      <c r="H4357">
        <v>3.78340101E-3</v>
      </c>
      <c r="I4357" s="45">
        <f t="shared" si="210"/>
        <v>6.24811269E-3</v>
      </c>
      <c r="J4357" s="45">
        <f t="shared" si="211"/>
        <v>6.2481121500000004E-3</v>
      </c>
      <c r="K4357" t="b">
        <f t="shared" si="212"/>
        <v>1</v>
      </c>
    </row>
    <row r="4358" spans="1:11" x14ac:dyDescent="0.3">
      <c r="A4358" t="s">
        <v>39</v>
      </c>
      <c r="B4358" t="s">
        <v>8</v>
      </c>
      <c r="C4358" t="s">
        <v>92</v>
      </c>
      <c r="D4358">
        <v>30</v>
      </c>
      <c r="E4358">
        <v>5.78510772E-3</v>
      </c>
      <c r="F4358">
        <v>9.4753063999999997E-4</v>
      </c>
      <c r="G4358">
        <v>1.81712944E-3</v>
      </c>
      <c r="H4358">
        <v>3.0204473499999998E-3</v>
      </c>
      <c r="I4358" s="45">
        <f t="shared" si="210"/>
        <v>5.78510772E-3</v>
      </c>
      <c r="J4358" s="45">
        <f t="shared" si="211"/>
        <v>5.7851074300000003E-3</v>
      </c>
      <c r="K4358" t="b">
        <f t="shared" si="212"/>
        <v>1</v>
      </c>
    </row>
    <row r="4359" spans="1:11" x14ac:dyDescent="0.3">
      <c r="A4359" t="s">
        <v>39</v>
      </c>
      <c r="B4359" t="s">
        <v>7</v>
      </c>
      <c r="C4359" t="s">
        <v>93</v>
      </c>
      <c r="D4359">
        <v>603</v>
      </c>
      <c r="E4359">
        <v>5.69371483E-3</v>
      </c>
      <c r="F4359">
        <v>1.1137020899999999E-3</v>
      </c>
      <c r="G4359">
        <v>9.5686667000000004E-4</v>
      </c>
      <c r="H4359">
        <v>3.6231456000000001E-3</v>
      </c>
      <c r="I4359" s="45">
        <f t="shared" si="210"/>
        <v>5.69371483E-3</v>
      </c>
      <c r="J4359" s="45">
        <f t="shared" si="211"/>
        <v>5.6937143600000002E-3</v>
      </c>
      <c r="K4359" t="b">
        <f t="shared" si="212"/>
        <v>1</v>
      </c>
    </row>
    <row r="4360" spans="1:11" x14ac:dyDescent="0.3">
      <c r="A4360" t="s">
        <v>39</v>
      </c>
      <c r="B4360" t="s">
        <v>8</v>
      </c>
      <c r="C4360" t="s">
        <v>93</v>
      </c>
      <c r="D4360">
        <v>38</v>
      </c>
      <c r="E4360">
        <v>5.1906674300000004E-3</v>
      </c>
      <c r="F4360">
        <v>1.20339882E-3</v>
      </c>
      <c r="G4360">
        <v>9.4024098000000005E-4</v>
      </c>
      <c r="H4360">
        <v>3.0470270600000001E-3</v>
      </c>
      <c r="I4360" s="45">
        <f t="shared" si="210"/>
        <v>5.1906674300000004E-3</v>
      </c>
      <c r="J4360" s="45">
        <f t="shared" si="211"/>
        <v>5.1906668600000001E-3</v>
      </c>
      <c r="K4360" t="b">
        <f t="shared" si="212"/>
        <v>1</v>
      </c>
    </row>
    <row r="4361" spans="1:11" x14ac:dyDescent="0.3">
      <c r="A4361" t="s">
        <v>163</v>
      </c>
      <c r="B4361" t="s">
        <v>7</v>
      </c>
      <c r="C4361" t="s">
        <v>44</v>
      </c>
      <c r="D4361">
        <v>12934</v>
      </c>
      <c r="E4361">
        <v>6.0163115600000002E-3</v>
      </c>
      <c r="F4361">
        <v>9.9420682000000006E-4</v>
      </c>
      <c r="G4361">
        <v>1.0689711800000001E-3</v>
      </c>
      <c r="H4361">
        <v>3.9530140600000001E-3</v>
      </c>
      <c r="I4361" s="45">
        <f t="shared" si="210"/>
        <v>6.0163115600000002E-3</v>
      </c>
      <c r="J4361" s="45">
        <f t="shared" si="211"/>
        <v>6.0161920599999998E-3</v>
      </c>
      <c r="K4361" t="b">
        <f t="shared" si="212"/>
        <v>1</v>
      </c>
    </row>
    <row r="4362" spans="1:11" x14ac:dyDescent="0.3">
      <c r="A4362" t="s">
        <v>163</v>
      </c>
      <c r="B4362" t="s">
        <v>8</v>
      </c>
      <c r="C4362" t="s">
        <v>44</v>
      </c>
      <c r="D4362">
        <v>1693</v>
      </c>
      <c r="E4362">
        <v>5.5022106600000004E-3</v>
      </c>
      <c r="F4362">
        <v>9.4540265999999999E-4</v>
      </c>
      <c r="G4362">
        <v>1.09621429E-3</v>
      </c>
      <c r="H4362">
        <v>3.4604291499999999E-3</v>
      </c>
      <c r="I4362" s="45">
        <f t="shared" si="210"/>
        <v>5.5022106600000004E-3</v>
      </c>
      <c r="J4362" s="45">
        <f t="shared" si="211"/>
        <v>5.5020460999999996E-3</v>
      </c>
      <c r="K4362" t="b">
        <f t="shared" si="212"/>
        <v>1</v>
      </c>
    </row>
    <row r="4363" spans="1:11" x14ac:dyDescent="0.3">
      <c r="A4363" t="s">
        <v>163</v>
      </c>
      <c r="B4363" t="s">
        <v>7</v>
      </c>
      <c r="C4363" t="s">
        <v>52</v>
      </c>
      <c r="D4363">
        <v>249</v>
      </c>
      <c r="E4363">
        <v>5.9053805399999996E-3</v>
      </c>
      <c r="F4363">
        <v>1.1550365600000001E-3</v>
      </c>
      <c r="G4363">
        <v>1.0804326000000001E-3</v>
      </c>
      <c r="H4363">
        <v>3.6699109000000001E-3</v>
      </c>
      <c r="I4363" s="45">
        <f t="shared" si="210"/>
        <v>5.9053805399999996E-3</v>
      </c>
      <c r="J4363" s="45">
        <f t="shared" si="211"/>
        <v>5.9053800599999998E-3</v>
      </c>
      <c r="K4363" t="b">
        <f t="shared" si="212"/>
        <v>1</v>
      </c>
    </row>
    <row r="4364" spans="1:11" x14ac:dyDescent="0.3">
      <c r="A4364" t="s">
        <v>163</v>
      </c>
      <c r="B4364" t="s">
        <v>8</v>
      </c>
      <c r="C4364" t="s">
        <v>52</v>
      </c>
      <c r="D4364">
        <v>26</v>
      </c>
      <c r="E4364">
        <v>4.9430197299999996E-3</v>
      </c>
      <c r="F4364">
        <v>1.0434470500000001E-3</v>
      </c>
      <c r="G4364">
        <v>1.0723822299999999E-3</v>
      </c>
      <c r="H4364">
        <v>2.8271899799999999E-3</v>
      </c>
      <c r="I4364" s="45">
        <f t="shared" si="210"/>
        <v>4.9430197299999996E-3</v>
      </c>
      <c r="J4364" s="45">
        <f t="shared" si="211"/>
        <v>4.9430192600000006E-3</v>
      </c>
      <c r="K4364" t="b">
        <f t="shared" si="212"/>
        <v>1</v>
      </c>
    </row>
    <row r="4365" spans="1:11" x14ac:dyDescent="0.3">
      <c r="A4365" t="s">
        <v>163</v>
      </c>
      <c r="B4365" t="s">
        <v>7</v>
      </c>
      <c r="C4365" t="s">
        <v>53</v>
      </c>
      <c r="D4365">
        <v>119</v>
      </c>
      <c r="E4365">
        <v>7.2266960000000003E-3</v>
      </c>
      <c r="F4365">
        <v>1.44131241E-3</v>
      </c>
      <c r="G4365">
        <v>1.5396434099999999E-3</v>
      </c>
      <c r="H4365">
        <v>4.2457396999999999E-3</v>
      </c>
      <c r="I4365" s="45">
        <f t="shared" ref="I4365:I4428" si="213">E4365</f>
        <v>7.2266960000000003E-3</v>
      </c>
      <c r="J4365" s="45">
        <f t="shared" ref="J4365:J4428" si="214">SUM(F4365:H4365)</f>
        <v>7.2266955199999997E-3</v>
      </c>
      <c r="K4365" t="b">
        <f t="shared" ref="K4365:K4428" si="215">ROUND(I4365,5)=ROUND(J4365,5)</f>
        <v>1</v>
      </c>
    </row>
    <row r="4366" spans="1:11" x14ac:dyDescent="0.3">
      <c r="A4366" t="s">
        <v>163</v>
      </c>
      <c r="B4366" t="s">
        <v>8</v>
      </c>
      <c r="C4366" t="s">
        <v>53</v>
      </c>
      <c r="D4366">
        <v>35</v>
      </c>
      <c r="E4366">
        <v>5.2261902300000003E-3</v>
      </c>
      <c r="F4366">
        <v>9.4940449000000004E-4</v>
      </c>
      <c r="G4366">
        <v>1.1498013399999999E-3</v>
      </c>
      <c r="H4366">
        <v>3.1269838799999998E-3</v>
      </c>
      <c r="I4366" s="45">
        <f t="shared" si="213"/>
        <v>5.2261902300000003E-3</v>
      </c>
      <c r="J4366" s="45">
        <f t="shared" si="214"/>
        <v>5.2261897099999998E-3</v>
      </c>
      <c r="K4366" t="b">
        <f t="shared" si="215"/>
        <v>1</v>
      </c>
    </row>
    <row r="4367" spans="1:11" x14ac:dyDescent="0.3">
      <c r="A4367" t="s">
        <v>163</v>
      </c>
      <c r="B4367" t="s">
        <v>7</v>
      </c>
      <c r="C4367" t="s">
        <v>54</v>
      </c>
      <c r="D4367">
        <v>196</v>
      </c>
      <c r="E4367">
        <v>5.6260036400000001E-3</v>
      </c>
      <c r="F4367">
        <v>8.1809782999999999E-4</v>
      </c>
      <c r="G4367">
        <v>6.4100267999999999E-4</v>
      </c>
      <c r="H4367">
        <v>4.1669026200000002E-3</v>
      </c>
      <c r="I4367" s="45">
        <f t="shared" si="213"/>
        <v>5.6260036400000001E-3</v>
      </c>
      <c r="J4367" s="45">
        <f t="shared" si="214"/>
        <v>5.6260031300000004E-3</v>
      </c>
      <c r="K4367" t="b">
        <f t="shared" si="215"/>
        <v>1</v>
      </c>
    </row>
    <row r="4368" spans="1:11" x14ac:dyDescent="0.3">
      <c r="A4368" t="s">
        <v>163</v>
      </c>
      <c r="B4368" t="s">
        <v>8</v>
      </c>
      <c r="C4368" t="s">
        <v>54</v>
      </c>
      <c r="D4368">
        <v>24</v>
      </c>
      <c r="E4368">
        <v>5.4624804900000002E-3</v>
      </c>
      <c r="F4368">
        <v>7.8510774999999999E-4</v>
      </c>
      <c r="G4368">
        <v>4.9575591999999997E-4</v>
      </c>
      <c r="H4368">
        <v>4.1816162799999997E-3</v>
      </c>
      <c r="I4368" s="45">
        <f t="shared" si="213"/>
        <v>5.4624804900000002E-3</v>
      </c>
      <c r="J4368" s="45">
        <f t="shared" si="214"/>
        <v>5.4624799499999998E-3</v>
      </c>
      <c r="K4368" t="b">
        <f t="shared" si="215"/>
        <v>1</v>
      </c>
    </row>
    <row r="4369" spans="1:11" x14ac:dyDescent="0.3">
      <c r="A4369" t="s">
        <v>163</v>
      </c>
      <c r="B4369" t="s">
        <v>7</v>
      </c>
      <c r="C4369" t="s">
        <v>55</v>
      </c>
      <c r="D4369">
        <v>186</v>
      </c>
      <c r="E4369">
        <v>6.48602376E-3</v>
      </c>
      <c r="F4369">
        <v>7.9736632E-4</v>
      </c>
      <c r="G4369">
        <v>8.4142246999999995E-4</v>
      </c>
      <c r="H4369">
        <v>4.8472344299999998E-3</v>
      </c>
      <c r="I4369" s="45">
        <f t="shared" si="213"/>
        <v>6.48602376E-3</v>
      </c>
      <c r="J4369" s="45">
        <f t="shared" si="214"/>
        <v>6.4860232199999996E-3</v>
      </c>
      <c r="K4369" t="b">
        <f t="shared" si="215"/>
        <v>1</v>
      </c>
    </row>
    <row r="4370" spans="1:11" x14ac:dyDescent="0.3">
      <c r="A4370" t="s">
        <v>163</v>
      </c>
      <c r="B4370" t="s">
        <v>8</v>
      </c>
      <c r="C4370" t="s">
        <v>55</v>
      </c>
      <c r="D4370">
        <v>26</v>
      </c>
      <c r="E4370">
        <v>6.2620189799999998E-3</v>
      </c>
      <c r="F4370">
        <v>8.0172697000000003E-4</v>
      </c>
      <c r="G4370">
        <v>8.5915220999999999E-4</v>
      </c>
      <c r="H4370">
        <v>4.6011394399999997E-3</v>
      </c>
      <c r="I4370" s="45">
        <f t="shared" si="213"/>
        <v>6.2620189799999998E-3</v>
      </c>
      <c r="J4370" s="45">
        <f t="shared" si="214"/>
        <v>6.2620186199999995E-3</v>
      </c>
      <c r="K4370" t="b">
        <f t="shared" si="215"/>
        <v>1</v>
      </c>
    </row>
    <row r="4371" spans="1:11" x14ac:dyDescent="0.3">
      <c r="A4371" t="s">
        <v>163</v>
      </c>
      <c r="B4371" t="s">
        <v>7</v>
      </c>
      <c r="C4371" t="s">
        <v>56</v>
      </c>
      <c r="D4371">
        <v>188</v>
      </c>
      <c r="E4371">
        <v>7.0812399100000003E-3</v>
      </c>
      <c r="F4371">
        <v>7.9356260999999999E-4</v>
      </c>
      <c r="G4371">
        <v>1.24969194E-3</v>
      </c>
      <c r="H4371">
        <v>5.0379848799999996E-3</v>
      </c>
      <c r="I4371" s="45">
        <f t="shared" si="213"/>
        <v>7.0812399100000003E-3</v>
      </c>
      <c r="J4371" s="45">
        <f t="shared" si="214"/>
        <v>7.0812394299999996E-3</v>
      </c>
      <c r="K4371" t="b">
        <f t="shared" si="215"/>
        <v>1</v>
      </c>
    </row>
    <row r="4372" spans="1:11" x14ac:dyDescent="0.3">
      <c r="A4372" t="s">
        <v>163</v>
      </c>
      <c r="B4372" t="s">
        <v>8</v>
      </c>
      <c r="C4372" t="s">
        <v>56</v>
      </c>
      <c r="D4372">
        <v>16</v>
      </c>
      <c r="E4372">
        <v>4.6325229900000004E-3</v>
      </c>
      <c r="F4372">
        <v>7.4725094999999997E-4</v>
      </c>
      <c r="G4372">
        <v>7.8341987000000004E-4</v>
      </c>
      <c r="H4372">
        <v>3.1018516400000001E-3</v>
      </c>
      <c r="I4372" s="45">
        <f t="shared" si="213"/>
        <v>4.6325229900000004E-3</v>
      </c>
      <c r="J4372" s="45">
        <f t="shared" si="214"/>
        <v>4.6325224599999999E-3</v>
      </c>
      <c r="K4372" t="b">
        <f t="shared" si="215"/>
        <v>1</v>
      </c>
    </row>
    <row r="4373" spans="1:11" x14ac:dyDescent="0.3">
      <c r="A4373" t="s">
        <v>163</v>
      </c>
      <c r="B4373" t="s">
        <v>7</v>
      </c>
      <c r="C4373" t="s">
        <v>57</v>
      </c>
      <c r="D4373">
        <v>206</v>
      </c>
      <c r="E4373">
        <v>6.3820902899999997E-3</v>
      </c>
      <c r="F4373">
        <v>1.1409450099999999E-3</v>
      </c>
      <c r="G4373">
        <v>1.0267212799999999E-3</v>
      </c>
      <c r="H4373">
        <v>4.2144235299999997E-3</v>
      </c>
      <c r="I4373" s="45">
        <f t="shared" si="213"/>
        <v>6.3820902899999997E-3</v>
      </c>
      <c r="J4373" s="45">
        <f t="shared" si="214"/>
        <v>6.3820898199999998E-3</v>
      </c>
      <c r="K4373" t="b">
        <f t="shared" si="215"/>
        <v>1</v>
      </c>
    </row>
    <row r="4374" spans="1:11" x14ac:dyDescent="0.3">
      <c r="A4374" t="s">
        <v>163</v>
      </c>
      <c r="B4374" t="s">
        <v>8</v>
      </c>
      <c r="C4374" t="s">
        <v>57</v>
      </c>
      <c r="D4374">
        <v>13</v>
      </c>
      <c r="E4374">
        <v>7.0735396300000003E-3</v>
      </c>
      <c r="F4374">
        <v>1.04611794E-3</v>
      </c>
      <c r="G4374">
        <v>1.02029898E-3</v>
      </c>
      <c r="H4374">
        <v>5.0071222699999999E-3</v>
      </c>
      <c r="I4374" s="45">
        <f t="shared" si="213"/>
        <v>7.0735396300000003E-3</v>
      </c>
      <c r="J4374" s="45">
        <f t="shared" si="214"/>
        <v>7.0735391900000003E-3</v>
      </c>
      <c r="K4374" t="b">
        <f t="shared" si="215"/>
        <v>1</v>
      </c>
    </row>
    <row r="4375" spans="1:11" x14ac:dyDescent="0.3">
      <c r="A4375" t="s">
        <v>163</v>
      </c>
      <c r="B4375" t="s">
        <v>7</v>
      </c>
      <c r="C4375" t="s">
        <v>58</v>
      </c>
      <c r="D4375">
        <v>132</v>
      </c>
      <c r="E4375">
        <v>4.33221075E-3</v>
      </c>
      <c r="F4375">
        <v>7.7581343999999996E-4</v>
      </c>
      <c r="G4375">
        <v>4.9505443E-4</v>
      </c>
      <c r="H4375">
        <v>3.0613423299999999E-3</v>
      </c>
      <c r="I4375" s="45">
        <f t="shared" si="213"/>
        <v>4.33221075E-3</v>
      </c>
      <c r="J4375" s="45">
        <f t="shared" si="214"/>
        <v>4.3322101999999996E-3</v>
      </c>
      <c r="K4375" t="b">
        <f t="shared" si="215"/>
        <v>1</v>
      </c>
    </row>
    <row r="4376" spans="1:11" x14ac:dyDescent="0.3">
      <c r="A4376" t="s">
        <v>163</v>
      </c>
      <c r="B4376" t="s">
        <v>8</v>
      </c>
      <c r="C4376" t="s">
        <v>58</v>
      </c>
      <c r="D4376">
        <v>7</v>
      </c>
      <c r="E4376">
        <v>3.5400129899999999E-3</v>
      </c>
      <c r="F4376">
        <v>8.3663997000000005E-4</v>
      </c>
      <c r="G4376">
        <v>3.6044969E-4</v>
      </c>
      <c r="H4376">
        <v>2.3429231099999998E-3</v>
      </c>
      <c r="I4376" s="45">
        <f t="shared" si="213"/>
        <v>3.5400129899999999E-3</v>
      </c>
      <c r="J4376" s="45">
        <f t="shared" si="214"/>
        <v>3.5400127699999999E-3</v>
      </c>
      <c r="K4376" t="b">
        <f t="shared" si="215"/>
        <v>1</v>
      </c>
    </row>
    <row r="4377" spans="1:11" x14ac:dyDescent="0.3">
      <c r="A4377" t="s">
        <v>163</v>
      </c>
      <c r="B4377" t="s">
        <v>7</v>
      </c>
      <c r="C4377" t="s">
        <v>59</v>
      </c>
      <c r="D4377">
        <v>134</v>
      </c>
      <c r="E4377">
        <v>8.7428307499999997E-3</v>
      </c>
      <c r="F4377">
        <v>1.24360812E-3</v>
      </c>
      <c r="G4377">
        <v>1.9294151499999999E-3</v>
      </c>
      <c r="H4377">
        <v>5.5698069799999996E-3</v>
      </c>
      <c r="I4377" s="45">
        <f t="shared" si="213"/>
        <v>8.7428307499999997E-3</v>
      </c>
      <c r="J4377" s="45">
        <f t="shared" si="214"/>
        <v>8.7428302499999999E-3</v>
      </c>
      <c r="K4377" t="b">
        <f t="shared" si="215"/>
        <v>1</v>
      </c>
    </row>
    <row r="4378" spans="1:11" x14ac:dyDescent="0.3">
      <c r="A4378" t="s">
        <v>163</v>
      </c>
      <c r="B4378" t="s">
        <v>8</v>
      </c>
      <c r="C4378" t="s">
        <v>59</v>
      </c>
      <c r="D4378">
        <v>33</v>
      </c>
      <c r="E4378">
        <v>7.2843011300000003E-3</v>
      </c>
      <c r="F4378">
        <v>1.3857320800000001E-3</v>
      </c>
      <c r="G4378">
        <v>1.6933218500000001E-3</v>
      </c>
      <c r="H4378">
        <v>4.2052467099999999E-3</v>
      </c>
      <c r="I4378" s="45">
        <f t="shared" si="213"/>
        <v>7.2843011300000003E-3</v>
      </c>
      <c r="J4378" s="45">
        <f t="shared" si="214"/>
        <v>7.2843006399999997E-3</v>
      </c>
      <c r="K4378" t="b">
        <f t="shared" si="215"/>
        <v>1</v>
      </c>
    </row>
    <row r="4379" spans="1:11" x14ac:dyDescent="0.3">
      <c r="A4379" t="s">
        <v>163</v>
      </c>
      <c r="B4379" t="s">
        <v>7</v>
      </c>
      <c r="C4379" t="s">
        <v>60</v>
      </c>
      <c r="D4379">
        <v>120</v>
      </c>
      <c r="E4379">
        <v>7.3425923900000004E-3</v>
      </c>
      <c r="F4379">
        <v>1.2037034600000001E-3</v>
      </c>
      <c r="G4379">
        <v>1.4165699800000001E-3</v>
      </c>
      <c r="H4379">
        <v>4.7223184299999997E-3</v>
      </c>
      <c r="I4379" s="45">
        <f t="shared" si="213"/>
        <v>7.3425923900000004E-3</v>
      </c>
      <c r="J4379" s="45">
        <f t="shared" si="214"/>
        <v>7.3425918699999999E-3</v>
      </c>
      <c r="K4379" t="b">
        <f t="shared" si="215"/>
        <v>1</v>
      </c>
    </row>
    <row r="4380" spans="1:11" x14ac:dyDescent="0.3">
      <c r="A4380" t="s">
        <v>163</v>
      </c>
      <c r="B4380" t="s">
        <v>8</v>
      </c>
      <c r="C4380" t="s">
        <v>60</v>
      </c>
      <c r="D4380">
        <v>15</v>
      </c>
      <c r="E4380">
        <v>8.9675923499999994E-3</v>
      </c>
      <c r="F4380">
        <v>9.0895036000000003E-4</v>
      </c>
      <c r="G4380">
        <v>1.81867268E-3</v>
      </c>
      <c r="H4380">
        <v>6.2399688800000002E-3</v>
      </c>
      <c r="I4380" s="45">
        <f t="shared" si="213"/>
        <v>8.9675923499999994E-3</v>
      </c>
      <c r="J4380" s="45">
        <f t="shared" si="214"/>
        <v>8.9675919200000002E-3</v>
      </c>
      <c r="K4380" t="b">
        <f t="shared" si="215"/>
        <v>1</v>
      </c>
    </row>
    <row r="4381" spans="1:11" x14ac:dyDescent="0.3">
      <c r="A4381" t="s">
        <v>163</v>
      </c>
      <c r="B4381" t="s">
        <v>7</v>
      </c>
      <c r="C4381" t="s">
        <v>61</v>
      </c>
      <c r="D4381">
        <v>230</v>
      </c>
      <c r="E4381">
        <v>6.5728157900000004E-3</v>
      </c>
      <c r="F4381">
        <v>1.1014490300000001E-3</v>
      </c>
      <c r="G4381">
        <v>1.6223830199999999E-3</v>
      </c>
      <c r="H4381">
        <v>3.8489832600000001E-3</v>
      </c>
      <c r="I4381" s="45">
        <f t="shared" si="213"/>
        <v>6.5728157900000004E-3</v>
      </c>
      <c r="J4381" s="45">
        <f t="shared" si="214"/>
        <v>6.5728153100000006E-3</v>
      </c>
      <c r="K4381" t="b">
        <f t="shared" si="215"/>
        <v>1</v>
      </c>
    </row>
    <row r="4382" spans="1:11" x14ac:dyDescent="0.3">
      <c r="A4382" t="s">
        <v>163</v>
      </c>
      <c r="B4382" t="s">
        <v>8</v>
      </c>
      <c r="C4382" t="s">
        <v>61</v>
      </c>
      <c r="D4382">
        <v>10</v>
      </c>
      <c r="E4382">
        <v>8.0254626999999995E-3</v>
      </c>
      <c r="F4382">
        <v>1.2754626300000001E-3</v>
      </c>
      <c r="G4382">
        <v>1.55324055E-3</v>
      </c>
      <c r="H4382">
        <v>5.1967590200000004E-3</v>
      </c>
      <c r="I4382" s="45">
        <f t="shared" si="213"/>
        <v>8.0254626999999995E-3</v>
      </c>
      <c r="J4382" s="45">
        <f t="shared" si="214"/>
        <v>8.0254621999999998E-3</v>
      </c>
      <c r="K4382" t="b">
        <f t="shared" si="215"/>
        <v>1</v>
      </c>
    </row>
    <row r="4383" spans="1:11" x14ac:dyDescent="0.3">
      <c r="A4383" t="s">
        <v>163</v>
      </c>
      <c r="B4383" t="s">
        <v>7</v>
      </c>
      <c r="C4383" t="s">
        <v>62</v>
      </c>
      <c r="D4383">
        <v>387</v>
      </c>
      <c r="E4383">
        <v>6.9875105200000003E-3</v>
      </c>
      <c r="F4383">
        <v>6.3618504E-4</v>
      </c>
      <c r="G4383">
        <v>1.8428196600000001E-3</v>
      </c>
      <c r="H4383">
        <v>4.5085053499999998E-3</v>
      </c>
      <c r="I4383" s="45">
        <f t="shared" si="213"/>
        <v>6.9875105200000003E-3</v>
      </c>
      <c r="J4383" s="45">
        <f t="shared" si="214"/>
        <v>6.9875100499999995E-3</v>
      </c>
      <c r="K4383" t="b">
        <f t="shared" si="215"/>
        <v>1</v>
      </c>
    </row>
    <row r="4384" spans="1:11" x14ac:dyDescent="0.3">
      <c r="A4384" t="s">
        <v>163</v>
      </c>
      <c r="B4384" t="s">
        <v>8</v>
      </c>
      <c r="C4384" t="s">
        <v>62</v>
      </c>
      <c r="D4384">
        <v>80</v>
      </c>
      <c r="E4384">
        <v>5.9606478700000003E-3</v>
      </c>
      <c r="F4384">
        <v>7.8341985000000001E-4</v>
      </c>
      <c r="G4384">
        <v>1.9822046300000001E-3</v>
      </c>
      <c r="H4384">
        <v>3.19502289E-3</v>
      </c>
      <c r="I4384" s="45">
        <f t="shared" si="213"/>
        <v>5.9606478700000003E-3</v>
      </c>
      <c r="J4384" s="45">
        <f t="shared" si="214"/>
        <v>5.9606473700000006E-3</v>
      </c>
      <c r="K4384" t="b">
        <f t="shared" si="215"/>
        <v>1</v>
      </c>
    </row>
    <row r="4385" spans="1:11" x14ac:dyDescent="0.3">
      <c r="A4385" t="s">
        <v>163</v>
      </c>
      <c r="B4385" t="s">
        <v>7</v>
      </c>
      <c r="C4385" t="s">
        <v>63</v>
      </c>
      <c r="D4385">
        <v>311</v>
      </c>
      <c r="E4385">
        <v>6.61661135E-3</v>
      </c>
      <c r="F4385">
        <v>8.5011736999999999E-4</v>
      </c>
      <c r="G4385">
        <v>1.46439924E-3</v>
      </c>
      <c r="H4385">
        <v>4.3020942500000001E-3</v>
      </c>
      <c r="I4385" s="45">
        <f t="shared" si="213"/>
        <v>6.61661135E-3</v>
      </c>
      <c r="J4385" s="45">
        <f t="shared" si="214"/>
        <v>6.6166108600000002E-3</v>
      </c>
      <c r="K4385" t="b">
        <f t="shared" si="215"/>
        <v>1</v>
      </c>
    </row>
    <row r="4386" spans="1:11" x14ac:dyDescent="0.3">
      <c r="A4386" t="s">
        <v>163</v>
      </c>
      <c r="B4386" t="s">
        <v>8</v>
      </c>
      <c r="C4386" t="s">
        <v>63</v>
      </c>
      <c r="D4386">
        <v>68</v>
      </c>
      <c r="E4386">
        <v>6.4620776300000002E-3</v>
      </c>
      <c r="F4386">
        <v>7.2184756E-4</v>
      </c>
      <c r="G4386">
        <v>1.67075139E-3</v>
      </c>
      <c r="H4386">
        <v>4.0694782500000004E-3</v>
      </c>
      <c r="I4386" s="45">
        <f t="shared" si="213"/>
        <v>6.4620776300000002E-3</v>
      </c>
      <c r="J4386" s="45">
        <f t="shared" si="214"/>
        <v>6.4620772000000002E-3</v>
      </c>
      <c r="K4386" t="b">
        <f t="shared" si="215"/>
        <v>1</v>
      </c>
    </row>
    <row r="4387" spans="1:11" x14ac:dyDescent="0.3">
      <c r="A4387" t="s">
        <v>163</v>
      </c>
      <c r="B4387" t="s">
        <v>7</v>
      </c>
      <c r="C4387" t="s">
        <v>64</v>
      </c>
      <c r="D4387">
        <v>207</v>
      </c>
      <c r="E4387">
        <v>5.5743422400000003E-3</v>
      </c>
      <c r="F4387">
        <v>5.5102633000000002E-4</v>
      </c>
      <c r="G4387">
        <v>1.05888774E-3</v>
      </c>
      <c r="H4387">
        <v>3.9644276399999996E-3</v>
      </c>
      <c r="I4387" s="45">
        <f t="shared" si="213"/>
        <v>5.5743422400000003E-3</v>
      </c>
      <c r="J4387" s="45">
        <f t="shared" si="214"/>
        <v>5.5743417099999998E-3</v>
      </c>
      <c r="K4387" t="b">
        <f t="shared" si="215"/>
        <v>1</v>
      </c>
    </row>
    <row r="4388" spans="1:11" x14ac:dyDescent="0.3">
      <c r="A4388" t="s">
        <v>163</v>
      </c>
      <c r="B4388" t="s">
        <v>8</v>
      </c>
      <c r="C4388" t="s">
        <v>64</v>
      </c>
      <c r="D4388">
        <v>11</v>
      </c>
      <c r="E4388">
        <v>5.2293768200000002E-3</v>
      </c>
      <c r="F4388">
        <v>5.1767643999999999E-4</v>
      </c>
      <c r="G4388">
        <v>7.3127076000000001E-4</v>
      </c>
      <c r="H4388">
        <v>3.9804290900000002E-3</v>
      </c>
      <c r="I4388" s="45">
        <f t="shared" si="213"/>
        <v>5.2293768200000002E-3</v>
      </c>
      <c r="J4388" s="45">
        <f t="shared" si="214"/>
        <v>5.2293762900000006E-3</v>
      </c>
      <c r="K4388" t="b">
        <f t="shared" si="215"/>
        <v>1</v>
      </c>
    </row>
    <row r="4389" spans="1:11" x14ac:dyDescent="0.3">
      <c r="A4389" t="s">
        <v>163</v>
      </c>
      <c r="B4389" t="s">
        <v>7</v>
      </c>
      <c r="C4389" t="s">
        <v>65</v>
      </c>
      <c r="D4389">
        <v>202</v>
      </c>
      <c r="E4389">
        <v>6.5878252100000003E-3</v>
      </c>
      <c r="F4389">
        <v>1.2032451E-3</v>
      </c>
      <c r="G4389">
        <v>1.7067173299999999E-3</v>
      </c>
      <c r="H4389">
        <v>3.6778623200000001E-3</v>
      </c>
      <c r="I4389" s="45">
        <f t="shared" si="213"/>
        <v>6.5878252100000003E-3</v>
      </c>
      <c r="J4389" s="45">
        <f t="shared" si="214"/>
        <v>6.5878247500000004E-3</v>
      </c>
      <c r="K4389" t="b">
        <f t="shared" si="215"/>
        <v>1</v>
      </c>
    </row>
    <row r="4390" spans="1:11" x14ac:dyDescent="0.3">
      <c r="A4390" t="s">
        <v>163</v>
      </c>
      <c r="B4390" t="s">
        <v>8</v>
      </c>
      <c r="C4390" t="s">
        <v>65</v>
      </c>
      <c r="D4390">
        <v>36</v>
      </c>
      <c r="E4390">
        <v>6.0439169099999997E-3</v>
      </c>
      <c r="F4390">
        <v>1.2133484899999999E-3</v>
      </c>
      <c r="G4390">
        <v>2.0347863099999999E-3</v>
      </c>
      <c r="H4390">
        <v>2.7957816299999999E-3</v>
      </c>
      <c r="I4390" s="45">
        <f t="shared" si="213"/>
        <v>6.0439169099999997E-3</v>
      </c>
      <c r="J4390" s="45">
        <f t="shared" si="214"/>
        <v>6.0439164299999999E-3</v>
      </c>
      <c r="K4390" t="b">
        <f t="shared" si="215"/>
        <v>1</v>
      </c>
    </row>
    <row r="4391" spans="1:11" x14ac:dyDescent="0.3">
      <c r="A4391" t="s">
        <v>163</v>
      </c>
      <c r="B4391" t="s">
        <v>7</v>
      </c>
      <c r="C4391" t="s">
        <v>66</v>
      </c>
      <c r="D4391">
        <v>328</v>
      </c>
      <c r="E4391">
        <v>6.5349407599999999E-3</v>
      </c>
      <c r="F4391">
        <v>9.4286334999999996E-4</v>
      </c>
      <c r="G4391">
        <v>1.5121454900000001E-3</v>
      </c>
      <c r="H4391">
        <v>4.0799314300000002E-3</v>
      </c>
      <c r="I4391" s="45">
        <f t="shared" si="213"/>
        <v>6.5349407599999999E-3</v>
      </c>
      <c r="J4391" s="45">
        <f t="shared" si="214"/>
        <v>6.5349402700000002E-3</v>
      </c>
      <c r="K4391" t="b">
        <f t="shared" si="215"/>
        <v>1</v>
      </c>
    </row>
    <row r="4392" spans="1:11" x14ac:dyDescent="0.3">
      <c r="A4392" t="s">
        <v>163</v>
      </c>
      <c r="B4392" t="s">
        <v>8</v>
      </c>
      <c r="C4392" t="s">
        <v>66</v>
      </c>
      <c r="D4392">
        <v>60</v>
      </c>
      <c r="E4392">
        <v>6.2685182900000004E-3</v>
      </c>
      <c r="F4392">
        <v>9.1261548999999997E-4</v>
      </c>
      <c r="G4392">
        <v>1.61053216E-3</v>
      </c>
      <c r="H4392">
        <v>3.7453701499999999E-3</v>
      </c>
      <c r="I4392" s="45">
        <f t="shared" si="213"/>
        <v>6.2685182900000004E-3</v>
      </c>
      <c r="J4392" s="45">
        <f t="shared" si="214"/>
        <v>6.2685177999999998E-3</v>
      </c>
      <c r="K4392" t="b">
        <f t="shared" si="215"/>
        <v>1</v>
      </c>
    </row>
    <row r="4393" spans="1:11" x14ac:dyDescent="0.3">
      <c r="A4393" t="s">
        <v>163</v>
      </c>
      <c r="B4393" t="s">
        <v>7</v>
      </c>
      <c r="C4393" t="s">
        <v>67</v>
      </c>
      <c r="D4393">
        <v>138</v>
      </c>
      <c r="E4393">
        <v>6.8401936599999996E-3</v>
      </c>
      <c r="F4393">
        <v>9.4689318999999997E-4</v>
      </c>
      <c r="G4393">
        <v>1.7318335000000001E-3</v>
      </c>
      <c r="H4393">
        <v>4.1614664699999998E-3</v>
      </c>
      <c r="I4393" s="45">
        <f t="shared" si="213"/>
        <v>6.8401936599999996E-3</v>
      </c>
      <c r="J4393" s="45">
        <f t="shared" si="214"/>
        <v>6.8401931599999998E-3</v>
      </c>
      <c r="K4393" t="b">
        <f t="shared" si="215"/>
        <v>1</v>
      </c>
    </row>
    <row r="4394" spans="1:11" x14ac:dyDescent="0.3">
      <c r="A4394" t="s">
        <v>163</v>
      </c>
      <c r="B4394" t="s">
        <v>8</v>
      </c>
      <c r="C4394" t="s">
        <v>67</v>
      </c>
      <c r="D4394">
        <v>23</v>
      </c>
      <c r="E4394">
        <v>6.6852856200000001E-3</v>
      </c>
      <c r="F4394">
        <v>1.0351245399999999E-3</v>
      </c>
      <c r="G4394">
        <v>1.8005230899999999E-3</v>
      </c>
      <c r="H4394">
        <v>3.84963743E-3</v>
      </c>
      <c r="I4394" s="45">
        <f t="shared" si="213"/>
        <v>6.6852856200000001E-3</v>
      </c>
      <c r="J4394" s="45">
        <f t="shared" si="214"/>
        <v>6.6852850599999998E-3</v>
      </c>
      <c r="K4394" t="b">
        <f t="shared" si="215"/>
        <v>1</v>
      </c>
    </row>
    <row r="4395" spans="1:11" x14ac:dyDescent="0.3">
      <c r="A4395" t="s">
        <v>163</v>
      </c>
      <c r="B4395" t="s">
        <v>7</v>
      </c>
      <c r="C4395" t="s">
        <v>68</v>
      </c>
      <c r="D4395">
        <v>1772</v>
      </c>
      <c r="E4395">
        <v>4.5251034799999998E-3</v>
      </c>
      <c r="F4395">
        <v>1.0051741300000001E-3</v>
      </c>
      <c r="G4395">
        <v>7.1743559999999998E-4</v>
      </c>
      <c r="H4395">
        <v>2.8024932899999998E-3</v>
      </c>
      <c r="I4395" s="45">
        <f t="shared" si="213"/>
        <v>4.5251034799999998E-3</v>
      </c>
      <c r="J4395" s="45">
        <f t="shared" si="214"/>
        <v>4.5251030199999999E-3</v>
      </c>
      <c r="K4395" t="b">
        <f t="shared" si="215"/>
        <v>1</v>
      </c>
    </row>
    <row r="4396" spans="1:11" x14ac:dyDescent="0.3">
      <c r="A4396" t="s">
        <v>163</v>
      </c>
      <c r="B4396" t="s">
        <v>8</v>
      </c>
      <c r="C4396" t="s">
        <v>68</v>
      </c>
      <c r="D4396">
        <v>318</v>
      </c>
      <c r="E4396">
        <v>4.2874662899999999E-3</v>
      </c>
      <c r="F4396">
        <v>9.3913760000000003E-4</v>
      </c>
      <c r="G4396">
        <v>7.0652781999999996E-4</v>
      </c>
      <c r="H4396">
        <v>2.6418003899999999E-3</v>
      </c>
      <c r="I4396" s="45">
        <f t="shared" si="213"/>
        <v>4.2874662899999999E-3</v>
      </c>
      <c r="J4396" s="45">
        <f t="shared" si="214"/>
        <v>4.2874658100000001E-3</v>
      </c>
      <c r="K4396" t="b">
        <f t="shared" si="215"/>
        <v>1</v>
      </c>
    </row>
    <row r="4397" spans="1:11" x14ac:dyDescent="0.3">
      <c r="A4397" t="s">
        <v>163</v>
      </c>
      <c r="B4397" t="s">
        <v>7</v>
      </c>
      <c r="C4397" t="s">
        <v>69</v>
      </c>
      <c r="D4397">
        <v>777</v>
      </c>
      <c r="E4397">
        <v>5.0395631299999999E-3</v>
      </c>
      <c r="F4397">
        <v>1.0965427299999999E-3</v>
      </c>
      <c r="G4397">
        <v>5.2484007999999995E-4</v>
      </c>
      <c r="H4397">
        <v>3.41817985E-3</v>
      </c>
      <c r="I4397" s="45">
        <f t="shared" si="213"/>
        <v>5.0395631299999999E-3</v>
      </c>
      <c r="J4397" s="45">
        <f t="shared" si="214"/>
        <v>5.03956266E-3</v>
      </c>
      <c r="K4397" t="b">
        <f t="shared" si="215"/>
        <v>1</v>
      </c>
    </row>
    <row r="4398" spans="1:11" x14ac:dyDescent="0.3">
      <c r="A4398" t="s">
        <v>163</v>
      </c>
      <c r="B4398" t="s">
        <v>8</v>
      </c>
      <c r="C4398" t="s">
        <v>69</v>
      </c>
      <c r="D4398">
        <v>112</v>
      </c>
      <c r="E4398">
        <v>4.4627354099999999E-3</v>
      </c>
      <c r="F4398">
        <v>9.5765105000000003E-4</v>
      </c>
      <c r="G4398">
        <v>4.3289077000000002E-4</v>
      </c>
      <c r="H4398">
        <v>3.0721930500000002E-3</v>
      </c>
      <c r="I4398" s="45">
        <f t="shared" si="213"/>
        <v>4.4627354099999999E-3</v>
      </c>
      <c r="J4398" s="45">
        <f t="shared" si="214"/>
        <v>4.4627348700000003E-3</v>
      </c>
      <c r="K4398" t="b">
        <f t="shared" si="215"/>
        <v>1</v>
      </c>
    </row>
    <row r="4399" spans="1:11" x14ac:dyDescent="0.3">
      <c r="A4399" t="s">
        <v>163</v>
      </c>
      <c r="B4399" t="s">
        <v>7</v>
      </c>
      <c r="C4399" t="s">
        <v>70</v>
      </c>
      <c r="D4399">
        <v>332</v>
      </c>
      <c r="E4399">
        <v>6.2998867999999996E-3</v>
      </c>
      <c r="F4399">
        <v>1.2633169100000001E-3</v>
      </c>
      <c r="G4399">
        <v>9.7051376E-4</v>
      </c>
      <c r="H4399">
        <v>4.0660556299999999E-3</v>
      </c>
      <c r="I4399" s="45">
        <f t="shared" si="213"/>
        <v>6.2998867999999996E-3</v>
      </c>
      <c r="J4399" s="45">
        <f t="shared" si="214"/>
        <v>6.2998862999999999E-3</v>
      </c>
      <c r="K4399" t="b">
        <f t="shared" si="215"/>
        <v>1</v>
      </c>
    </row>
    <row r="4400" spans="1:11" x14ac:dyDescent="0.3">
      <c r="A4400" t="s">
        <v>163</v>
      </c>
      <c r="B4400" t="s">
        <v>8</v>
      </c>
      <c r="C4400" t="s">
        <v>70</v>
      </c>
      <c r="D4400">
        <v>38</v>
      </c>
      <c r="E4400">
        <v>5.4160572100000002E-3</v>
      </c>
      <c r="F4400">
        <v>9.4572343999999996E-4</v>
      </c>
      <c r="G4400">
        <v>1.2746708200000001E-3</v>
      </c>
      <c r="H4400">
        <v>3.1956625300000002E-3</v>
      </c>
      <c r="I4400" s="45">
        <f t="shared" si="213"/>
        <v>5.4160572100000002E-3</v>
      </c>
      <c r="J4400" s="45">
        <f t="shared" si="214"/>
        <v>5.4160567900000001E-3</v>
      </c>
      <c r="K4400" t="b">
        <f t="shared" si="215"/>
        <v>1</v>
      </c>
    </row>
    <row r="4401" spans="1:11" x14ac:dyDescent="0.3">
      <c r="A4401" t="s">
        <v>163</v>
      </c>
      <c r="B4401" t="s">
        <v>7</v>
      </c>
      <c r="C4401" t="s">
        <v>71</v>
      </c>
      <c r="D4401">
        <v>229</v>
      </c>
      <c r="E4401">
        <v>7.11790368E-3</v>
      </c>
      <c r="F4401">
        <v>1.1763603499999999E-3</v>
      </c>
      <c r="G4401">
        <v>1.3924265800000001E-3</v>
      </c>
      <c r="H4401">
        <v>4.5491163000000003E-3</v>
      </c>
      <c r="I4401" s="45">
        <f t="shared" si="213"/>
        <v>7.11790368E-3</v>
      </c>
      <c r="J4401" s="45">
        <f t="shared" si="214"/>
        <v>7.11790323E-3</v>
      </c>
      <c r="K4401" t="b">
        <f t="shared" si="215"/>
        <v>1</v>
      </c>
    </row>
    <row r="4402" spans="1:11" x14ac:dyDescent="0.3">
      <c r="A4402" t="s">
        <v>163</v>
      </c>
      <c r="B4402" t="s">
        <v>8</v>
      </c>
      <c r="C4402" t="s">
        <v>71</v>
      </c>
      <c r="D4402">
        <v>27</v>
      </c>
      <c r="E4402">
        <v>7.9269544599999998E-3</v>
      </c>
      <c r="F4402">
        <v>1.41160809E-3</v>
      </c>
      <c r="G4402">
        <v>1.8239881599999999E-3</v>
      </c>
      <c r="H4402">
        <v>4.6913577599999997E-3</v>
      </c>
      <c r="I4402" s="45">
        <f t="shared" si="213"/>
        <v>7.9269544599999998E-3</v>
      </c>
      <c r="J4402" s="45">
        <f t="shared" si="214"/>
        <v>7.9269540100000008E-3</v>
      </c>
      <c r="K4402" t="b">
        <f t="shared" si="215"/>
        <v>1</v>
      </c>
    </row>
    <row r="4403" spans="1:11" x14ac:dyDescent="0.3">
      <c r="A4403" t="s">
        <v>163</v>
      </c>
      <c r="B4403" t="s">
        <v>7</v>
      </c>
      <c r="C4403" t="s">
        <v>72</v>
      </c>
      <c r="D4403">
        <v>195</v>
      </c>
      <c r="E4403">
        <v>5.67236444E-3</v>
      </c>
      <c r="F4403">
        <v>9.1832836999999998E-4</v>
      </c>
      <c r="G4403">
        <v>1.00575713E-3</v>
      </c>
      <c r="H4403">
        <v>3.7482784900000001E-3</v>
      </c>
      <c r="I4403" s="45">
        <f t="shared" si="213"/>
        <v>5.67236444E-3</v>
      </c>
      <c r="J4403" s="45">
        <f t="shared" si="214"/>
        <v>5.6723639900000001E-3</v>
      </c>
      <c r="K4403" t="b">
        <f t="shared" si="215"/>
        <v>1</v>
      </c>
    </row>
    <row r="4404" spans="1:11" x14ac:dyDescent="0.3">
      <c r="A4404" t="s">
        <v>163</v>
      </c>
      <c r="B4404" t="s">
        <v>8</v>
      </c>
      <c r="C4404" t="s">
        <v>72</v>
      </c>
      <c r="D4404">
        <v>23</v>
      </c>
      <c r="E4404">
        <v>5.6894119799999997E-3</v>
      </c>
      <c r="F4404">
        <v>8.5597801000000004E-4</v>
      </c>
      <c r="G4404">
        <v>9.9889268000000002E-4</v>
      </c>
      <c r="H4404">
        <v>3.8345408099999998E-3</v>
      </c>
      <c r="I4404" s="45">
        <f t="shared" si="213"/>
        <v>5.6894119799999997E-3</v>
      </c>
      <c r="J4404" s="45">
        <f t="shared" si="214"/>
        <v>5.6894114999999999E-3</v>
      </c>
      <c r="K4404" t="b">
        <f t="shared" si="215"/>
        <v>1</v>
      </c>
    </row>
    <row r="4405" spans="1:11" x14ac:dyDescent="0.3">
      <c r="A4405" t="s">
        <v>163</v>
      </c>
      <c r="B4405" t="s">
        <v>7</v>
      </c>
      <c r="C4405" t="s">
        <v>73</v>
      </c>
      <c r="D4405">
        <v>344</v>
      </c>
      <c r="E4405">
        <v>5.9842670900000002E-3</v>
      </c>
      <c r="F4405">
        <v>8.3535182999999995E-4</v>
      </c>
      <c r="G4405">
        <v>1.0880299900000001E-3</v>
      </c>
      <c r="H4405">
        <v>4.0608847600000003E-3</v>
      </c>
      <c r="I4405" s="45">
        <f t="shared" si="213"/>
        <v>5.9842670900000002E-3</v>
      </c>
      <c r="J4405" s="45">
        <f t="shared" si="214"/>
        <v>5.9842665800000005E-3</v>
      </c>
      <c r="K4405" t="b">
        <f t="shared" si="215"/>
        <v>1</v>
      </c>
    </row>
    <row r="4406" spans="1:11" x14ac:dyDescent="0.3">
      <c r="A4406" t="s">
        <v>163</v>
      </c>
      <c r="B4406" t="s">
        <v>8</v>
      </c>
      <c r="C4406" t="s">
        <v>73</v>
      </c>
      <c r="D4406">
        <v>25</v>
      </c>
      <c r="E4406">
        <v>4.7106479399999998E-3</v>
      </c>
      <c r="F4406">
        <v>6.9629616000000001E-4</v>
      </c>
      <c r="G4406">
        <v>7.7777751999999999E-4</v>
      </c>
      <c r="H4406">
        <v>3.2365739099999998E-3</v>
      </c>
      <c r="I4406" s="45">
        <f t="shared" si="213"/>
        <v>4.7106479399999998E-3</v>
      </c>
      <c r="J4406" s="45">
        <f t="shared" si="214"/>
        <v>4.7106475900000003E-3</v>
      </c>
      <c r="K4406" t="b">
        <f t="shared" si="215"/>
        <v>1</v>
      </c>
    </row>
    <row r="4407" spans="1:11" x14ac:dyDescent="0.3">
      <c r="A4407" t="s">
        <v>163</v>
      </c>
      <c r="B4407" t="s">
        <v>7</v>
      </c>
      <c r="C4407" t="s">
        <v>114</v>
      </c>
      <c r="D4407">
        <v>34</v>
      </c>
      <c r="E4407">
        <v>5.8040575100000002E-3</v>
      </c>
      <c r="F4407">
        <v>1.13800356E-3</v>
      </c>
      <c r="G4407">
        <v>1.1056642699999999E-3</v>
      </c>
      <c r="H4407">
        <v>3.5603892300000001E-3</v>
      </c>
      <c r="I4407" s="45">
        <f t="shared" si="213"/>
        <v>5.8040575100000002E-3</v>
      </c>
      <c r="J4407" s="45">
        <f t="shared" si="214"/>
        <v>5.8040570599999994E-3</v>
      </c>
      <c r="K4407" t="b">
        <f t="shared" si="215"/>
        <v>1</v>
      </c>
    </row>
    <row r="4408" spans="1:11" x14ac:dyDescent="0.3">
      <c r="A4408" t="s">
        <v>163</v>
      </c>
      <c r="B4408" t="s">
        <v>8</v>
      </c>
      <c r="C4408" t="s">
        <v>114</v>
      </c>
      <c r="D4408">
        <v>8</v>
      </c>
      <c r="E4408">
        <v>6.5379049400000003E-3</v>
      </c>
      <c r="F4408">
        <v>1.14293958E-3</v>
      </c>
      <c r="G4408">
        <v>1.64641171E-3</v>
      </c>
      <c r="H4408">
        <v>3.7485530299999998E-3</v>
      </c>
      <c r="I4408" s="45">
        <f t="shared" si="213"/>
        <v>6.5379049400000003E-3</v>
      </c>
      <c r="J4408" s="45">
        <f t="shared" si="214"/>
        <v>6.5379043199999994E-3</v>
      </c>
      <c r="K4408" t="b">
        <f t="shared" si="215"/>
        <v>1</v>
      </c>
    </row>
    <row r="4409" spans="1:11" x14ac:dyDescent="0.3">
      <c r="A4409" t="s">
        <v>163</v>
      </c>
      <c r="B4409" t="s">
        <v>7</v>
      </c>
      <c r="C4409" t="s">
        <v>113</v>
      </c>
      <c r="D4409">
        <v>1</v>
      </c>
      <c r="E4409">
        <v>8.2870367999999996E-3</v>
      </c>
      <c r="F4409">
        <v>6.5972222000000005E-4</v>
      </c>
      <c r="G4409">
        <v>4.0509256900000002E-3</v>
      </c>
      <c r="H4409">
        <v>3.5763888800000002E-3</v>
      </c>
      <c r="I4409" s="45">
        <f t="shared" si="213"/>
        <v>8.2870367999999996E-3</v>
      </c>
      <c r="J4409" s="45">
        <f t="shared" si="214"/>
        <v>8.2870367900000005E-3</v>
      </c>
      <c r="K4409" t="b">
        <f t="shared" si="215"/>
        <v>1</v>
      </c>
    </row>
    <row r="4410" spans="1:11" x14ac:dyDescent="0.3">
      <c r="A4410" t="s">
        <v>163</v>
      </c>
      <c r="B4410" t="s">
        <v>7</v>
      </c>
      <c r="C4410" t="s">
        <v>74</v>
      </c>
      <c r="D4410">
        <v>358</v>
      </c>
      <c r="E4410">
        <v>6.7530193800000001E-3</v>
      </c>
      <c r="F4410">
        <v>9.7678049999999996E-4</v>
      </c>
      <c r="G4410">
        <v>1.1893813399999999E-3</v>
      </c>
      <c r="H4410">
        <v>4.5868570500000004E-3</v>
      </c>
      <c r="I4410" s="45">
        <f t="shared" si="213"/>
        <v>6.7530193800000001E-3</v>
      </c>
      <c r="J4410" s="45">
        <f t="shared" si="214"/>
        <v>6.7530188900000003E-3</v>
      </c>
      <c r="K4410" t="b">
        <f t="shared" si="215"/>
        <v>1</v>
      </c>
    </row>
    <row r="4411" spans="1:11" x14ac:dyDescent="0.3">
      <c r="A4411" t="s">
        <v>163</v>
      </c>
      <c r="B4411" t="s">
        <v>8</v>
      </c>
      <c r="C4411" t="s">
        <v>74</v>
      </c>
      <c r="D4411">
        <v>23</v>
      </c>
      <c r="E4411">
        <v>6.1050722400000004E-3</v>
      </c>
      <c r="F4411">
        <v>9.2039024000000001E-4</v>
      </c>
      <c r="G4411">
        <v>1.4905391800000001E-3</v>
      </c>
      <c r="H4411">
        <v>3.6941422599999999E-3</v>
      </c>
      <c r="I4411" s="45">
        <f t="shared" si="213"/>
        <v>6.1050722400000004E-3</v>
      </c>
      <c r="J4411" s="45">
        <f t="shared" si="214"/>
        <v>6.10507168E-3</v>
      </c>
      <c r="K4411" t="b">
        <f t="shared" si="215"/>
        <v>1</v>
      </c>
    </row>
    <row r="4412" spans="1:11" x14ac:dyDescent="0.3">
      <c r="A4412" t="s">
        <v>163</v>
      </c>
      <c r="B4412" t="s">
        <v>7</v>
      </c>
      <c r="C4412" t="s">
        <v>75</v>
      </c>
      <c r="D4412">
        <v>465</v>
      </c>
      <c r="E4412">
        <v>5.7381021199999997E-3</v>
      </c>
      <c r="F4412">
        <v>1.0807942799999999E-3</v>
      </c>
      <c r="G4412">
        <v>8.5949297999999999E-4</v>
      </c>
      <c r="H4412">
        <v>3.7978143799999998E-3</v>
      </c>
      <c r="I4412" s="45">
        <f t="shared" si="213"/>
        <v>5.7381021199999997E-3</v>
      </c>
      <c r="J4412" s="45">
        <f t="shared" si="214"/>
        <v>5.7381016399999998E-3</v>
      </c>
      <c r="K4412" t="b">
        <f t="shared" si="215"/>
        <v>1</v>
      </c>
    </row>
    <row r="4413" spans="1:11" x14ac:dyDescent="0.3">
      <c r="A4413" t="s">
        <v>163</v>
      </c>
      <c r="B4413" t="s">
        <v>8</v>
      </c>
      <c r="C4413" t="s">
        <v>75</v>
      </c>
      <c r="D4413">
        <v>48</v>
      </c>
      <c r="E4413">
        <v>5.2671679000000004E-3</v>
      </c>
      <c r="F4413">
        <v>1.03997853E-3</v>
      </c>
      <c r="G4413">
        <v>9.6764061999999999E-4</v>
      </c>
      <c r="H4413">
        <v>3.2595483100000002E-3</v>
      </c>
      <c r="I4413" s="45">
        <f t="shared" si="213"/>
        <v>5.2671679000000004E-3</v>
      </c>
      <c r="J4413" s="45">
        <f t="shared" si="214"/>
        <v>5.2671674599999996E-3</v>
      </c>
      <c r="K4413" t="b">
        <f t="shared" si="215"/>
        <v>1</v>
      </c>
    </row>
    <row r="4414" spans="1:11" x14ac:dyDescent="0.3">
      <c r="A4414" t="s">
        <v>163</v>
      </c>
      <c r="B4414" t="s">
        <v>7</v>
      </c>
      <c r="C4414" t="s">
        <v>76</v>
      </c>
      <c r="D4414">
        <v>232</v>
      </c>
      <c r="E4414">
        <v>7.072208E-3</v>
      </c>
      <c r="F4414">
        <v>1.27564232E-3</v>
      </c>
      <c r="G4414">
        <v>1.42770171E-3</v>
      </c>
      <c r="H4414">
        <v>4.3688634900000004E-3</v>
      </c>
      <c r="I4414" s="45">
        <f t="shared" si="213"/>
        <v>7.072208E-3</v>
      </c>
      <c r="J4414" s="45">
        <f t="shared" si="214"/>
        <v>7.0722075200000001E-3</v>
      </c>
      <c r="K4414" t="b">
        <f t="shared" si="215"/>
        <v>1</v>
      </c>
    </row>
    <row r="4415" spans="1:11" x14ac:dyDescent="0.3">
      <c r="A4415" t="s">
        <v>163</v>
      </c>
      <c r="B4415" t="s">
        <v>8</v>
      </c>
      <c r="C4415" t="s">
        <v>76</v>
      </c>
      <c r="D4415">
        <v>16</v>
      </c>
      <c r="E4415">
        <v>5.7154222100000004E-3</v>
      </c>
      <c r="F4415">
        <v>1.3396989099999999E-3</v>
      </c>
      <c r="G4415">
        <v>1.63339096E-3</v>
      </c>
      <c r="H4415">
        <v>2.74233202E-3</v>
      </c>
      <c r="I4415" s="45">
        <f t="shared" si="213"/>
        <v>5.7154222100000004E-3</v>
      </c>
      <c r="J4415" s="45">
        <f t="shared" si="214"/>
        <v>5.71542189E-3</v>
      </c>
      <c r="K4415" t="b">
        <f t="shared" si="215"/>
        <v>1</v>
      </c>
    </row>
    <row r="4416" spans="1:11" x14ac:dyDescent="0.3">
      <c r="A4416" t="s">
        <v>163</v>
      </c>
      <c r="B4416" t="s">
        <v>7</v>
      </c>
      <c r="C4416" t="s">
        <v>77</v>
      </c>
      <c r="D4416">
        <v>211</v>
      </c>
      <c r="E4416">
        <v>6.7995214500000001E-3</v>
      </c>
      <c r="F4416">
        <v>7.4266035999999999E-4</v>
      </c>
      <c r="G4416">
        <v>1.3405628000000001E-3</v>
      </c>
      <c r="H4416">
        <v>4.7162978099999997E-3</v>
      </c>
      <c r="I4416" s="45">
        <f t="shared" si="213"/>
        <v>6.7995214500000001E-3</v>
      </c>
      <c r="J4416" s="45">
        <f t="shared" si="214"/>
        <v>6.7995209700000003E-3</v>
      </c>
      <c r="K4416" t="b">
        <f t="shared" si="215"/>
        <v>1</v>
      </c>
    </row>
    <row r="4417" spans="1:11" x14ac:dyDescent="0.3">
      <c r="A4417" t="s">
        <v>163</v>
      </c>
      <c r="B4417" t="s">
        <v>8</v>
      </c>
      <c r="C4417" t="s">
        <v>77</v>
      </c>
      <c r="D4417">
        <v>20</v>
      </c>
      <c r="E4417">
        <v>6.84606461E-3</v>
      </c>
      <c r="F4417">
        <v>7.3032383999999996E-4</v>
      </c>
      <c r="G4417">
        <v>1.38136551E-3</v>
      </c>
      <c r="H4417">
        <v>4.7343747799999999E-3</v>
      </c>
      <c r="I4417" s="45">
        <f t="shared" si="213"/>
        <v>6.84606461E-3</v>
      </c>
      <c r="J4417" s="45">
        <f t="shared" si="214"/>
        <v>6.8460641299999993E-3</v>
      </c>
      <c r="K4417" t="b">
        <f t="shared" si="215"/>
        <v>1</v>
      </c>
    </row>
    <row r="4418" spans="1:11" x14ac:dyDescent="0.3">
      <c r="A4418" t="s">
        <v>163</v>
      </c>
      <c r="B4418" t="s">
        <v>7</v>
      </c>
      <c r="C4418" t="s">
        <v>78</v>
      </c>
      <c r="D4418">
        <v>295</v>
      </c>
      <c r="E4418">
        <v>5.2935496499999998E-3</v>
      </c>
      <c r="F4418">
        <v>1.0702680999999999E-3</v>
      </c>
      <c r="G4418">
        <v>4.9686103999999997E-4</v>
      </c>
      <c r="H4418">
        <v>3.7264200300000001E-3</v>
      </c>
      <c r="I4418" s="45">
        <f t="shared" si="213"/>
        <v>5.2935496499999998E-3</v>
      </c>
      <c r="J4418" s="45">
        <f t="shared" si="214"/>
        <v>5.29354917E-3</v>
      </c>
      <c r="K4418" t="b">
        <f t="shared" si="215"/>
        <v>1</v>
      </c>
    </row>
    <row r="4419" spans="1:11" x14ac:dyDescent="0.3">
      <c r="A4419" t="s">
        <v>163</v>
      </c>
      <c r="B4419" t="s">
        <v>8</v>
      </c>
      <c r="C4419" t="s">
        <v>78</v>
      </c>
      <c r="D4419">
        <v>46</v>
      </c>
      <c r="E4419">
        <v>4.9944643799999999E-3</v>
      </c>
      <c r="F4419">
        <v>1.0288342900000001E-3</v>
      </c>
      <c r="G4419">
        <v>5.1605255999999996E-4</v>
      </c>
      <c r="H4419">
        <v>3.4495770699999998E-3</v>
      </c>
      <c r="I4419" s="45">
        <f t="shared" si="213"/>
        <v>4.9944643799999999E-3</v>
      </c>
      <c r="J4419" s="45">
        <f t="shared" si="214"/>
        <v>4.99446392E-3</v>
      </c>
      <c r="K4419" t="b">
        <f t="shared" si="215"/>
        <v>1</v>
      </c>
    </row>
    <row r="4420" spans="1:11" x14ac:dyDescent="0.3">
      <c r="A4420" t="s">
        <v>163</v>
      </c>
      <c r="B4420" t="s">
        <v>7</v>
      </c>
      <c r="C4420" t="s">
        <v>79</v>
      </c>
      <c r="D4420">
        <v>229</v>
      </c>
      <c r="E4420">
        <v>6.9611230200000004E-3</v>
      </c>
      <c r="F4420">
        <v>8.3075547000000004E-4</v>
      </c>
      <c r="G4420">
        <v>1.2951841500000001E-3</v>
      </c>
      <c r="H4420">
        <v>4.8351829400000001E-3</v>
      </c>
      <c r="I4420" s="45">
        <f t="shared" si="213"/>
        <v>6.9611230200000004E-3</v>
      </c>
      <c r="J4420" s="45">
        <f t="shared" si="214"/>
        <v>6.9611225599999996E-3</v>
      </c>
      <c r="K4420" t="b">
        <f t="shared" si="215"/>
        <v>1</v>
      </c>
    </row>
    <row r="4421" spans="1:11" x14ac:dyDescent="0.3">
      <c r="A4421" t="s">
        <v>163</v>
      </c>
      <c r="B4421" t="s">
        <v>8</v>
      </c>
      <c r="C4421" t="s">
        <v>79</v>
      </c>
      <c r="D4421">
        <v>31</v>
      </c>
      <c r="E4421">
        <v>6.7656060800000001E-3</v>
      </c>
      <c r="F4421">
        <v>7.6239524000000004E-4</v>
      </c>
      <c r="G4421">
        <v>1.55017891E-3</v>
      </c>
      <c r="H4421">
        <v>4.4530313799999999E-3</v>
      </c>
      <c r="I4421" s="45">
        <f t="shared" si="213"/>
        <v>6.7656060800000001E-3</v>
      </c>
      <c r="J4421" s="45">
        <f t="shared" si="214"/>
        <v>6.7656055299999997E-3</v>
      </c>
      <c r="K4421" t="b">
        <f t="shared" si="215"/>
        <v>1</v>
      </c>
    </row>
    <row r="4422" spans="1:11" x14ac:dyDescent="0.3">
      <c r="A4422" t="s">
        <v>163</v>
      </c>
      <c r="B4422" t="s">
        <v>7</v>
      </c>
      <c r="C4422" t="s">
        <v>80</v>
      </c>
      <c r="D4422">
        <v>227</v>
      </c>
      <c r="E4422">
        <v>7.7868022599999996E-3</v>
      </c>
      <c r="F4422">
        <v>1.1271718199999999E-3</v>
      </c>
      <c r="G4422">
        <v>1.65198215E-3</v>
      </c>
      <c r="H4422">
        <v>5.0076478599999997E-3</v>
      </c>
      <c r="I4422" s="45">
        <f t="shared" si="213"/>
        <v>7.7868022599999996E-3</v>
      </c>
      <c r="J4422" s="45">
        <f t="shared" si="214"/>
        <v>7.7868018299999996E-3</v>
      </c>
      <c r="K4422" t="b">
        <f t="shared" si="215"/>
        <v>1</v>
      </c>
    </row>
    <row r="4423" spans="1:11" x14ac:dyDescent="0.3">
      <c r="A4423" t="s">
        <v>163</v>
      </c>
      <c r="B4423" t="s">
        <v>8</v>
      </c>
      <c r="C4423" t="s">
        <v>80</v>
      </c>
      <c r="D4423">
        <v>41</v>
      </c>
      <c r="E4423">
        <v>5.9072941999999996E-3</v>
      </c>
      <c r="F4423">
        <v>8.9543790999999995E-4</v>
      </c>
      <c r="G4423">
        <v>1.60145639E-3</v>
      </c>
      <c r="H4423">
        <v>3.4103994999999999E-3</v>
      </c>
      <c r="I4423" s="45">
        <f t="shared" si="213"/>
        <v>5.9072941999999996E-3</v>
      </c>
      <c r="J4423" s="45">
        <f t="shared" si="214"/>
        <v>5.9072937999999995E-3</v>
      </c>
      <c r="K4423" t="b">
        <f t="shared" si="215"/>
        <v>1</v>
      </c>
    </row>
    <row r="4424" spans="1:11" x14ac:dyDescent="0.3">
      <c r="A4424" t="s">
        <v>163</v>
      </c>
      <c r="B4424" t="s">
        <v>7</v>
      </c>
      <c r="C4424" t="s">
        <v>81</v>
      </c>
      <c r="D4424">
        <v>142</v>
      </c>
      <c r="E4424">
        <v>7.2800923599999996E-3</v>
      </c>
      <c r="F4424">
        <v>1.2099795600000001E-3</v>
      </c>
      <c r="G4424">
        <v>1.29156862E-3</v>
      </c>
      <c r="H4424">
        <v>4.7785437100000003E-3</v>
      </c>
      <c r="I4424" s="45">
        <f t="shared" si="213"/>
        <v>7.2800923599999996E-3</v>
      </c>
      <c r="J4424" s="45">
        <f t="shared" si="214"/>
        <v>7.2800918900000006E-3</v>
      </c>
      <c r="K4424" t="b">
        <f t="shared" si="215"/>
        <v>1</v>
      </c>
    </row>
    <row r="4425" spans="1:11" x14ac:dyDescent="0.3">
      <c r="A4425" t="s">
        <v>163</v>
      </c>
      <c r="B4425" t="s">
        <v>8</v>
      </c>
      <c r="C4425" t="s">
        <v>81</v>
      </c>
      <c r="D4425">
        <v>30</v>
      </c>
      <c r="E4425">
        <v>5.5798608699999998E-3</v>
      </c>
      <c r="F4425">
        <v>1.0505398100000001E-3</v>
      </c>
      <c r="G4425">
        <v>1.1612651999999999E-3</v>
      </c>
      <c r="H4425">
        <v>3.3680552900000001E-3</v>
      </c>
      <c r="I4425" s="45">
        <f t="shared" si="213"/>
        <v>5.5798608699999998E-3</v>
      </c>
      <c r="J4425" s="45">
        <f t="shared" si="214"/>
        <v>5.5798602999999995E-3</v>
      </c>
      <c r="K4425" t="b">
        <f t="shared" si="215"/>
        <v>1</v>
      </c>
    </row>
    <row r="4426" spans="1:11" x14ac:dyDescent="0.3">
      <c r="A4426" t="s">
        <v>163</v>
      </c>
      <c r="B4426" t="s">
        <v>7</v>
      </c>
      <c r="C4426" t="s">
        <v>82</v>
      </c>
      <c r="D4426">
        <v>113</v>
      </c>
      <c r="E4426">
        <v>8.1456896699999993E-3</v>
      </c>
      <c r="F4426">
        <v>8.9110101999999997E-4</v>
      </c>
      <c r="G4426">
        <v>1.19130998E-3</v>
      </c>
      <c r="H4426">
        <v>6.0632781900000002E-3</v>
      </c>
      <c r="I4426" s="45">
        <f t="shared" si="213"/>
        <v>8.1456896699999993E-3</v>
      </c>
      <c r="J4426" s="45">
        <f t="shared" si="214"/>
        <v>8.1456891899999995E-3</v>
      </c>
      <c r="K4426" t="b">
        <f t="shared" si="215"/>
        <v>1</v>
      </c>
    </row>
    <row r="4427" spans="1:11" x14ac:dyDescent="0.3">
      <c r="A4427" t="s">
        <v>163</v>
      </c>
      <c r="B4427" t="s">
        <v>8</v>
      </c>
      <c r="C4427" t="s">
        <v>82</v>
      </c>
      <c r="D4427">
        <v>9</v>
      </c>
      <c r="E4427">
        <v>7.5257199E-3</v>
      </c>
      <c r="F4427">
        <v>6.7129598000000002E-4</v>
      </c>
      <c r="G4427">
        <v>7.1630632000000002E-4</v>
      </c>
      <c r="H4427">
        <v>6.1381170400000001E-3</v>
      </c>
      <c r="I4427" s="45">
        <f t="shared" si="213"/>
        <v>7.5257199E-3</v>
      </c>
      <c r="J4427" s="45">
        <f t="shared" si="214"/>
        <v>7.5257193400000005E-3</v>
      </c>
      <c r="K4427" t="b">
        <f t="shared" si="215"/>
        <v>1</v>
      </c>
    </row>
    <row r="4428" spans="1:11" x14ac:dyDescent="0.3">
      <c r="A4428" t="s">
        <v>163</v>
      </c>
      <c r="B4428" t="s">
        <v>7</v>
      </c>
      <c r="C4428" t="s">
        <v>83</v>
      </c>
      <c r="D4428">
        <v>291</v>
      </c>
      <c r="E4428">
        <v>6.5407039199999999E-3</v>
      </c>
      <c r="F4428">
        <v>1.19153279E-3</v>
      </c>
      <c r="G4428">
        <v>1.29072776E-3</v>
      </c>
      <c r="H4428">
        <v>4.0584428699999998E-3</v>
      </c>
      <c r="I4428" s="45">
        <f t="shared" si="213"/>
        <v>6.5407039199999999E-3</v>
      </c>
      <c r="J4428" s="45">
        <f t="shared" si="214"/>
        <v>6.5407034200000002E-3</v>
      </c>
      <c r="K4428" t="b">
        <f t="shared" si="215"/>
        <v>1</v>
      </c>
    </row>
    <row r="4429" spans="1:11" x14ac:dyDescent="0.3">
      <c r="A4429" t="s">
        <v>163</v>
      </c>
      <c r="B4429" t="s">
        <v>8</v>
      </c>
      <c r="C4429" t="s">
        <v>83</v>
      </c>
      <c r="D4429">
        <v>41</v>
      </c>
      <c r="E4429">
        <v>6.0842929099999997E-3</v>
      </c>
      <c r="F4429">
        <v>1.3355350000000001E-3</v>
      </c>
      <c r="G4429">
        <v>1.26242071E-3</v>
      </c>
      <c r="H4429">
        <v>3.4863367500000001E-3</v>
      </c>
      <c r="I4429" s="45">
        <f t="shared" ref="I4429:I4487" si="216">E4429</f>
        <v>6.0842929099999997E-3</v>
      </c>
      <c r="J4429" s="45">
        <f t="shared" ref="J4429:J4487" si="217">SUM(F4429:H4429)</f>
        <v>6.0842924599999997E-3</v>
      </c>
      <c r="K4429" t="b">
        <f t="shared" ref="K4429:K4487" si="218">ROUND(I4429,5)=ROUND(J4429,5)</f>
        <v>1</v>
      </c>
    </row>
    <row r="4430" spans="1:11" x14ac:dyDescent="0.3">
      <c r="A4430" t="s">
        <v>163</v>
      </c>
      <c r="B4430" t="s">
        <v>7</v>
      </c>
      <c r="C4430" t="s">
        <v>84</v>
      </c>
      <c r="D4430">
        <v>150</v>
      </c>
      <c r="E4430">
        <v>7.1853392699999996E-3</v>
      </c>
      <c r="F4430">
        <v>9.2885777999999997E-4</v>
      </c>
      <c r="G4430">
        <v>1.42808618E-3</v>
      </c>
      <c r="H4430">
        <v>4.82839481E-3</v>
      </c>
      <c r="I4430" s="45">
        <f t="shared" si="216"/>
        <v>7.1853392699999996E-3</v>
      </c>
      <c r="J4430" s="45">
        <f t="shared" si="217"/>
        <v>7.1853387699999998E-3</v>
      </c>
      <c r="K4430" t="b">
        <f t="shared" si="218"/>
        <v>1</v>
      </c>
    </row>
    <row r="4431" spans="1:11" x14ac:dyDescent="0.3">
      <c r="A4431" t="s">
        <v>163</v>
      </c>
      <c r="B4431" t="s">
        <v>8</v>
      </c>
      <c r="C4431" t="s">
        <v>84</v>
      </c>
      <c r="D4431">
        <v>21</v>
      </c>
      <c r="E4431">
        <v>6.1270940700000002E-3</v>
      </c>
      <c r="F4431">
        <v>8.9726596000000002E-4</v>
      </c>
      <c r="G4431">
        <v>1.2257493299999999E-3</v>
      </c>
      <c r="H4431">
        <v>4.0040782600000002E-3</v>
      </c>
      <c r="I4431" s="45">
        <f t="shared" si="216"/>
        <v>6.1270940700000002E-3</v>
      </c>
      <c r="J4431" s="45">
        <f t="shared" si="217"/>
        <v>6.1270935500000005E-3</v>
      </c>
      <c r="K4431" t="b">
        <f t="shared" si="218"/>
        <v>1</v>
      </c>
    </row>
    <row r="4432" spans="1:11" x14ac:dyDescent="0.3">
      <c r="A4432" t="s">
        <v>163</v>
      </c>
      <c r="B4432" t="s">
        <v>7</v>
      </c>
      <c r="C4432" t="s">
        <v>85</v>
      </c>
      <c r="D4432">
        <v>132</v>
      </c>
      <c r="E4432">
        <v>7.2122261599999998E-3</v>
      </c>
      <c r="F4432">
        <v>3.5923446E-4</v>
      </c>
      <c r="G4432">
        <v>1.7841608200000001E-3</v>
      </c>
      <c r="H4432">
        <v>5.0571686899999998E-3</v>
      </c>
      <c r="I4432" s="45">
        <f t="shared" si="216"/>
        <v>7.2122261599999998E-3</v>
      </c>
      <c r="J4432" s="45">
        <f t="shared" si="217"/>
        <v>7.2005639699999997E-3</v>
      </c>
      <c r="K4432" t="b">
        <f t="shared" si="218"/>
        <v>0</v>
      </c>
    </row>
    <row r="4433" spans="1:11" x14ac:dyDescent="0.3">
      <c r="A4433" t="s">
        <v>163</v>
      </c>
      <c r="B4433" t="s">
        <v>8</v>
      </c>
      <c r="C4433" t="s">
        <v>85</v>
      </c>
      <c r="D4433">
        <v>22</v>
      </c>
      <c r="E4433">
        <v>4.9526512800000004E-3</v>
      </c>
      <c r="F4433">
        <v>1.0206202E-4</v>
      </c>
      <c r="G4433">
        <v>1.0753364799999999E-3</v>
      </c>
      <c r="H4433">
        <v>3.7626260899999999E-3</v>
      </c>
      <c r="I4433" s="45">
        <f t="shared" si="216"/>
        <v>4.9526512800000004E-3</v>
      </c>
      <c r="J4433" s="45">
        <f t="shared" si="217"/>
        <v>4.9400245899999997E-3</v>
      </c>
      <c r="K4433" t="b">
        <f t="shared" si="218"/>
        <v>0</v>
      </c>
    </row>
    <row r="4434" spans="1:11" x14ac:dyDescent="0.3">
      <c r="A4434" t="s">
        <v>163</v>
      </c>
      <c r="B4434" t="s">
        <v>7</v>
      </c>
      <c r="C4434" t="s">
        <v>86</v>
      </c>
      <c r="D4434">
        <v>383</v>
      </c>
      <c r="E4434">
        <v>6.279494E-3</v>
      </c>
      <c r="F4434">
        <v>1.22059616E-3</v>
      </c>
      <c r="G4434">
        <v>8.3913523999999998E-4</v>
      </c>
      <c r="H4434">
        <v>4.2197621199999997E-3</v>
      </c>
      <c r="I4434" s="45">
        <f t="shared" si="216"/>
        <v>6.279494E-3</v>
      </c>
      <c r="J4434" s="45">
        <f t="shared" si="217"/>
        <v>6.2794935200000002E-3</v>
      </c>
      <c r="K4434" t="b">
        <f t="shared" si="218"/>
        <v>1</v>
      </c>
    </row>
    <row r="4435" spans="1:11" x14ac:dyDescent="0.3">
      <c r="A4435" t="s">
        <v>163</v>
      </c>
      <c r="B4435" t="s">
        <v>8</v>
      </c>
      <c r="C4435" t="s">
        <v>86</v>
      </c>
      <c r="D4435">
        <v>27</v>
      </c>
      <c r="E4435">
        <v>5.6545779499999997E-3</v>
      </c>
      <c r="F4435">
        <v>9.7350796000000004E-4</v>
      </c>
      <c r="G4435">
        <v>7.8103535999999999E-4</v>
      </c>
      <c r="H4435">
        <v>3.9000340699999999E-3</v>
      </c>
      <c r="I4435" s="45">
        <f t="shared" si="216"/>
        <v>5.6545779499999997E-3</v>
      </c>
      <c r="J4435" s="45">
        <f t="shared" si="217"/>
        <v>5.6545773900000002E-3</v>
      </c>
      <c r="K4435" t="b">
        <f t="shared" si="218"/>
        <v>1</v>
      </c>
    </row>
    <row r="4436" spans="1:11" x14ac:dyDescent="0.3">
      <c r="A4436" t="s">
        <v>163</v>
      </c>
      <c r="B4436" t="s">
        <v>7</v>
      </c>
      <c r="C4436" t="s">
        <v>87</v>
      </c>
      <c r="D4436">
        <v>343</v>
      </c>
      <c r="E4436">
        <v>7.7883392899999997E-3</v>
      </c>
      <c r="F4436">
        <v>1.1182982500000001E-3</v>
      </c>
      <c r="G4436">
        <v>1.16968986E-3</v>
      </c>
      <c r="H4436">
        <v>5.50035069E-3</v>
      </c>
      <c r="I4436" s="45">
        <f t="shared" si="216"/>
        <v>7.7883392899999997E-3</v>
      </c>
      <c r="J4436" s="45">
        <f t="shared" si="217"/>
        <v>7.7883388E-3</v>
      </c>
      <c r="K4436" t="b">
        <f t="shared" si="218"/>
        <v>1</v>
      </c>
    </row>
    <row r="4437" spans="1:11" x14ac:dyDescent="0.3">
      <c r="A4437" t="s">
        <v>163</v>
      </c>
      <c r="B4437" t="s">
        <v>8</v>
      </c>
      <c r="C4437" t="s">
        <v>87</v>
      </c>
      <c r="D4437">
        <v>27</v>
      </c>
      <c r="E4437">
        <v>7.7974963399999996E-3</v>
      </c>
      <c r="F4437">
        <v>1.02923502E-3</v>
      </c>
      <c r="G4437">
        <v>1.28000665E-3</v>
      </c>
      <c r="H4437">
        <v>5.4882541799999999E-3</v>
      </c>
      <c r="I4437" s="45">
        <f t="shared" si="216"/>
        <v>7.7974963399999996E-3</v>
      </c>
      <c r="J4437" s="45">
        <f t="shared" si="217"/>
        <v>7.7974958499999998E-3</v>
      </c>
      <c r="K4437" t="b">
        <f t="shared" si="218"/>
        <v>1</v>
      </c>
    </row>
    <row r="4438" spans="1:11" x14ac:dyDescent="0.3">
      <c r="A4438" t="s">
        <v>163</v>
      </c>
      <c r="B4438" t="s">
        <v>7</v>
      </c>
      <c r="C4438" t="s">
        <v>88</v>
      </c>
      <c r="D4438">
        <v>180</v>
      </c>
      <c r="E4438">
        <v>7.7112266599999998E-3</v>
      </c>
      <c r="F4438">
        <v>9.5119574999999999E-4</v>
      </c>
      <c r="G4438">
        <v>2.0084231000000001E-3</v>
      </c>
      <c r="H4438">
        <v>4.7516072800000003E-3</v>
      </c>
      <c r="I4438" s="45">
        <f t="shared" si="216"/>
        <v>7.7112266599999998E-3</v>
      </c>
      <c r="J4438" s="45">
        <f t="shared" si="217"/>
        <v>7.7112261300000002E-3</v>
      </c>
      <c r="K4438" t="b">
        <f t="shared" si="218"/>
        <v>1</v>
      </c>
    </row>
    <row r="4439" spans="1:11" x14ac:dyDescent="0.3">
      <c r="A4439" t="s">
        <v>163</v>
      </c>
      <c r="B4439" t="s">
        <v>8</v>
      </c>
      <c r="C4439" t="s">
        <v>88</v>
      </c>
      <c r="D4439">
        <v>23</v>
      </c>
      <c r="E4439">
        <v>6.2530190400000001E-3</v>
      </c>
      <c r="F4439">
        <v>7.8452070000000005E-4</v>
      </c>
      <c r="G4439">
        <v>2.0063403300000001E-3</v>
      </c>
      <c r="H4439">
        <v>3.46215754E-3</v>
      </c>
      <c r="I4439" s="45">
        <f t="shared" si="216"/>
        <v>6.2530190400000001E-3</v>
      </c>
      <c r="J4439" s="45">
        <f t="shared" si="217"/>
        <v>6.2530185700000003E-3</v>
      </c>
      <c r="K4439" t="b">
        <f t="shared" si="218"/>
        <v>1</v>
      </c>
    </row>
    <row r="4440" spans="1:11" x14ac:dyDescent="0.3">
      <c r="A4440" t="s">
        <v>163</v>
      </c>
      <c r="B4440" t="s">
        <v>7</v>
      </c>
      <c r="C4440" t="s">
        <v>89</v>
      </c>
      <c r="D4440">
        <v>259</v>
      </c>
      <c r="E4440">
        <v>6.1053461599999996E-3</v>
      </c>
      <c r="F4440">
        <v>9.0344785999999996E-4</v>
      </c>
      <c r="G4440">
        <v>8.2417212999999999E-4</v>
      </c>
      <c r="H4440">
        <v>4.3777256799999997E-3</v>
      </c>
      <c r="I4440" s="45">
        <f t="shared" si="216"/>
        <v>6.1053461599999996E-3</v>
      </c>
      <c r="J4440" s="45">
        <f t="shared" si="217"/>
        <v>6.1053456699999998E-3</v>
      </c>
      <c r="K4440" t="b">
        <f t="shared" si="218"/>
        <v>1</v>
      </c>
    </row>
    <row r="4441" spans="1:11" x14ac:dyDescent="0.3">
      <c r="A4441" t="s">
        <v>163</v>
      </c>
      <c r="B4441" t="s">
        <v>8</v>
      </c>
      <c r="C4441" t="s">
        <v>89</v>
      </c>
      <c r="D4441">
        <v>32</v>
      </c>
      <c r="E4441">
        <v>7.0594615799999998E-3</v>
      </c>
      <c r="F4441">
        <v>1.09266464E-3</v>
      </c>
      <c r="G4441">
        <v>7.6859064000000003E-4</v>
      </c>
      <c r="H4441">
        <v>5.1982058100000002E-3</v>
      </c>
      <c r="I4441" s="45">
        <f t="shared" si="216"/>
        <v>7.0594615799999998E-3</v>
      </c>
      <c r="J4441" s="45">
        <f t="shared" si="217"/>
        <v>7.05946109E-3</v>
      </c>
      <c r="K4441" t="b">
        <f t="shared" si="218"/>
        <v>1</v>
      </c>
    </row>
    <row r="4442" spans="1:11" x14ac:dyDescent="0.3">
      <c r="A4442" t="s">
        <v>163</v>
      </c>
      <c r="B4442" t="s">
        <v>7</v>
      </c>
      <c r="C4442" t="s">
        <v>90</v>
      </c>
      <c r="D4442">
        <v>311</v>
      </c>
      <c r="E4442">
        <v>5.0256413600000003E-3</v>
      </c>
      <c r="F4442">
        <v>8.9336196999999999E-4</v>
      </c>
      <c r="G4442">
        <v>5.8815623999999996E-4</v>
      </c>
      <c r="H4442">
        <v>3.5441226600000002E-3</v>
      </c>
      <c r="I4442" s="45">
        <f t="shared" si="216"/>
        <v>5.0256413600000003E-3</v>
      </c>
      <c r="J4442" s="45">
        <f t="shared" si="217"/>
        <v>5.0256408700000005E-3</v>
      </c>
      <c r="K4442" t="b">
        <f t="shared" si="218"/>
        <v>1</v>
      </c>
    </row>
    <row r="4443" spans="1:11" x14ac:dyDescent="0.3">
      <c r="A4443" t="s">
        <v>163</v>
      </c>
      <c r="B4443" t="s">
        <v>8</v>
      </c>
      <c r="C4443" t="s">
        <v>90</v>
      </c>
      <c r="D4443">
        <v>34</v>
      </c>
      <c r="E4443">
        <v>4.1619005999999998E-3</v>
      </c>
      <c r="F4443">
        <v>9.1673448999999999E-4</v>
      </c>
      <c r="G4443">
        <v>4.9972744000000003E-4</v>
      </c>
      <c r="H4443">
        <v>2.7454382500000001E-3</v>
      </c>
      <c r="I4443" s="45">
        <f t="shared" si="216"/>
        <v>4.1619005999999998E-3</v>
      </c>
      <c r="J4443" s="45">
        <f t="shared" si="217"/>
        <v>4.1619001800000006E-3</v>
      </c>
      <c r="K4443" t="b">
        <f t="shared" si="218"/>
        <v>1</v>
      </c>
    </row>
    <row r="4444" spans="1:11" x14ac:dyDescent="0.3">
      <c r="A4444" t="s">
        <v>163</v>
      </c>
      <c r="B4444" t="s">
        <v>7</v>
      </c>
      <c r="C4444" t="s">
        <v>91</v>
      </c>
      <c r="D4444">
        <v>102</v>
      </c>
      <c r="E4444">
        <v>6.6504400300000004E-3</v>
      </c>
      <c r="F4444">
        <v>7.3688251000000003E-4</v>
      </c>
      <c r="G4444">
        <v>1.1235927000000001E-3</v>
      </c>
      <c r="H4444">
        <v>4.7899643600000002E-3</v>
      </c>
      <c r="I4444" s="45">
        <f t="shared" si="216"/>
        <v>6.6504400300000004E-3</v>
      </c>
      <c r="J4444" s="45">
        <f t="shared" si="217"/>
        <v>6.6504395700000005E-3</v>
      </c>
      <c r="K4444" t="b">
        <f t="shared" si="218"/>
        <v>1</v>
      </c>
    </row>
    <row r="4445" spans="1:11" x14ac:dyDescent="0.3">
      <c r="A4445" t="s">
        <v>163</v>
      </c>
      <c r="B4445" t="s">
        <v>8</v>
      </c>
      <c r="C4445" t="s">
        <v>91</v>
      </c>
      <c r="D4445">
        <v>17</v>
      </c>
      <c r="E4445">
        <v>5.5221946800000001E-3</v>
      </c>
      <c r="F4445">
        <v>6.1614904999999999E-4</v>
      </c>
      <c r="G4445">
        <v>1.1274508099999999E-3</v>
      </c>
      <c r="H4445">
        <v>3.7785945199999998E-3</v>
      </c>
      <c r="I4445" s="45">
        <f t="shared" si="216"/>
        <v>5.5221946800000001E-3</v>
      </c>
      <c r="J4445" s="45">
        <f t="shared" si="217"/>
        <v>5.5221943799999996E-3</v>
      </c>
      <c r="K4445" t="b">
        <f t="shared" si="218"/>
        <v>1</v>
      </c>
    </row>
    <row r="4446" spans="1:11" x14ac:dyDescent="0.3">
      <c r="A4446" t="s">
        <v>163</v>
      </c>
      <c r="B4446" t="s">
        <v>7</v>
      </c>
      <c r="C4446" t="s">
        <v>50</v>
      </c>
      <c r="D4446">
        <v>709</v>
      </c>
      <c r="E4446">
        <v>4.66888982E-3</v>
      </c>
      <c r="F4446">
        <v>9.7173224000000002E-4</v>
      </c>
      <c r="G4446">
        <v>6.7287952999999998E-4</v>
      </c>
      <c r="H4446">
        <v>3.0242775600000001E-3</v>
      </c>
      <c r="I4446" s="45">
        <f t="shared" si="216"/>
        <v>4.66888982E-3</v>
      </c>
      <c r="J4446" s="45">
        <f t="shared" si="217"/>
        <v>4.6688893300000003E-3</v>
      </c>
      <c r="K4446" t="b">
        <f t="shared" si="218"/>
        <v>1</v>
      </c>
    </row>
    <row r="4447" spans="1:11" x14ac:dyDescent="0.3">
      <c r="A4447" t="s">
        <v>163</v>
      </c>
      <c r="B4447" t="s">
        <v>8</v>
      </c>
      <c r="C4447" t="s">
        <v>50</v>
      </c>
      <c r="D4447">
        <v>82</v>
      </c>
      <c r="E4447">
        <v>4.3680835499999996E-3</v>
      </c>
      <c r="F4447">
        <v>1.02656368E-3</v>
      </c>
      <c r="G4447">
        <v>6.3925560000000002E-4</v>
      </c>
      <c r="H4447">
        <v>2.70226374E-3</v>
      </c>
      <c r="I4447" s="45">
        <f t="shared" si="216"/>
        <v>4.3680835499999996E-3</v>
      </c>
      <c r="J4447" s="45">
        <f t="shared" si="217"/>
        <v>4.36808302E-3</v>
      </c>
      <c r="K4447" t="b">
        <f t="shared" si="218"/>
        <v>1</v>
      </c>
    </row>
    <row r="4448" spans="1:11" x14ac:dyDescent="0.3">
      <c r="A4448" t="s">
        <v>163</v>
      </c>
      <c r="B4448" t="s">
        <v>7</v>
      </c>
      <c r="C4448" t="s">
        <v>92</v>
      </c>
      <c r="D4448">
        <v>168</v>
      </c>
      <c r="E4448">
        <v>6.2183777300000003E-3</v>
      </c>
      <c r="F4448">
        <v>9.0346646000000002E-4</v>
      </c>
      <c r="G4448">
        <v>1.51992371E-3</v>
      </c>
      <c r="H4448">
        <v>3.7949870599999999E-3</v>
      </c>
      <c r="I4448" s="45">
        <f t="shared" si="216"/>
        <v>6.2183777300000003E-3</v>
      </c>
      <c r="J4448" s="45">
        <f t="shared" si="217"/>
        <v>6.2183772300000006E-3</v>
      </c>
      <c r="K4448" t="b">
        <f t="shared" si="218"/>
        <v>1</v>
      </c>
    </row>
    <row r="4449" spans="1:11" x14ac:dyDescent="0.3">
      <c r="A4449" t="s">
        <v>163</v>
      </c>
      <c r="B4449" t="s">
        <v>8</v>
      </c>
      <c r="C4449" t="s">
        <v>92</v>
      </c>
      <c r="D4449">
        <v>22</v>
      </c>
      <c r="E4449">
        <v>6.6582487899999997E-3</v>
      </c>
      <c r="F4449">
        <v>1.07428427E-3</v>
      </c>
      <c r="G4449">
        <v>1.9407615400000001E-3</v>
      </c>
      <c r="H4449">
        <v>3.6432026699999998E-3</v>
      </c>
      <c r="I4449" s="45">
        <f t="shared" si="216"/>
        <v>6.6582487899999997E-3</v>
      </c>
      <c r="J4449" s="45">
        <f t="shared" si="217"/>
        <v>6.6582484800000001E-3</v>
      </c>
      <c r="K4449" t="b">
        <f t="shared" si="218"/>
        <v>1</v>
      </c>
    </row>
    <row r="4450" spans="1:11" x14ac:dyDescent="0.3">
      <c r="A4450" t="s">
        <v>163</v>
      </c>
      <c r="B4450" t="s">
        <v>7</v>
      </c>
      <c r="C4450" t="s">
        <v>93</v>
      </c>
      <c r="D4450">
        <v>617</v>
      </c>
      <c r="E4450">
        <v>5.5416551799999996E-3</v>
      </c>
      <c r="F4450">
        <v>9.4338997000000002E-4</v>
      </c>
      <c r="G4450">
        <v>1.05331553E-3</v>
      </c>
      <c r="H4450">
        <v>3.54494919E-3</v>
      </c>
      <c r="I4450" s="45">
        <f t="shared" si="216"/>
        <v>5.5416551799999996E-3</v>
      </c>
      <c r="J4450" s="45">
        <f t="shared" si="217"/>
        <v>5.5416546899999999E-3</v>
      </c>
      <c r="K4450" t="b">
        <f t="shared" si="218"/>
        <v>1</v>
      </c>
    </row>
    <row r="4451" spans="1:11" x14ac:dyDescent="0.3">
      <c r="A4451" t="s">
        <v>163</v>
      </c>
      <c r="B4451" t="s">
        <v>8</v>
      </c>
      <c r="C4451" t="s">
        <v>93</v>
      </c>
      <c r="D4451">
        <v>47</v>
      </c>
      <c r="E4451">
        <v>5.5353621800000004E-3</v>
      </c>
      <c r="F4451">
        <v>9.8625860000000004E-4</v>
      </c>
      <c r="G4451">
        <v>7.7669404000000003E-4</v>
      </c>
      <c r="H4451">
        <v>3.7724091399999999E-3</v>
      </c>
      <c r="I4451" s="45">
        <f t="shared" si="216"/>
        <v>5.5353621800000004E-3</v>
      </c>
      <c r="J4451" s="45">
        <f t="shared" si="217"/>
        <v>5.5353617799999994E-3</v>
      </c>
      <c r="K4451" t="b">
        <f t="shared" si="218"/>
        <v>1</v>
      </c>
    </row>
    <row r="4452" spans="1:11" x14ac:dyDescent="0.3">
      <c r="A4452" t="s">
        <v>177</v>
      </c>
      <c r="B4452" t="s">
        <v>7</v>
      </c>
      <c r="C4452" t="s">
        <v>44</v>
      </c>
      <c r="D4452">
        <v>12143</v>
      </c>
      <c r="E4452">
        <v>6.0270699200000001E-3</v>
      </c>
      <c r="F4452">
        <v>9.8963217999999999E-4</v>
      </c>
      <c r="G4452">
        <v>1.05944549E-3</v>
      </c>
      <c r="H4452">
        <v>3.9778688100000001E-3</v>
      </c>
      <c r="I4452" s="45">
        <f t="shared" si="216"/>
        <v>6.0270699200000001E-3</v>
      </c>
      <c r="J4452" s="45">
        <f t="shared" si="217"/>
        <v>6.0269464799999999E-3</v>
      </c>
      <c r="K4452" t="b">
        <f t="shared" si="218"/>
        <v>1</v>
      </c>
    </row>
    <row r="4453" spans="1:11" x14ac:dyDescent="0.3">
      <c r="A4453" t="s">
        <v>177</v>
      </c>
      <c r="B4453" t="s">
        <v>8</v>
      </c>
      <c r="C4453" t="s">
        <v>44</v>
      </c>
      <c r="D4453">
        <v>1584</v>
      </c>
      <c r="E4453">
        <v>5.6404537799999996E-3</v>
      </c>
      <c r="F4453">
        <v>9.7491821999999995E-4</v>
      </c>
      <c r="G4453">
        <v>1.12104821E-3</v>
      </c>
      <c r="H4453">
        <v>3.5444065000000001E-3</v>
      </c>
      <c r="I4453" s="45">
        <f t="shared" si="216"/>
        <v>5.6404537799999996E-3</v>
      </c>
      <c r="J4453" s="45">
        <f t="shared" si="217"/>
        <v>5.64037293E-3</v>
      </c>
      <c r="K4453" t="b">
        <f t="shared" si="218"/>
        <v>1</v>
      </c>
    </row>
    <row r="4454" spans="1:11" x14ac:dyDescent="0.3">
      <c r="A4454" t="s">
        <v>177</v>
      </c>
      <c r="B4454" t="s">
        <v>7</v>
      </c>
      <c r="C4454" t="s">
        <v>52</v>
      </c>
      <c r="D4454">
        <v>267</v>
      </c>
      <c r="E4454">
        <v>6.2099023300000002E-3</v>
      </c>
      <c r="F4454">
        <v>1.2257679100000001E-3</v>
      </c>
      <c r="G4454">
        <v>1.03893548E-3</v>
      </c>
      <c r="H4454">
        <v>3.9451984700000003E-3</v>
      </c>
      <c r="I4454" s="45">
        <f t="shared" si="216"/>
        <v>6.2099023300000002E-3</v>
      </c>
      <c r="J4454" s="45">
        <f t="shared" si="217"/>
        <v>6.2099018600000003E-3</v>
      </c>
      <c r="K4454" t="b">
        <f t="shared" si="218"/>
        <v>1</v>
      </c>
    </row>
    <row r="4455" spans="1:11" x14ac:dyDescent="0.3">
      <c r="A4455" t="s">
        <v>177</v>
      </c>
      <c r="B4455" t="s">
        <v>8</v>
      </c>
      <c r="C4455" t="s">
        <v>52</v>
      </c>
      <c r="D4455">
        <v>42</v>
      </c>
      <c r="E4455">
        <v>6.1494155299999997E-3</v>
      </c>
      <c r="F4455">
        <v>1.38558172E-3</v>
      </c>
      <c r="G4455">
        <v>1.2169309899999999E-3</v>
      </c>
      <c r="H4455">
        <v>3.5469023199999998E-3</v>
      </c>
      <c r="I4455" s="45">
        <f t="shared" si="216"/>
        <v>6.1494155299999997E-3</v>
      </c>
      <c r="J4455" s="45">
        <f t="shared" si="217"/>
        <v>6.14941503E-3</v>
      </c>
      <c r="K4455" t="b">
        <f t="shared" si="218"/>
        <v>1</v>
      </c>
    </row>
    <row r="4456" spans="1:11" x14ac:dyDescent="0.3">
      <c r="A4456" t="s">
        <v>177</v>
      </c>
      <c r="B4456" t="s">
        <v>7</v>
      </c>
      <c r="C4456" t="s">
        <v>53</v>
      </c>
      <c r="D4456">
        <v>137</v>
      </c>
      <c r="E4456">
        <v>7.3342454900000003E-3</v>
      </c>
      <c r="F4456">
        <v>1.37655424E-3</v>
      </c>
      <c r="G4456">
        <v>1.7219178599999999E-3</v>
      </c>
      <c r="H4456">
        <v>4.2357729300000002E-3</v>
      </c>
      <c r="I4456" s="45">
        <f t="shared" si="216"/>
        <v>7.3342454900000003E-3</v>
      </c>
      <c r="J4456" s="45">
        <f t="shared" si="217"/>
        <v>7.3342450300000004E-3</v>
      </c>
      <c r="K4456" t="b">
        <f t="shared" si="218"/>
        <v>1</v>
      </c>
    </row>
    <row r="4457" spans="1:11" x14ac:dyDescent="0.3">
      <c r="A4457" t="s">
        <v>177</v>
      </c>
      <c r="B4457" t="s">
        <v>8</v>
      </c>
      <c r="C4457" t="s">
        <v>53</v>
      </c>
      <c r="D4457">
        <v>22</v>
      </c>
      <c r="E4457">
        <v>6.2442127400000004E-3</v>
      </c>
      <c r="F4457">
        <v>8.9278174999999997E-4</v>
      </c>
      <c r="G4457">
        <v>1.90866975E-3</v>
      </c>
      <c r="H4457">
        <v>3.4427606899999998E-3</v>
      </c>
      <c r="I4457" s="45">
        <f t="shared" si="216"/>
        <v>6.2442127400000004E-3</v>
      </c>
      <c r="J4457" s="45">
        <f t="shared" si="217"/>
        <v>6.24421219E-3</v>
      </c>
      <c r="K4457" t="b">
        <f t="shared" si="218"/>
        <v>1</v>
      </c>
    </row>
    <row r="4458" spans="1:11" x14ac:dyDescent="0.3">
      <c r="A4458" t="s">
        <v>177</v>
      </c>
      <c r="B4458" t="s">
        <v>7</v>
      </c>
      <c r="C4458" t="s">
        <v>54</v>
      </c>
      <c r="D4458">
        <v>154</v>
      </c>
      <c r="E4458">
        <v>5.1783456999999998E-3</v>
      </c>
      <c r="F4458">
        <v>7.8869023000000004E-4</v>
      </c>
      <c r="G4458">
        <v>5.9561361999999995E-4</v>
      </c>
      <c r="H4458">
        <v>3.79404137E-3</v>
      </c>
      <c r="I4458" s="45">
        <f t="shared" si="216"/>
        <v>5.1783456999999998E-3</v>
      </c>
      <c r="J4458" s="45">
        <f t="shared" si="217"/>
        <v>5.17834522E-3</v>
      </c>
      <c r="K4458" t="b">
        <f t="shared" si="218"/>
        <v>1</v>
      </c>
    </row>
    <row r="4459" spans="1:11" x14ac:dyDescent="0.3">
      <c r="A4459" t="s">
        <v>177</v>
      </c>
      <c r="B4459" t="s">
        <v>8</v>
      </c>
      <c r="C4459" t="s">
        <v>54</v>
      </c>
      <c r="D4459">
        <v>34</v>
      </c>
      <c r="E4459">
        <v>4.9159175100000002E-3</v>
      </c>
      <c r="F4459">
        <v>7.3359186000000005E-4</v>
      </c>
      <c r="G4459">
        <v>4.5615446000000002E-4</v>
      </c>
      <c r="H4459">
        <v>3.7261708200000002E-3</v>
      </c>
      <c r="I4459" s="45">
        <f t="shared" si="216"/>
        <v>4.9159175100000002E-3</v>
      </c>
      <c r="J4459" s="45">
        <f t="shared" si="217"/>
        <v>4.91591714E-3</v>
      </c>
      <c r="K4459" t="b">
        <f t="shared" si="218"/>
        <v>1</v>
      </c>
    </row>
    <row r="4460" spans="1:11" x14ac:dyDescent="0.3">
      <c r="A4460" t="s">
        <v>177</v>
      </c>
      <c r="B4460" t="s">
        <v>7</v>
      </c>
      <c r="C4460" t="s">
        <v>55</v>
      </c>
      <c r="D4460">
        <v>154</v>
      </c>
      <c r="E4460">
        <v>6.3754356800000004E-3</v>
      </c>
      <c r="F4460">
        <v>7.7365897999999997E-4</v>
      </c>
      <c r="G4460">
        <v>9.2322005E-4</v>
      </c>
      <c r="H4460">
        <v>4.6785561599999997E-3</v>
      </c>
      <c r="I4460" s="45">
        <f t="shared" si="216"/>
        <v>6.3754356800000004E-3</v>
      </c>
      <c r="J4460" s="45">
        <f t="shared" si="217"/>
        <v>6.3754351899999997E-3</v>
      </c>
      <c r="K4460" t="b">
        <f t="shared" si="218"/>
        <v>1</v>
      </c>
    </row>
    <row r="4461" spans="1:11" x14ac:dyDescent="0.3">
      <c r="A4461" t="s">
        <v>177</v>
      </c>
      <c r="B4461" t="s">
        <v>8</v>
      </c>
      <c r="C4461" t="s">
        <v>55</v>
      </c>
      <c r="D4461">
        <v>27</v>
      </c>
      <c r="E4461">
        <v>6.2525717299999999E-3</v>
      </c>
      <c r="F4461">
        <v>1.09267803E-3</v>
      </c>
      <c r="G4461">
        <v>1.0725306700000001E-3</v>
      </c>
      <c r="H4461">
        <v>4.0873625700000001E-3</v>
      </c>
      <c r="I4461" s="45">
        <f t="shared" si="216"/>
        <v>6.2525717299999999E-3</v>
      </c>
      <c r="J4461" s="45">
        <f t="shared" si="217"/>
        <v>6.25257127E-3</v>
      </c>
      <c r="K4461" t="b">
        <f t="shared" si="218"/>
        <v>1</v>
      </c>
    </row>
    <row r="4462" spans="1:11" x14ac:dyDescent="0.3">
      <c r="A4462" t="s">
        <v>177</v>
      </c>
      <c r="B4462" t="s">
        <v>7</v>
      </c>
      <c r="C4462" t="s">
        <v>56</v>
      </c>
      <c r="D4462">
        <v>191</v>
      </c>
      <c r="E4462">
        <v>6.9202659E-3</v>
      </c>
      <c r="F4462">
        <v>6.9783764999999998E-4</v>
      </c>
      <c r="G4462">
        <v>1.59794916E-3</v>
      </c>
      <c r="H4462">
        <v>4.6244786299999997E-3</v>
      </c>
      <c r="I4462" s="45">
        <f t="shared" si="216"/>
        <v>6.9202659E-3</v>
      </c>
      <c r="J4462" s="45">
        <f t="shared" si="217"/>
        <v>6.9202654400000001E-3</v>
      </c>
      <c r="K4462" t="b">
        <f t="shared" si="218"/>
        <v>1</v>
      </c>
    </row>
    <row r="4463" spans="1:11" x14ac:dyDescent="0.3">
      <c r="A4463" t="s">
        <v>177</v>
      </c>
      <c r="B4463" t="s">
        <v>8</v>
      </c>
      <c r="C4463" t="s">
        <v>56</v>
      </c>
      <c r="D4463">
        <v>24</v>
      </c>
      <c r="E4463">
        <v>5.6939620000000003E-3</v>
      </c>
      <c r="F4463">
        <v>6.1294344999999995E-4</v>
      </c>
      <c r="G4463">
        <v>1.4443477599999999E-3</v>
      </c>
      <c r="H4463">
        <v>3.6366702700000001E-3</v>
      </c>
      <c r="I4463" s="45">
        <f t="shared" si="216"/>
        <v>5.6939620000000003E-3</v>
      </c>
      <c r="J4463" s="45">
        <f t="shared" si="217"/>
        <v>5.6939614799999998E-3</v>
      </c>
      <c r="K4463" t="b">
        <f t="shared" si="218"/>
        <v>1</v>
      </c>
    </row>
    <row r="4464" spans="1:11" x14ac:dyDescent="0.3">
      <c r="A4464" t="s">
        <v>177</v>
      </c>
      <c r="B4464" t="s">
        <v>7</v>
      </c>
      <c r="C4464" t="s">
        <v>57</v>
      </c>
      <c r="D4464">
        <v>183</v>
      </c>
      <c r="E4464">
        <v>6.8404040200000004E-3</v>
      </c>
      <c r="F4464">
        <v>1.0507738999999999E-3</v>
      </c>
      <c r="G4464">
        <v>1.2878210300000001E-3</v>
      </c>
      <c r="H4464">
        <v>4.5018085999999997E-3</v>
      </c>
      <c r="I4464" s="45">
        <f t="shared" si="216"/>
        <v>6.8404040200000004E-3</v>
      </c>
      <c r="J4464" s="45">
        <f t="shared" si="217"/>
        <v>6.8404035299999997E-3</v>
      </c>
      <c r="K4464" t="b">
        <f t="shared" si="218"/>
        <v>1</v>
      </c>
    </row>
    <row r="4465" spans="1:11" x14ac:dyDescent="0.3">
      <c r="A4465" t="s">
        <v>177</v>
      </c>
      <c r="B4465" t="s">
        <v>8</v>
      </c>
      <c r="C4465" t="s">
        <v>57</v>
      </c>
      <c r="D4465">
        <v>19</v>
      </c>
      <c r="E4465">
        <v>7.3824315299999997E-3</v>
      </c>
      <c r="F4465">
        <v>1.0855260899999999E-3</v>
      </c>
      <c r="G4465">
        <v>1.1159842399999999E-3</v>
      </c>
      <c r="H4465">
        <v>5.1809209000000002E-3</v>
      </c>
      <c r="I4465" s="45">
        <f t="shared" si="216"/>
        <v>7.3824315299999997E-3</v>
      </c>
      <c r="J4465" s="45">
        <f t="shared" si="217"/>
        <v>7.38243123E-3</v>
      </c>
      <c r="K4465" t="b">
        <f t="shared" si="218"/>
        <v>1</v>
      </c>
    </row>
    <row r="4466" spans="1:11" x14ac:dyDescent="0.3">
      <c r="A4466" t="s">
        <v>177</v>
      </c>
      <c r="B4466" t="s">
        <v>7</v>
      </c>
      <c r="C4466" t="s">
        <v>58</v>
      </c>
      <c r="D4466">
        <v>142</v>
      </c>
      <c r="E4466">
        <v>4.8273667100000002E-3</v>
      </c>
      <c r="F4466">
        <v>8.4009823999999997E-4</v>
      </c>
      <c r="G4466">
        <v>6.0527493999999998E-4</v>
      </c>
      <c r="H4466">
        <v>3.3819931200000002E-3</v>
      </c>
      <c r="I4466" s="45">
        <f t="shared" si="216"/>
        <v>4.8273667100000002E-3</v>
      </c>
      <c r="J4466" s="45">
        <f t="shared" si="217"/>
        <v>4.8273663000000001E-3</v>
      </c>
      <c r="K4466" t="b">
        <f t="shared" si="218"/>
        <v>1</v>
      </c>
    </row>
    <row r="4467" spans="1:11" x14ac:dyDescent="0.3">
      <c r="A4467" t="s">
        <v>177</v>
      </c>
      <c r="B4467" t="s">
        <v>8</v>
      </c>
      <c r="C4467" t="s">
        <v>58</v>
      </c>
      <c r="D4467">
        <v>4</v>
      </c>
      <c r="E4467">
        <v>3.9843748199999999E-3</v>
      </c>
      <c r="F4467">
        <v>1.13136544E-3</v>
      </c>
      <c r="G4467">
        <v>6.2499964000000004E-4</v>
      </c>
      <c r="H4467">
        <v>2.2280090199999999E-3</v>
      </c>
      <c r="I4467" s="45">
        <f t="shared" si="216"/>
        <v>3.9843748199999999E-3</v>
      </c>
      <c r="J4467" s="45">
        <f t="shared" si="217"/>
        <v>3.9843741000000002E-3</v>
      </c>
      <c r="K4467" t="b">
        <f t="shared" si="218"/>
        <v>1</v>
      </c>
    </row>
    <row r="4468" spans="1:11" x14ac:dyDescent="0.3">
      <c r="A4468" t="s">
        <v>177</v>
      </c>
      <c r="B4468" t="s">
        <v>7</v>
      </c>
      <c r="C4468" t="s">
        <v>59</v>
      </c>
      <c r="D4468">
        <v>141</v>
      </c>
      <c r="E4468">
        <v>8.3142071000000001E-3</v>
      </c>
      <c r="F4468">
        <v>1.1391841599999999E-3</v>
      </c>
      <c r="G4468">
        <v>1.76681086E-3</v>
      </c>
      <c r="H4468">
        <v>5.4082115899999998E-3</v>
      </c>
      <c r="I4468" s="45">
        <f t="shared" si="216"/>
        <v>8.3142071000000001E-3</v>
      </c>
      <c r="J4468" s="45">
        <f t="shared" si="217"/>
        <v>8.3142066099999995E-3</v>
      </c>
      <c r="K4468" t="b">
        <f t="shared" si="218"/>
        <v>1</v>
      </c>
    </row>
    <row r="4469" spans="1:11" x14ac:dyDescent="0.3">
      <c r="A4469" t="s">
        <v>177</v>
      </c>
      <c r="B4469" t="s">
        <v>8</v>
      </c>
      <c r="C4469" t="s">
        <v>59</v>
      </c>
      <c r="D4469">
        <v>30</v>
      </c>
      <c r="E4469">
        <v>8.3067126799999998E-3</v>
      </c>
      <c r="F4469">
        <v>1.46296268E-3</v>
      </c>
      <c r="G4469">
        <v>2.16743807E-3</v>
      </c>
      <c r="H4469">
        <v>4.6763114999999996E-3</v>
      </c>
      <c r="I4469" s="45">
        <f t="shared" si="216"/>
        <v>8.3067126799999998E-3</v>
      </c>
      <c r="J4469" s="45">
        <f t="shared" si="217"/>
        <v>8.3067122500000007E-3</v>
      </c>
      <c r="K4469" t="b">
        <f t="shared" si="218"/>
        <v>1</v>
      </c>
    </row>
    <row r="4470" spans="1:11" x14ac:dyDescent="0.3">
      <c r="A4470" t="s">
        <v>177</v>
      </c>
      <c r="B4470" t="s">
        <v>7</v>
      </c>
      <c r="C4470" t="s">
        <v>60</v>
      </c>
      <c r="D4470">
        <v>114</v>
      </c>
      <c r="E4470">
        <v>7.1337919600000001E-3</v>
      </c>
      <c r="F4470">
        <v>1.11192308E-3</v>
      </c>
      <c r="G4470">
        <v>1.49843625E-3</v>
      </c>
      <c r="H4470">
        <v>4.52343221E-3</v>
      </c>
      <c r="I4470" s="45">
        <f t="shared" si="216"/>
        <v>7.1337919600000001E-3</v>
      </c>
      <c r="J4470" s="45">
        <f t="shared" si="217"/>
        <v>7.13379154E-3</v>
      </c>
      <c r="K4470" t="b">
        <f t="shared" si="218"/>
        <v>1</v>
      </c>
    </row>
    <row r="4471" spans="1:11" x14ac:dyDescent="0.3">
      <c r="A4471" t="s">
        <v>177</v>
      </c>
      <c r="B4471" t="s">
        <v>8</v>
      </c>
      <c r="C4471" t="s">
        <v>60</v>
      </c>
      <c r="D4471">
        <v>22</v>
      </c>
      <c r="E4471">
        <v>7.9203490700000007E-3</v>
      </c>
      <c r="F4471">
        <v>1.11847616E-3</v>
      </c>
      <c r="G4471">
        <v>1.59459156E-3</v>
      </c>
      <c r="H4471">
        <v>5.2072809199999997E-3</v>
      </c>
      <c r="I4471" s="45">
        <f t="shared" si="216"/>
        <v>7.9203490700000007E-3</v>
      </c>
      <c r="J4471" s="45">
        <f t="shared" si="217"/>
        <v>7.9203486399999998E-3</v>
      </c>
      <c r="K4471" t="b">
        <f t="shared" si="218"/>
        <v>1</v>
      </c>
    </row>
    <row r="4472" spans="1:11" x14ac:dyDescent="0.3">
      <c r="A4472" t="s">
        <v>177</v>
      </c>
      <c r="B4472" t="s">
        <v>7</v>
      </c>
      <c r="C4472" t="s">
        <v>61</v>
      </c>
      <c r="D4472">
        <v>200</v>
      </c>
      <c r="E4472">
        <v>7.1085067000000004E-3</v>
      </c>
      <c r="F4472">
        <v>1.2456015900000001E-3</v>
      </c>
      <c r="G4472">
        <v>1.6292821700000001E-3</v>
      </c>
      <c r="H4472">
        <v>4.2336224400000002E-3</v>
      </c>
      <c r="I4472" s="45">
        <f t="shared" si="216"/>
        <v>7.1085067000000004E-3</v>
      </c>
      <c r="J4472" s="45">
        <f t="shared" si="217"/>
        <v>7.1085062000000006E-3</v>
      </c>
      <c r="K4472" t="b">
        <f t="shared" si="218"/>
        <v>1</v>
      </c>
    </row>
    <row r="4473" spans="1:11" x14ac:dyDescent="0.3">
      <c r="A4473" t="s">
        <v>177</v>
      </c>
      <c r="B4473" t="s">
        <v>8</v>
      </c>
      <c r="C4473" t="s">
        <v>61</v>
      </c>
      <c r="D4473">
        <v>19</v>
      </c>
      <c r="E4473">
        <v>7.3056771800000002E-3</v>
      </c>
      <c r="F4473">
        <v>1.0300923499999999E-3</v>
      </c>
      <c r="G4473">
        <v>1.40289933E-3</v>
      </c>
      <c r="H4473">
        <v>4.8726850099999998E-3</v>
      </c>
      <c r="I4473" s="45">
        <f t="shared" si="216"/>
        <v>7.3056771800000002E-3</v>
      </c>
      <c r="J4473" s="45">
        <f t="shared" si="217"/>
        <v>7.3056766899999995E-3</v>
      </c>
      <c r="K4473" t="b">
        <f t="shared" si="218"/>
        <v>1</v>
      </c>
    </row>
    <row r="4474" spans="1:11" x14ac:dyDescent="0.3">
      <c r="A4474" t="s">
        <v>177</v>
      </c>
      <c r="B4474" t="s">
        <v>7</v>
      </c>
      <c r="C4474" t="s">
        <v>62</v>
      </c>
      <c r="D4474">
        <v>407</v>
      </c>
      <c r="E4474">
        <v>6.9578667199999998E-3</v>
      </c>
      <c r="F4474">
        <v>6.4547479000000004E-4</v>
      </c>
      <c r="G4474">
        <v>1.69754959E-3</v>
      </c>
      <c r="H4474">
        <v>4.6148418799999997E-3</v>
      </c>
      <c r="I4474" s="45">
        <f t="shared" si="216"/>
        <v>6.9578667199999998E-3</v>
      </c>
      <c r="J4474" s="45">
        <f t="shared" si="217"/>
        <v>6.9578662599999999E-3</v>
      </c>
      <c r="K4474" t="b">
        <f t="shared" si="218"/>
        <v>1</v>
      </c>
    </row>
    <row r="4475" spans="1:11" x14ac:dyDescent="0.3">
      <c r="A4475" t="s">
        <v>177</v>
      </c>
      <c r="B4475" t="s">
        <v>8</v>
      </c>
      <c r="C4475" t="s">
        <v>62</v>
      </c>
      <c r="D4475">
        <v>74</v>
      </c>
      <c r="E4475">
        <v>6.3480665699999998E-3</v>
      </c>
      <c r="F4475">
        <v>6.3156881000000001E-4</v>
      </c>
      <c r="G4475">
        <v>1.9331829599999999E-3</v>
      </c>
      <c r="H4475">
        <v>3.7833143299999998E-3</v>
      </c>
      <c r="I4475" s="45">
        <f t="shared" si="216"/>
        <v>6.3480665699999998E-3</v>
      </c>
      <c r="J4475" s="45">
        <f t="shared" si="217"/>
        <v>6.3480660999999999E-3</v>
      </c>
      <c r="K4475" t="b">
        <f t="shared" si="218"/>
        <v>1</v>
      </c>
    </row>
    <row r="4476" spans="1:11" x14ac:dyDescent="0.3">
      <c r="A4476" t="s">
        <v>177</v>
      </c>
      <c r="B4476" t="s">
        <v>7</v>
      </c>
      <c r="C4476" t="s">
        <v>63</v>
      </c>
      <c r="D4476">
        <v>342</v>
      </c>
      <c r="E4476">
        <v>6.7479218399999997E-3</v>
      </c>
      <c r="F4476">
        <v>8.3045649000000003E-4</v>
      </c>
      <c r="G4476">
        <v>1.4609389400000001E-3</v>
      </c>
      <c r="H4476">
        <v>4.4565259100000001E-3</v>
      </c>
      <c r="I4476" s="45">
        <f t="shared" si="216"/>
        <v>6.7479218399999997E-3</v>
      </c>
      <c r="J4476" s="45">
        <f t="shared" si="217"/>
        <v>6.74792134E-3</v>
      </c>
      <c r="K4476" t="b">
        <f t="shared" si="218"/>
        <v>1</v>
      </c>
    </row>
    <row r="4477" spans="1:11" x14ac:dyDescent="0.3">
      <c r="A4477" t="s">
        <v>177</v>
      </c>
      <c r="B4477" t="s">
        <v>8</v>
      </c>
      <c r="C4477" t="s">
        <v>63</v>
      </c>
      <c r="D4477">
        <v>68</v>
      </c>
      <c r="E4477">
        <v>6.0911966500000001E-3</v>
      </c>
      <c r="F4477">
        <v>7.1640088999999998E-4</v>
      </c>
      <c r="G4477">
        <v>1.29816836E-3</v>
      </c>
      <c r="H4477">
        <v>4.0766269399999996E-3</v>
      </c>
      <c r="I4477" s="45">
        <f t="shared" si="216"/>
        <v>6.0911966500000001E-3</v>
      </c>
      <c r="J4477" s="45">
        <f t="shared" si="217"/>
        <v>6.0911961899999994E-3</v>
      </c>
      <c r="K4477" t="b">
        <f t="shared" si="218"/>
        <v>1</v>
      </c>
    </row>
    <row r="4478" spans="1:11" x14ac:dyDescent="0.3">
      <c r="A4478" t="s">
        <v>177</v>
      </c>
      <c r="B4478" t="s">
        <v>7</v>
      </c>
      <c r="C4478" t="s">
        <v>64</v>
      </c>
      <c r="D4478">
        <v>182</v>
      </c>
      <c r="E4478">
        <v>6.0304738999999996E-3</v>
      </c>
      <c r="F4478">
        <v>6.3701898999999999E-4</v>
      </c>
      <c r="G4478">
        <v>1.27034977E-3</v>
      </c>
      <c r="H4478">
        <v>4.1231046899999997E-3</v>
      </c>
      <c r="I4478" s="45">
        <f t="shared" si="216"/>
        <v>6.0304738999999996E-3</v>
      </c>
      <c r="J4478" s="45">
        <f t="shared" si="217"/>
        <v>6.0304734499999997E-3</v>
      </c>
      <c r="K4478" t="b">
        <f t="shared" si="218"/>
        <v>1</v>
      </c>
    </row>
    <row r="4479" spans="1:11" x14ac:dyDescent="0.3">
      <c r="A4479" t="s">
        <v>177</v>
      </c>
      <c r="B4479" t="s">
        <v>8</v>
      </c>
      <c r="C4479" t="s">
        <v>64</v>
      </c>
      <c r="D4479">
        <v>15</v>
      </c>
      <c r="E4479">
        <v>5.5385800800000001E-3</v>
      </c>
      <c r="F4479">
        <v>6.5817879000000003E-4</v>
      </c>
      <c r="G4479">
        <v>1.0370367499999999E-3</v>
      </c>
      <c r="H4479">
        <v>3.84336393E-3</v>
      </c>
      <c r="I4479" s="45">
        <f t="shared" si="216"/>
        <v>5.5385800800000001E-3</v>
      </c>
      <c r="J4479" s="45">
        <f t="shared" si="217"/>
        <v>5.5385794699999999E-3</v>
      </c>
      <c r="K4479" t="b">
        <f t="shared" si="218"/>
        <v>1</v>
      </c>
    </row>
    <row r="4480" spans="1:11" x14ac:dyDescent="0.3">
      <c r="A4480" t="s">
        <v>177</v>
      </c>
      <c r="B4480" t="s">
        <v>7</v>
      </c>
      <c r="C4480" t="s">
        <v>65</v>
      </c>
      <c r="D4480">
        <v>163</v>
      </c>
      <c r="E4480">
        <v>6.0819981800000001E-3</v>
      </c>
      <c r="F4480">
        <v>1.0090034E-3</v>
      </c>
      <c r="G4480">
        <v>1.3419532599999999E-3</v>
      </c>
      <c r="H4480">
        <v>3.7310410299999999E-3</v>
      </c>
      <c r="I4480" s="45">
        <f t="shared" si="216"/>
        <v>6.0819981800000001E-3</v>
      </c>
      <c r="J4480" s="45">
        <f t="shared" si="217"/>
        <v>6.0819976900000003E-3</v>
      </c>
      <c r="K4480" t="b">
        <f t="shared" si="218"/>
        <v>1</v>
      </c>
    </row>
    <row r="4481" spans="1:11" x14ac:dyDescent="0.3">
      <c r="A4481" t="s">
        <v>177</v>
      </c>
      <c r="B4481" t="s">
        <v>8</v>
      </c>
      <c r="C4481" t="s">
        <v>65</v>
      </c>
      <c r="D4481">
        <v>42</v>
      </c>
      <c r="E4481">
        <v>5.9611991E-3</v>
      </c>
      <c r="F4481">
        <v>1.10587498E-3</v>
      </c>
      <c r="G4481">
        <v>1.6763115099999999E-3</v>
      </c>
      <c r="H4481">
        <v>3.1790121300000001E-3</v>
      </c>
      <c r="I4481" s="45">
        <f t="shared" si="216"/>
        <v>5.9611991E-3</v>
      </c>
      <c r="J4481" s="45">
        <f t="shared" si="217"/>
        <v>5.9611986200000001E-3</v>
      </c>
      <c r="K4481" t="b">
        <f t="shared" si="218"/>
        <v>1</v>
      </c>
    </row>
    <row r="4482" spans="1:11" x14ac:dyDescent="0.3">
      <c r="A4482" t="s">
        <v>177</v>
      </c>
      <c r="B4482" t="s">
        <v>7</v>
      </c>
      <c r="C4482" t="s">
        <v>66</v>
      </c>
      <c r="D4482">
        <v>306</v>
      </c>
      <c r="E4482">
        <v>6.87730701E-3</v>
      </c>
      <c r="F4482">
        <v>1.0388674600000001E-3</v>
      </c>
      <c r="G4482">
        <v>1.45231908E-3</v>
      </c>
      <c r="H4482">
        <v>4.3861199599999996E-3</v>
      </c>
      <c r="I4482" s="45">
        <f t="shared" si="216"/>
        <v>6.87730701E-3</v>
      </c>
      <c r="J4482" s="45">
        <f t="shared" si="217"/>
        <v>6.8773064999999994E-3</v>
      </c>
      <c r="K4482" t="b">
        <f t="shared" si="218"/>
        <v>1</v>
      </c>
    </row>
    <row r="4483" spans="1:11" x14ac:dyDescent="0.3">
      <c r="A4483" t="s">
        <v>177</v>
      </c>
      <c r="B4483" t="s">
        <v>8</v>
      </c>
      <c r="C4483" t="s">
        <v>66</v>
      </c>
      <c r="D4483">
        <v>46</v>
      </c>
      <c r="E4483">
        <v>5.8861712799999997E-3</v>
      </c>
      <c r="F4483">
        <v>7.6187578999999995E-4</v>
      </c>
      <c r="G4483">
        <v>1.42260444E-3</v>
      </c>
      <c r="H4483">
        <v>3.70169057E-3</v>
      </c>
      <c r="I4483" s="45">
        <f t="shared" si="216"/>
        <v>5.8861712799999997E-3</v>
      </c>
      <c r="J4483" s="45">
        <f t="shared" si="217"/>
        <v>5.8861707999999999E-3</v>
      </c>
      <c r="K4483" t="b">
        <f t="shared" si="218"/>
        <v>1</v>
      </c>
    </row>
    <row r="4484" spans="1:11" x14ac:dyDescent="0.3">
      <c r="A4484" t="s">
        <v>177</v>
      </c>
      <c r="B4484" t="s">
        <v>7</v>
      </c>
      <c r="C4484" t="s">
        <v>67</v>
      </c>
      <c r="D4484">
        <v>114</v>
      </c>
      <c r="E4484">
        <v>7.2330853299999998E-3</v>
      </c>
      <c r="F4484">
        <v>1.2834021100000001E-3</v>
      </c>
      <c r="G4484">
        <v>1.6289999099999999E-3</v>
      </c>
      <c r="H4484">
        <v>4.3206828400000003E-3</v>
      </c>
      <c r="I4484" s="45">
        <f t="shared" si="216"/>
        <v>7.2330853299999998E-3</v>
      </c>
      <c r="J4484" s="45">
        <f t="shared" si="217"/>
        <v>7.2330848600000008E-3</v>
      </c>
      <c r="K4484" t="b">
        <f t="shared" si="218"/>
        <v>1</v>
      </c>
    </row>
    <row r="4485" spans="1:11" x14ac:dyDescent="0.3">
      <c r="A4485" t="s">
        <v>177</v>
      </c>
      <c r="B4485" t="s">
        <v>8</v>
      </c>
      <c r="C4485" t="s">
        <v>67</v>
      </c>
      <c r="D4485">
        <v>15</v>
      </c>
      <c r="E4485">
        <v>8.8526231799999997E-3</v>
      </c>
      <c r="F4485">
        <v>9.5678984999999995E-4</v>
      </c>
      <c r="G4485">
        <v>2.4814812400000001E-3</v>
      </c>
      <c r="H4485">
        <v>5.4143515699999999E-3</v>
      </c>
      <c r="I4485" s="45">
        <f t="shared" si="216"/>
        <v>8.8526231799999997E-3</v>
      </c>
      <c r="J4485" s="45">
        <f t="shared" si="217"/>
        <v>8.8526226600000001E-3</v>
      </c>
      <c r="K4485" t="b">
        <f t="shared" si="218"/>
        <v>1</v>
      </c>
    </row>
    <row r="4486" spans="1:11" x14ac:dyDescent="0.3">
      <c r="A4486" t="s">
        <v>177</v>
      </c>
      <c r="B4486" t="s">
        <v>7</v>
      </c>
      <c r="C4486" t="s">
        <v>68</v>
      </c>
      <c r="D4486">
        <v>1668</v>
      </c>
      <c r="E4486">
        <v>4.5610869900000002E-3</v>
      </c>
      <c r="F4486">
        <v>1.00814463E-3</v>
      </c>
      <c r="G4486">
        <v>7.2267162000000005E-4</v>
      </c>
      <c r="H4486">
        <v>2.83027027E-3</v>
      </c>
      <c r="I4486" s="45">
        <f t="shared" si="216"/>
        <v>4.5610869900000002E-3</v>
      </c>
      <c r="J4486" s="45">
        <f t="shared" si="217"/>
        <v>4.5610865200000003E-3</v>
      </c>
      <c r="K4486" t="b">
        <f t="shared" si="218"/>
        <v>1</v>
      </c>
    </row>
    <row r="4487" spans="1:11" x14ac:dyDescent="0.3">
      <c r="A4487" t="s">
        <v>177</v>
      </c>
      <c r="B4487" t="s">
        <v>8</v>
      </c>
      <c r="C4487" t="s">
        <v>68</v>
      </c>
      <c r="D4487">
        <v>268</v>
      </c>
      <c r="E4487">
        <v>4.2716536400000003E-3</v>
      </c>
      <c r="F4487">
        <v>9.1841119000000005E-4</v>
      </c>
      <c r="G4487">
        <v>6.9966981999999996E-4</v>
      </c>
      <c r="H4487">
        <v>2.65357218E-3</v>
      </c>
      <c r="I4487" s="45">
        <f t="shared" si="216"/>
        <v>4.2716536400000003E-3</v>
      </c>
      <c r="J4487" s="45">
        <f t="shared" si="217"/>
        <v>4.2716531900000004E-3</v>
      </c>
      <c r="K4487" t="b">
        <f t="shared" si="218"/>
        <v>1</v>
      </c>
    </row>
    <row r="4488" spans="1:11" x14ac:dyDescent="0.3">
      <c r="A4488" t="s">
        <v>177</v>
      </c>
      <c r="B4488" t="s">
        <v>7</v>
      </c>
      <c r="C4488" t="s">
        <v>69</v>
      </c>
      <c r="D4488">
        <v>768</v>
      </c>
      <c r="E4488">
        <v>4.9526033200000003E-3</v>
      </c>
      <c r="F4488">
        <v>1.1064842499999999E-3</v>
      </c>
      <c r="G4488">
        <v>5.1248408999999997E-4</v>
      </c>
      <c r="H4488">
        <v>3.3336345E-3</v>
      </c>
      <c r="I4488" s="45">
        <f t="shared" ref="I4488:I4541" si="219">E4488</f>
        <v>4.9526033200000003E-3</v>
      </c>
      <c r="J4488" s="45">
        <f t="shared" ref="J4488:J4541" si="220">SUM(F4488:H4488)</f>
        <v>4.9526028399999996E-3</v>
      </c>
      <c r="K4488" t="b">
        <f t="shared" ref="K4488:K4541" si="221">ROUND(I4488,5)=ROUND(J4488,5)</f>
        <v>1</v>
      </c>
    </row>
    <row r="4489" spans="1:11" x14ac:dyDescent="0.3">
      <c r="A4489" t="s">
        <v>177</v>
      </c>
      <c r="B4489" t="s">
        <v>8</v>
      </c>
      <c r="C4489" t="s">
        <v>69</v>
      </c>
      <c r="D4489">
        <v>130</v>
      </c>
      <c r="E4489">
        <v>4.6167198500000001E-3</v>
      </c>
      <c r="F4489">
        <v>1.0073003200000001E-3</v>
      </c>
      <c r="G4489">
        <v>4.8539866999999998E-4</v>
      </c>
      <c r="H4489">
        <v>3.12402042E-3</v>
      </c>
      <c r="I4489" s="45">
        <f t="shared" si="219"/>
        <v>4.6167198500000001E-3</v>
      </c>
      <c r="J4489" s="45">
        <f t="shared" si="220"/>
        <v>4.6167194100000001E-3</v>
      </c>
      <c r="K4489" t="b">
        <f t="shared" si="221"/>
        <v>1</v>
      </c>
    </row>
    <row r="4490" spans="1:11" x14ac:dyDescent="0.3">
      <c r="A4490" t="s">
        <v>177</v>
      </c>
      <c r="B4490" t="s">
        <v>7</v>
      </c>
      <c r="C4490" t="s">
        <v>70</v>
      </c>
      <c r="D4490">
        <v>341</v>
      </c>
      <c r="E4490">
        <v>5.9060359400000002E-3</v>
      </c>
      <c r="F4490">
        <v>1.18751335E-3</v>
      </c>
      <c r="G4490">
        <v>9.8437304999999999E-4</v>
      </c>
      <c r="H4490">
        <v>3.7341490500000002E-3</v>
      </c>
      <c r="I4490" s="45">
        <f t="shared" si="219"/>
        <v>5.9060359400000002E-3</v>
      </c>
      <c r="J4490" s="45">
        <f t="shared" si="220"/>
        <v>5.9060354499999995E-3</v>
      </c>
      <c r="K4490" t="b">
        <f t="shared" si="221"/>
        <v>1</v>
      </c>
    </row>
    <row r="4491" spans="1:11" x14ac:dyDescent="0.3">
      <c r="A4491" t="s">
        <v>177</v>
      </c>
      <c r="B4491" t="s">
        <v>8</v>
      </c>
      <c r="C4491" t="s">
        <v>70</v>
      </c>
      <c r="D4491">
        <v>48</v>
      </c>
      <c r="E4491">
        <v>5.3264851200000001E-3</v>
      </c>
      <c r="F4491">
        <v>1.2741123899999999E-3</v>
      </c>
      <c r="G4491">
        <v>1.02985122E-3</v>
      </c>
      <c r="H4491">
        <v>3.02252094E-3</v>
      </c>
      <c r="I4491" s="45">
        <f t="shared" si="219"/>
        <v>5.3264851200000001E-3</v>
      </c>
      <c r="J4491" s="45">
        <f t="shared" si="220"/>
        <v>5.3264845499999998E-3</v>
      </c>
      <c r="K4491" t="b">
        <f t="shared" si="221"/>
        <v>1</v>
      </c>
    </row>
    <row r="4492" spans="1:11" x14ac:dyDescent="0.3">
      <c r="A4492" t="s">
        <v>177</v>
      </c>
      <c r="B4492" t="s">
        <v>7</v>
      </c>
      <c r="C4492" t="s">
        <v>71</v>
      </c>
      <c r="D4492">
        <v>211</v>
      </c>
      <c r="E4492">
        <v>7.2262811199999997E-3</v>
      </c>
      <c r="F4492">
        <v>9.8193103999999996E-4</v>
      </c>
      <c r="G4492">
        <v>1.44286441E-3</v>
      </c>
      <c r="H4492">
        <v>4.8014851799999996E-3</v>
      </c>
      <c r="I4492" s="45">
        <f t="shared" si="219"/>
        <v>7.2262811199999997E-3</v>
      </c>
      <c r="J4492" s="45">
        <f t="shared" si="220"/>
        <v>7.2262806299999999E-3</v>
      </c>
      <c r="K4492" t="b">
        <f t="shared" si="221"/>
        <v>1</v>
      </c>
    </row>
    <row r="4493" spans="1:11" x14ac:dyDescent="0.3">
      <c r="A4493" t="s">
        <v>177</v>
      </c>
      <c r="B4493" t="s">
        <v>8</v>
      </c>
      <c r="C4493" t="s">
        <v>71</v>
      </c>
      <c r="D4493">
        <v>28</v>
      </c>
      <c r="E4493">
        <v>7.7885249199999996E-3</v>
      </c>
      <c r="F4493">
        <v>1.18840914E-3</v>
      </c>
      <c r="G4493">
        <v>2.1701386299999999E-3</v>
      </c>
      <c r="H4493">
        <v>4.4299765999999997E-3</v>
      </c>
      <c r="I4493" s="45">
        <f t="shared" si="219"/>
        <v>7.7885249199999996E-3</v>
      </c>
      <c r="J4493" s="45">
        <f t="shared" si="220"/>
        <v>7.7885243699999992E-3</v>
      </c>
      <c r="K4493" t="b">
        <f t="shared" si="221"/>
        <v>1</v>
      </c>
    </row>
    <row r="4494" spans="1:11" x14ac:dyDescent="0.3">
      <c r="A4494" t="s">
        <v>177</v>
      </c>
      <c r="B4494" t="s">
        <v>7</v>
      </c>
      <c r="C4494" t="s">
        <v>72</v>
      </c>
      <c r="D4494">
        <v>179</v>
      </c>
      <c r="E4494">
        <v>5.9970512800000004E-3</v>
      </c>
      <c r="F4494">
        <v>1.0404379E-3</v>
      </c>
      <c r="G4494">
        <v>1.0300923599999999E-3</v>
      </c>
      <c r="H4494">
        <v>3.9265205499999997E-3</v>
      </c>
      <c r="I4494" s="45">
        <f t="shared" si="219"/>
        <v>5.9970512800000004E-3</v>
      </c>
      <c r="J4494" s="45">
        <f t="shared" si="220"/>
        <v>5.9970508099999997E-3</v>
      </c>
      <c r="K4494" t="b">
        <f t="shared" si="221"/>
        <v>1</v>
      </c>
    </row>
    <row r="4495" spans="1:11" x14ac:dyDescent="0.3">
      <c r="A4495" t="s">
        <v>177</v>
      </c>
      <c r="B4495" t="s">
        <v>8</v>
      </c>
      <c r="C4495" t="s">
        <v>72</v>
      </c>
      <c r="D4495">
        <v>22</v>
      </c>
      <c r="E4495">
        <v>5.67392647E-3</v>
      </c>
      <c r="F4495">
        <v>9.5643919000000001E-4</v>
      </c>
      <c r="G4495">
        <v>1.0863844899999999E-3</v>
      </c>
      <c r="H4495">
        <v>3.6311024500000001E-3</v>
      </c>
      <c r="I4495" s="45">
        <f t="shared" si="219"/>
        <v>5.67392647E-3</v>
      </c>
      <c r="J4495" s="45">
        <f t="shared" si="220"/>
        <v>5.6739261299999996E-3</v>
      </c>
      <c r="K4495" t="b">
        <f t="shared" si="221"/>
        <v>1</v>
      </c>
    </row>
    <row r="4496" spans="1:11" x14ac:dyDescent="0.3">
      <c r="A4496" t="s">
        <v>177</v>
      </c>
      <c r="B4496" t="s">
        <v>7</v>
      </c>
      <c r="C4496" t="s">
        <v>73</v>
      </c>
      <c r="D4496">
        <v>292</v>
      </c>
      <c r="E4496">
        <v>5.9663952999999999E-3</v>
      </c>
      <c r="F4496">
        <v>9.1462908000000003E-4</v>
      </c>
      <c r="G4496">
        <v>1.05807623E-3</v>
      </c>
      <c r="H4496">
        <v>3.9936895099999996E-3</v>
      </c>
      <c r="I4496" s="45">
        <f t="shared" si="219"/>
        <v>5.9663952999999999E-3</v>
      </c>
      <c r="J4496" s="45">
        <f t="shared" si="220"/>
        <v>5.9663948200000001E-3</v>
      </c>
      <c r="K4496" t="b">
        <f t="shared" si="221"/>
        <v>1</v>
      </c>
    </row>
    <row r="4497" spans="1:11" x14ac:dyDescent="0.3">
      <c r="A4497" t="s">
        <v>177</v>
      </c>
      <c r="B4497" t="s">
        <v>8</v>
      </c>
      <c r="C4497" t="s">
        <v>73</v>
      </c>
      <c r="D4497">
        <v>25</v>
      </c>
      <c r="E4497">
        <v>4.5731479100000003E-3</v>
      </c>
      <c r="F4497">
        <v>8.7453681999999995E-4</v>
      </c>
      <c r="G4497">
        <v>7.7314785000000003E-4</v>
      </c>
      <c r="H4497">
        <v>2.9254627399999998E-3</v>
      </c>
      <c r="I4497" s="45">
        <f t="shared" si="219"/>
        <v>4.5731479100000003E-3</v>
      </c>
      <c r="J4497" s="45">
        <f t="shared" si="220"/>
        <v>4.5731474099999997E-3</v>
      </c>
      <c r="K4497" t="b">
        <f t="shared" si="221"/>
        <v>1</v>
      </c>
    </row>
    <row r="4498" spans="1:11" x14ac:dyDescent="0.3">
      <c r="A4498" t="s">
        <v>177</v>
      </c>
      <c r="B4498" t="s">
        <v>7</v>
      </c>
      <c r="C4498" t="s">
        <v>114</v>
      </c>
      <c r="D4498">
        <v>29</v>
      </c>
      <c r="E4498">
        <v>5.9454818899999998E-3</v>
      </c>
      <c r="F4498">
        <v>1.0217110799999999E-3</v>
      </c>
      <c r="G4498">
        <v>1.3992653600000001E-3</v>
      </c>
      <c r="H4498">
        <v>3.5245048000000002E-3</v>
      </c>
      <c r="I4498" s="45">
        <f t="shared" si="219"/>
        <v>5.9454818899999998E-3</v>
      </c>
      <c r="J4498" s="45">
        <f t="shared" si="220"/>
        <v>5.9454812399999998E-3</v>
      </c>
      <c r="K4498" t="b">
        <f t="shared" si="221"/>
        <v>1</v>
      </c>
    </row>
    <row r="4499" spans="1:11" x14ac:dyDescent="0.3">
      <c r="A4499" t="s">
        <v>177</v>
      </c>
      <c r="B4499" t="s">
        <v>8</v>
      </c>
      <c r="C4499" t="s">
        <v>114</v>
      </c>
      <c r="D4499">
        <v>7</v>
      </c>
      <c r="E4499">
        <v>8.1828701300000004E-3</v>
      </c>
      <c r="F4499">
        <v>1.0069441399999999E-3</v>
      </c>
      <c r="G4499">
        <v>1.3673938400000001E-3</v>
      </c>
      <c r="H4499">
        <v>5.8085314399999996E-3</v>
      </c>
      <c r="I4499" s="45">
        <f t="shared" si="219"/>
        <v>8.1828701300000004E-3</v>
      </c>
      <c r="J4499" s="45">
        <f t="shared" si="220"/>
        <v>8.1828694199999989E-3</v>
      </c>
      <c r="K4499" t="b">
        <f t="shared" si="221"/>
        <v>1</v>
      </c>
    </row>
    <row r="4500" spans="1:11" x14ac:dyDescent="0.3">
      <c r="A4500" t="s">
        <v>177</v>
      </c>
      <c r="B4500" t="s">
        <v>7</v>
      </c>
      <c r="C4500" t="s">
        <v>113</v>
      </c>
      <c r="D4500">
        <v>1</v>
      </c>
      <c r="E4500">
        <v>7.7893513800000001E-3</v>
      </c>
      <c r="F4500">
        <v>1.01851805E-3</v>
      </c>
      <c r="G4500">
        <v>4.4675923599999997E-3</v>
      </c>
      <c r="H4500">
        <v>2.30324027E-3</v>
      </c>
      <c r="I4500" s="45">
        <f t="shared" si="219"/>
        <v>7.7893513800000001E-3</v>
      </c>
      <c r="J4500" s="45">
        <f t="shared" si="220"/>
        <v>7.7893506799999995E-3</v>
      </c>
      <c r="K4500" t="b">
        <f t="shared" si="221"/>
        <v>1</v>
      </c>
    </row>
    <row r="4501" spans="1:11" x14ac:dyDescent="0.3">
      <c r="A4501" t="s">
        <v>177</v>
      </c>
      <c r="B4501" t="s">
        <v>8</v>
      </c>
      <c r="C4501" t="s">
        <v>113</v>
      </c>
      <c r="D4501">
        <v>2</v>
      </c>
      <c r="E4501">
        <v>7.4710645799999998E-3</v>
      </c>
      <c r="F4501">
        <v>1.92129617E-3</v>
      </c>
      <c r="G4501">
        <v>3.90624999E-3</v>
      </c>
      <c r="H4501">
        <v>1.6435184E-3</v>
      </c>
      <c r="I4501" s="45">
        <f t="shared" si="219"/>
        <v>7.4710645799999998E-3</v>
      </c>
      <c r="J4501" s="45">
        <f t="shared" si="220"/>
        <v>7.4710645600000007E-3</v>
      </c>
      <c r="K4501" t="b">
        <f t="shared" si="221"/>
        <v>1</v>
      </c>
    </row>
    <row r="4502" spans="1:11" x14ac:dyDescent="0.3">
      <c r="A4502" t="s">
        <v>177</v>
      </c>
      <c r="B4502" t="s">
        <v>7</v>
      </c>
      <c r="C4502" t="s">
        <v>74</v>
      </c>
      <c r="D4502">
        <v>366</v>
      </c>
      <c r="E4502">
        <v>6.7270666400000003E-3</v>
      </c>
      <c r="F4502">
        <v>8.5132665999999998E-4</v>
      </c>
      <c r="G4502">
        <v>1.2159732400000001E-3</v>
      </c>
      <c r="H4502">
        <v>4.6597662499999999E-3</v>
      </c>
      <c r="I4502" s="45">
        <f t="shared" si="219"/>
        <v>6.7270666400000003E-3</v>
      </c>
      <c r="J4502" s="45">
        <f t="shared" si="220"/>
        <v>6.7270661500000006E-3</v>
      </c>
      <c r="K4502" t="b">
        <f t="shared" si="221"/>
        <v>1</v>
      </c>
    </row>
    <row r="4503" spans="1:11" x14ac:dyDescent="0.3">
      <c r="A4503" t="s">
        <v>177</v>
      </c>
      <c r="B4503" t="s">
        <v>8</v>
      </c>
      <c r="C4503" t="s">
        <v>74</v>
      </c>
      <c r="D4503">
        <v>25</v>
      </c>
      <c r="E4503">
        <v>7.8203702100000001E-3</v>
      </c>
      <c r="F4503">
        <v>8.6111087999999995E-4</v>
      </c>
      <c r="G4503">
        <v>1.2027775499999999E-3</v>
      </c>
      <c r="H4503">
        <v>5.75648121E-3</v>
      </c>
      <c r="I4503" s="45">
        <f t="shared" si="219"/>
        <v>7.8203702100000001E-3</v>
      </c>
      <c r="J4503" s="45">
        <f t="shared" si="220"/>
        <v>7.8203696399999998E-3</v>
      </c>
      <c r="K4503" t="b">
        <f t="shared" si="221"/>
        <v>1</v>
      </c>
    </row>
    <row r="4504" spans="1:11" x14ac:dyDescent="0.3">
      <c r="A4504" t="s">
        <v>177</v>
      </c>
      <c r="B4504" t="s">
        <v>7</v>
      </c>
      <c r="C4504" t="s">
        <v>75</v>
      </c>
      <c r="D4504">
        <v>390</v>
      </c>
      <c r="E4504">
        <v>5.2901528900000001E-3</v>
      </c>
      <c r="F4504">
        <v>1.11873788E-3</v>
      </c>
      <c r="G4504">
        <v>7.6157383999999999E-4</v>
      </c>
      <c r="H4504">
        <v>3.4098406900000002E-3</v>
      </c>
      <c r="I4504" s="45">
        <f t="shared" si="219"/>
        <v>5.2901528900000001E-3</v>
      </c>
      <c r="J4504" s="45">
        <f t="shared" si="220"/>
        <v>5.2901524100000003E-3</v>
      </c>
      <c r="K4504" t="b">
        <f t="shared" si="221"/>
        <v>1</v>
      </c>
    </row>
    <row r="4505" spans="1:11" x14ac:dyDescent="0.3">
      <c r="A4505" t="s">
        <v>177</v>
      </c>
      <c r="B4505" t="s">
        <v>8</v>
      </c>
      <c r="C4505" t="s">
        <v>75</v>
      </c>
      <c r="D4505">
        <v>41</v>
      </c>
      <c r="E4505">
        <v>5.2156727399999998E-3</v>
      </c>
      <c r="F4505">
        <v>1.0083556799999999E-3</v>
      </c>
      <c r="G4505">
        <v>9.1802143E-4</v>
      </c>
      <c r="H4505">
        <v>3.2892951300000002E-3</v>
      </c>
      <c r="I4505" s="45">
        <f t="shared" si="219"/>
        <v>5.2156727399999998E-3</v>
      </c>
      <c r="J4505" s="45">
        <f t="shared" si="220"/>
        <v>5.2156722400000001E-3</v>
      </c>
      <c r="K4505" t="b">
        <f t="shared" si="221"/>
        <v>1</v>
      </c>
    </row>
    <row r="4506" spans="1:11" x14ac:dyDescent="0.3">
      <c r="A4506" t="s">
        <v>177</v>
      </c>
      <c r="B4506" t="s">
        <v>7</v>
      </c>
      <c r="C4506" t="s">
        <v>76</v>
      </c>
      <c r="D4506">
        <v>220</v>
      </c>
      <c r="E4506">
        <v>6.8391727299999998E-3</v>
      </c>
      <c r="F4506">
        <v>1.2586803099999999E-3</v>
      </c>
      <c r="G4506">
        <v>1.1030616400000001E-3</v>
      </c>
      <c r="H4506">
        <v>4.4774303099999998E-3</v>
      </c>
      <c r="I4506" s="45">
        <f t="shared" si="219"/>
        <v>6.8391727299999998E-3</v>
      </c>
      <c r="J4506" s="45">
        <f t="shared" si="220"/>
        <v>6.83917226E-3</v>
      </c>
      <c r="K4506" t="b">
        <f t="shared" si="221"/>
        <v>1</v>
      </c>
    </row>
    <row r="4507" spans="1:11" x14ac:dyDescent="0.3">
      <c r="A4507" t="s">
        <v>177</v>
      </c>
      <c r="B4507" t="s">
        <v>8</v>
      </c>
      <c r="C4507" t="s">
        <v>76</v>
      </c>
      <c r="D4507">
        <v>19</v>
      </c>
      <c r="E4507">
        <v>6.1086742199999997E-3</v>
      </c>
      <c r="F4507">
        <v>1.2024851200000001E-3</v>
      </c>
      <c r="G4507">
        <v>1.0477579599999999E-3</v>
      </c>
      <c r="H4507">
        <v>3.8584305100000001E-3</v>
      </c>
      <c r="I4507" s="45">
        <f t="shared" si="219"/>
        <v>6.1086742199999997E-3</v>
      </c>
      <c r="J4507" s="45">
        <f t="shared" si="220"/>
        <v>6.1086735900000005E-3</v>
      </c>
      <c r="K4507" t="b">
        <f t="shared" si="221"/>
        <v>1</v>
      </c>
    </row>
    <row r="4508" spans="1:11" x14ac:dyDescent="0.3">
      <c r="A4508" t="s">
        <v>177</v>
      </c>
      <c r="B4508" t="s">
        <v>7</v>
      </c>
      <c r="C4508" t="s">
        <v>77</v>
      </c>
      <c r="D4508">
        <v>206</v>
      </c>
      <c r="E4508">
        <v>6.9132054300000004E-3</v>
      </c>
      <c r="F4508">
        <v>7.7181071000000003E-4</v>
      </c>
      <c r="G4508">
        <v>1.4165877699999999E-3</v>
      </c>
      <c r="H4508">
        <v>4.7248064699999997E-3</v>
      </c>
      <c r="I4508" s="45">
        <f t="shared" si="219"/>
        <v>6.9132054300000004E-3</v>
      </c>
      <c r="J4508" s="45">
        <f t="shared" si="220"/>
        <v>6.9132049499999997E-3</v>
      </c>
      <c r="K4508" t="b">
        <f t="shared" si="221"/>
        <v>1</v>
      </c>
    </row>
    <row r="4509" spans="1:11" x14ac:dyDescent="0.3">
      <c r="A4509" t="s">
        <v>177</v>
      </c>
      <c r="B4509" t="s">
        <v>8</v>
      </c>
      <c r="C4509" t="s">
        <v>77</v>
      </c>
      <c r="D4509">
        <v>28</v>
      </c>
      <c r="E4509">
        <v>6.7745533099999996E-3</v>
      </c>
      <c r="F4509">
        <v>6.8783045E-4</v>
      </c>
      <c r="G4509">
        <v>1.50173585E-3</v>
      </c>
      <c r="H4509">
        <v>4.5849864000000002E-3</v>
      </c>
      <c r="I4509" s="45">
        <f t="shared" si="219"/>
        <v>6.7745533099999996E-3</v>
      </c>
      <c r="J4509" s="45">
        <f t="shared" si="220"/>
        <v>6.7745527000000003E-3</v>
      </c>
      <c r="K4509" t="b">
        <f t="shared" si="221"/>
        <v>1</v>
      </c>
    </row>
    <row r="4510" spans="1:11" x14ac:dyDescent="0.3">
      <c r="A4510" t="s">
        <v>177</v>
      </c>
      <c r="B4510" t="s">
        <v>7</v>
      </c>
      <c r="C4510" t="s">
        <v>78</v>
      </c>
      <c r="D4510">
        <v>249</v>
      </c>
      <c r="E4510">
        <v>5.0904541699999997E-3</v>
      </c>
      <c r="F4510">
        <v>1.02530468E-3</v>
      </c>
      <c r="G4510">
        <v>5.1376779000000003E-4</v>
      </c>
      <c r="H4510">
        <v>3.5513812100000002E-3</v>
      </c>
      <c r="I4510" s="45">
        <f t="shared" si="219"/>
        <v>5.0904541699999997E-3</v>
      </c>
      <c r="J4510" s="45">
        <f t="shared" si="220"/>
        <v>5.0904536800000007E-3</v>
      </c>
      <c r="K4510" t="b">
        <f t="shared" si="221"/>
        <v>1</v>
      </c>
    </row>
    <row r="4511" spans="1:11" x14ac:dyDescent="0.3">
      <c r="A4511" t="s">
        <v>177</v>
      </c>
      <c r="B4511" t="s">
        <v>8</v>
      </c>
      <c r="C4511" t="s">
        <v>78</v>
      </c>
      <c r="D4511">
        <v>47</v>
      </c>
      <c r="E4511">
        <v>4.1784867799999998E-3</v>
      </c>
      <c r="F4511">
        <v>9.5055140999999999E-4</v>
      </c>
      <c r="G4511">
        <v>5.2698952000000004E-4</v>
      </c>
      <c r="H4511">
        <v>2.7009453999999999E-3</v>
      </c>
      <c r="I4511" s="45">
        <f t="shared" si="219"/>
        <v>4.1784867799999998E-3</v>
      </c>
      <c r="J4511" s="45">
        <f t="shared" si="220"/>
        <v>4.1784863299999999E-3</v>
      </c>
      <c r="K4511" t="b">
        <f t="shared" si="221"/>
        <v>1</v>
      </c>
    </row>
    <row r="4512" spans="1:11" x14ac:dyDescent="0.3">
      <c r="A4512" t="s">
        <v>177</v>
      </c>
      <c r="B4512" t="s">
        <v>7</v>
      </c>
      <c r="C4512" t="s">
        <v>79</v>
      </c>
      <c r="D4512">
        <v>277</v>
      </c>
      <c r="E4512">
        <v>6.3732197699999998E-3</v>
      </c>
      <c r="F4512">
        <v>8.0412628999999998E-4</v>
      </c>
      <c r="G4512">
        <v>1.0626418399999999E-3</v>
      </c>
      <c r="H4512">
        <v>4.5064511600000001E-3</v>
      </c>
      <c r="I4512" s="45">
        <f t="shared" si="219"/>
        <v>6.3732197699999998E-3</v>
      </c>
      <c r="J4512" s="45">
        <f t="shared" si="220"/>
        <v>6.37321929E-3</v>
      </c>
      <c r="K4512" t="b">
        <f t="shared" si="221"/>
        <v>1</v>
      </c>
    </row>
    <row r="4513" spans="1:11" x14ac:dyDescent="0.3">
      <c r="A4513" t="s">
        <v>177</v>
      </c>
      <c r="B4513" t="s">
        <v>8</v>
      </c>
      <c r="C4513" t="s">
        <v>79</v>
      </c>
      <c r="D4513">
        <v>30</v>
      </c>
      <c r="E4513">
        <v>7.1986880199999999E-3</v>
      </c>
      <c r="F4513">
        <v>8.1597196000000004E-4</v>
      </c>
      <c r="G4513">
        <v>1.3900460299999999E-3</v>
      </c>
      <c r="H4513">
        <v>4.9926694999999997E-3</v>
      </c>
      <c r="I4513" s="45">
        <f t="shared" si="219"/>
        <v>7.1986880199999999E-3</v>
      </c>
      <c r="J4513" s="45">
        <f t="shared" si="220"/>
        <v>7.1986874899999994E-3</v>
      </c>
      <c r="K4513" t="b">
        <f t="shared" si="221"/>
        <v>1</v>
      </c>
    </row>
    <row r="4514" spans="1:11" x14ac:dyDescent="0.3">
      <c r="A4514" t="s">
        <v>177</v>
      </c>
      <c r="B4514" t="s">
        <v>7</v>
      </c>
      <c r="C4514" t="s">
        <v>80</v>
      </c>
      <c r="D4514">
        <v>214</v>
      </c>
      <c r="E4514">
        <v>8.02159029E-3</v>
      </c>
      <c r="F4514">
        <v>1.12625452E-3</v>
      </c>
      <c r="G4514">
        <v>1.78586857E-3</v>
      </c>
      <c r="H4514">
        <v>5.1094666999999998E-3</v>
      </c>
      <c r="I4514" s="45">
        <f t="shared" si="219"/>
        <v>8.02159029E-3</v>
      </c>
      <c r="J4514" s="45">
        <f t="shared" si="220"/>
        <v>8.0215897900000003E-3</v>
      </c>
      <c r="K4514" t="b">
        <f t="shared" si="221"/>
        <v>1</v>
      </c>
    </row>
    <row r="4515" spans="1:11" x14ac:dyDescent="0.3">
      <c r="A4515" t="s">
        <v>177</v>
      </c>
      <c r="B4515" t="s">
        <v>8</v>
      </c>
      <c r="C4515" t="s">
        <v>80</v>
      </c>
      <c r="D4515">
        <v>35</v>
      </c>
      <c r="E4515">
        <v>6.3171293999999996E-3</v>
      </c>
      <c r="F4515">
        <v>1.28505273E-3</v>
      </c>
      <c r="G4515">
        <v>1.7986108799999999E-3</v>
      </c>
      <c r="H4515">
        <v>3.2334653499999999E-3</v>
      </c>
      <c r="I4515" s="45">
        <f t="shared" si="219"/>
        <v>6.3171293999999996E-3</v>
      </c>
      <c r="J4515" s="45">
        <f t="shared" si="220"/>
        <v>6.3171289599999996E-3</v>
      </c>
      <c r="K4515" t="b">
        <f t="shared" si="221"/>
        <v>1</v>
      </c>
    </row>
    <row r="4516" spans="1:11" x14ac:dyDescent="0.3">
      <c r="A4516" t="s">
        <v>177</v>
      </c>
      <c r="B4516" t="s">
        <v>7</v>
      </c>
      <c r="C4516" t="s">
        <v>81</v>
      </c>
      <c r="D4516">
        <v>159</v>
      </c>
      <c r="E4516">
        <v>7.2771078499999997E-3</v>
      </c>
      <c r="F4516">
        <v>1.1554417600000001E-3</v>
      </c>
      <c r="G4516">
        <v>1.32861615E-3</v>
      </c>
      <c r="H4516">
        <v>4.7930494900000004E-3</v>
      </c>
      <c r="I4516" s="45">
        <f t="shared" si="219"/>
        <v>7.2771078499999997E-3</v>
      </c>
      <c r="J4516" s="45">
        <f t="shared" si="220"/>
        <v>7.2771074000000007E-3</v>
      </c>
      <c r="K4516" t="b">
        <f t="shared" si="221"/>
        <v>1</v>
      </c>
    </row>
    <row r="4517" spans="1:11" x14ac:dyDescent="0.3">
      <c r="A4517" t="s">
        <v>177</v>
      </c>
      <c r="B4517" t="s">
        <v>8</v>
      </c>
      <c r="C4517" t="s">
        <v>81</v>
      </c>
      <c r="D4517">
        <v>32</v>
      </c>
      <c r="E4517">
        <v>5.0585935699999996E-3</v>
      </c>
      <c r="F4517">
        <v>7.3893202000000001E-4</v>
      </c>
      <c r="G4517">
        <v>1.34584756E-3</v>
      </c>
      <c r="H4517">
        <v>2.97381345E-3</v>
      </c>
      <c r="I4517" s="45">
        <f t="shared" si="219"/>
        <v>5.0585935699999996E-3</v>
      </c>
      <c r="J4517" s="45">
        <f t="shared" si="220"/>
        <v>5.05859303E-3</v>
      </c>
      <c r="K4517" t="b">
        <f t="shared" si="221"/>
        <v>1</v>
      </c>
    </row>
    <row r="4518" spans="1:11" x14ac:dyDescent="0.3">
      <c r="A4518" t="s">
        <v>177</v>
      </c>
      <c r="B4518" t="s">
        <v>7</v>
      </c>
      <c r="C4518" t="s">
        <v>82</v>
      </c>
      <c r="D4518">
        <v>112</v>
      </c>
      <c r="E4518">
        <v>8.3163853500000003E-3</v>
      </c>
      <c r="F4518">
        <v>8.9223684999999999E-4</v>
      </c>
      <c r="G4518">
        <v>1.3252313E-3</v>
      </c>
      <c r="H4518">
        <v>6.0989167399999999E-3</v>
      </c>
      <c r="I4518" s="45">
        <f t="shared" si="219"/>
        <v>8.3163853500000003E-3</v>
      </c>
      <c r="J4518" s="45">
        <f t="shared" si="220"/>
        <v>8.3163848900000004E-3</v>
      </c>
      <c r="K4518" t="b">
        <f t="shared" si="221"/>
        <v>1</v>
      </c>
    </row>
    <row r="4519" spans="1:11" x14ac:dyDescent="0.3">
      <c r="A4519" t="s">
        <v>177</v>
      </c>
      <c r="B4519" t="s">
        <v>8</v>
      </c>
      <c r="C4519" t="s">
        <v>82</v>
      </c>
      <c r="D4519">
        <v>6</v>
      </c>
      <c r="E4519">
        <v>1.149305531E-2</v>
      </c>
      <c r="F4519">
        <v>1.0030861000000001E-3</v>
      </c>
      <c r="G4519">
        <v>1.0320212900000001E-3</v>
      </c>
      <c r="H4519">
        <v>9.4579473300000008E-3</v>
      </c>
      <c r="I4519" s="45">
        <f t="shared" si="219"/>
        <v>1.149305531E-2</v>
      </c>
      <c r="J4519" s="45">
        <f t="shared" si="220"/>
        <v>1.1493054720000001E-2</v>
      </c>
      <c r="K4519" t="b">
        <f t="shared" si="221"/>
        <v>1</v>
      </c>
    </row>
    <row r="4520" spans="1:11" x14ac:dyDescent="0.3">
      <c r="A4520" t="s">
        <v>177</v>
      </c>
      <c r="B4520" t="s">
        <v>7</v>
      </c>
      <c r="C4520" t="s">
        <v>83</v>
      </c>
      <c r="D4520">
        <v>295</v>
      </c>
      <c r="E4520">
        <v>6.5537505400000001E-3</v>
      </c>
      <c r="F4520">
        <v>1.1747486599999999E-3</v>
      </c>
      <c r="G4520">
        <v>1.1635276700000001E-3</v>
      </c>
      <c r="H4520">
        <v>4.2154737099999997E-3</v>
      </c>
      <c r="I4520" s="45">
        <f t="shared" si="219"/>
        <v>6.5537505400000001E-3</v>
      </c>
      <c r="J4520" s="45">
        <f t="shared" si="220"/>
        <v>6.5537500399999995E-3</v>
      </c>
      <c r="K4520" t="b">
        <f t="shared" si="221"/>
        <v>1</v>
      </c>
    </row>
    <row r="4521" spans="1:11" x14ac:dyDescent="0.3">
      <c r="A4521" t="s">
        <v>177</v>
      </c>
      <c r="B4521" t="s">
        <v>8</v>
      </c>
      <c r="C4521" t="s">
        <v>83</v>
      </c>
      <c r="D4521">
        <v>42</v>
      </c>
      <c r="E4521">
        <v>6.78598966E-3</v>
      </c>
      <c r="F4521">
        <v>1.39853365E-3</v>
      </c>
      <c r="G4521">
        <v>1.2927136E-3</v>
      </c>
      <c r="H4521">
        <v>4.0947418399999999E-3</v>
      </c>
      <c r="I4521" s="45">
        <f t="shared" si="219"/>
        <v>6.78598966E-3</v>
      </c>
      <c r="J4521" s="45">
        <f t="shared" si="220"/>
        <v>6.7859890899999997E-3</v>
      </c>
      <c r="K4521" t="b">
        <f t="shared" si="221"/>
        <v>1</v>
      </c>
    </row>
    <row r="4522" spans="1:11" x14ac:dyDescent="0.3">
      <c r="A4522" t="s">
        <v>177</v>
      </c>
      <c r="B4522" t="s">
        <v>7</v>
      </c>
      <c r="C4522" t="s">
        <v>84</v>
      </c>
      <c r="D4522">
        <v>131</v>
      </c>
      <c r="E4522">
        <v>6.8751764700000001E-3</v>
      </c>
      <c r="F4522">
        <v>8.1636955999999999E-4</v>
      </c>
      <c r="G4522">
        <v>1.1195042699999999E-3</v>
      </c>
      <c r="H4522">
        <v>4.9393021699999998E-3</v>
      </c>
      <c r="I4522" s="45">
        <f t="shared" si="219"/>
        <v>6.8751764700000001E-3</v>
      </c>
      <c r="J4522" s="45">
        <f t="shared" si="220"/>
        <v>6.8751760000000002E-3</v>
      </c>
      <c r="K4522" t="b">
        <f t="shared" si="221"/>
        <v>1</v>
      </c>
    </row>
    <row r="4523" spans="1:11" x14ac:dyDescent="0.3">
      <c r="A4523" t="s">
        <v>177</v>
      </c>
      <c r="B4523" t="s">
        <v>8</v>
      </c>
      <c r="C4523" t="s">
        <v>84</v>
      </c>
      <c r="D4523">
        <v>18</v>
      </c>
      <c r="E4523">
        <v>5.3993053500000004E-3</v>
      </c>
      <c r="F4523">
        <v>8.7962927000000005E-4</v>
      </c>
      <c r="G4523">
        <v>1.05066851E-3</v>
      </c>
      <c r="H4523">
        <v>3.4690069399999999E-3</v>
      </c>
      <c r="I4523" s="45">
        <f t="shared" si="219"/>
        <v>5.3993053500000004E-3</v>
      </c>
      <c r="J4523" s="45">
        <f t="shared" si="220"/>
        <v>5.3993047199999995E-3</v>
      </c>
      <c r="K4523" t="b">
        <f t="shared" si="221"/>
        <v>1</v>
      </c>
    </row>
    <row r="4524" spans="1:11" x14ac:dyDescent="0.3">
      <c r="A4524" t="s">
        <v>177</v>
      </c>
      <c r="B4524" t="s">
        <v>7</v>
      </c>
      <c r="C4524" t="s">
        <v>85</v>
      </c>
      <c r="D4524">
        <v>127</v>
      </c>
      <c r="E4524">
        <v>6.9328701300000002E-3</v>
      </c>
      <c r="F4524">
        <v>2.0751292000000001E-4</v>
      </c>
      <c r="G4524">
        <v>2.0112457400000001E-3</v>
      </c>
      <c r="H4524">
        <v>4.7023546699999997E-3</v>
      </c>
      <c r="I4524" s="45">
        <f t="shared" si="219"/>
        <v>6.9328701300000002E-3</v>
      </c>
      <c r="J4524" s="45">
        <f t="shared" si="220"/>
        <v>6.92111333E-3</v>
      </c>
      <c r="K4524" t="b">
        <f t="shared" si="221"/>
        <v>0</v>
      </c>
    </row>
    <row r="4525" spans="1:11" x14ac:dyDescent="0.3">
      <c r="A4525" t="s">
        <v>177</v>
      </c>
      <c r="B4525" t="s">
        <v>8</v>
      </c>
      <c r="C4525" t="s">
        <v>85</v>
      </c>
      <c r="D4525">
        <v>13</v>
      </c>
      <c r="E4525">
        <v>6.1102206099999997E-3</v>
      </c>
      <c r="F4525">
        <v>2.8222916000000001E-4</v>
      </c>
      <c r="G4525">
        <v>1.68091148E-3</v>
      </c>
      <c r="H4525">
        <v>4.1372861E-3</v>
      </c>
      <c r="I4525" s="45">
        <f t="shared" si="219"/>
        <v>6.1102206099999997E-3</v>
      </c>
      <c r="J4525" s="45">
        <f t="shared" si="220"/>
        <v>6.1004267399999996E-3</v>
      </c>
      <c r="K4525" t="b">
        <f t="shared" si="221"/>
        <v>0</v>
      </c>
    </row>
    <row r="4526" spans="1:11" x14ac:dyDescent="0.3">
      <c r="A4526" t="s">
        <v>177</v>
      </c>
      <c r="B4526" t="s">
        <v>7</v>
      </c>
      <c r="C4526" t="s">
        <v>86</v>
      </c>
      <c r="D4526">
        <v>331</v>
      </c>
      <c r="E4526">
        <v>5.89921092E-3</v>
      </c>
      <c r="F4526">
        <v>1.1462876599999999E-3</v>
      </c>
      <c r="G4526">
        <v>8.0469513000000004E-4</v>
      </c>
      <c r="H4526">
        <v>3.9482276199999996E-3</v>
      </c>
      <c r="I4526" s="45">
        <f t="shared" si="219"/>
        <v>5.89921092E-3</v>
      </c>
      <c r="J4526" s="45">
        <f t="shared" si="220"/>
        <v>5.8992104099999994E-3</v>
      </c>
      <c r="K4526" t="b">
        <f t="shared" si="221"/>
        <v>1</v>
      </c>
    </row>
    <row r="4527" spans="1:11" x14ac:dyDescent="0.3">
      <c r="A4527" t="s">
        <v>177</v>
      </c>
      <c r="B4527" t="s">
        <v>8</v>
      </c>
      <c r="C4527" t="s">
        <v>86</v>
      </c>
      <c r="D4527">
        <v>20</v>
      </c>
      <c r="E4527">
        <v>5.2986108900000004E-3</v>
      </c>
      <c r="F4527">
        <v>1.0075229099999999E-3</v>
      </c>
      <c r="G4527">
        <v>6.4062475000000005E-4</v>
      </c>
      <c r="H4527">
        <v>3.6504627299999998E-3</v>
      </c>
      <c r="I4527" s="45">
        <f t="shared" si="219"/>
        <v>5.2986108900000004E-3</v>
      </c>
      <c r="J4527" s="45">
        <f t="shared" si="220"/>
        <v>5.2986103899999998E-3</v>
      </c>
      <c r="K4527" t="b">
        <f t="shared" si="221"/>
        <v>1</v>
      </c>
    </row>
    <row r="4528" spans="1:11" x14ac:dyDescent="0.3">
      <c r="A4528" t="s">
        <v>177</v>
      </c>
      <c r="B4528" t="s">
        <v>7</v>
      </c>
      <c r="C4528" t="s">
        <v>87</v>
      </c>
      <c r="D4528">
        <v>295</v>
      </c>
      <c r="E4528">
        <v>7.8622486700000004E-3</v>
      </c>
      <c r="F4528">
        <v>1.0246780400000001E-3</v>
      </c>
      <c r="G4528">
        <v>1.2293626100000001E-3</v>
      </c>
      <c r="H4528">
        <v>5.60820754E-3</v>
      </c>
      <c r="I4528" s="45">
        <f t="shared" si="219"/>
        <v>7.8622486700000004E-3</v>
      </c>
      <c r="J4528" s="45">
        <f t="shared" si="220"/>
        <v>7.8622481900000006E-3</v>
      </c>
      <c r="K4528" t="b">
        <f t="shared" si="221"/>
        <v>1</v>
      </c>
    </row>
    <row r="4529" spans="1:11" x14ac:dyDescent="0.3">
      <c r="A4529" t="s">
        <v>177</v>
      </c>
      <c r="B4529" t="s">
        <v>8</v>
      </c>
      <c r="C4529" t="s">
        <v>87</v>
      </c>
      <c r="D4529">
        <v>20</v>
      </c>
      <c r="E4529">
        <v>7.6909719400000002E-3</v>
      </c>
      <c r="F4529">
        <v>1.04166652E-3</v>
      </c>
      <c r="G4529">
        <v>1.6440970099999999E-3</v>
      </c>
      <c r="H4529">
        <v>5.0052080500000004E-3</v>
      </c>
      <c r="I4529" s="45">
        <f t="shared" si="219"/>
        <v>7.6909719400000002E-3</v>
      </c>
      <c r="J4529" s="45">
        <f t="shared" si="220"/>
        <v>7.6909715800000007E-3</v>
      </c>
      <c r="K4529" t="b">
        <f t="shared" si="221"/>
        <v>1</v>
      </c>
    </row>
    <row r="4530" spans="1:11" x14ac:dyDescent="0.3">
      <c r="A4530" t="s">
        <v>177</v>
      </c>
      <c r="B4530" t="s">
        <v>7</v>
      </c>
      <c r="C4530" t="s">
        <v>88</v>
      </c>
      <c r="D4530">
        <v>182</v>
      </c>
      <c r="E4530">
        <v>7.7508137400000001E-3</v>
      </c>
      <c r="F4530">
        <v>7.7832439999999997E-4</v>
      </c>
      <c r="G4530">
        <v>2.22902651E-3</v>
      </c>
      <c r="H4530">
        <v>4.74346232E-3</v>
      </c>
      <c r="I4530" s="45">
        <f t="shared" si="219"/>
        <v>7.7508137400000001E-3</v>
      </c>
      <c r="J4530" s="45">
        <f t="shared" si="220"/>
        <v>7.7508132300000004E-3</v>
      </c>
      <c r="K4530" t="b">
        <f t="shared" si="221"/>
        <v>1</v>
      </c>
    </row>
    <row r="4531" spans="1:11" x14ac:dyDescent="0.3">
      <c r="A4531" t="s">
        <v>177</v>
      </c>
      <c r="B4531" t="s">
        <v>8</v>
      </c>
      <c r="C4531" t="s">
        <v>88</v>
      </c>
      <c r="D4531">
        <v>20</v>
      </c>
      <c r="E4531">
        <v>6.1718747099999997E-3</v>
      </c>
      <c r="F4531">
        <v>8.8541645000000003E-4</v>
      </c>
      <c r="G4531">
        <v>2.2065969699999999E-3</v>
      </c>
      <c r="H4531">
        <v>3.07986082E-3</v>
      </c>
      <c r="I4531" s="45">
        <f t="shared" si="219"/>
        <v>6.1718747099999997E-3</v>
      </c>
      <c r="J4531" s="45">
        <f t="shared" si="220"/>
        <v>6.1718742399999998E-3</v>
      </c>
      <c r="K4531" t="b">
        <f t="shared" si="221"/>
        <v>1</v>
      </c>
    </row>
    <row r="4532" spans="1:11" x14ac:dyDescent="0.3">
      <c r="A4532" t="s">
        <v>177</v>
      </c>
      <c r="B4532" t="s">
        <v>7</v>
      </c>
      <c r="C4532" t="s">
        <v>89</v>
      </c>
      <c r="D4532">
        <v>261</v>
      </c>
      <c r="E4532">
        <v>6.4832550300000001E-3</v>
      </c>
      <c r="F4532">
        <v>1.0959004899999999E-3</v>
      </c>
      <c r="G4532">
        <v>8.4113782999999998E-4</v>
      </c>
      <c r="H4532">
        <v>4.5462162299999996E-3</v>
      </c>
      <c r="I4532" s="45">
        <f t="shared" si="219"/>
        <v>6.4832550300000001E-3</v>
      </c>
      <c r="J4532" s="45">
        <f t="shared" si="220"/>
        <v>6.4832545499999995E-3</v>
      </c>
      <c r="K4532" t="b">
        <f t="shared" si="221"/>
        <v>1</v>
      </c>
    </row>
    <row r="4533" spans="1:11" x14ac:dyDescent="0.3">
      <c r="A4533" t="s">
        <v>177</v>
      </c>
      <c r="B4533" t="s">
        <v>8</v>
      </c>
      <c r="C4533" t="s">
        <v>89</v>
      </c>
      <c r="D4533">
        <v>22</v>
      </c>
      <c r="E4533">
        <v>6.1679289999999999E-3</v>
      </c>
      <c r="F4533">
        <v>1.0442969E-3</v>
      </c>
      <c r="G4533">
        <v>1.04587515E-3</v>
      </c>
      <c r="H4533">
        <v>4.0777564000000002E-3</v>
      </c>
      <c r="I4533" s="45">
        <f t="shared" si="219"/>
        <v>6.1679289999999999E-3</v>
      </c>
      <c r="J4533" s="45">
        <f t="shared" si="220"/>
        <v>6.1679284500000004E-3</v>
      </c>
      <c r="K4533" t="b">
        <f t="shared" si="221"/>
        <v>1</v>
      </c>
    </row>
    <row r="4534" spans="1:11" x14ac:dyDescent="0.3">
      <c r="A4534" t="s">
        <v>177</v>
      </c>
      <c r="B4534" t="s">
        <v>7</v>
      </c>
      <c r="C4534" t="s">
        <v>90</v>
      </c>
      <c r="D4534">
        <v>281</v>
      </c>
      <c r="E4534">
        <v>4.7025337099999998E-3</v>
      </c>
      <c r="F4534">
        <v>8.1566305999999998E-4</v>
      </c>
      <c r="G4534">
        <v>4.3841414999999998E-4</v>
      </c>
      <c r="H4534">
        <v>3.44845599E-3</v>
      </c>
      <c r="I4534" s="45">
        <f t="shared" si="219"/>
        <v>4.7025337099999998E-3</v>
      </c>
      <c r="J4534" s="45">
        <f t="shared" si="220"/>
        <v>4.7025332000000001E-3</v>
      </c>
      <c r="K4534" t="b">
        <f t="shared" si="221"/>
        <v>1</v>
      </c>
    </row>
    <row r="4535" spans="1:11" x14ac:dyDescent="0.3">
      <c r="A4535" t="s">
        <v>177</v>
      </c>
      <c r="B4535" t="s">
        <v>8</v>
      </c>
      <c r="C4535" t="s">
        <v>90</v>
      </c>
      <c r="D4535">
        <v>29</v>
      </c>
      <c r="E4535">
        <v>4.27003483E-3</v>
      </c>
      <c r="F4535">
        <v>8.1297870000000003E-4</v>
      </c>
      <c r="G4535">
        <v>4.4021369000000002E-4</v>
      </c>
      <c r="H4535">
        <v>3.0168420399999999E-3</v>
      </c>
      <c r="I4535" s="45">
        <f t="shared" si="219"/>
        <v>4.27003483E-3</v>
      </c>
      <c r="J4535" s="45">
        <f t="shared" si="220"/>
        <v>4.2700344299999998E-3</v>
      </c>
      <c r="K4535" t="b">
        <f t="shared" si="221"/>
        <v>1</v>
      </c>
    </row>
    <row r="4536" spans="1:11" x14ac:dyDescent="0.3">
      <c r="A4536" t="s">
        <v>177</v>
      </c>
      <c r="B4536" t="s">
        <v>7</v>
      </c>
      <c r="C4536" t="s">
        <v>91</v>
      </c>
      <c r="D4536">
        <v>107</v>
      </c>
      <c r="E4536">
        <v>6.4626598200000001E-3</v>
      </c>
      <c r="F4536">
        <v>6.8362729000000005E-4</v>
      </c>
      <c r="G4536">
        <v>1.29153665E-3</v>
      </c>
      <c r="H4536">
        <v>4.4874954300000002E-3</v>
      </c>
      <c r="I4536" s="45">
        <f t="shared" si="219"/>
        <v>6.4626598200000001E-3</v>
      </c>
      <c r="J4536" s="45">
        <f t="shared" si="220"/>
        <v>6.4626593700000002E-3</v>
      </c>
      <c r="K4536" t="b">
        <f t="shared" si="221"/>
        <v>1</v>
      </c>
    </row>
    <row r="4537" spans="1:11" x14ac:dyDescent="0.3">
      <c r="A4537" t="s">
        <v>177</v>
      </c>
      <c r="B4537" t="s">
        <v>8</v>
      </c>
      <c r="C4537" t="s">
        <v>91</v>
      </c>
      <c r="D4537">
        <v>6</v>
      </c>
      <c r="E4537">
        <v>5.08873425E-3</v>
      </c>
      <c r="F4537">
        <v>6.5586400000000003E-4</v>
      </c>
      <c r="G4537">
        <v>9.9922822999999996E-4</v>
      </c>
      <c r="H4537">
        <v>3.4336416599999998E-3</v>
      </c>
      <c r="I4537" s="45">
        <f t="shared" si="219"/>
        <v>5.08873425E-3</v>
      </c>
      <c r="J4537" s="45">
        <f t="shared" si="220"/>
        <v>5.0887338899999997E-3</v>
      </c>
      <c r="K4537" t="b">
        <f t="shared" si="221"/>
        <v>1</v>
      </c>
    </row>
    <row r="4538" spans="1:11" x14ac:dyDescent="0.3">
      <c r="A4538" t="s">
        <v>177</v>
      </c>
      <c r="B4538" t="s">
        <v>7</v>
      </c>
      <c r="C4538" t="s">
        <v>50</v>
      </c>
      <c r="D4538">
        <v>674</v>
      </c>
      <c r="E4538">
        <v>4.7303101000000002E-3</v>
      </c>
      <c r="F4538">
        <v>1.0375794300000001E-3</v>
      </c>
      <c r="G4538">
        <v>6.1759852E-4</v>
      </c>
      <c r="H4538">
        <v>3.0751316300000001E-3</v>
      </c>
      <c r="I4538" s="45">
        <f t="shared" si="219"/>
        <v>4.7303101000000002E-3</v>
      </c>
      <c r="J4538" s="45">
        <f t="shared" si="220"/>
        <v>4.7303095799999997E-3</v>
      </c>
      <c r="K4538" t="b">
        <f t="shared" si="221"/>
        <v>1</v>
      </c>
    </row>
    <row r="4539" spans="1:11" x14ac:dyDescent="0.3">
      <c r="A4539" t="s">
        <v>177</v>
      </c>
      <c r="B4539" t="s">
        <v>8</v>
      </c>
      <c r="C4539" t="s">
        <v>50</v>
      </c>
      <c r="D4539">
        <v>60</v>
      </c>
      <c r="E4539">
        <v>4.3910105300000004E-3</v>
      </c>
      <c r="F4539">
        <v>1.0121525899999999E-3</v>
      </c>
      <c r="G4539">
        <v>6.3830992E-4</v>
      </c>
      <c r="H4539">
        <v>2.7405475700000002E-3</v>
      </c>
      <c r="I4539" s="45">
        <f t="shared" si="219"/>
        <v>4.3910105300000004E-3</v>
      </c>
      <c r="J4539" s="45">
        <f t="shared" si="220"/>
        <v>4.3910100800000004E-3</v>
      </c>
      <c r="K4539" t="b">
        <f t="shared" si="221"/>
        <v>1</v>
      </c>
    </row>
    <row r="4540" spans="1:11" x14ac:dyDescent="0.3">
      <c r="A4540" t="s">
        <v>177</v>
      </c>
      <c r="B4540" t="s">
        <v>7</v>
      </c>
      <c r="C4540" t="s">
        <v>93</v>
      </c>
      <c r="D4540">
        <v>580</v>
      </c>
      <c r="E4540">
        <v>5.8486388199999999E-3</v>
      </c>
      <c r="F4540">
        <v>1.0052679399999999E-3</v>
      </c>
      <c r="G4540">
        <v>9.9830355000000005E-4</v>
      </c>
      <c r="H4540">
        <v>3.8450668100000001E-3</v>
      </c>
      <c r="I4540" s="45">
        <f t="shared" si="219"/>
        <v>5.8486388199999999E-3</v>
      </c>
      <c r="J4540" s="45">
        <f t="shared" si="220"/>
        <v>5.8486383000000003E-3</v>
      </c>
      <c r="K4540" t="b">
        <f t="shared" si="221"/>
        <v>1</v>
      </c>
    </row>
    <row r="4541" spans="1:11" x14ac:dyDescent="0.3">
      <c r="A4541" t="s">
        <v>177</v>
      </c>
      <c r="B4541" t="s">
        <v>8</v>
      </c>
      <c r="C4541" t="s">
        <v>93</v>
      </c>
      <c r="D4541">
        <v>38</v>
      </c>
      <c r="E4541">
        <v>5.7611473999999996E-3</v>
      </c>
      <c r="F4541">
        <v>1.59630829E-3</v>
      </c>
      <c r="G4541">
        <v>1.0096854100000001E-3</v>
      </c>
      <c r="H4541">
        <v>3.1551532600000002E-3</v>
      </c>
      <c r="I4541" s="45">
        <f t="shared" si="219"/>
        <v>5.7611473999999996E-3</v>
      </c>
      <c r="J4541" s="45">
        <f t="shared" si="220"/>
        <v>5.7611469599999996E-3</v>
      </c>
      <c r="K4541" t="b">
        <f t="shared" si="221"/>
        <v>1</v>
      </c>
    </row>
    <row r="4542" spans="1:11" x14ac:dyDescent="0.3">
      <c r="A4542" t="s">
        <v>19</v>
      </c>
      <c r="B4542" t="s">
        <v>178</v>
      </c>
      <c r="C4542" t="s">
        <v>44</v>
      </c>
      <c r="D4542">
        <v>115930</v>
      </c>
      <c r="E4542">
        <v>5.9656918600000004E-3</v>
      </c>
      <c r="F4542">
        <v>1.01355998E-3</v>
      </c>
      <c r="G4542">
        <v>1.2395193E-3</v>
      </c>
      <c r="H4542">
        <v>3.7126121000000002E-3</v>
      </c>
      <c r="I4542" s="45">
        <f t="shared" ref="I4542:I4599" si="222">E4542</f>
        <v>5.9656918600000004E-3</v>
      </c>
      <c r="J4542" s="45">
        <f t="shared" ref="J4542:J4599" si="223">SUM(F4542:H4542)</f>
        <v>5.9656913800000006E-3</v>
      </c>
      <c r="K4542" t="b">
        <f t="shared" ref="K4542:K4599" si="224">ROUND(I4542,5)=ROUND(J4542,5)</f>
        <v>1</v>
      </c>
    </row>
    <row r="4543" spans="1:11" x14ac:dyDescent="0.3">
      <c r="A4543" t="s">
        <v>19</v>
      </c>
      <c r="B4543" t="s">
        <v>178</v>
      </c>
      <c r="C4543" t="s">
        <v>52</v>
      </c>
      <c r="D4543">
        <v>1713</v>
      </c>
      <c r="E4543">
        <v>6.14089401E-3</v>
      </c>
      <c r="F4543">
        <v>1.2768032400000001E-3</v>
      </c>
      <c r="G4543">
        <v>1.3559974699999999E-3</v>
      </c>
      <c r="H4543">
        <v>3.5080928300000001E-3</v>
      </c>
      <c r="I4543" s="45">
        <f t="shared" si="222"/>
        <v>6.14089401E-3</v>
      </c>
      <c r="J4543" s="45">
        <f t="shared" si="223"/>
        <v>6.1408935400000001E-3</v>
      </c>
      <c r="K4543" t="b">
        <f t="shared" si="224"/>
        <v>1</v>
      </c>
    </row>
    <row r="4544" spans="1:11" x14ac:dyDescent="0.3">
      <c r="A4544" t="s">
        <v>19</v>
      </c>
      <c r="B4544" t="s">
        <v>178</v>
      </c>
      <c r="C4544" t="s">
        <v>53</v>
      </c>
      <c r="D4544">
        <v>998</v>
      </c>
      <c r="E4544">
        <v>5.6378611299999996E-3</v>
      </c>
      <c r="F4544">
        <v>7.0013846E-4</v>
      </c>
      <c r="G4544">
        <v>1.7033369899999999E-3</v>
      </c>
      <c r="H4544">
        <v>3.2343851899999999E-3</v>
      </c>
      <c r="I4544" s="45">
        <f t="shared" si="222"/>
        <v>5.6378611299999996E-3</v>
      </c>
      <c r="J4544" s="45">
        <f t="shared" si="223"/>
        <v>5.6378606399999998E-3</v>
      </c>
      <c r="K4544" t="b">
        <f t="shared" si="224"/>
        <v>1</v>
      </c>
    </row>
    <row r="4545" spans="1:11" x14ac:dyDescent="0.3">
      <c r="A4545" t="s">
        <v>19</v>
      </c>
      <c r="B4545" t="s">
        <v>178</v>
      </c>
      <c r="C4545" t="s">
        <v>54</v>
      </c>
      <c r="D4545">
        <v>1156</v>
      </c>
      <c r="E4545">
        <v>6.4337431999999996E-3</v>
      </c>
      <c r="F4545">
        <v>1.17581956E-3</v>
      </c>
      <c r="G4545">
        <v>1.2400977100000001E-3</v>
      </c>
      <c r="H4545">
        <v>4.01782545E-3</v>
      </c>
      <c r="I4545" s="45">
        <f t="shared" si="222"/>
        <v>6.4337431999999996E-3</v>
      </c>
      <c r="J4545" s="45">
        <f t="shared" si="223"/>
        <v>6.4337427199999998E-3</v>
      </c>
      <c r="K4545" t="b">
        <f t="shared" si="224"/>
        <v>1</v>
      </c>
    </row>
    <row r="4546" spans="1:11" x14ac:dyDescent="0.3">
      <c r="A4546" t="s">
        <v>19</v>
      </c>
      <c r="B4546" t="s">
        <v>178</v>
      </c>
      <c r="C4546" t="s">
        <v>55</v>
      </c>
      <c r="D4546">
        <v>1105</v>
      </c>
      <c r="E4546">
        <v>7.2265164399999996E-3</v>
      </c>
      <c r="F4546">
        <v>1.5845795300000001E-3</v>
      </c>
      <c r="G4546">
        <v>1.33645442E-3</v>
      </c>
      <c r="H4546">
        <v>4.3054819800000003E-3</v>
      </c>
      <c r="I4546" s="45">
        <f t="shared" si="222"/>
        <v>7.2265164399999996E-3</v>
      </c>
      <c r="J4546" s="45">
        <f t="shared" si="223"/>
        <v>7.2265159299999999E-3</v>
      </c>
      <c r="K4546" t="b">
        <f t="shared" si="224"/>
        <v>1</v>
      </c>
    </row>
    <row r="4547" spans="1:11" x14ac:dyDescent="0.3">
      <c r="A4547" t="s">
        <v>19</v>
      </c>
      <c r="B4547" t="s">
        <v>178</v>
      </c>
      <c r="C4547" t="s">
        <v>56</v>
      </c>
      <c r="D4547">
        <v>1149</v>
      </c>
      <c r="E4547">
        <v>7.0504643399999997E-3</v>
      </c>
      <c r="F4547">
        <v>7.1370411E-4</v>
      </c>
      <c r="G4547">
        <v>2.1656208300000002E-3</v>
      </c>
      <c r="H4547">
        <v>4.1711389200000002E-3</v>
      </c>
      <c r="I4547" s="45">
        <f t="shared" si="222"/>
        <v>7.0504643399999997E-3</v>
      </c>
      <c r="J4547" s="45">
        <f t="shared" si="223"/>
        <v>7.0504638599999999E-3</v>
      </c>
      <c r="K4547" t="b">
        <f t="shared" si="224"/>
        <v>1</v>
      </c>
    </row>
    <row r="4548" spans="1:11" x14ac:dyDescent="0.3">
      <c r="A4548" t="s">
        <v>19</v>
      </c>
      <c r="B4548" t="s">
        <v>178</v>
      </c>
      <c r="C4548" t="s">
        <v>57</v>
      </c>
      <c r="D4548">
        <v>2479</v>
      </c>
      <c r="E4548">
        <v>6.3109842500000003E-3</v>
      </c>
      <c r="F4548">
        <v>1.1426629399999999E-3</v>
      </c>
      <c r="G4548">
        <v>1.34988042E-3</v>
      </c>
      <c r="H4548">
        <v>3.8184403999999999E-3</v>
      </c>
      <c r="I4548" s="45">
        <f t="shared" si="222"/>
        <v>6.3109842500000003E-3</v>
      </c>
      <c r="J4548" s="45">
        <f t="shared" si="223"/>
        <v>6.3109837599999996E-3</v>
      </c>
      <c r="K4548" t="b">
        <f t="shared" si="224"/>
        <v>1</v>
      </c>
    </row>
    <row r="4549" spans="1:11" x14ac:dyDescent="0.3">
      <c r="A4549" t="s">
        <v>19</v>
      </c>
      <c r="B4549" t="s">
        <v>178</v>
      </c>
      <c r="C4549" t="s">
        <v>58</v>
      </c>
      <c r="D4549">
        <v>2969</v>
      </c>
      <c r="E4549">
        <v>4.6842602599999998E-3</v>
      </c>
      <c r="F4549">
        <v>6.1698093999999998E-4</v>
      </c>
      <c r="G4549">
        <v>9.5356467999999995E-4</v>
      </c>
      <c r="H4549">
        <v>3.1137141599999999E-3</v>
      </c>
      <c r="I4549" s="45">
        <f t="shared" si="222"/>
        <v>4.6842602599999998E-3</v>
      </c>
      <c r="J4549" s="45">
        <f t="shared" si="223"/>
        <v>4.68425978E-3</v>
      </c>
      <c r="K4549" t="b">
        <f t="shared" si="224"/>
        <v>1</v>
      </c>
    </row>
    <row r="4550" spans="1:11" x14ac:dyDescent="0.3">
      <c r="A4550" t="s">
        <v>19</v>
      </c>
      <c r="B4550" t="s">
        <v>178</v>
      </c>
      <c r="C4550" t="s">
        <v>59</v>
      </c>
      <c r="D4550">
        <v>653</v>
      </c>
      <c r="E4550">
        <v>8.9445611799999995E-3</v>
      </c>
      <c r="F4550">
        <v>1.56324418E-3</v>
      </c>
      <c r="G4550">
        <v>2.2476743E-3</v>
      </c>
      <c r="H4550">
        <v>5.1336422099999999E-3</v>
      </c>
      <c r="I4550" s="45">
        <f t="shared" si="222"/>
        <v>8.9445611799999995E-3</v>
      </c>
      <c r="J4550" s="45">
        <f t="shared" si="223"/>
        <v>8.9445606899999988E-3</v>
      </c>
      <c r="K4550" t="b">
        <f t="shared" si="224"/>
        <v>1</v>
      </c>
    </row>
    <row r="4551" spans="1:11" x14ac:dyDescent="0.3">
      <c r="A4551" t="s">
        <v>19</v>
      </c>
      <c r="B4551" t="s">
        <v>178</v>
      </c>
      <c r="C4551" t="s">
        <v>60</v>
      </c>
      <c r="D4551">
        <v>889</v>
      </c>
      <c r="E4551">
        <v>6.1049918499999998E-3</v>
      </c>
      <c r="F4551">
        <v>8.0445649000000004E-4</v>
      </c>
      <c r="G4551">
        <v>1.5507043600000001E-3</v>
      </c>
      <c r="H4551">
        <v>3.7498305100000001E-3</v>
      </c>
      <c r="I4551" s="45">
        <f t="shared" si="222"/>
        <v>6.1049918499999998E-3</v>
      </c>
      <c r="J4551" s="45">
        <f t="shared" si="223"/>
        <v>6.1049913600000009E-3</v>
      </c>
      <c r="K4551" t="b">
        <f t="shared" si="224"/>
        <v>1</v>
      </c>
    </row>
    <row r="4552" spans="1:11" x14ac:dyDescent="0.3">
      <c r="A4552" t="s">
        <v>19</v>
      </c>
      <c r="B4552" t="s">
        <v>178</v>
      </c>
      <c r="C4552" t="s">
        <v>61</v>
      </c>
      <c r="D4552">
        <v>1605</v>
      </c>
      <c r="E4552">
        <v>6.0420774599999998E-3</v>
      </c>
      <c r="F4552">
        <v>4.7226525000000001E-4</v>
      </c>
      <c r="G4552">
        <v>1.6013756700000001E-3</v>
      </c>
      <c r="H4552">
        <v>3.9684360800000002E-3</v>
      </c>
      <c r="I4552" s="45">
        <f t="shared" si="222"/>
        <v>6.0420774599999998E-3</v>
      </c>
      <c r="J4552" s="45">
        <f t="shared" si="223"/>
        <v>6.0420769999999999E-3</v>
      </c>
      <c r="K4552" t="b">
        <f t="shared" si="224"/>
        <v>1</v>
      </c>
    </row>
    <row r="4553" spans="1:11" x14ac:dyDescent="0.3">
      <c r="A4553" t="s">
        <v>19</v>
      </c>
      <c r="B4553" t="s">
        <v>178</v>
      </c>
      <c r="C4553" t="s">
        <v>62</v>
      </c>
      <c r="D4553">
        <v>2077</v>
      </c>
      <c r="E4553">
        <v>6.9349932600000002E-3</v>
      </c>
      <c r="F4553">
        <v>1.2061052100000001E-3</v>
      </c>
      <c r="G4553">
        <v>2.02475502E-3</v>
      </c>
      <c r="H4553">
        <v>3.7041325500000001E-3</v>
      </c>
      <c r="I4553" s="45">
        <f t="shared" si="222"/>
        <v>6.9349932600000002E-3</v>
      </c>
      <c r="J4553" s="45">
        <f t="shared" si="223"/>
        <v>6.9349927800000004E-3</v>
      </c>
      <c r="K4553" t="b">
        <f t="shared" si="224"/>
        <v>1</v>
      </c>
    </row>
    <row r="4554" spans="1:11" x14ac:dyDescent="0.3">
      <c r="A4554" t="s">
        <v>19</v>
      </c>
      <c r="B4554" t="s">
        <v>178</v>
      </c>
      <c r="C4554" t="s">
        <v>63</v>
      </c>
      <c r="D4554">
        <v>1596</v>
      </c>
      <c r="E4554">
        <v>6.5253191300000003E-3</v>
      </c>
      <c r="F4554">
        <v>9.1771650999999997E-4</v>
      </c>
      <c r="G4554">
        <v>1.91746704E-3</v>
      </c>
      <c r="H4554">
        <v>3.6901351100000002E-3</v>
      </c>
      <c r="I4554" s="45">
        <f t="shared" si="222"/>
        <v>6.5253191300000003E-3</v>
      </c>
      <c r="J4554" s="45">
        <f t="shared" si="223"/>
        <v>6.5253186600000004E-3</v>
      </c>
      <c r="K4554" t="b">
        <f t="shared" si="224"/>
        <v>1</v>
      </c>
    </row>
    <row r="4555" spans="1:11" x14ac:dyDescent="0.3">
      <c r="A4555" t="s">
        <v>19</v>
      </c>
      <c r="B4555" t="s">
        <v>178</v>
      </c>
      <c r="C4555" t="s">
        <v>64</v>
      </c>
      <c r="D4555">
        <v>2742</v>
      </c>
      <c r="E4555">
        <v>6.0668406700000004E-3</v>
      </c>
      <c r="F4555">
        <v>7.5601219999999998E-4</v>
      </c>
      <c r="G4555">
        <v>1.3089296100000001E-3</v>
      </c>
      <c r="H4555">
        <v>4.0018983799999996E-3</v>
      </c>
      <c r="I4555" s="45">
        <f t="shared" si="222"/>
        <v>6.0668406700000004E-3</v>
      </c>
      <c r="J4555" s="45">
        <f t="shared" si="223"/>
        <v>6.0668401899999997E-3</v>
      </c>
      <c r="K4555" t="b">
        <f t="shared" si="224"/>
        <v>1</v>
      </c>
    </row>
    <row r="4556" spans="1:11" x14ac:dyDescent="0.3">
      <c r="A4556" t="s">
        <v>19</v>
      </c>
      <c r="B4556" t="s">
        <v>178</v>
      </c>
      <c r="C4556" t="s">
        <v>65</v>
      </c>
      <c r="D4556">
        <v>794</v>
      </c>
      <c r="E4556">
        <v>5.5385731899999999E-3</v>
      </c>
      <c r="F4556">
        <v>4.5321074999999999E-4</v>
      </c>
      <c r="G4556">
        <v>1.5322380699999999E-3</v>
      </c>
      <c r="H4556">
        <v>3.55312388E-3</v>
      </c>
      <c r="I4556" s="45">
        <f t="shared" si="222"/>
        <v>5.5385731899999999E-3</v>
      </c>
      <c r="J4556" s="45">
        <f t="shared" si="223"/>
        <v>5.5385727000000001E-3</v>
      </c>
      <c r="K4556" t="b">
        <f t="shared" si="224"/>
        <v>1</v>
      </c>
    </row>
    <row r="4557" spans="1:11" x14ac:dyDescent="0.3">
      <c r="A4557" t="s">
        <v>19</v>
      </c>
      <c r="B4557" t="s">
        <v>178</v>
      </c>
      <c r="C4557" t="s">
        <v>66</v>
      </c>
      <c r="D4557">
        <v>2628</v>
      </c>
      <c r="E4557">
        <v>6.3841718100000003E-3</v>
      </c>
      <c r="F4557">
        <v>8.7470997000000002E-4</v>
      </c>
      <c r="G4557">
        <v>2.0350637399999998E-3</v>
      </c>
      <c r="H4557">
        <v>3.4743976299999998E-3</v>
      </c>
      <c r="I4557" s="45">
        <f t="shared" si="222"/>
        <v>6.3841718100000003E-3</v>
      </c>
      <c r="J4557" s="45">
        <f t="shared" si="223"/>
        <v>6.3841713399999996E-3</v>
      </c>
      <c r="K4557" t="b">
        <f t="shared" si="224"/>
        <v>1</v>
      </c>
    </row>
    <row r="4558" spans="1:11" x14ac:dyDescent="0.3">
      <c r="A4558" t="s">
        <v>19</v>
      </c>
      <c r="B4558" t="s">
        <v>178</v>
      </c>
      <c r="C4558" t="s">
        <v>67</v>
      </c>
      <c r="D4558">
        <v>703</v>
      </c>
      <c r="E4558">
        <v>6.4956895100000004E-3</v>
      </c>
      <c r="F4558">
        <v>8.9681761999999996E-4</v>
      </c>
      <c r="G4558">
        <v>1.87486805E-3</v>
      </c>
      <c r="H4558">
        <v>3.7240033799999998E-3</v>
      </c>
      <c r="I4558" s="45">
        <f t="shared" si="222"/>
        <v>6.4956895100000004E-3</v>
      </c>
      <c r="J4558" s="45">
        <f t="shared" si="223"/>
        <v>6.4956890499999996E-3</v>
      </c>
      <c r="K4558" t="b">
        <f t="shared" si="224"/>
        <v>1</v>
      </c>
    </row>
    <row r="4559" spans="1:11" x14ac:dyDescent="0.3">
      <c r="A4559" t="s">
        <v>19</v>
      </c>
      <c r="B4559" t="s">
        <v>178</v>
      </c>
      <c r="C4559" t="s">
        <v>68</v>
      </c>
      <c r="D4559">
        <v>13698</v>
      </c>
      <c r="E4559">
        <v>5.5447754899999998E-3</v>
      </c>
      <c r="F4559">
        <v>1.1920237699999999E-3</v>
      </c>
      <c r="G4559">
        <v>9.3690999000000004E-4</v>
      </c>
      <c r="H4559">
        <v>3.4158412500000001E-3</v>
      </c>
      <c r="I4559" s="45">
        <f t="shared" si="222"/>
        <v>5.5447754899999998E-3</v>
      </c>
      <c r="J4559" s="45">
        <f t="shared" si="223"/>
        <v>5.54477501E-3</v>
      </c>
      <c r="K4559" t="b">
        <f t="shared" si="224"/>
        <v>1</v>
      </c>
    </row>
    <row r="4560" spans="1:11" x14ac:dyDescent="0.3">
      <c r="A4560" t="s">
        <v>19</v>
      </c>
      <c r="B4560" t="s">
        <v>178</v>
      </c>
      <c r="C4560" t="s">
        <v>69</v>
      </c>
      <c r="D4560">
        <v>10141</v>
      </c>
      <c r="E4560">
        <v>6.5112444500000002E-3</v>
      </c>
      <c r="F4560">
        <v>1.2254341000000001E-3</v>
      </c>
      <c r="G4560">
        <v>9.3718133000000002E-4</v>
      </c>
      <c r="H4560">
        <v>4.3486285399999998E-3</v>
      </c>
      <c r="I4560" s="45">
        <f t="shared" si="222"/>
        <v>6.5112444500000002E-3</v>
      </c>
      <c r="J4560" s="45">
        <f t="shared" si="223"/>
        <v>6.5112439700000004E-3</v>
      </c>
      <c r="K4560" t="b">
        <f t="shared" si="224"/>
        <v>1</v>
      </c>
    </row>
    <row r="4561" spans="1:11" x14ac:dyDescent="0.3">
      <c r="A4561" t="s">
        <v>19</v>
      </c>
      <c r="B4561" t="s">
        <v>178</v>
      </c>
      <c r="C4561" t="s">
        <v>70</v>
      </c>
      <c r="D4561">
        <v>2840</v>
      </c>
      <c r="E4561">
        <v>5.9426225100000004E-3</v>
      </c>
      <c r="F4561">
        <v>8.1220225999999998E-4</v>
      </c>
      <c r="G4561">
        <v>1.45010899E-3</v>
      </c>
      <c r="H4561">
        <v>3.6803107999999998E-3</v>
      </c>
      <c r="I4561" s="45">
        <f t="shared" si="222"/>
        <v>5.9426225100000004E-3</v>
      </c>
      <c r="J4561" s="45">
        <f t="shared" si="223"/>
        <v>5.9426220500000005E-3</v>
      </c>
      <c r="K4561" t="b">
        <f t="shared" si="224"/>
        <v>1</v>
      </c>
    </row>
    <row r="4562" spans="1:11" x14ac:dyDescent="0.3">
      <c r="A4562" t="s">
        <v>19</v>
      </c>
      <c r="B4562" t="s">
        <v>178</v>
      </c>
      <c r="C4562" t="s">
        <v>71</v>
      </c>
      <c r="D4562">
        <v>1028</v>
      </c>
      <c r="E4562">
        <v>6.1679003899999998E-3</v>
      </c>
      <c r="F4562">
        <v>6.4979169999999995E-4</v>
      </c>
      <c r="G4562">
        <v>2.0140125000000001E-3</v>
      </c>
      <c r="H4562">
        <v>3.5040957300000002E-3</v>
      </c>
      <c r="I4562" s="45">
        <f t="shared" si="222"/>
        <v>6.1679003899999998E-3</v>
      </c>
      <c r="J4562" s="45">
        <f t="shared" si="223"/>
        <v>6.1678999299999999E-3</v>
      </c>
      <c r="K4562" t="b">
        <f t="shared" si="224"/>
        <v>1</v>
      </c>
    </row>
    <row r="4563" spans="1:11" x14ac:dyDescent="0.3">
      <c r="A4563" t="s">
        <v>19</v>
      </c>
      <c r="B4563" t="s">
        <v>178</v>
      </c>
      <c r="C4563" t="s">
        <v>72</v>
      </c>
      <c r="D4563">
        <v>1318</v>
      </c>
      <c r="E4563">
        <v>5.6725430300000003E-3</v>
      </c>
      <c r="F4563">
        <v>9.9133061000000007E-4</v>
      </c>
      <c r="G4563">
        <v>1.5037951399999999E-3</v>
      </c>
      <c r="H4563">
        <v>3.1774167900000001E-3</v>
      </c>
      <c r="I4563" s="45">
        <f t="shared" si="222"/>
        <v>5.6725430300000003E-3</v>
      </c>
      <c r="J4563" s="45">
        <f t="shared" si="223"/>
        <v>5.6725425400000005E-3</v>
      </c>
      <c r="K4563" t="b">
        <f t="shared" si="224"/>
        <v>1</v>
      </c>
    </row>
    <row r="4564" spans="1:11" x14ac:dyDescent="0.3">
      <c r="A4564" t="s">
        <v>19</v>
      </c>
      <c r="B4564" t="s">
        <v>178</v>
      </c>
      <c r="C4564" t="s">
        <v>73</v>
      </c>
      <c r="D4564">
        <v>2450</v>
      </c>
      <c r="E4564">
        <v>5.3639075499999998E-3</v>
      </c>
      <c r="F4564">
        <v>1.0536326000000001E-3</v>
      </c>
      <c r="G4564">
        <v>1.2877784800000001E-3</v>
      </c>
      <c r="H4564">
        <v>3.02249598E-3</v>
      </c>
      <c r="I4564" s="45">
        <f t="shared" si="222"/>
        <v>5.3639075499999998E-3</v>
      </c>
      <c r="J4564" s="45">
        <f t="shared" si="223"/>
        <v>5.3639070600000009E-3</v>
      </c>
      <c r="K4564" t="b">
        <f t="shared" si="224"/>
        <v>1</v>
      </c>
    </row>
    <row r="4565" spans="1:11" x14ac:dyDescent="0.3">
      <c r="A4565" t="s">
        <v>19</v>
      </c>
      <c r="B4565" t="s">
        <v>178</v>
      </c>
      <c r="C4565" t="s">
        <v>114</v>
      </c>
      <c r="D4565">
        <v>125</v>
      </c>
      <c r="E4565">
        <v>7.2696293899999999E-3</v>
      </c>
      <c r="F4565">
        <v>1.23481456E-3</v>
      </c>
      <c r="G4565">
        <v>2.75083308E-3</v>
      </c>
      <c r="H4565">
        <v>3.2839812499999999E-3</v>
      </c>
      <c r="I4565" s="45">
        <f t="shared" si="222"/>
        <v>7.2696293899999999E-3</v>
      </c>
      <c r="J4565" s="45">
        <f t="shared" si="223"/>
        <v>7.2696288900000001E-3</v>
      </c>
      <c r="K4565" t="b">
        <f t="shared" si="224"/>
        <v>1</v>
      </c>
    </row>
    <row r="4566" spans="1:11" x14ac:dyDescent="0.3">
      <c r="A4566" t="s">
        <v>19</v>
      </c>
      <c r="B4566" t="s">
        <v>178</v>
      </c>
      <c r="C4566" t="s">
        <v>113</v>
      </c>
      <c r="D4566">
        <v>2</v>
      </c>
      <c r="E4566">
        <v>6.7129628400000004E-3</v>
      </c>
      <c r="F4566">
        <v>3.7037012999999999E-4</v>
      </c>
      <c r="G4566">
        <v>5.1157402700000004E-3</v>
      </c>
      <c r="H4566">
        <v>1.2268517300000001E-3</v>
      </c>
      <c r="I4566" s="45">
        <f t="shared" si="222"/>
        <v>6.7129628400000004E-3</v>
      </c>
      <c r="J4566" s="45">
        <f t="shared" si="223"/>
        <v>6.7129621300000006E-3</v>
      </c>
      <c r="K4566" t="b">
        <f t="shared" si="224"/>
        <v>1</v>
      </c>
    </row>
    <row r="4567" spans="1:11" x14ac:dyDescent="0.3">
      <c r="A4567" t="s">
        <v>19</v>
      </c>
      <c r="B4567" t="s">
        <v>178</v>
      </c>
      <c r="C4567" t="s">
        <v>74</v>
      </c>
      <c r="D4567">
        <v>2445</v>
      </c>
      <c r="E4567">
        <v>5.3884815400000001E-3</v>
      </c>
      <c r="F4567">
        <v>3.8471346000000002E-4</v>
      </c>
      <c r="G4567">
        <v>1.4629011800000001E-3</v>
      </c>
      <c r="H4567">
        <v>3.5408664200000002E-3</v>
      </c>
      <c r="I4567" s="45">
        <f t="shared" si="222"/>
        <v>5.3884815400000001E-3</v>
      </c>
      <c r="J4567" s="45">
        <f t="shared" si="223"/>
        <v>5.3884810600000003E-3</v>
      </c>
      <c r="K4567" t="b">
        <f t="shared" si="224"/>
        <v>1</v>
      </c>
    </row>
    <row r="4568" spans="1:11" x14ac:dyDescent="0.3">
      <c r="A4568" t="s">
        <v>19</v>
      </c>
      <c r="B4568" t="s">
        <v>178</v>
      </c>
      <c r="C4568" t="s">
        <v>75</v>
      </c>
      <c r="D4568">
        <v>4349</v>
      </c>
      <c r="E4568">
        <v>5.3233552699999999E-3</v>
      </c>
      <c r="F4568">
        <v>1.0716967400000001E-3</v>
      </c>
      <c r="G4568">
        <v>9.1533097999999999E-4</v>
      </c>
      <c r="H4568">
        <v>3.3363270700000002E-3</v>
      </c>
      <c r="I4568" s="45">
        <f t="shared" si="222"/>
        <v>5.3233552699999999E-3</v>
      </c>
      <c r="J4568" s="45">
        <f t="shared" si="223"/>
        <v>5.3233547900000001E-3</v>
      </c>
      <c r="K4568" t="b">
        <f t="shared" si="224"/>
        <v>1</v>
      </c>
    </row>
    <row r="4569" spans="1:11" x14ac:dyDescent="0.3">
      <c r="A4569" t="s">
        <v>19</v>
      </c>
      <c r="B4569" t="s">
        <v>178</v>
      </c>
      <c r="C4569" t="s">
        <v>76</v>
      </c>
      <c r="D4569">
        <v>1513</v>
      </c>
      <c r="E4569">
        <v>5.9336825299999996E-3</v>
      </c>
      <c r="F4569">
        <v>9.0750509000000004E-4</v>
      </c>
      <c r="G4569">
        <v>1.5052719699999999E-3</v>
      </c>
      <c r="H4569">
        <v>3.520905E-3</v>
      </c>
      <c r="I4569" s="45">
        <f t="shared" si="222"/>
        <v>5.9336825299999996E-3</v>
      </c>
      <c r="J4569" s="45">
        <f t="shared" si="223"/>
        <v>5.9336820599999998E-3</v>
      </c>
      <c r="K4569" t="b">
        <f t="shared" si="224"/>
        <v>1</v>
      </c>
    </row>
    <row r="4570" spans="1:11" x14ac:dyDescent="0.3">
      <c r="A4570" t="s">
        <v>19</v>
      </c>
      <c r="B4570" t="s">
        <v>178</v>
      </c>
      <c r="C4570" t="s">
        <v>77</v>
      </c>
      <c r="D4570">
        <v>1059</v>
      </c>
      <c r="E4570">
        <v>6.7244165799999998E-3</v>
      </c>
      <c r="F4570">
        <v>6.1142561999999998E-4</v>
      </c>
      <c r="G4570">
        <v>2.2529659600000001E-3</v>
      </c>
      <c r="H4570">
        <v>3.8600245200000002E-3</v>
      </c>
      <c r="I4570" s="45">
        <f t="shared" si="222"/>
        <v>6.7244165799999998E-3</v>
      </c>
      <c r="J4570" s="45">
        <f t="shared" si="223"/>
        <v>6.7244161E-3</v>
      </c>
      <c r="K4570" t="b">
        <f t="shared" si="224"/>
        <v>1</v>
      </c>
    </row>
    <row r="4571" spans="1:11" x14ac:dyDescent="0.3">
      <c r="A4571" t="s">
        <v>19</v>
      </c>
      <c r="B4571" t="s">
        <v>178</v>
      </c>
      <c r="C4571" t="s">
        <v>78</v>
      </c>
      <c r="D4571">
        <v>6315</v>
      </c>
      <c r="E4571">
        <v>7.0453540000000002E-3</v>
      </c>
      <c r="F4571">
        <v>2.01998451E-3</v>
      </c>
      <c r="G4571">
        <v>1.05453079E-3</v>
      </c>
      <c r="H4571">
        <v>3.97083822E-3</v>
      </c>
      <c r="I4571" s="45">
        <f t="shared" si="222"/>
        <v>7.0453540000000002E-3</v>
      </c>
      <c r="J4571" s="45">
        <f t="shared" si="223"/>
        <v>7.0453535200000004E-3</v>
      </c>
      <c r="K4571" t="b">
        <f t="shared" si="224"/>
        <v>1</v>
      </c>
    </row>
    <row r="4572" spans="1:11" x14ac:dyDescent="0.3">
      <c r="A4572" t="s">
        <v>19</v>
      </c>
      <c r="B4572" t="s">
        <v>178</v>
      </c>
      <c r="C4572" t="s">
        <v>79</v>
      </c>
      <c r="D4572">
        <v>1008</v>
      </c>
      <c r="E4572">
        <v>6.4319814099999999E-3</v>
      </c>
      <c r="F4572">
        <v>9.3704046999999995E-4</v>
      </c>
      <c r="G4572">
        <v>1.6494775399999999E-3</v>
      </c>
      <c r="H4572">
        <v>3.8454629099999998E-3</v>
      </c>
      <c r="I4572" s="45">
        <f t="shared" si="222"/>
        <v>6.4319814099999999E-3</v>
      </c>
      <c r="J4572" s="45">
        <f t="shared" si="223"/>
        <v>6.4319809200000001E-3</v>
      </c>
      <c r="K4572" t="b">
        <f t="shared" si="224"/>
        <v>1</v>
      </c>
    </row>
    <row r="4573" spans="1:11" x14ac:dyDescent="0.3">
      <c r="A4573" t="s">
        <v>19</v>
      </c>
      <c r="B4573" t="s">
        <v>178</v>
      </c>
      <c r="C4573" t="s">
        <v>80</v>
      </c>
      <c r="D4573">
        <v>974</v>
      </c>
      <c r="E4573">
        <v>7.1639357200000003E-3</v>
      </c>
      <c r="F4573">
        <v>1.0580056000000001E-3</v>
      </c>
      <c r="G4573">
        <v>2.03670407E-3</v>
      </c>
      <c r="H4573">
        <v>4.0692255599999996E-3</v>
      </c>
      <c r="I4573" s="45">
        <f t="shared" si="222"/>
        <v>7.1639357200000003E-3</v>
      </c>
      <c r="J4573" s="45">
        <f t="shared" si="223"/>
        <v>7.1639352299999997E-3</v>
      </c>
      <c r="K4573" t="b">
        <f t="shared" si="224"/>
        <v>1</v>
      </c>
    </row>
    <row r="4574" spans="1:11" x14ac:dyDescent="0.3">
      <c r="A4574" t="s">
        <v>19</v>
      </c>
      <c r="B4574" t="s">
        <v>178</v>
      </c>
      <c r="C4574" t="s">
        <v>81</v>
      </c>
      <c r="D4574">
        <v>1156</v>
      </c>
      <c r="E4574">
        <v>6.3713072700000003E-3</v>
      </c>
      <c r="F4574">
        <v>9.5130655000000004E-4</v>
      </c>
      <c r="G4574">
        <v>1.81813061E-3</v>
      </c>
      <c r="H4574">
        <v>3.6018696400000002E-3</v>
      </c>
      <c r="I4574" s="45">
        <f t="shared" si="222"/>
        <v>6.3713072700000003E-3</v>
      </c>
      <c r="J4574" s="45">
        <f t="shared" si="223"/>
        <v>6.3713068000000005E-3</v>
      </c>
      <c r="K4574" t="b">
        <f t="shared" si="224"/>
        <v>1</v>
      </c>
    </row>
    <row r="4575" spans="1:11" x14ac:dyDescent="0.3">
      <c r="A4575" t="s">
        <v>19</v>
      </c>
      <c r="B4575" t="s">
        <v>178</v>
      </c>
      <c r="C4575" t="s">
        <v>82</v>
      </c>
      <c r="D4575">
        <v>1010</v>
      </c>
      <c r="E4575">
        <v>6.2626624800000003E-3</v>
      </c>
      <c r="F4575">
        <v>7.0857375000000003E-4</v>
      </c>
      <c r="G4575">
        <v>1.4754879299999999E-3</v>
      </c>
      <c r="H4575">
        <v>4.0786003200000004E-3</v>
      </c>
      <c r="I4575" s="45">
        <f t="shared" si="222"/>
        <v>6.2626624800000003E-3</v>
      </c>
      <c r="J4575" s="45">
        <f t="shared" si="223"/>
        <v>6.2626620000000004E-3</v>
      </c>
      <c r="K4575" t="b">
        <f t="shared" si="224"/>
        <v>1</v>
      </c>
    </row>
    <row r="4576" spans="1:11" x14ac:dyDescent="0.3">
      <c r="A4576" t="s">
        <v>19</v>
      </c>
      <c r="B4576" t="s">
        <v>178</v>
      </c>
      <c r="C4576" t="s">
        <v>83</v>
      </c>
      <c r="D4576">
        <v>2586</v>
      </c>
      <c r="E4576">
        <v>5.3108661500000003E-3</v>
      </c>
      <c r="F4576">
        <v>6.9610020000000002E-4</v>
      </c>
      <c r="G4576">
        <v>1.1633821800000001E-3</v>
      </c>
      <c r="H4576">
        <v>3.4513832699999999E-3</v>
      </c>
      <c r="I4576" s="45">
        <f t="shared" si="222"/>
        <v>5.3108661500000003E-3</v>
      </c>
      <c r="J4576" s="45">
        <f t="shared" si="223"/>
        <v>5.3108656499999997E-3</v>
      </c>
      <c r="K4576" t="b">
        <f t="shared" si="224"/>
        <v>1</v>
      </c>
    </row>
    <row r="4577" spans="1:11" x14ac:dyDescent="0.3">
      <c r="A4577" t="s">
        <v>19</v>
      </c>
      <c r="B4577" t="s">
        <v>178</v>
      </c>
      <c r="C4577" t="s">
        <v>84</v>
      </c>
      <c r="D4577">
        <v>666</v>
      </c>
      <c r="E4577">
        <v>6.7224513800000002E-3</v>
      </c>
      <c r="F4577">
        <v>9.6951093999999996E-4</v>
      </c>
      <c r="G4577">
        <v>2.3074113300000001E-3</v>
      </c>
      <c r="H4577">
        <v>3.4455286199999999E-3</v>
      </c>
      <c r="I4577" s="45">
        <f t="shared" si="222"/>
        <v>6.7224513800000002E-3</v>
      </c>
      <c r="J4577" s="45">
        <f t="shared" si="223"/>
        <v>6.7224508900000004E-3</v>
      </c>
      <c r="K4577" t="b">
        <f t="shared" si="224"/>
        <v>1</v>
      </c>
    </row>
    <row r="4578" spans="1:11" x14ac:dyDescent="0.3">
      <c r="A4578" t="s">
        <v>19</v>
      </c>
      <c r="B4578" t="s">
        <v>178</v>
      </c>
      <c r="C4578" t="s">
        <v>85</v>
      </c>
      <c r="D4578">
        <v>801</v>
      </c>
      <c r="E4578">
        <v>6.3508574800000004E-3</v>
      </c>
      <c r="F4578">
        <v>8.5815738000000002E-4</v>
      </c>
      <c r="G4578">
        <v>1.5433830200000001E-3</v>
      </c>
      <c r="H4578">
        <v>3.9493165899999998E-3</v>
      </c>
      <c r="I4578" s="45">
        <f t="shared" si="222"/>
        <v>6.3508574800000004E-3</v>
      </c>
      <c r="J4578" s="45">
        <f t="shared" si="223"/>
        <v>6.3508569899999997E-3</v>
      </c>
      <c r="K4578" t="b">
        <f t="shared" si="224"/>
        <v>1</v>
      </c>
    </row>
    <row r="4579" spans="1:11" x14ac:dyDescent="0.3">
      <c r="A4579" t="s">
        <v>19</v>
      </c>
      <c r="B4579" t="s">
        <v>178</v>
      </c>
      <c r="C4579" t="s">
        <v>86</v>
      </c>
      <c r="D4579">
        <v>4472</v>
      </c>
      <c r="E4579">
        <v>6.09811074E-3</v>
      </c>
      <c r="F4579">
        <v>1.0020293600000001E-3</v>
      </c>
      <c r="G4579">
        <v>8.5464625999999997E-4</v>
      </c>
      <c r="H4579">
        <v>4.2414346299999997E-3</v>
      </c>
      <c r="I4579" s="45">
        <f t="shared" si="222"/>
        <v>6.09811074E-3</v>
      </c>
      <c r="J4579" s="45">
        <f t="shared" si="223"/>
        <v>6.0981102500000002E-3</v>
      </c>
      <c r="K4579" t="b">
        <f t="shared" si="224"/>
        <v>1</v>
      </c>
    </row>
    <row r="4580" spans="1:11" x14ac:dyDescent="0.3">
      <c r="A4580" t="s">
        <v>19</v>
      </c>
      <c r="B4580" t="s">
        <v>178</v>
      </c>
      <c r="C4580" t="s">
        <v>87</v>
      </c>
      <c r="D4580">
        <v>2887</v>
      </c>
      <c r="E4580">
        <v>6.80392364E-3</v>
      </c>
      <c r="F4580">
        <v>8.0005411999999998E-4</v>
      </c>
      <c r="G4580">
        <v>1.5412238299999999E-3</v>
      </c>
      <c r="H4580">
        <v>4.4626452100000004E-3</v>
      </c>
      <c r="I4580" s="45">
        <f t="shared" si="222"/>
        <v>6.80392364E-3</v>
      </c>
      <c r="J4580" s="45">
        <f t="shared" si="223"/>
        <v>6.8039231600000001E-3</v>
      </c>
      <c r="K4580" t="b">
        <f t="shared" si="224"/>
        <v>1</v>
      </c>
    </row>
    <row r="4581" spans="1:11" x14ac:dyDescent="0.3">
      <c r="A4581" t="s">
        <v>19</v>
      </c>
      <c r="B4581" t="s">
        <v>178</v>
      </c>
      <c r="C4581" t="s">
        <v>88</v>
      </c>
      <c r="D4581">
        <v>1104</v>
      </c>
      <c r="E4581">
        <v>7.1472421200000002E-3</v>
      </c>
      <c r="F4581">
        <v>8.1214541999999996E-4</v>
      </c>
      <c r="G4581">
        <v>2.5270059399999998E-3</v>
      </c>
      <c r="H4581">
        <v>3.8080903000000002E-3</v>
      </c>
      <c r="I4581" s="45">
        <f t="shared" si="222"/>
        <v>7.1472421200000002E-3</v>
      </c>
      <c r="J4581" s="45">
        <f t="shared" si="223"/>
        <v>7.1472416599999995E-3</v>
      </c>
      <c r="K4581" t="b">
        <f t="shared" si="224"/>
        <v>1</v>
      </c>
    </row>
    <row r="4582" spans="1:11" x14ac:dyDescent="0.3">
      <c r="A4582" t="s">
        <v>19</v>
      </c>
      <c r="B4582" t="s">
        <v>178</v>
      </c>
      <c r="C4582" t="s">
        <v>89</v>
      </c>
      <c r="D4582">
        <v>1637</v>
      </c>
      <c r="E4582">
        <v>7.0750113600000003E-3</v>
      </c>
      <c r="F4582">
        <v>1.0969914900000001E-3</v>
      </c>
      <c r="G4582">
        <v>1.11485106E-3</v>
      </c>
      <c r="H4582">
        <v>4.8631683299999997E-3</v>
      </c>
      <c r="I4582" s="45">
        <f t="shared" si="222"/>
        <v>7.0750113600000003E-3</v>
      </c>
      <c r="J4582" s="45">
        <f t="shared" si="223"/>
        <v>7.0750108799999996E-3</v>
      </c>
      <c r="K4582" t="b">
        <f t="shared" si="224"/>
        <v>1</v>
      </c>
    </row>
    <row r="4583" spans="1:11" x14ac:dyDescent="0.3">
      <c r="A4583" t="s">
        <v>19</v>
      </c>
      <c r="B4583" t="s">
        <v>178</v>
      </c>
      <c r="C4583" t="s">
        <v>90</v>
      </c>
      <c r="D4583">
        <v>5560</v>
      </c>
      <c r="E4583">
        <v>4.1979663900000002E-3</v>
      </c>
      <c r="F4583">
        <v>4.4340752999999999E-4</v>
      </c>
      <c r="G4583">
        <v>7.6962988999999999E-4</v>
      </c>
      <c r="H4583">
        <v>2.9849284799999998E-3</v>
      </c>
      <c r="I4583" s="45">
        <f t="shared" si="222"/>
        <v>4.1979663900000002E-3</v>
      </c>
      <c r="J4583" s="45">
        <f t="shared" si="223"/>
        <v>4.1979658999999996E-3</v>
      </c>
      <c r="K4583" t="b">
        <f t="shared" si="224"/>
        <v>1</v>
      </c>
    </row>
    <row r="4584" spans="1:11" x14ac:dyDescent="0.3">
      <c r="A4584" t="s">
        <v>19</v>
      </c>
      <c r="B4584" t="s">
        <v>178</v>
      </c>
      <c r="C4584" t="s">
        <v>91</v>
      </c>
      <c r="D4584">
        <v>933</v>
      </c>
      <c r="E4584">
        <v>5.9951468399999999E-3</v>
      </c>
      <c r="F4584">
        <v>3.3816617000000001E-4</v>
      </c>
      <c r="G4584">
        <v>1.8391610699999999E-3</v>
      </c>
      <c r="H4584">
        <v>3.81781912E-3</v>
      </c>
      <c r="I4584" s="45">
        <f t="shared" si="222"/>
        <v>5.9951468399999999E-3</v>
      </c>
      <c r="J4584" s="45">
        <f t="shared" si="223"/>
        <v>5.9951463600000001E-3</v>
      </c>
      <c r="K4584" t="b">
        <f t="shared" si="224"/>
        <v>1</v>
      </c>
    </row>
    <row r="4585" spans="1:11" x14ac:dyDescent="0.3">
      <c r="A4585" t="s">
        <v>19</v>
      </c>
      <c r="B4585" t="s">
        <v>178</v>
      </c>
      <c r="C4585" t="s">
        <v>50</v>
      </c>
      <c r="D4585">
        <v>9338</v>
      </c>
      <c r="E4585">
        <v>5.7283954799999997E-3</v>
      </c>
      <c r="F4585">
        <v>1.2225668000000001E-3</v>
      </c>
      <c r="G4585">
        <v>9.0201650999999997E-4</v>
      </c>
      <c r="H4585">
        <v>3.60381169E-3</v>
      </c>
      <c r="I4585" s="45">
        <f t="shared" si="222"/>
        <v>5.7283954799999997E-3</v>
      </c>
      <c r="J4585" s="45">
        <f t="shared" si="223"/>
        <v>5.7283949999999998E-3</v>
      </c>
      <c r="K4585" t="b">
        <f t="shared" si="224"/>
        <v>1</v>
      </c>
    </row>
    <row r="4586" spans="1:11" x14ac:dyDescent="0.3">
      <c r="A4586" t="s">
        <v>19</v>
      </c>
      <c r="B4586" t="s">
        <v>178</v>
      </c>
      <c r="C4586" t="s">
        <v>92</v>
      </c>
      <c r="D4586">
        <v>1067</v>
      </c>
      <c r="E4586">
        <v>6.6650067899999997E-3</v>
      </c>
      <c r="F4586">
        <v>1.2414304000000001E-3</v>
      </c>
      <c r="G4586">
        <v>2.1454122200000002E-3</v>
      </c>
      <c r="H4586">
        <v>3.2781637099999999E-3</v>
      </c>
      <c r="I4586" s="45">
        <f t="shared" si="222"/>
        <v>6.6650067899999997E-3</v>
      </c>
      <c r="J4586" s="45">
        <f t="shared" si="223"/>
        <v>6.6650063300000006E-3</v>
      </c>
      <c r="K4586" t="b">
        <f t="shared" si="224"/>
        <v>1</v>
      </c>
    </row>
    <row r="4587" spans="1:11" x14ac:dyDescent="0.3">
      <c r="A4587" t="s">
        <v>19</v>
      </c>
      <c r="B4587" t="s">
        <v>178</v>
      </c>
      <c r="C4587" t="s">
        <v>93</v>
      </c>
      <c r="D4587">
        <v>8192</v>
      </c>
      <c r="E4587">
        <v>5.3942006799999999E-3</v>
      </c>
      <c r="F4587">
        <v>7.4654166000000005E-4</v>
      </c>
      <c r="G4587">
        <v>1.02943396E-3</v>
      </c>
      <c r="H4587">
        <v>3.6182245700000001E-3</v>
      </c>
      <c r="I4587" s="45">
        <f t="shared" si="222"/>
        <v>5.3942006799999999E-3</v>
      </c>
      <c r="J4587" s="45">
        <f t="shared" si="223"/>
        <v>5.3942001900000001E-3</v>
      </c>
      <c r="K4587" t="b">
        <f t="shared" si="224"/>
        <v>1</v>
      </c>
    </row>
    <row r="4588" spans="1:11" x14ac:dyDescent="0.3">
      <c r="A4588" t="s">
        <v>18</v>
      </c>
      <c r="B4588" t="s">
        <v>178</v>
      </c>
      <c r="C4588" t="s">
        <v>44</v>
      </c>
      <c r="D4588">
        <v>119232</v>
      </c>
      <c r="E4588">
        <v>5.9849741200000001E-3</v>
      </c>
      <c r="F4588">
        <v>9.904940200000001E-4</v>
      </c>
      <c r="G4588">
        <v>1.22088965E-3</v>
      </c>
      <c r="H4588">
        <v>3.7903639900000001E-3</v>
      </c>
      <c r="I4588" s="45">
        <f t="shared" si="222"/>
        <v>5.9849741200000001E-3</v>
      </c>
      <c r="J4588" s="45">
        <f t="shared" si="223"/>
        <v>6.0017476599999999E-3</v>
      </c>
      <c r="K4588" t="b">
        <f t="shared" si="224"/>
        <v>0</v>
      </c>
    </row>
    <row r="4589" spans="1:11" x14ac:dyDescent="0.3">
      <c r="A4589" t="s">
        <v>18</v>
      </c>
      <c r="B4589" t="s">
        <v>178</v>
      </c>
      <c r="C4589" t="s">
        <v>52</v>
      </c>
      <c r="D4589">
        <v>1633</v>
      </c>
      <c r="E4589">
        <v>6.1377744800000002E-3</v>
      </c>
      <c r="F4589">
        <v>1.33648992E-3</v>
      </c>
      <c r="G4589">
        <v>1.4107964600000001E-3</v>
      </c>
      <c r="H4589">
        <v>3.3904876199999999E-3</v>
      </c>
      <c r="I4589" s="45">
        <f t="shared" si="222"/>
        <v>6.1377744800000002E-3</v>
      </c>
      <c r="J4589" s="45">
        <f t="shared" si="223"/>
        <v>6.1377740000000004E-3</v>
      </c>
      <c r="K4589" t="b">
        <f t="shared" si="224"/>
        <v>1</v>
      </c>
    </row>
    <row r="4590" spans="1:11" x14ac:dyDescent="0.3">
      <c r="A4590" t="s">
        <v>18</v>
      </c>
      <c r="B4590" t="s">
        <v>178</v>
      </c>
      <c r="C4590" t="s">
        <v>53</v>
      </c>
      <c r="D4590">
        <v>1077</v>
      </c>
      <c r="E4590">
        <v>5.6429250599999998E-3</v>
      </c>
      <c r="F4590">
        <v>6.9085485000000004E-4</v>
      </c>
      <c r="G4590">
        <v>1.69779929E-3</v>
      </c>
      <c r="H4590">
        <v>3.25427045E-3</v>
      </c>
      <c r="I4590" s="45">
        <f t="shared" si="222"/>
        <v>5.6429250599999998E-3</v>
      </c>
      <c r="J4590" s="45">
        <f t="shared" si="223"/>
        <v>5.6429245899999999E-3</v>
      </c>
      <c r="K4590" t="b">
        <f t="shared" si="224"/>
        <v>1</v>
      </c>
    </row>
    <row r="4591" spans="1:11" x14ac:dyDescent="0.3">
      <c r="A4591" t="s">
        <v>18</v>
      </c>
      <c r="B4591" t="s">
        <v>178</v>
      </c>
      <c r="C4591" t="s">
        <v>54</v>
      </c>
      <c r="D4591">
        <v>1163</v>
      </c>
      <c r="E4591">
        <v>6.4827053299999996E-3</v>
      </c>
      <c r="F4591">
        <v>1.33674063E-3</v>
      </c>
      <c r="G4591">
        <v>1.02437996E-3</v>
      </c>
      <c r="H4591">
        <v>4.1215842500000001E-3</v>
      </c>
      <c r="I4591" s="45">
        <f t="shared" si="222"/>
        <v>6.4827053299999996E-3</v>
      </c>
      <c r="J4591" s="45">
        <f t="shared" si="223"/>
        <v>6.4827048399999998E-3</v>
      </c>
      <c r="K4591" t="b">
        <f t="shared" si="224"/>
        <v>1</v>
      </c>
    </row>
    <row r="4592" spans="1:11" x14ac:dyDescent="0.3">
      <c r="A4592" t="s">
        <v>18</v>
      </c>
      <c r="B4592" t="s">
        <v>178</v>
      </c>
      <c r="C4592" t="s">
        <v>55</v>
      </c>
      <c r="D4592">
        <v>1086</v>
      </c>
      <c r="E4592">
        <v>6.9582137300000001E-3</v>
      </c>
      <c r="F4592">
        <v>1.46613439E-3</v>
      </c>
      <c r="G4592">
        <v>1.2580035600000001E-3</v>
      </c>
      <c r="H4592">
        <v>4.2340752800000001E-3</v>
      </c>
      <c r="I4592" s="45">
        <f t="shared" si="222"/>
        <v>6.9582137300000001E-3</v>
      </c>
      <c r="J4592" s="45">
        <f t="shared" si="223"/>
        <v>6.9582132300000004E-3</v>
      </c>
      <c r="K4592" t="b">
        <f t="shared" si="224"/>
        <v>1</v>
      </c>
    </row>
    <row r="4593" spans="1:11" x14ac:dyDescent="0.3">
      <c r="A4593" t="s">
        <v>18</v>
      </c>
      <c r="B4593" t="s">
        <v>178</v>
      </c>
      <c r="C4593" t="s">
        <v>56</v>
      </c>
      <c r="D4593">
        <v>1433</v>
      </c>
      <c r="E4593">
        <v>7.22061469E-3</v>
      </c>
      <c r="F4593">
        <v>7.4577235000000003E-4</v>
      </c>
      <c r="G4593">
        <v>2.04404748E-3</v>
      </c>
      <c r="H4593">
        <v>4.4307943800000003E-3</v>
      </c>
      <c r="I4593" s="45">
        <f t="shared" si="222"/>
        <v>7.22061469E-3</v>
      </c>
      <c r="J4593" s="45">
        <f t="shared" si="223"/>
        <v>7.2206142100000002E-3</v>
      </c>
      <c r="K4593" t="b">
        <f t="shared" si="224"/>
        <v>1</v>
      </c>
    </row>
    <row r="4594" spans="1:11" x14ac:dyDescent="0.3">
      <c r="A4594" t="s">
        <v>18</v>
      </c>
      <c r="B4594" t="s">
        <v>178</v>
      </c>
      <c r="C4594" t="s">
        <v>57</v>
      </c>
      <c r="D4594">
        <v>2229</v>
      </c>
      <c r="E4594">
        <v>6.0906731999999996E-3</v>
      </c>
      <c r="F4594">
        <v>1.1063182000000001E-3</v>
      </c>
      <c r="G4594">
        <v>1.3871803100000001E-3</v>
      </c>
      <c r="H4594">
        <v>3.5971742099999999E-3</v>
      </c>
      <c r="I4594" s="45">
        <f t="shared" si="222"/>
        <v>6.0906731999999996E-3</v>
      </c>
      <c r="J4594" s="45">
        <f t="shared" si="223"/>
        <v>6.0906727199999998E-3</v>
      </c>
      <c r="K4594" t="b">
        <f t="shared" si="224"/>
        <v>1</v>
      </c>
    </row>
    <row r="4595" spans="1:11" x14ac:dyDescent="0.3">
      <c r="A4595" t="s">
        <v>18</v>
      </c>
      <c r="B4595" t="s">
        <v>178</v>
      </c>
      <c r="C4595" t="s">
        <v>58</v>
      </c>
      <c r="D4595">
        <v>3193</v>
      </c>
      <c r="E4595">
        <v>4.5715705300000001E-3</v>
      </c>
      <c r="F4595">
        <v>3.8387261E-4</v>
      </c>
      <c r="G4595">
        <v>9.0122612000000004E-4</v>
      </c>
      <c r="H4595">
        <v>3.28647132E-3</v>
      </c>
      <c r="I4595" s="45">
        <f t="shared" si="222"/>
        <v>4.5715705300000001E-3</v>
      </c>
      <c r="J4595" s="45">
        <f t="shared" si="223"/>
        <v>4.5715700500000003E-3</v>
      </c>
      <c r="K4595" t="b">
        <f t="shared" si="224"/>
        <v>1</v>
      </c>
    </row>
    <row r="4596" spans="1:11" x14ac:dyDescent="0.3">
      <c r="A4596" t="s">
        <v>18</v>
      </c>
      <c r="B4596" t="s">
        <v>178</v>
      </c>
      <c r="C4596" t="s">
        <v>59</v>
      </c>
      <c r="D4596">
        <v>688</v>
      </c>
      <c r="E4596">
        <v>7.9847986899999994E-3</v>
      </c>
      <c r="F4596">
        <v>1.4071245400000001E-3</v>
      </c>
      <c r="G4596">
        <v>2.0575774100000002E-3</v>
      </c>
      <c r="H4596">
        <v>4.5200962400000003E-3</v>
      </c>
      <c r="I4596" s="45">
        <f t="shared" si="222"/>
        <v>7.9847986899999994E-3</v>
      </c>
      <c r="J4596" s="45">
        <f t="shared" si="223"/>
        <v>7.9847981899999997E-3</v>
      </c>
      <c r="K4596" t="b">
        <f t="shared" si="224"/>
        <v>1</v>
      </c>
    </row>
    <row r="4597" spans="1:11" x14ac:dyDescent="0.3">
      <c r="A4597" t="s">
        <v>18</v>
      </c>
      <c r="B4597" t="s">
        <v>178</v>
      </c>
      <c r="C4597" t="s">
        <v>60</v>
      </c>
      <c r="D4597">
        <v>671</v>
      </c>
      <c r="E4597">
        <v>5.9903506700000001E-3</v>
      </c>
      <c r="F4597">
        <v>7.8120664000000005E-4</v>
      </c>
      <c r="G4597">
        <v>1.6516598E-3</v>
      </c>
      <c r="H4597">
        <v>3.5574837399999998E-3</v>
      </c>
      <c r="I4597" s="45">
        <f t="shared" si="222"/>
        <v>5.9903506700000001E-3</v>
      </c>
      <c r="J4597" s="45">
        <f t="shared" si="223"/>
        <v>5.9903501799999995E-3</v>
      </c>
      <c r="K4597" t="b">
        <f t="shared" si="224"/>
        <v>1</v>
      </c>
    </row>
    <row r="4598" spans="1:11" x14ac:dyDescent="0.3">
      <c r="A4598" t="s">
        <v>18</v>
      </c>
      <c r="B4598" t="s">
        <v>178</v>
      </c>
      <c r="C4598" t="s">
        <v>61</v>
      </c>
      <c r="D4598">
        <v>1947</v>
      </c>
      <c r="E4598">
        <v>6.2982399400000003E-3</v>
      </c>
      <c r="F4598">
        <v>9.8326104000000009E-4</v>
      </c>
      <c r="G4598">
        <v>1.4351373899999999E-3</v>
      </c>
      <c r="H4598">
        <v>4.3934517000000003E-3</v>
      </c>
      <c r="I4598" s="45">
        <f t="shared" si="222"/>
        <v>6.2982399400000003E-3</v>
      </c>
      <c r="J4598" s="45">
        <f t="shared" si="223"/>
        <v>6.8118501299999999E-3</v>
      </c>
      <c r="K4598" t="b">
        <f t="shared" si="224"/>
        <v>0</v>
      </c>
    </row>
    <row r="4599" spans="1:11" x14ac:dyDescent="0.3">
      <c r="A4599" t="s">
        <v>18</v>
      </c>
      <c r="B4599" t="s">
        <v>178</v>
      </c>
      <c r="C4599" t="s">
        <v>62</v>
      </c>
      <c r="D4599">
        <v>2034</v>
      </c>
      <c r="E4599">
        <v>6.8336597100000004E-3</v>
      </c>
      <c r="F4599">
        <v>1.1571852399999999E-3</v>
      </c>
      <c r="G4599">
        <v>2.1098783599999998E-3</v>
      </c>
      <c r="H4599">
        <v>3.5665956500000001E-3</v>
      </c>
      <c r="I4599" s="45">
        <f t="shared" si="222"/>
        <v>6.8336597100000004E-3</v>
      </c>
      <c r="J4599" s="45">
        <f t="shared" si="223"/>
        <v>6.8336592500000005E-3</v>
      </c>
      <c r="K4599" t="b">
        <f t="shared" si="224"/>
        <v>1</v>
      </c>
    </row>
    <row r="4600" spans="1:11" x14ac:dyDescent="0.3">
      <c r="A4600" t="s">
        <v>18</v>
      </c>
      <c r="B4600" t="s">
        <v>178</v>
      </c>
      <c r="C4600" t="s">
        <v>63</v>
      </c>
      <c r="D4600">
        <v>1538</v>
      </c>
      <c r="E4600">
        <v>6.32351545E-3</v>
      </c>
      <c r="F4600">
        <v>8.5577384999999996E-4</v>
      </c>
      <c r="G4600">
        <v>1.78851779E-3</v>
      </c>
      <c r="H4600">
        <v>3.6792233200000002E-3</v>
      </c>
      <c r="I4600" s="45">
        <f t="shared" ref="I4600:I4659" si="225">E4600</f>
        <v>6.32351545E-3</v>
      </c>
      <c r="J4600" s="45">
        <f t="shared" ref="J4600:J4659" si="226">SUM(F4600:H4600)</f>
        <v>6.3235149600000002E-3</v>
      </c>
      <c r="K4600" t="b">
        <f t="shared" ref="K4600:K4659" si="227">ROUND(I4600,5)=ROUND(J4600,5)</f>
        <v>1</v>
      </c>
    </row>
    <row r="4601" spans="1:11" x14ac:dyDescent="0.3">
      <c r="A4601" t="s">
        <v>18</v>
      </c>
      <c r="B4601" t="s">
        <v>178</v>
      </c>
      <c r="C4601" t="s">
        <v>64</v>
      </c>
      <c r="D4601">
        <v>2607</v>
      </c>
      <c r="E4601">
        <v>5.8302608800000003E-3</v>
      </c>
      <c r="F4601">
        <v>6.9244192999999999E-4</v>
      </c>
      <c r="G4601">
        <v>1.24830383E-3</v>
      </c>
      <c r="H4601">
        <v>3.8895146400000002E-3</v>
      </c>
      <c r="I4601" s="45">
        <f t="shared" si="225"/>
        <v>5.8302608800000003E-3</v>
      </c>
      <c r="J4601" s="45">
        <f t="shared" si="226"/>
        <v>5.8302604000000004E-3</v>
      </c>
      <c r="K4601" t="b">
        <f t="shared" si="227"/>
        <v>1</v>
      </c>
    </row>
    <row r="4602" spans="1:11" x14ac:dyDescent="0.3">
      <c r="A4602" t="s">
        <v>18</v>
      </c>
      <c r="B4602" t="s">
        <v>178</v>
      </c>
      <c r="C4602" t="s">
        <v>65</v>
      </c>
      <c r="D4602">
        <v>804</v>
      </c>
      <c r="E4602">
        <v>5.6706770399999997E-3</v>
      </c>
      <c r="F4602">
        <v>4.5474282999999999E-4</v>
      </c>
      <c r="G4602">
        <v>1.55697184E-3</v>
      </c>
      <c r="H4602">
        <v>3.65896189E-3</v>
      </c>
      <c r="I4602" s="45">
        <f t="shared" si="225"/>
        <v>5.6706770399999997E-3</v>
      </c>
      <c r="J4602" s="45">
        <f t="shared" si="226"/>
        <v>5.6706765599999999E-3</v>
      </c>
      <c r="K4602" t="b">
        <f t="shared" si="227"/>
        <v>1</v>
      </c>
    </row>
    <row r="4603" spans="1:11" x14ac:dyDescent="0.3">
      <c r="A4603" t="s">
        <v>18</v>
      </c>
      <c r="B4603" t="s">
        <v>178</v>
      </c>
      <c r="C4603" t="s">
        <v>66</v>
      </c>
      <c r="D4603">
        <v>2944</v>
      </c>
      <c r="E4603">
        <v>6.21501413E-3</v>
      </c>
      <c r="F4603">
        <v>8.1248875000000003E-4</v>
      </c>
      <c r="G4603">
        <v>1.8662602399999999E-3</v>
      </c>
      <c r="H4603">
        <v>3.5362646599999999E-3</v>
      </c>
      <c r="I4603" s="45">
        <f t="shared" si="225"/>
        <v>6.21501413E-3</v>
      </c>
      <c r="J4603" s="45">
        <f t="shared" si="226"/>
        <v>6.2150136500000001E-3</v>
      </c>
      <c r="K4603" t="b">
        <f t="shared" si="227"/>
        <v>1</v>
      </c>
    </row>
    <row r="4604" spans="1:11" x14ac:dyDescent="0.3">
      <c r="A4604" t="s">
        <v>18</v>
      </c>
      <c r="B4604" t="s">
        <v>178</v>
      </c>
      <c r="C4604" t="s">
        <v>67</v>
      </c>
      <c r="D4604">
        <v>805</v>
      </c>
      <c r="E4604">
        <v>6.6414335100000001E-3</v>
      </c>
      <c r="F4604">
        <v>8.7390704999999996E-4</v>
      </c>
      <c r="G4604">
        <v>1.7429690400000001E-3</v>
      </c>
      <c r="H4604">
        <v>4.0245569300000001E-3</v>
      </c>
      <c r="I4604" s="45">
        <f t="shared" si="225"/>
        <v>6.6414335100000001E-3</v>
      </c>
      <c r="J4604" s="45">
        <f t="shared" si="226"/>
        <v>6.6414330200000003E-3</v>
      </c>
      <c r="K4604" t="b">
        <f t="shared" si="227"/>
        <v>1</v>
      </c>
    </row>
    <row r="4605" spans="1:11" x14ac:dyDescent="0.3">
      <c r="A4605" t="s">
        <v>18</v>
      </c>
      <c r="B4605" t="s">
        <v>178</v>
      </c>
      <c r="C4605" t="s">
        <v>68</v>
      </c>
      <c r="D4605">
        <v>13751</v>
      </c>
      <c r="E4605">
        <v>5.5604320600000003E-3</v>
      </c>
      <c r="F4605">
        <v>1.2868741800000001E-3</v>
      </c>
      <c r="G4605">
        <v>8.3645070999999996E-4</v>
      </c>
      <c r="H4605">
        <v>3.4371066899999999E-3</v>
      </c>
      <c r="I4605" s="45">
        <f t="shared" si="225"/>
        <v>5.5604320600000003E-3</v>
      </c>
      <c r="J4605" s="45">
        <f t="shared" si="226"/>
        <v>5.5604315800000005E-3</v>
      </c>
      <c r="K4605" t="b">
        <f t="shared" si="227"/>
        <v>1</v>
      </c>
    </row>
    <row r="4606" spans="1:11" x14ac:dyDescent="0.3">
      <c r="A4606" t="s">
        <v>18</v>
      </c>
      <c r="B4606" t="s">
        <v>178</v>
      </c>
      <c r="C4606" t="s">
        <v>69</v>
      </c>
      <c r="D4606">
        <v>9074</v>
      </c>
      <c r="E4606">
        <v>6.38584398E-3</v>
      </c>
      <c r="F4606">
        <v>1.1242143E-3</v>
      </c>
      <c r="G4606">
        <v>8.8187813000000002E-4</v>
      </c>
      <c r="H4606">
        <v>4.37975107E-3</v>
      </c>
      <c r="I4606" s="45">
        <f t="shared" si="225"/>
        <v>6.38584398E-3</v>
      </c>
      <c r="J4606" s="45">
        <f t="shared" si="226"/>
        <v>6.3858435000000002E-3</v>
      </c>
      <c r="K4606" t="b">
        <f t="shared" si="227"/>
        <v>1</v>
      </c>
    </row>
    <row r="4607" spans="1:11" x14ac:dyDescent="0.3">
      <c r="A4607" t="s">
        <v>18</v>
      </c>
      <c r="B4607" t="s">
        <v>178</v>
      </c>
      <c r="C4607" t="s">
        <v>70</v>
      </c>
      <c r="D4607">
        <v>2793</v>
      </c>
      <c r="E4607">
        <v>5.96257899E-3</v>
      </c>
      <c r="F4607">
        <v>9.5047035000000004E-4</v>
      </c>
      <c r="G4607">
        <v>1.3962358899999999E-3</v>
      </c>
      <c r="H4607">
        <v>3.6158722900000002E-3</v>
      </c>
      <c r="I4607" s="45">
        <f t="shared" si="225"/>
        <v>5.96257899E-3</v>
      </c>
      <c r="J4607" s="45">
        <f t="shared" si="226"/>
        <v>5.9625785300000001E-3</v>
      </c>
      <c r="K4607" t="b">
        <f t="shared" si="227"/>
        <v>1</v>
      </c>
    </row>
    <row r="4608" spans="1:11" x14ac:dyDescent="0.3">
      <c r="A4608" t="s">
        <v>18</v>
      </c>
      <c r="B4608" t="s">
        <v>178</v>
      </c>
      <c r="C4608" t="s">
        <v>71</v>
      </c>
      <c r="D4608">
        <v>1399</v>
      </c>
      <c r="E4608">
        <v>6.7570749199999999E-3</v>
      </c>
      <c r="F4608">
        <v>7.0453739000000005E-4</v>
      </c>
      <c r="G4608">
        <v>1.98862259E-3</v>
      </c>
      <c r="H4608">
        <v>4.06391446E-3</v>
      </c>
      <c r="I4608" s="45">
        <f t="shared" si="225"/>
        <v>6.7570749199999999E-3</v>
      </c>
      <c r="J4608" s="45">
        <f t="shared" si="226"/>
        <v>6.75707444E-3</v>
      </c>
      <c r="K4608" t="b">
        <f t="shared" si="227"/>
        <v>1</v>
      </c>
    </row>
    <row r="4609" spans="1:11" x14ac:dyDescent="0.3">
      <c r="A4609" t="s">
        <v>18</v>
      </c>
      <c r="B4609" t="s">
        <v>178</v>
      </c>
      <c r="C4609" t="s">
        <v>72</v>
      </c>
      <c r="D4609">
        <v>1414</v>
      </c>
      <c r="E4609">
        <v>5.8082695699999999E-3</v>
      </c>
      <c r="F4609">
        <v>1.04371276E-3</v>
      </c>
      <c r="G4609">
        <v>1.44689818E-3</v>
      </c>
      <c r="H4609">
        <v>3.31765816E-3</v>
      </c>
      <c r="I4609" s="45">
        <f t="shared" si="225"/>
        <v>5.8082695699999999E-3</v>
      </c>
      <c r="J4609" s="45">
        <f t="shared" si="226"/>
        <v>5.8082691000000001E-3</v>
      </c>
      <c r="K4609" t="b">
        <f t="shared" si="227"/>
        <v>1</v>
      </c>
    </row>
    <row r="4610" spans="1:11" x14ac:dyDescent="0.3">
      <c r="A4610" t="s">
        <v>18</v>
      </c>
      <c r="B4610" t="s">
        <v>178</v>
      </c>
      <c r="C4610" t="s">
        <v>73</v>
      </c>
      <c r="D4610">
        <v>2291</v>
      </c>
      <c r="E4610">
        <v>5.4765878999999996E-3</v>
      </c>
      <c r="F4610">
        <v>1.10630645E-3</v>
      </c>
      <c r="G4610">
        <v>1.1934125900000001E-3</v>
      </c>
      <c r="H4610">
        <v>3.17686838E-3</v>
      </c>
      <c r="I4610" s="45">
        <f t="shared" si="225"/>
        <v>5.4765878999999996E-3</v>
      </c>
      <c r="J4610" s="45">
        <f t="shared" si="226"/>
        <v>5.4765874199999998E-3</v>
      </c>
      <c r="K4610" t="b">
        <f t="shared" si="227"/>
        <v>1</v>
      </c>
    </row>
    <row r="4611" spans="1:11" x14ac:dyDescent="0.3">
      <c r="A4611" t="s">
        <v>18</v>
      </c>
      <c r="B4611" t="s">
        <v>178</v>
      </c>
      <c r="C4611" t="s">
        <v>114</v>
      </c>
      <c r="D4611">
        <v>141</v>
      </c>
      <c r="E4611">
        <v>7.0596924400000002E-3</v>
      </c>
      <c r="F4611">
        <v>1.22676952E-3</v>
      </c>
      <c r="G4611">
        <v>2.66901408E-3</v>
      </c>
      <c r="H4611">
        <v>3.1639083399999999E-3</v>
      </c>
      <c r="I4611" s="45">
        <f t="shared" si="225"/>
        <v>7.0596924400000002E-3</v>
      </c>
      <c r="J4611" s="45">
        <f t="shared" si="226"/>
        <v>7.0596919399999996E-3</v>
      </c>
      <c r="K4611" t="b">
        <f t="shared" si="227"/>
        <v>1</v>
      </c>
    </row>
    <row r="4612" spans="1:11" x14ac:dyDescent="0.3">
      <c r="A4612" t="s">
        <v>18</v>
      </c>
      <c r="B4612" t="s">
        <v>178</v>
      </c>
      <c r="C4612" t="s">
        <v>74</v>
      </c>
      <c r="D4612">
        <v>3084</v>
      </c>
      <c r="E4612">
        <v>5.49024662E-3</v>
      </c>
      <c r="F4612">
        <v>3.6048862999999998E-4</v>
      </c>
      <c r="G4612">
        <v>1.3079714599999999E-3</v>
      </c>
      <c r="H4612">
        <v>3.8217860300000001E-3</v>
      </c>
      <c r="I4612" s="45">
        <f t="shared" si="225"/>
        <v>5.49024662E-3</v>
      </c>
      <c r="J4612" s="45">
        <f t="shared" si="226"/>
        <v>5.4902461200000002E-3</v>
      </c>
      <c r="K4612" t="b">
        <f t="shared" si="227"/>
        <v>1</v>
      </c>
    </row>
    <row r="4613" spans="1:11" x14ac:dyDescent="0.3">
      <c r="A4613" t="s">
        <v>18</v>
      </c>
      <c r="B4613" t="s">
        <v>178</v>
      </c>
      <c r="C4613" t="s">
        <v>75</v>
      </c>
      <c r="D4613">
        <v>3427</v>
      </c>
      <c r="E4613">
        <v>5.1141464000000001E-3</v>
      </c>
      <c r="F4613">
        <v>9.0144012000000005E-4</v>
      </c>
      <c r="G4613">
        <v>1.1791267099999999E-3</v>
      </c>
      <c r="H4613">
        <v>3.32537951E-3</v>
      </c>
      <c r="I4613" s="45">
        <f t="shared" si="225"/>
        <v>5.1141464000000001E-3</v>
      </c>
      <c r="J4613" s="45">
        <f t="shared" si="226"/>
        <v>5.4059463400000004E-3</v>
      </c>
      <c r="K4613" t="b">
        <f t="shared" si="227"/>
        <v>0</v>
      </c>
    </row>
    <row r="4614" spans="1:11" x14ac:dyDescent="0.3">
      <c r="A4614" t="s">
        <v>18</v>
      </c>
      <c r="B4614" t="s">
        <v>178</v>
      </c>
      <c r="C4614" t="s">
        <v>76</v>
      </c>
      <c r="D4614">
        <v>1723</v>
      </c>
      <c r="E4614">
        <v>5.9997364300000003E-3</v>
      </c>
      <c r="F4614">
        <v>8.759684E-4</v>
      </c>
      <c r="G4614">
        <v>1.49278662E-3</v>
      </c>
      <c r="H4614">
        <v>3.63098093E-3</v>
      </c>
      <c r="I4614" s="45">
        <f t="shared" si="225"/>
        <v>5.9997364300000003E-3</v>
      </c>
      <c r="J4614" s="45">
        <f t="shared" si="226"/>
        <v>5.9997359499999996E-3</v>
      </c>
      <c r="K4614" t="b">
        <f t="shared" si="227"/>
        <v>1</v>
      </c>
    </row>
    <row r="4615" spans="1:11" x14ac:dyDescent="0.3">
      <c r="A4615" t="s">
        <v>18</v>
      </c>
      <c r="B4615" t="s">
        <v>178</v>
      </c>
      <c r="C4615" t="s">
        <v>77</v>
      </c>
      <c r="D4615">
        <v>1197</v>
      </c>
      <c r="E4615">
        <v>6.9602340699999998E-3</v>
      </c>
      <c r="F4615">
        <v>6.2791987E-4</v>
      </c>
      <c r="G4615">
        <v>2.2570795699999998E-3</v>
      </c>
      <c r="H4615">
        <v>4.0752341399999999E-3</v>
      </c>
      <c r="I4615" s="45">
        <f t="shared" si="225"/>
        <v>6.9602340699999998E-3</v>
      </c>
      <c r="J4615" s="45">
        <f t="shared" si="226"/>
        <v>6.96023358E-3</v>
      </c>
      <c r="K4615" t="b">
        <f t="shared" si="227"/>
        <v>1</v>
      </c>
    </row>
    <row r="4616" spans="1:11" x14ac:dyDescent="0.3">
      <c r="A4616" t="s">
        <v>18</v>
      </c>
      <c r="B4616" t="s">
        <v>178</v>
      </c>
      <c r="C4616" t="s">
        <v>78</v>
      </c>
      <c r="D4616">
        <v>5876</v>
      </c>
      <c r="E4616">
        <v>6.7434520099999996E-3</v>
      </c>
      <c r="F4616">
        <v>1.9255880799999999E-3</v>
      </c>
      <c r="G4616">
        <v>1.05311247E-3</v>
      </c>
      <c r="H4616">
        <v>3.7647509899999998E-3</v>
      </c>
      <c r="I4616" s="45">
        <f t="shared" si="225"/>
        <v>6.7434520099999996E-3</v>
      </c>
      <c r="J4616" s="45">
        <f t="shared" si="226"/>
        <v>6.7434515399999997E-3</v>
      </c>
      <c r="K4616" t="b">
        <f t="shared" si="227"/>
        <v>1</v>
      </c>
    </row>
    <row r="4617" spans="1:11" x14ac:dyDescent="0.3">
      <c r="A4617" t="s">
        <v>18</v>
      </c>
      <c r="B4617" t="s">
        <v>178</v>
      </c>
      <c r="C4617" t="s">
        <v>79</v>
      </c>
      <c r="D4617">
        <v>1113</v>
      </c>
      <c r="E4617">
        <v>6.1815744099999997E-3</v>
      </c>
      <c r="F4617">
        <v>7.3906625999999997E-4</v>
      </c>
      <c r="G4617">
        <v>1.62930286E-3</v>
      </c>
      <c r="H4617">
        <v>3.81320481E-3</v>
      </c>
      <c r="I4617" s="45">
        <f t="shared" si="225"/>
        <v>6.1815744099999997E-3</v>
      </c>
      <c r="J4617" s="45">
        <f t="shared" si="226"/>
        <v>6.1815739299999999E-3</v>
      </c>
      <c r="K4617" t="b">
        <f t="shared" si="227"/>
        <v>1</v>
      </c>
    </row>
    <row r="4618" spans="1:11" x14ac:dyDescent="0.3">
      <c r="A4618" t="s">
        <v>18</v>
      </c>
      <c r="B4618" t="s">
        <v>178</v>
      </c>
      <c r="C4618" t="s">
        <v>80</v>
      </c>
      <c r="D4618">
        <v>888</v>
      </c>
      <c r="E4618">
        <v>7.1654334199999998E-3</v>
      </c>
      <c r="F4618">
        <v>1.08860139E-3</v>
      </c>
      <c r="G4618">
        <v>2.0423546099999999E-3</v>
      </c>
      <c r="H4618">
        <v>4.0344769400000001E-3</v>
      </c>
      <c r="I4618" s="45">
        <f t="shared" si="225"/>
        <v>7.1654334199999998E-3</v>
      </c>
      <c r="J4618" s="45">
        <f t="shared" si="226"/>
        <v>7.1654329399999999E-3</v>
      </c>
      <c r="K4618" t="b">
        <f t="shared" si="227"/>
        <v>1</v>
      </c>
    </row>
    <row r="4619" spans="1:11" x14ac:dyDescent="0.3">
      <c r="A4619" t="s">
        <v>18</v>
      </c>
      <c r="B4619" t="s">
        <v>178</v>
      </c>
      <c r="C4619" t="s">
        <v>81</v>
      </c>
      <c r="D4619">
        <v>1277</v>
      </c>
      <c r="E4619">
        <v>6.5336234900000003E-3</v>
      </c>
      <c r="F4619">
        <v>9.1632745000000003E-4</v>
      </c>
      <c r="G4619">
        <v>1.7553254699999999E-3</v>
      </c>
      <c r="H4619">
        <v>3.8619700799999998E-3</v>
      </c>
      <c r="I4619" s="45">
        <f t="shared" si="225"/>
        <v>6.5336234900000003E-3</v>
      </c>
      <c r="J4619" s="45">
        <f t="shared" si="226"/>
        <v>6.5336229999999997E-3</v>
      </c>
      <c r="K4619" t="b">
        <f t="shared" si="227"/>
        <v>1</v>
      </c>
    </row>
    <row r="4620" spans="1:11" x14ac:dyDescent="0.3">
      <c r="A4620" t="s">
        <v>18</v>
      </c>
      <c r="B4620" t="s">
        <v>178</v>
      </c>
      <c r="C4620" t="s">
        <v>82</v>
      </c>
      <c r="D4620">
        <v>1060</v>
      </c>
      <c r="E4620">
        <v>6.7721870399999997E-3</v>
      </c>
      <c r="F4620">
        <v>7.7634714999999998E-4</v>
      </c>
      <c r="G4620">
        <v>1.55266179E-3</v>
      </c>
      <c r="H4620">
        <v>4.4431776099999997E-3</v>
      </c>
      <c r="I4620" s="45">
        <f t="shared" si="225"/>
        <v>6.7721870399999997E-3</v>
      </c>
      <c r="J4620" s="45">
        <f t="shared" si="226"/>
        <v>6.7721865499999999E-3</v>
      </c>
      <c r="K4620" t="b">
        <f t="shared" si="227"/>
        <v>1</v>
      </c>
    </row>
    <row r="4621" spans="1:11" x14ac:dyDescent="0.3">
      <c r="A4621" t="s">
        <v>18</v>
      </c>
      <c r="B4621" t="s">
        <v>178</v>
      </c>
      <c r="C4621" t="s">
        <v>83</v>
      </c>
      <c r="D4621">
        <v>2963</v>
      </c>
      <c r="E4621">
        <v>5.8980315000000004E-3</v>
      </c>
      <c r="F4621">
        <v>7.0257301999999998E-4</v>
      </c>
      <c r="G4621">
        <v>1.4105836800000001E-3</v>
      </c>
      <c r="H4621">
        <v>3.7848743200000002E-3</v>
      </c>
      <c r="I4621" s="45">
        <f t="shared" si="225"/>
        <v>5.8980315000000004E-3</v>
      </c>
      <c r="J4621" s="45">
        <f t="shared" si="226"/>
        <v>5.8980310199999997E-3</v>
      </c>
      <c r="K4621" t="b">
        <f t="shared" si="227"/>
        <v>1</v>
      </c>
    </row>
    <row r="4622" spans="1:11" x14ac:dyDescent="0.3">
      <c r="A4622" t="s">
        <v>18</v>
      </c>
      <c r="B4622" t="s">
        <v>178</v>
      </c>
      <c r="C4622" t="s">
        <v>84</v>
      </c>
      <c r="D4622">
        <v>714</v>
      </c>
      <c r="E4622">
        <v>6.5263996800000003E-3</v>
      </c>
      <c r="F4622">
        <v>8.465282E-4</v>
      </c>
      <c r="G4622">
        <v>2.1512862000000002E-3</v>
      </c>
      <c r="H4622">
        <v>3.5285847899999999E-3</v>
      </c>
      <c r="I4622" s="45">
        <f t="shared" si="225"/>
        <v>6.5263996800000003E-3</v>
      </c>
      <c r="J4622" s="45">
        <f t="shared" si="226"/>
        <v>6.5263991900000005E-3</v>
      </c>
      <c r="K4622" t="b">
        <f t="shared" si="227"/>
        <v>1</v>
      </c>
    </row>
    <row r="4623" spans="1:11" x14ac:dyDescent="0.3">
      <c r="A4623" t="s">
        <v>18</v>
      </c>
      <c r="B4623" t="s">
        <v>178</v>
      </c>
      <c r="C4623" t="s">
        <v>85</v>
      </c>
      <c r="D4623">
        <v>867</v>
      </c>
      <c r="E4623">
        <v>6.3382404000000003E-3</v>
      </c>
      <c r="F4623">
        <v>8.1014488999999997E-4</v>
      </c>
      <c r="G4623">
        <v>1.8690592199999999E-3</v>
      </c>
      <c r="H4623">
        <v>3.6590358700000001E-3</v>
      </c>
      <c r="I4623" s="45">
        <f t="shared" si="225"/>
        <v>6.3382404000000003E-3</v>
      </c>
      <c r="J4623" s="45">
        <f t="shared" si="226"/>
        <v>6.3382399800000003E-3</v>
      </c>
      <c r="K4623" t="b">
        <f t="shared" si="227"/>
        <v>1</v>
      </c>
    </row>
    <row r="4624" spans="1:11" x14ac:dyDescent="0.3">
      <c r="A4624" t="s">
        <v>18</v>
      </c>
      <c r="B4624" t="s">
        <v>178</v>
      </c>
      <c r="C4624" t="s">
        <v>86</v>
      </c>
      <c r="D4624">
        <v>5360</v>
      </c>
      <c r="E4624">
        <v>6.3383535600000001E-3</v>
      </c>
      <c r="F4624">
        <v>1.07083266E-3</v>
      </c>
      <c r="G4624">
        <v>8.7787601000000005E-4</v>
      </c>
      <c r="H4624">
        <v>4.3896444199999999E-3</v>
      </c>
      <c r="I4624" s="45">
        <f t="shared" si="225"/>
        <v>6.3383535600000001E-3</v>
      </c>
      <c r="J4624" s="45">
        <f t="shared" si="226"/>
        <v>6.3383530900000002E-3</v>
      </c>
      <c r="K4624" t="b">
        <f t="shared" si="227"/>
        <v>1</v>
      </c>
    </row>
    <row r="4625" spans="1:11" x14ac:dyDescent="0.3">
      <c r="A4625" t="s">
        <v>18</v>
      </c>
      <c r="B4625" t="s">
        <v>178</v>
      </c>
      <c r="C4625" t="s">
        <v>87</v>
      </c>
      <c r="D4625">
        <v>2962</v>
      </c>
      <c r="E4625">
        <v>7.1058677599999997E-3</v>
      </c>
      <c r="F4625">
        <v>8.1505371000000003E-4</v>
      </c>
      <c r="G4625">
        <v>1.45355029E-3</v>
      </c>
      <c r="H4625">
        <v>4.8372632800000002E-3</v>
      </c>
      <c r="I4625" s="45">
        <f t="shared" si="225"/>
        <v>7.1058677599999997E-3</v>
      </c>
      <c r="J4625" s="45">
        <f t="shared" si="226"/>
        <v>7.1058672800000007E-3</v>
      </c>
      <c r="K4625" t="b">
        <f t="shared" si="227"/>
        <v>1</v>
      </c>
    </row>
    <row r="4626" spans="1:11" x14ac:dyDescent="0.3">
      <c r="A4626" t="s">
        <v>18</v>
      </c>
      <c r="B4626" t="s">
        <v>178</v>
      </c>
      <c r="C4626" t="s">
        <v>88</v>
      </c>
      <c r="D4626">
        <v>1088</v>
      </c>
      <c r="E4626">
        <v>7.1817659100000004E-3</v>
      </c>
      <c r="F4626">
        <v>8.4424762000000003E-4</v>
      </c>
      <c r="G4626">
        <v>2.5324029099999998E-3</v>
      </c>
      <c r="H4626">
        <v>3.80511489E-3</v>
      </c>
      <c r="I4626" s="45">
        <f t="shared" si="225"/>
        <v>7.1817659100000004E-3</v>
      </c>
      <c r="J4626" s="45">
        <f t="shared" si="226"/>
        <v>7.1817654199999997E-3</v>
      </c>
      <c r="K4626" t="b">
        <f t="shared" si="227"/>
        <v>1</v>
      </c>
    </row>
    <row r="4627" spans="1:11" x14ac:dyDescent="0.3">
      <c r="A4627" t="s">
        <v>18</v>
      </c>
      <c r="B4627" t="s">
        <v>178</v>
      </c>
      <c r="C4627" t="s">
        <v>89</v>
      </c>
      <c r="D4627">
        <v>1507</v>
      </c>
      <c r="E4627">
        <v>7.0593093999999999E-3</v>
      </c>
      <c r="F4627">
        <v>1.0899135E-3</v>
      </c>
      <c r="G4627">
        <v>1.15440421E-3</v>
      </c>
      <c r="H4627">
        <v>4.8149912100000003E-3</v>
      </c>
      <c r="I4627" s="45">
        <f t="shared" si="225"/>
        <v>7.0593093999999999E-3</v>
      </c>
      <c r="J4627" s="45">
        <f t="shared" si="226"/>
        <v>7.05930892E-3</v>
      </c>
      <c r="K4627" t="b">
        <f t="shared" si="227"/>
        <v>1</v>
      </c>
    </row>
    <row r="4628" spans="1:11" x14ac:dyDescent="0.3">
      <c r="A4628" t="s">
        <v>18</v>
      </c>
      <c r="B4628" t="s">
        <v>178</v>
      </c>
      <c r="C4628" t="s">
        <v>90</v>
      </c>
      <c r="D4628">
        <v>5679</v>
      </c>
      <c r="E4628">
        <v>4.1281738199999999E-3</v>
      </c>
      <c r="F4628">
        <v>4.1639128999999998E-4</v>
      </c>
      <c r="G4628">
        <v>7.5642123999999998E-4</v>
      </c>
      <c r="H4628">
        <v>2.9553608E-3</v>
      </c>
      <c r="I4628" s="45">
        <f t="shared" si="225"/>
        <v>4.1281738199999999E-3</v>
      </c>
      <c r="J4628" s="45">
        <f t="shared" si="226"/>
        <v>4.1281733300000002E-3</v>
      </c>
      <c r="K4628" t="b">
        <f t="shared" si="227"/>
        <v>1</v>
      </c>
    </row>
    <row r="4629" spans="1:11" x14ac:dyDescent="0.3">
      <c r="A4629" t="s">
        <v>18</v>
      </c>
      <c r="B4629" t="s">
        <v>178</v>
      </c>
      <c r="C4629" t="s">
        <v>91</v>
      </c>
      <c r="D4629">
        <v>1228</v>
      </c>
      <c r="E4629">
        <v>6.0839099000000001E-3</v>
      </c>
      <c r="F4629">
        <v>3.3295231999999999E-4</v>
      </c>
      <c r="G4629">
        <v>1.75244464E-3</v>
      </c>
      <c r="H4629">
        <v>3.99851246E-3</v>
      </c>
      <c r="I4629" s="45">
        <f t="shared" si="225"/>
        <v>6.0839099000000001E-3</v>
      </c>
      <c r="J4629" s="45">
        <f t="shared" si="226"/>
        <v>6.0839094200000002E-3</v>
      </c>
      <c r="K4629" t="b">
        <f t="shared" si="227"/>
        <v>1</v>
      </c>
    </row>
    <row r="4630" spans="1:11" x14ac:dyDescent="0.3">
      <c r="A4630" t="s">
        <v>18</v>
      </c>
      <c r="B4630" t="s">
        <v>178</v>
      </c>
      <c r="C4630" t="s">
        <v>50</v>
      </c>
      <c r="D4630">
        <v>10968</v>
      </c>
      <c r="E4630">
        <v>5.7209406899999997E-3</v>
      </c>
      <c r="F4630">
        <v>1.1138893599999999E-3</v>
      </c>
      <c r="G4630">
        <v>8.6665603999999999E-4</v>
      </c>
      <c r="H4630">
        <v>3.7403948E-3</v>
      </c>
      <c r="I4630" s="45">
        <f t="shared" si="225"/>
        <v>5.7209406899999997E-3</v>
      </c>
      <c r="J4630" s="45">
        <f t="shared" si="226"/>
        <v>5.7209401999999999E-3</v>
      </c>
      <c r="K4630" t="b">
        <f t="shared" si="227"/>
        <v>1</v>
      </c>
    </row>
    <row r="4631" spans="1:11" x14ac:dyDescent="0.3">
      <c r="A4631" t="s">
        <v>18</v>
      </c>
      <c r="B4631" t="s">
        <v>178</v>
      </c>
      <c r="C4631" t="s">
        <v>92</v>
      </c>
      <c r="D4631">
        <v>1297</v>
      </c>
      <c r="E4631">
        <v>6.3310272000000004E-3</v>
      </c>
      <c r="F4631">
        <v>1.2140193000000001E-3</v>
      </c>
      <c r="G4631">
        <v>1.9873494800000001E-3</v>
      </c>
      <c r="H4631">
        <v>3.1296579399999998E-3</v>
      </c>
      <c r="I4631" s="45">
        <f t="shared" si="225"/>
        <v>6.3310272000000004E-3</v>
      </c>
      <c r="J4631" s="45">
        <f t="shared" si="226"/>
        <v>6.3310267199999997E-3</v>
      </c>
      <c r="K4631" t="b">
        <f t="shared" si="227"/>
        <v>1</v>
      </c>
    </row>
    <row r="4632" spans="1:11" x14ac:dyDescent="0.3">
      <c r="A4632" t="s">
        <v>18</v>
      </c>
      <c r="B4632" t="s">
        <v>178</v>
      </c>
      <c r="C4632" t="s">
        <v>93</v>
      </c>
      <c r="D4632">
        <v>8239</v>
      </c>
      <c r="E4632">
        <v>5.8645334999999996E-3</v>
      </c>
      <c r="F4632">
        <v>8.4642292999999996E-4</v>
      </c>
      <c r="G4632">
        <v>1.0257023800000001E-3</v>
      </c>
      <c r="H4632">
        <v>3.9924077099999997E-3</v>
      </c>
      <c r="I4632" s="45">
        <f t="shared" si="225"/>
        <v>5.8645334999999996E-3</v>
      </c>
      <c r="J4632" s="45">
        <f t="shared" si="226"/>
        <v>5.8645330199999998E-3</v>
      </c>
      <c r="K4632" t="b">
        <f t="shared" si="227"/>
        <v>1</v>
      </c>
    </row>
    <row r="4633" spans="1:11" x14ac:dyDescent="0.3">
      <c r="A4633" t="s">
        <v>17</v>
      </c>
      <c r="B4633" t="s">
        <v>178</v>
      </c>
      <c r="C4633" t="s">
        <v>44</v>
      </c>
      <c r="D4633">
        <v>66499</v>
      </c>
      <c r="E4633">
        <v>5.8108884500000001E-3</v>
      </c>
      <c r="F4633">
        <v>1.0216826600000001E-3</v>
      </c>
      <c r="G4633">
        <v>1.17571275E-3</v>
      </c>
      <c r="H4633">
        <v>3.6134429499999998E-3</v>
      </c>
      <c r="I4633" s="45">
        <f t="shared" si="225"/>
        <v>5.8108884500000001E-3</v>
      </c>
      <c r="J4633" s="45">
        <f t="shared" si="226"/>
        <v>5.8108383599999999E-3</v>
      </c>
      <c r="K4633" t="b">
        <f t="shared" si="227"/>
        <v>1</v>
      </c>
    </row>
    <row r="4634" spans="1:11" x14ac:dyDescent="0.3">
      <c r="A4634" t="s">
        <v>17</v>
      </c>
      <c r="B4634" t="s">
        <v>178</v>
      </c>
      <c r="C4634" t="s">
        <v>52</v>
      </c>
      <c r="D4634">
        <v>1136</v>
      </c>
      <c r="E4634">
        <v>6.0592109200000004E-3</v>
      </c>
      <c r="F4634">
        <v>1.3010642399999999E-3</v>
      </c>
      <c r="G4634">
        <v>1.44643299E-3</v>
      </c>
      <c r="H4634">
        <v>3.31171321E-3</v>
      </c>
      <c r="I4634" s="45">
        <f t="shared" si="225"/>
        <v>6.0592109200000004E-3</v>
      </c>
      <c r="J4634" s="45">
        <f t="shared" si="226"/>
        <v>6.0592104399999997E-3</v>
      </c>
      <c r="K4634" t="b">
        <f t="shared" si="227"/>
        <v>1</v>
      </c>
    </row>
    <row r="4635" spans="1:11" x14ac:dyDescent="0.3">
      <c r="A4635" t="s">
        <v>17</v>
      </c>
      <c r="B4635" t="s">
        <v>178</v>
      </c>
      <c r="C4635" t="s">
        <v>53</v>
      </c>
      <c r="D4635">
        <v>686</v>
      </c>
      <c r="E4635">
        <v>5.8666043399999996E-3</v>
      </c>
      <c r="F4635">
        <v>7.2155723999999997E-4</v>
      </c>
      <c r="G4635">
        <v>1.78050064E-3</v>
      </c>
      <c r="H4635">
        <v>3.36454598E-3</v>
      </c>
      <c r="I4635" s="45">
        <f t="shared" si="225"/>
        <v>5.8666043399999996E-3</v>
      </c>
      <c r="J4635" s="45">
        <f t="shared" si="226"/>
        <v>5.8666038599999998E-3</v>
      </c>
      <c r="K4635" t="b">
        <f t="shared" si="227"/>
        <v>1</v>
      </c>
    </row>
    <row r="4636" spans="1:11" x14ac:dyDescent="0.3">
      <c r="A4636" t="s">
        <v>17</v>
      </c>
      <c r="B4636" t="s">
        <v>178</v>
      </c>
      <c r="C4636" t="s">
        <v>54</v>
      </c>
      <c r="D4636">
        <v>641</v>
      </c>
      <c r="E4636">
        <v>5.8484823199999999E-3</v>
      </c>
      <c r="F4636">
        <v>1.12929353E-3</v>
      </c>
      <c r="G4636">
        <v>9.6550502999999995E-4</v>
      </c>
      <c r="H4636">
        <v>3.7536832500000001E-3</v>
      </c>
      <c r="I4636" s="45">
        <f t="shared" si="225"/>
        <v>5.8484823199999999E-3</v>
      </c>
      <c r="J4636" s="45">
        <f t="shared" si="226"/>
        <v>5.8484818100000002E-3</v>
      </c>
      <c r="K4636" t="b">
        <f t="shared" si="227"/>
        <v>1</v>
      </c>
    </row>
    <row r="4637" spans="1:11" x14ac:dyDescent="0.3">
      <c r="A4637" t="s">
        <v>17</v>
      </c>
      <c r="B4637" t="s">
        <v>178</v>
      </c>
      <c r="C4637" t="s">
        <v>55</v>
      </c>
      <c r="D4637">
        <v>768</v>
      </c>
      <c r="E4637">
        <v>7.2549398400000003E-3</v>
      </c>
      <c r="F4637">
        <v>1.5551454000000001E-3</v>
      </c>
      <c r="G4637">
        <v>1.2503463800000001E-3</v>
      </c>
      <c r="H4637">
        <v>4.44944756E-3</v>
      </c>
      <c r="I4637" s="45">
        <f t="shared" si="225"/>
        <v>7.2549398400000003E-3</v>
      </c>
      <c r="J4637" s="45">
        <f t="shared" si="226"/>
        <v>7.2549393400000006E-3</v>
      </c>
      <c r="K4637" t="b">
        <f t="shared" si="227"/>
        <v>1</v>
      </c>
    </row>
    <row r="4638" spans="1:11" x14ac:dyDescent="0.3">
      <c r="A4638" t="s">
        <v>17</v>
      </c>
      <c r="B4638" t="s">
        <v>178</v>
      </c>
      <c r="C4638" t="s">
        <v>56</v>
      </c>
      <c r="D4638">
        <v>674</v>
      </c>
      <c r="E4638">
        <v>7.04412892E-3</v>
      </c>
      <c r="F4638">
        <v>7.4752352000000003E-4</v>
      </c>
      <c r="G4638">
        <v>2.1164926299999999E-3</v>
      </c>
      <c r="H4638">
        <v>4.1801122900000003E-3</v>
      </c>
      <c r="I4638" s="45">
        <f t="shared" si="225"/>
        <v>7.04412892E-3</v>
      </c>
      <c r="J4638" s="45">
        <f t="shared" si="226"/>
        <v>7.0441284400000002E-3</v>
      </c>
      <c r="K4638" t="b">
        <f t="shared" si="227"/>
        <v>1</v>
      </c>
    </row>
    <row r="4639" spans="1:11" x14ac:dyDescent="0.3">
      <c r="A4639" t="s">
        <v>17</v>
      </c>
      <c r="B4639" t="s">
        <v>178</v>
      </c>
      <c r="C4639" t="s">
        <v>57</v>
      </c>
      <c r="D4639">
        <v>1380</v>
      </c>
      <c r="E4639">
        <v>6.4365520299999998E-3</v>
      </c>
      <c r="F4639">
        <v>1.2630080100000001E-3</v>
      </c>
      <c r="G4639">
        <v>1.45496151E-3</v>
      </c>
      <c r="H4639">
        <v>3.7185820200000001E-3</v>
      </c>
      <c r="I4639" s="45">
        <f t="shared" si="225"/>
        <v>6.4365520299999998E-3</v>
      </c>
      <c r="J4639" s="45">
        <f t="shared" si="226"/>
        <v>6.43655154E-3</v>
      </c>
      <c r="K4639" t="b">
        <f t="shared" si="227"/>
        <v>1</v>
      </c>
    </row>
    <row r="4640" spans="1:11" x14ac:dyDescent="0.3">
      <c r="A4640" t="s">
        <v>17</v>
      </c>
      <c r="B4640" t="s">
        <v>178</v>
      </c>
      <c r="C4640" t="s">
        <v>58</v>
      </c>
      <c r="D4640">
        <v>1859</v>
      </c>
      <c r="E4640">
        <v>4.7637678600000004E-3</v>
      </c>
      <c r="F4640">
        <v>1.15581954E-3</v>
      </c>
      <c r="G4640">
        <v>7.0659105999999999E-4</v>
      </c>
      <c r="H4640">
        <v>2.9013567699999999E-3</v>
      </c>
      <c r="I4640" s="45">
        <f t="shared" si="225"/>
        <v>4.7637678600000004E-3</v>
      </c>
      <c r="J4640" s="45">
        <f t="shared" si="226"/>
        <v>4.7637673699999997E-3</v>
      </c>
      <c r="K4640" t="b">
        <f t="shared" si="227"/>
        <v>1</v>
      </c>
    </row>
    <row r="4641" spans="1:11" x14ac:dyDescent="0.3">
      <c r="A4641" t="s">
        <v>17</v>
      </c>
      <c r="B4641" t="s">
        <v>178</v>
      </c>
      <c r="C4641" t="s">
        <v>59</v>
      </c>
      <c r="D4641">
        <v>397</v>
      </c>
      <c r="E4641">
        <v>8.2997478799999996E-3</v>
      </c>
      <c r="F4641">
        <v>1.4815687099999999E-3</v>
      </c>
      <c r="G4641">
        <v>2.1052859299999999E-3</v>
      </c>
      <c r="H4641">
        <v>4.7128927500000002E-3</v>
      </c>
      <c r="I4641" s="45">
        <f t="shared" si="225"/>
        <v>8.2997478799999996E-3</v>
      </c>
      <c r="J4641" s="45">
        <f t="shared" si="226"/>
        <v>8.2997473900000007E-3</v>
      </c>
      <c r="K4641" t="b">
        <f t="shared" si="227"/>
        <v>1</v>
      </c>
    </row>
    <row r="4642" spans="1:11" x14ac:dyDescent="0.3">
      <c r="A4642" t="s">
        <v>17</v>
      </c>
      <c r="B4642" t="s">
        <v>178</v>
      </c>
      <c r="C4642" t="s">
        <v>60</v>
      </c>
      <c r="D4642">
        <v>549</v>
      </c>
      <c r="E4642">
        <v>6.5932163800000001E-3</v>
      </c>
      <c r="F4642">
        <v>1.54154414E-3</v>
      </c>
      <c r="G4642">
        <v>1.6759847099999999E-3</v>
      </c>
      <c r="H4642">
        <v>3.3756870299999999E-3</v>
      </c>
      <c r="I4642" s="45">
        <f t="shared" si="225"/>
        <v>6.5932163800000001E-3</v>
      </c>
      <c r="J4642" s="45">
        <f t="shared" si="226"/>
        <v>6.5932158799999994E-3</v>
      </c>
      <c r="K4642" t="b">
        <f t="shared" si="227"/>
        <v>1</v>
      </c>
    </row>
    <row r="4643" spans="1:11" x14ac:dyDescent="0.3">
      <c r="A4643" t="s">
        <v>17</v>
      </c>
      <c r="B4643" t="s">
        <v>178</v>
      </c>
      <c r="C4643" t="s">
        <v>61</v>
      </c>
      <c r="D4643">
        <v>866</v>
      </c>
      <c r="E4643">
        <v>5.8265035899999996E-3</v>
      </c>
      <c r="F4643">
        <v>4.4661735000000002E-4</v>
      </c>
      <c r="G4643">
        <v>1.4776054E-3</v>
      </c>
      <c r="H4643">
        <v>3.9022803500000001E-3</v>
      </c>
      <c r="I4643" s="45">
        <f t="shared" si="225"/>
        <v>5.8265035899999996E-3</v>
      </c>
      <c r="J4643" s="45">
        <f t="shared" si="226"/>
        <v>5.8265030999999998E-3</v>
      </c>
      <c r="K4643" t="b">
        <f t="shared" si="227"/>
        <v>1</v>
      </c>
    </row>
    <row r="4644" spans="1:11" x14ac:dyDescent="0.3">
      <c r="A4644" t="s">
        <v>17</v>
      </c>
      <c r="B4644" t="s">
        <v>178</v>
      </c>
      <c r="C4644" t="s">
        <v>62</v>
      </c>
      <c r="D4644">
        <v>1129</v>
      </c>
      <c r="E4644">
        <v>7.0282408999999997E-3</v>
      </c>
      <c r="F4644">
        <v>1.23279756E-3</v>
      </c>
      <c r="G4644">
        <v>2.28891899E-3</v>
      </c>
      <c r="H4644">
        <v>3.50652389E-3</v>
      </c>
      <c r="I4644" s="45">
        <f t="shared" si="225"/>
        <v>7.0282408999999997E-3</v>
      </c>
      <c r="J4644" s="45">
        <f t="shared" si="226"/>
        <v>7.0282404399999998E-3</v>
      </c>
      <c r="K4644" t="b">
        <f t="shared" si="227"/>
        <v>1</v>
      </c>
    </row>
    <row r="4645" spans="1:11" x14ac:dyDescent="0.3">
      <c r="A4645" t="s">
        <v>17</v>
      </c>
      <c r="B4645" t="s">
        <v>178</v>
      </c>
      <c r="C4645" t="s">
        <v>63</v>
      </c>
      <c r="D4645">
        <v>888</v>
      </c>
      <c r="E4645">
        <v>6.3078179899999998E-3</v>
      </c>
      <c r="F4645">
        <v>8.6655640999999998E-4</v>
      </c>
      <c r="G4645">
        <v>1.72037898E-3</v>
      </c>
      <c r="H4645">
        <v>3.7208821E-3</v>
      </c>
      <c r="I4645" s="45">
        <f t="shared" si="225"/>
        <v>6.3078179899999998E-3</v>
      </c>
      <c r="J4645" s="45">
        <f t="shared" si="226"/>
        <v>6.3078174900000001E-3</v>
      </c>
      <c r="K4645" t="b">
        <f t="shared" si="227"/>
        <v>1</v>
      </c>
    </row>
    <row r="4646" spans="1:11" x14ac:dyDescent="0.3">
      <c r="A4646" t="s">
        <v>17</v>
      </c>
      <c r="B4646" t="s">
        <v>178</v>
      </c>
      <c r="C4646" t="s">
        <v>64</v>
      </c>
      <c r="D4646">
        <v>1429</v>
      </c>
      <c r="E4646">
        <v>5.7606893899999996E-3</v>
      </c>
      <c r="F4646">
        <v>6.4987309E-4</v>
      </c>
      <c r="G4646">
        <v>1.21741578E-3</v>
      </c>
      <c r="H4646">
        <v>3.8934000299999999E-3</v>
      </c>
      <c r="I4646" s="45">
        <f t="shared" si="225"/>
        <v>5.7606893899999996E-3</v>
      </c>
      <c r="J4646" s="45">
        <f t="shared" si="226"/>
        <v>5.7606888999999998E-3</v>
      </c>
      <c r="K4646" t="b">
        <f t="shared" si="227"/>
        <v>1</v>
      </c>
    </row>
    <row r="4647" spans="1:11" x14ac:dyDescent="0.3">
      <c r="A4647" t="s">
        <v>17</v>
      </c>
      <c r="B4647" t="s">
        <v>178</v>
      </c>
      <c r="C4647" t="s">
        <v>65</v>
      </c>
      <c r="D4647">
        <v>465</v>
      </c>
      <c r="E4647">
        <v>5.3459525699999996E-3</v>
      </c>
      <c r="F4647">
        <v>4.3919229000000001E-4</v>
      </c>
      <c r="G4647">
        <v>1.41238526E-3</v>
      </c>
      <c r="H4647">
        <v>3.4943745099999999E-3</v>
      </c>
      <c r="I4647" s="45">
        <f t="shared" si="225"/>
        <v>5.3459525699999996E-3</v>
      </c>
      <c r="J4647" s="45">
        <f t="shared" si="226"/>
        <v>5.3459520599999999E-3</v>
      </c>
      <c r="K4647" t="b">
        <f t="shared" si="227"/>
        <v>1</v>
      </c>
    </row>
    <row r="4648" spans="1:11" x14ac:dyDescent="0.3">
      <c r="A4648" t="s">
        <v>17</v>
      </c>
      <c r="B4648" t="s">
        <v>178</v>
      </c>
      <c r="C4648" t="s">
        <v>66</v>
      </c>
      <c r="D4648">
        <v>1635</v>
      </c>
      <c r="E4648">
        <v>6.2498086200000001E-3</v>
      </c>
      <c r="F4648">
        <v>8.0896028000000003E-4</v>
      </c>
      <c r="G4648">
        <v>1.87337869E-3</v>
      </c>
      <c r="H4648">
        <v>3.5674691799999999E-3</v>
      </c>
      <c r="I4648" s="45">
        <f t="shared" si="225"/>
        <v>6.2498086200000001E-3</v>
      </c>
      <c r="J4648" s="45">
        <f t="shared" si="226"/>
        <v>6.2498081499999993E-3</v>
      </c>
      <c r="K4648" t="b">
        <f t="shared" si="227"/>
        <v>1</v>
      </c>
    </row>
    <row r="4649" spans="1:11" x14ac:dyDescent="0.3">
      <c r="A4649" t="s">
        <v>17</v>
      </c>
      <c r="B4649" t="s">
        <v>178</v>
      </c>
      <c r="C4649" t="s">
        <v>67</v>
      </c>
      <c r="D4649">
        <v>370</v>
      </c>
      <c r="E4649">
        <v>6.6230290699999996E-3</v>
      </c>
      <c r="F4649">
        <v>9.7394245000000004E-4</v>
      </c>
      <c r="G4649">
        <v>1.73091819E-3</v>
      </c>
      <c r="H4649">
        <v>3.9181679299999999E-3</v>
      </c>
      <c r="I4649" s="45">
        <f t="shared" si="225"/>
        <v>6.6230290699999996E-3</v>
      </c>
      <c r="J4649" s="45">
        <f t="shared" si="226"/>
        <v>6.6230285699999999E-3</v>
      </c>
      <c r="K4649" t="b">
        <f t="shared" si="227"/>
        <v>1</v>
      </c>
    </row>
    <row r="4650" spans="1:11" x14ac:dyDescent="0.3">
      <c r="A4650" t="s">
        <v>17</v>
      </c>
      <c r="B4650" t="s">
        <v>178</v>
      </c>
      <c r="C4650" t="s">
        <v>68</v>
      </c>
      <c r="D4650">
        <v>8555</v>
      </c>
      <c r="E4650">
        <v>5.3204155899999996E-3</v>
      </c>
      <c r="F4650">
        <v>1.2269517199999999E-3</v>
      </c>
      <c r="G4650">
        <v>8.0147631999999999E-4</v>
      </c>
      <c r="H4650">
        <v>3.2919870699999998E-3</v>
      </c>
      <c r="I4650" s="45">
        <f t="shared" si="225"/>
        <v>5.3204155899999996E-3</v>
      </c>
      <c r="J4650" s="45">
        <f t="shared" si="226"/>
        <v>5.3204151099999998E-3</v>
      </c>
      <c r="K4650" t="b">
        <f t="shared" si="227"/>
        <v>1</v>
      </c>
    </row>
    <row r="4651" spans="1:11" x14ac:dyDescent="0.3">
      <c r="A4651" t="s">
        <v>17</v>
      </c>
      <c r="B4651" t="s">
        <v>178</v>
      </c>
      <c r="C4651" t="s">
        <v>69</v>
      </c>
      <c r="D4651">
        <v>6422</v>
      </c>
      <c r="E4651">
        <v>6.3370864600000004E-3</v>
      </c>
      <c r="F4651">
        <v>1.21661661E-3</v>
      </c>
      <c r="G4651">
        <v>8.7203469E-4</v>
      </c>
      <c r="H4651">
        <v>4.2484346799999996E-3</v>
      </c>
      <c r="I4651" s="45">
        <f t="shared" si="225"/>
        <v>6.3370864600000004E-3</v>
      </c>
      <c r="J4651" s="45">
        <f t="shared" si="226"/>
        <v>6.3370859799999997E-3</v>
      </c>
      <c r="K4651" t="b">
        <f t="shared" si="227"/>
        <v>1</v>
      </c>
    </row>
    <row r="4652" spans="1:11" x14ac:dyDescent="0.3">
      <c r="A4652" t="s">
        <v>17</v>
      </c>
      <c r="B4652" t="s">
        <v>178</v>
      </c>
      <c r="C4652" t="s">
        <v>70</v>
      </c>
      <c r="D4652">
        <v>1298</v>
      </c>
      <c r="E4652">
        <v>5.7915130599999996E-3</v>
      </c>
      <c r="F4652">
        <v>8.5414501999999998E-4</v>
      </c>
      <c r="G4652">
        <v>1.29730367E-3</v>
      </c>
      <c r="H4652">
        <v>3.6400638800000002E-3</v>
      </c>
      <c r="I4652" s="45">
        <f t="shared" si="225"/>
        <v>5.7915130599999996E-3</v>
      </c>
      <c r="J4652" s="45">
        <f t="shared" si="226"/>
        <v>5.7915125700000007E-3</v>
      </c>
      <c r="K4652" t="b">
        <f t="shared" si="227"/>
        <v>1</v>
      </c>
    </row>
    <row r="4653" spans="1:11" x14ac:dyDescent="0.3">
      <c r="A4653" t="s">
        <v>17</v>
      </c>
      <c r="B4653" t="s">
        <v>178</v>
      </c>
      <c r="C4653" t="s">
        <v>71</v>
      </c>
      <c r="D4653">
        <v>493</v>
      </c>
      <c r="E4653">
        <v>6.5441409000000002E-3</v>
      </c>
      <c r="F4653">
        <v>9.0531303999999999E-4</v>
      </c>
      <c r="G4653">
        <v>1.80635352E-3</v>
      </c>
      <c r="H4653">
        <v>3.8324738499999999E-3</v>
      </c>
      <c r="I4653" s="45">
        <f t="shared" si="225"/>
        <v>6.5441409000000002E-3</v>
      </c>
      <c r="J4653" s="45">
        <f t="shared" si="226"/>
        <v>6.5441404099999996E-3</v>
      </c>
      <c r="K4653" t="b">
        <f t="shared" si="227"/>
        <v>1</v>
      </c>
    </row>
    <row r="4654" spans="1:11" x14ac:dyDescent="0.3">
      <c r="A4654" t="s">
        <v>17</v>
      </c>
      <c r="B4654" t="s">
        <v>178</v>
      </c>
      <c r="C4654" t="s">
        <v>72</v>
      </c>
      <c r="D4654">
        <v>818</v>
      </c>
      <c r="E4654">
        <v>5.7428062800000002E-3</v>
      </c>
      <c r="F4654">
        <v>9.5798784999999995E-4</v>
      </c>
      <c r="G4654">
        <v>1.2941453600000001E-3</v>
      </c>
      <c r="H4654">
        <v>3.4906725800000001E-3</v>
      </c>
      <c r="I4654" s="45">
        <f t="shared" si="225"/>
        <v>5.7428062800000002E-3</v>
      </c>
      <c r="J4654" s="45">
        <f t="shared" si="226"/>
        <v>5.7428057899999996E-3</v>
      </c>
      <c r="K4654" t="b">
        <f t="shared" si="227"/>
        <v>1</v>
      </c>
    </row>
    <row r="4655" spans="1:11" x14ac:dyDescent="0.3">
      <c r="A4655" t="s">
        <v>17</v>
      </c>
      <c r="B4655" t="s">
        <v>178</v>
      </c>
      <c r="C4655" t="s">
        <v>73</v>
      </c>
      <c r="D4655">
        <v>1522</v>
      </c>
      <c r="E4655">
        <v>5.4243926200000002E-3</v>
      </c>
      <c r="F4655">
        <v>9.3378875999999996E-4</v>
      </c>
      <c r="G4655">
        <v>1.1951331700000001E-3</v>
      </c>
      <c r="H4655">
        <v>3.2954702000000001E-3</v>
      </c>
      <c r="I4655" s="45">
        <f t="shared" si="225"/>
        <v>5.4243926200000002E-3</v>
      </c>
      <c r="J4655" s="45">
        <f t="shared" si="226"/>
        <v>5.4243921300000005E-3</v>
      </c>
      <c r="K4655" t="b">
        <f t="shared" si="227"/>
        <v>1</v>
      </c>
    </row>
    <row r="4656" spans="1:11" x14ac:dyDescent="0.3">
      <c r="A4656" t="s">
        <v>17</v>
      </c>
      <c r="B4656" t="s">
        <v>178</v>
      </c>
      <c r="C4656" t="s">
        <v>114</v>
      </c>
      <c r="D4656">
        <v>76</v>
      </c>
      <c r="E4656">
        <v>6.25776658E-3</v>
      </c>
      <c r="F4656">
        <v>3.9092930999999999E-4</v>
      </c>
      <c r="G4656">
        <v>2.5759926899999999E-3</v>
      </c>
      <c r="H4656">
        <v>3.2908440400000001E-3</v>
      </c>
      <c r="I4656" s="45">
        <f t="shared" si="225"/>
        <v>6.25776658E-3</v>
      </c>
      <c r="J4656" s="45">
        <f t="shared" si="226"/>
        <v>6.2577660399999995E-3</v>
      </c>
      <c r="K4656" t="b">
        <f t="shared" si="227"/>
        <v>1</v>
      </c>
    </row>
    <row r="4657" spans="1:11" x14ac:dyDescent="0.3">
      <c r="A4657" t="s">
        <v>17</v>
      </c>
      <c r="B4657" t="s">
        <v>178</v>
      </c>
      <c r="C4657" t="s">
        <v>113</v>
      </c>
      <c r="D4657">
        <v>1</v>
      </c>
      <c r="E4657">
        <v>5.1388888800000003E-3</v>
      </c>
      <c r="F4657">
        <v>5.3240693999999996E-4</v>
      </c>
      <c r="G4657">
        <v>2.80092569E-3</v>
      </c>
      <c r="H4657">
        <v>1.8055555500000001E-3</v>
      </c>
      <c r="I4657" s="45">
        <f t="shared" si="225"/>
        <v>5.1388888800000003E-3</v>
      </c>
      <c r="J4657" s="45">
        <f t="shared" si="226"/>
        <v>5.1388881799999996E-3</v>
      </c>
      <c r="K4657" t="b">
        <f t="shared" si="227"/>
        <v>1</v>
      </c>
    </row>
    <row r="4658" spans="1:11" x14ac:dyDescent="0.3">
      <c r="A4658" t="s">
        <v>17</v>
      </c>
      <c r="B4658" t="s">
        <v>178</v>
      </c>
      <c r="C4658" t="s">
        <v>74</v>
      </c>
      <c r="D4658">
        <v>1582</v>
      </c>
      <c r="E4658">
        <v>5.3024401099999998E-3</v>
      </c>
      <c r="F4658">
        <v>3.6872400000000002E-4</v>
      </c>
      <c r="G4658">
        <v>1.1727051299999999E-3</v>
      </c>
      <c r="H4658">
        <v>3.7610105000000001E-3</v>
      </c>
      <c r="I4658" s="45">
        <f t="shared" si="225"/>
        <v>5.3024401099999998E-3</v>
      </c>
      <c r="J4658" s="45">
        <f t="shared" si="226"/>
        <v>5.30243963E-3</v>
      </c>
      <c r="K4658" t="b">
        <f t="shared" si="227"/>
        <v>1</v>
      </c>
    </row>
    <row r="4659" spans="1:11" x14ac:dyDescent="0.3">
      <c r="A4659" t="s">
        <v>17</v>
      </c>
      <c r="B4659" t="s">
        <v>178</v>
      </c>
      <c r="C4659" t="s">
        <v>75</v>
      </c>
      <c r="D4659">
        <v>2555</v>
      </c>
      <c r="E4659">
        <v>5.0316008299999999E-3</v>
      </c>
      <c r="F4659">
        <v>9.2424958999999995E-4</v>
      </c>
      <c r="G4659">
        <v>9.9979590999999999E-4</v>
      </c>
      <c r="H4659">
        <v>3.1075548399999999E-3</v>
      </c>
      <c r="I4659" s="45">
        <f t="shared" si="225"/>
        <v>5.0316008299999999E-3</v>
      </c>
      <c r="J4659" s="45">
        <f t="shared" si="226"/>
        <v>5.0316003399999993E-3</v>
      </c>
      <c r="K4659" t="b">
        <f t="shared" si="227"/>
        <v>1</v>
      </c>
    </row>
    <row r="4660" spans="1:11" x14ac:dyDescent="0.3">
      <c r="A4660" t="s">
        <v>17</v>
      </c>
      <c r="B4660" t="s">
        <v>178</v>
      </c>
      <c r="C4660" t="s">
        <v>76</v>
      </c>
      <c r="D4660">
        <v>739</v>
      </c>
      <c r="E4660">
        <v>5.6533946100000001E-3</v>
      </c>
      <c r="F4660">
        <v>8.3547875999999996E-4</v>
      </c>
      <c r="G4660">
        <v>1.47960183E-3</v>
      </c>
      <c r="H4660">
        <v>3.3383135499999998E-3</v>
      </c>
      <c r="I4660" s="45">
        <f t="shared" ref="I4660:I4706" si="228">E4660</f>
        <v>5.6533946100000001E-3</v>
      </c>
      <c r="J4660" s="45">
        <f t="shared" ref="J4660:J4706" si="229">SUM(F4660:H4660)</f>
        <v>5.6533941400000003E-3</v>
      </c>
      <c r="K4660" t="b">
        <f t="shared" ref="K4660:K4706" si="230">ROUND(I4660,5)=ROUND(J4660,5)</f>
        <v>1</v>
      </c>
    </row>
    <row r="4661" spans="1:11" x14ac:dyDescent="0.3">
      <c r="A4661" t="s">
        <v>17</v>
      </c>
      <c r="B4661" t="s">
        <v>178</v>
      </c>
      <c r="C4661" t="s">
        <v>77</v>
      </c>
      <c r="D4661">
        <v>559</v>
      </c>
      <c r="E4661">
        <v>6.61697451E-3</v>
      </c>
      <c r="F4661">
        <v>6.0325954999999995E-4</v>
      </c>
      <c r="G4661">
        <v>2.12652364E-3</v>
      </c>
      <c r="H4661">
        <v>3.8871908500000001E-3</v>
      </c>
      <c r="I4661" s="45">
        <f t="shared" si="228"/>
        <v>6.61697451E-3</v>
      </c>
      <c r="J4661" s="45">
        <f t="shared" si="229"/>
        <v>6.6169740400000001E-3</v>
      </c>
      <c r="K4661" t="b">
        <f t="shared" si="230"/>
        <v>1</v>
      </c>
    </row>
    <row r="4662" spans="1:11" x14ac:dyDescent="0.3">
      <c r="A4662" t="s">
        <v>17</v>
      </c>
      <c r="B4662" t="s">
        <v>178</v>
      </c>
      <c r="C4662" t="s">
        <v>78</v>
      </c>
      <c r="D4662">
        <v>3740</v>
      </c>
      <c r="E4662">
        <v>6.3025813400000002E-3</v>
      </c>
      <c r="F4662">
        <v>1.93069148E-3</v>
      </c>
      <c r="G4662">
        <v>1.02874308E-3</v>
      </c>
      <c r="H4662">
        <v>3.3431463000000001E-3</v>
      </c>
      <c r="I4662" s="45">
        <f t="shared" si="228"/>
        <v>6.3025813400000002E-3</v>
      </c>
      <c r="J4662" s="45">
        <f t="shared" si="229"/>
        <v>6.3025808600000004E-3</v>
      </c>
      <c r="K4662" t="b">
        <f t="shared" si="230"/>
        <v>1</v>
      </c>
    </row>
    <row r="4663" spans="1:11" x14ac:dyDescent="0.3">
      <c r="A4663" t="s">
        <v>17</v>
      </c>
      <c r="B4663" t="s">
        <v>178</v>
      </c>
      <c r="C4663" t="s">
        <v>79</v>
      </c>
      <c r="D4663">
        <v>596</v>
      </c>
      <c r="E4663">
        <v>6.3491367599999996E-3</v>
      </c>
      <c r="F4663">
        <v>8.3713932999999996E-4</v>
      </c>
      <c r="G4663">
        <v>1.7705806499999999E-3</v>
      </c>
      <c r="H4663">
        <v>3.74141632E-3</v>
      </c>
      <c r="I4663" s="45">
        <f t="shared" si="228"/>
        <v>6.3491367599999996E-3</v>
      </c>
      <c r="J4663" s="45">
        <f t="shared" si="229"/>
        <v>6.3491363000000006E-3</v>
      </c>
      <c r="K4663" t="b">
        <f t="shared" si="230"/>
        <v>1</v>
      </c>
    </row>
    <row r="4664" spans="1:11" x14ac:dyDescent="0.3">
      <c r="A4664" t="s">
        <v>17</v>
      </c>
      <c r="B4664" t="s">
        <v>178</v>
      </c>
      <c r="C4664" t="s">
        <v>80</v>
      </c>
      <c r="D4664">
        <v>540</v>
      </c>
      <c r="E4664">
        <v>6.8592247300000003E-3</v>
      </c>
      <c r="F4664">
        <v>1.1230278900000001E-3</v>
      </c>
      <c r="G4664">
        <v>2.01078081E-3</v>
      </c>
      <c r="H4664">
        <v>3.72541557E-3</v>
      </c>
      <c r="I4664" s="45">
        <f t="shared" si="228"/>
        <v>6.8592247300000003E-3</v>
      </c>
      <c r="J4664" s="45">
        <f t="shared" si="229"/>
        <v>6.8592242700000004E-3</v>
      </c>
      <c r="K4664" t="b">
        <f t="shared" si="230"/>
        <v>1</v>
      </c>
    </row>
    <row r="4665" spans="1:11" x14ac:dyDescent="0.3">
      <c r="A4665" t="s">
        <v>17</v>
      </c>
      <c r="B4665" t="s">
        <v>178</v>
      </c>
      <c r="C4665" t="s">
        <v>81</v>
      </c>
      <c r="D4665">
        <v>699</v>
      </c>
      <c r="E4665">
        <v>6.55806219E-3</v>
      </c>
      <c r="F4665">
        <v>1.23830979E-3</v>
      </c>
      <c r="G4665">
        <v>1.78494055E-3</v>
      </c>
      <c r="H4665">
        <v>3.5348113799999999E-3</v>
      </c>
      <c r="I4665" s="45">
        <f t="shared" si="228"/>
        <v>6.55806219E-3</v>
      </c>
      <c r="J4665" s="45">
        <f t="shared" si="229"/>
        <v>6.5580617200000002E-3</v>
      </c>
      <c r="K4665" t="b">
        <f t="shared" si="230"/>
        <v>1</v>
      </c>
    </row>
    <row r="4666" spans="1:11" x14ac:dyDescent="0.3">
      <c r="A4666" t="s">
        <v>17</v>
      </c>
      <c r="B4666" t="s">
        <v>178</v>
      </c>
      <c r="C4666" t="s">
        <v>82</v>
      </c>
      <c r="D4666">
        <v>605</v>
      </c>
      <c r="E4666">
        <v>6.83031044E-3</v>
      </c>
      <c r="F4666">
        <v>7.5767116999999999E-4</v>
      </c>
      <c r="G4666">
        <v>1.65446103E-3</v>
      </c>
      <c r="H4666">
        <v>4.4181777600000001E-3</v>
      </c>
      <c r="I4666" s="45">
        <f t="shared" si="228"/>
        <v>6.83031044E-3</v>
      </c>
      <c r="J4666" s="45">
        <f t="shared" si="229"/>
        <v>6.8303099600000002E-3</v>
      </c>
      <c r="K4666" t="b">
        <f t="shared" si="230"/>
        <v>1</v>
      </c>
    </row>
    <row r="4667" spans="1:11" x14ac:dyDescent="0.3">
      <c r="A4667" t="s">
        <v>17</v>
      </c>
      <c r="B4667" t="s">
        <v>178</v>
      </c>
      <c r="C4667" t="s">
        <v>83</v>
      </c>
      <c r="D4667">
        <v>1299</v>
      </c>
      <c r="E4667">
        <v>5.4745457099999997E-3</v>
      </c>
      <c r="F4667">
        <v>6.1739954000000004E-4</v>
      </c>
      <c r="G4667">
        <v>1.3227765399999999E-3</v>
      </c>
      <c r="H4667">
        <v>3.5343691500000001E-3</v>
      </c>
      <c r="I4667" s="45">
        <f t="shared" si="228"/>
        <v>5.4745457099999997E-3</v>
      </c>
      <c r="J4667" s="45">
        <f t="shared" si="229"/>
        <v>5.4745452299999999E-3</v>
      </c>
      <c r="K4667" t="b">
        <f t="shared" si="230"/>
        <v>1</v>
      </c>
    </row>
    <row r="4668" spans="1:11" x14ac:dyDescent="0.3">
      <c r="A4668" t="s">
        <v>17</v>
      </c>
      <c r="B4668" t="s">
        <v>178</v>
      </c>
      <c r="C4668" t="s">
        <v>84</v>
      </c>
      <c r="D4668">
        <v>347</v>
      </c>
      <c r="E4668">
        <v>6.6202033400000002E-3</v>
      </c>
      <c r="F4668">
        <v>7.5908557000000005E-4</v>
      </c>
      <c r="G4668">
        <v>2.3132802699999998E-3</v>
      </c>
      <c r="H4668">
        <v>3.5478370500000001E-3</v>
      </c>
      <c r="I4668" s="45">
        <f t="shared" si="228"/>
        <v>6.6202033400000002E-3</v>
      </c>
      <c r="J4668" s="45">
        <f t="shared" si="229"/>
        <v>6.6202028899999994E-3</v>
      </c>
      <c r="K4668" t="b">
        <f t="shared" si="230"/>
        <v>1</v>
      </c>
    </row>
    <row r="4669" spans="1:11" x14ac:dyDescent="0.3">
      <c r="A4669" t="s">
        <v>17</v>
      </c>
      <c r="B4669" t="s">
        <v>178</v>
      </c>
      <c r="C4669" t="s">
        <v>85</v>
      </c>
      <c r="D4669">
        <v>358</v>
      </c>
      <c r="E4669">
        <v>5.64976439E-3</v>
      </c>
      <c r="F4669">
        <v>2.6552451999999998E-4</v>
      </c>
      <c r="G4669">
        <v>1.48616908E-3</v>
      </c>
      <c r="H4669">
        <v>3.8888563499999999E-3</v>
      </c>
      <c r="I4669" s="45">
        <f t="shared" si="228"/>
        <v>5.64976439E-3</v>
      </c>
      <c r="J4669" s="45">
        <f t="shared" si="229"/>
        <v>5.6405499499999996E-3</v>
      </c>
      <c r="K4669" t="b">
        <f t="shared" si="230"/>
        <v>0</v>
      </c>
    </row>
    <row r="4670" spans="1:11" x14ac:dyDescent="0.3">
      <c r="A4670" t="s">
        <v>17</v>
      </c>
      <c r="B4670" t="s">
        <v>178</v>
      </c>
      <c r="C4670" t="s">
        <v>86</v>
      </c>
      <c r="D4670">
        <v>2337</v>
      </c>
      <c r="E4670">
        <v>5.9329632400000002E-3</v>
      </c>
      <c r="F4670">
        <v>9.838158599999999E-4</v>
      </c>
      <c r="G4670">
        <v>8.6789683999999995E-4</v>
      </c>
      <c r="H4670">
        <v>4.0812500499999996E-3</v>
      </c>
      <c r="I4670" s="45">
        <f t="shared" si="228"/>
        <v>5.9329632400000002E-3</v>
      </c>
      <c r="J4670" s="45">
        <f t="shared" si="229"/>
        <v>5.9329627499999996E-3</v>
      </c>
      <c r="K4670" t="b">
        <f t="shared" si="230"/>
        <v>1</v>
      </c>
    </row>
    <row r="4671" spans="1:11" x14ac:dyDescent="0.3">
      <c r="A4671" t="s">
        <v>17</v>
      </c>
      <c r="B4671" t="s">
        <v>178</v>
      </c>
      <c r="C4671" t="s">
        <v>87</v>
      </c>
      <c r="D4671">
        <v>1426</v>
      </c>
      <c r="E4671">
        <v>6.7148457300000002E-3</v>
      </c>
      <c r="F4671">
        <v>8.5246358999999995E-4</v>
      </c>
      <c r="G4671">
        <v>1.43869126E-3</v>
      </c>
      <c r="H4671">
        <v>4.4236904200000001E-3</v>
      </c>
      <c r="I4671" s="45">
        <f t="shared" si="228"/>
        <v>6.7148457300000002E-3</v>
      </c>
      <c r="J4671" s="45">
        <f t="shared" si="229"/>
        <v>6.7148452700000003E-3</v>
      </c>
      <c r="K4671" t="b">
        <f t="shared" si="230"/>
        <v>1</v>
      </c>
    </row>
    <row r="4672" spans="1:11" x14ac:dyDescent="0.3">
      <c r="A4672" t="s">
        <v>17</v>
      </c>
      <c r="B4672" t="s">
        <v>178</v>
      </c>
      <c r="C4672" t="s">
        <v>88</v>
      </c>
      <c r="D4672">
        <v>505</v>
      </c>
      <c r="E4672">
        <v>6.9277821199999999E-3</v>
      </c>
      <c r="F4672">
        <v>7.5731091000000002E-4</v>
      </c>
      <c r="G4672">
        <v>2.4141453499999998E-3</v>
      </c>
      <c r="H4672">
        <v>3.7563253900000002E-3</v>
      </c>
      <c r="I4672" s="45">
        <f t="shared" si="228"/>
        <v>6.9277821199999999E-3</v>
      </c>
      <c r="J4672" s="45">
        <f t="shared" si="229"/>
        <v>6.92778165E-3</v>
      </c>
      <c r="K4672" t="b">
        <f t="shared" si="230"/>
        <v>1</v>
      </c>
    </row>
    <row r="4673" spans="1:11" x14ac:dyDescent="0.3">
      <c r="A4673" t="s">
        <v>17</v>
      </c>
      <c r="B4673" t="s">
        <v>178</v>
      </c>
      <c r="C4673" t="s">
        <v>89</v>
      </c>
      <c r="D4673">
        <v>753</v>
      </c>
      <c r="E4673">
        <v>6.4360764299999998E-3</v>
      </c>
      <c r="F4673">
        <v>1.00111873E-3</v>
      </c>
      <c r="G4673">
        <v>1.05443941E-3</v>
      </c>
      <c r="H4673">
        <v>4.3805178099999998E-3</v>
      </c>
      <c r="I4673" s="45">
        <f t="shared" si="228"/>
        <v>6.4360764299999998E-3</v>
      </c>
      <c r="J4673" s="45">
        <f t="shared" si="229"/>
        <v>6.43607595E-3</v>
      </c>
      <c r="K4673" t="b">
        <f t="shared" si="230"/>
        <v>1</v>
      </c>
    </row>
    <row r="4674" spans="1:11" x14ac:dyDescent="0.3">
      <c r="A4674" t="s">
        <v>17</v>
      </c>
      <c r="B4674" t="s">
        <v>178</v>
      </c>
      <c r="C4674" t="s">
        <v>90</v>
      </c>
      <c r="D4674">
        <v>3422</v>
      </c>
      <c r="E4674">
        <v>4.1354888099999999E-3</v>
      </c>
      <c r="F4674">
        <v>4.1195495000000002E-4</v>
      </c>
      <c r="G4674">
        <v>7.5278471000000003E-4</v>
      </c>
      <c r="H4674">
        <v>2.97074867E-3</v>
      </c>
      <c r="I4674" s="45">
        <f t="shared" si="228"/>
        <v>4.1354888099999999E-3</v>
      </c>
      <c r="J4674" s="45">
        <f t="shared" si="229"/>
        <v>4.1354883300000001E-3</v>
      </c>
      <c r="K4674" t="b">
        <f t="shared" si="230"/>
        <v>1</v>
      </c>
    </row>
    <row r="4675" spans="1:11" x14ac:dyDescent="0.3">
      <c r="A4675" t="s">
        <v>17</v>
      </c>
      <c r="B4675" t="s">
        <v>178</v>
      </c>
      <c r="C4675" t="s">
        <v>91</v>
      </c>
      <c r="D4675">
        <v>476</v>
      </c>
      <c r="E4675">
        <v>5.9860573799999997E-3</v>
      </c>
      <c r="F4675">
        <v>2.1241806E-4</v>
      </c>
      <c r="G4675">
        <v>1.7661888800000001E-3</v>
      </c>
      <c r="H4675">
        <v>4.0074499600000002E-3</v>
      </c>
      <c r="I4675" s="45">
        <f t="shared" si="228"/>
        <v>5.9860573799999997E-3</v>
      </c>
      <c r="J4675" s="45">
        <f t="shared" si="229"/>
        <v>5.9860568999999999E-3</v>
      </c>
      <c r="K4675" t="b">
        <f t="shared" si="230"/>
        <v>1</v>
      </c>
    </row>
    <row r="4676" spans="1:11" x14ac:dyDescent="0.3">
      <c r="A4676" t="s">
        <v>17</v>
      </c>
      <c r="B4676" t="s">
        <v>178</v>
      </c>
      <c r="C4676" t="s">
        <v>50</v>
      </c>
      <c r="D4676">
        <v>4990</v>
      </c>
      <c r="E4676">
        <v>5.3665407100000001E-3</v>
      </c>
      <c r="F4676">
        <v>1.11738963E-3</v>
      </c>
      <c r="G4676">
        <v>9.1431914000000001E-4</v>
      </c>
      <c r="H4676">
        <v>3.3348314599999998E-3</v>
      </c>
      <c r="I4676" s="45">
        <f t="shared" si="228"/>
        <v>5.3665407100000001E-3</v>
      </c>
      <c r="J4676" s="45">
        <f t="shared" si="229"/>
        <v>5.3665402299999995E-3</v>
      </c>
      <c r="K4676" t="b">
        <f t="shared" si="230"/>
        <v>1</v>
      </c>
    </row>
    <row r="4677" spans="1:11" x14ac:dyDescent="0.3">
      <c r="A4677" t="s">
        <v>17</v>
      </c>
      <c r="B4677" t="s">
        <v>178</v>
      </c>
      <c r="C4677" t="s">
        <v>92</v>
      </c>
      <c r="D4677">
        <v>684</v>
      </c>
      <c r="E4677">
        <v>6.2138561599999996E-3</v>
      </c>
      <c r="F4677">
        <v>9.2430126000000003E-4</v>
      </c>
      <c r="G4677">
        <v>2.0107074799999998E-3</v>
      </c>
      <c r="H4677">
        <v>3.2788469599999998E-3</v>
      </c>
      <c r="I4677" s="45">
        <f t="shared" si="228"/>
        <v>6.2138561599999996E-3</v>
      </c>
      <c r="J4677" s="45">
        <f t="shared" si="229"/>
        <v>6.2138556999999997E-3</v>
      </c>
      <c r="K4677" t="b">
        <f t="shared" si="230"/>
        <v>1</v>
      </c>
    </row>
    <row r="4678" spans="1:11" x14ac:dyDescent="0.3">
      <c r="A4678" t="s">
        <v>17</v>
      </c>
      <c r="B4678" t="s">
        <v>178</v>
      </c>
      <c r="C4678" t="s">
        <v>93</v>
      </c>
      <c r="D4678">
        <v>4230</v>
      </c>
      <c r="E4678">
        <v>5.7411810199999996E-3</v>
      </c>
      <c r="F4678">
        <v>8.6903486999999997E-4</v>
      </c>
      <c r="G4678">
        <v>9.9474354999999994E-4</v>
      </c>
      <c r="H4678">
        <v>3.8774021300000002E-3</v>
      </c>
      <c r="I4678" s="45">
        <f t="shared" si="228"/>
        <v>5.7411810199999996E-3</v>
      </c>
      <c r="J4678" s="45">
        <f t="shared" si="229"/>
        <v>5.7411805500000006E-3</v>
      </c>
      <c r="K4678" t="b">
        <f t="shared" si="230"/>
        <v>1</v>
      </c>
    </row>
    <row r="4679" spans="1:11" x14ac:dyDescent="0.3">
      <c r="A4679" t="s">
        <v>16</v>
      </c>
      <c r="B4679" t="s">
        <v>178</v>
      </c>
      <c r="C4679" t="s">
        <v>44</v>
      </c>
      <c r="D4679">
        <v>84894</v>
      </c>
      <c r="E4679">
        <v>6.0480912400000001E-3</v>
      </c>
      <c r="F4679">
        <v>1.0717055199999999E-3</v>
      </c>
      <c r="G4679">
        <v>1.15286774E-3</v>
      </c>
      <c r="H4679">
        <v>3.8234422500000001E-3</v>
      </c>
      <c r="I4679" s="45">
        <f t="shared" si="228"/>
        <v>6.0480912400000001E-3</v>
      </c>
      <c r="J4679" s="45">
        <f t="shared" si="229"/>
        <v>6.04801551E-3</v>
      </c>
      <c r="K4679" t="b">
        <f t="shared" si="230"/>
        <v>1</v>
      </c>
    </row>
    <row r="4680" spans="1:11" x14ac:dyDescent="0.3">
      <c r="A4680" t="s">
        <v>16</v>
      </c>
      <c r="B4680" t="s">
        <v>178</v>
      </c>
      <c r="C4680" t="s">
        <v>52</v>
      </c>
      <c r="D4680">
        <v>1362</v>
      </c>
      <c r="E4680">
        <v>6.4565060499999997E-3</v>
      </c>
      <c r="F4680">
        <v>1.4129885599999999E-3</v>
      </c>
      <c r="G4680">
        <v>1.3596900300000001E-3</v>
      </c>
      <c r="H4680">
        <v>3.6838270000000002E-3</v>
      </c>
      <c r="I4680" s="45">
        <f t="shared" si="228"/>
        <v>6.4565060499999997E-3</v>
      </c>
      <c r="J4680" s="45">
        <f t="shared" si="229"/>
        <v>6.4565055899999998E-3</v>
      </c>
      <c r="K4680" t="b">
        <f t="shared" si="230"/>
        <v>1</v>
      </c>
    </row>
    <row r="4681" spans="1:11" x14ac:dyDescent="0.3">
      <c r="A4681" t="s">
        <v>16</v>
      </c>
      <c r="B4681" t="s">
        <v>178</v>
      </c>
      <c r="C4681" t="s">
        <v>53</v>
      </c>
      <c r="D4681">
        <v>873</v>
      </c>
      <c r="E4681">
        <v>6.0782845200000003E-3</v>
      </c>
      <c r="F4681">
        <v>6.7271463999999997E-4</v>
      </c>
      <c r="G4681">
        <v>1.8689542E-3</v>
      </c>
      <c r="H4681">
        <v>3.5366152E-3</v>
      </c>
      <c r="I4681" s="45">
        <f t="shared" si="228"/>
        <v>6.0782845200000003E-3</v>
      </c>
      <c r="J4681" s="45">
        <f t="shared" si="229"/>
        <v>6.0782840399999996E-3</v>
      </c>
      <c r="K4681" t="b">
        <f t="shared" si="230"/>
        <v>1</v>
      </c>
    </row>
    <row r="4682" spans="1:11" x14ac:dyDescent="0.3">
      <c r="A4682" t="s">
        <v>16</v>
      </c>
      <c r="B4682" t="s">
        <v>178</v>
      </c>
      <c r="C4682" t="s">
        <v>54</v>
      </c>
      <c r="D4682">
        <v>819</v>
      </c>
      <c r="E4682">
        <v>6.1758211000000002E-3</v>
      </c>
      <c r="F4682">
        <v>1.0977279E-3</v>
      </c>
      <c r="G4682">
        <v>1.03218389E-3</v>
      </c>
      <c r="H4682">
        <v>4.04590885E-3</v>
      </c>
      <c r="I4682" s="45">
        <f t="shared" si="228"/>
        <v>6.1758211000000002E-3</v>
      </c>
      <c r="J4682" s="45">
        <f t="shared" si="229"/>
        <v>6.1758206400000003E-3</v>
      </c>
      <c r="K4682" t="b">
        <f t="shared" si="230"/>
        <v>1</v>
      </c>
    </row>
    <row r="4683" spans="1:11" x14ac:dyDescent="0.3">
      <c r="A4683" t="s">
        <v>16</v>
      </c>
      <c r="B4683" t="s">
        <v>178</v>
      </c>
      <c r="C4683" t="s">
        <v>55</v>
      </c>
      <c r="D4683">
        <v>931</v>
      </c>
      <c r="E4683">
        <v>7.5436729400000001E-3</v>
      </c>
      <c r="F4683">
        <v>1.4382929099999999E-3</v>
      </c>
      <c r="G4683">
        <v>1.3410383799999999E-3</v>
      </c>
      <c r="H4683">
        <v>4.7643411700000003E-3</v>
      </c>
      <c r="I4683" s="45">
        <f t="shared" si="228"/>
        <v>7.5436729400000001E-3</v>
      </c>
      <c r="J4683" s="45">
        <f t="shared" si="229"/>
        <v>7.5436724600000003E-3</v>
      </c>
      <c r="K4683" t="b">
        <f t="shared" si="230"/>
        <v>1</v>
      </c>
    </row>
    <row r="4684" spans="1:11" x14ac:dyDescent="0.3">
      <c r="A4684" t="s">
        <v>16</v>
      </c>
      <c r="B4684" t="s">
        <v>178</v>
      </c>
      <c r="C4684" t="s">
        <v>56</v>
      </c>
      <c r="D4684">
        <v>847</v>
      </c>
      <c r="E4684">
        <v>7.4994531499999999E-3</v>
      </c>
      <c r="F4684">
        <v>8.3297779999999999E-4</v>
      </c>
      <c r="G4684">
        <v>1.8354538599999999E-3</v>
      </c>
      <c r="H4684">
        <v>4.8310210200000004E-3</v>
      </c>
      <c r="I4684" s="45">
        <f t="shared" si="228"/>
        <v>7.4994531499999999E-3</v>
      </c>
      <c r="J4684" s="45">
        <f t="shared" si="229"/>
        <v>7.4994526800000001E-3</v>
      </c>
      <c r="K4684" t="b">
        <f t="shared" si="230"/>
        <v>1</v>
      </c>
    </row>
    <row r="4685" spans="1:11" x14ac:dyDescent="0.3">
      <c r="A4685" t="s">
        <v>16</v>
      </c>
      <c r="B4685" t="s">
        <v>178</v>
      </c>
      <c r="C4685" t="s">
        <v>57</v>
      </c>
      <c r="D4685">
        <v>1784</v>
      </c>
      <c r="E4685">
        <v>6.2908658399999998E-3</v>
      </c>
      <c r="F4685">
        <v>1.2347082300000001E-3</v>
      </c>
      <c r="G4685">
        <v>1.26366287E-3</v>
      </c>
      <c r="H4685">
        <v>3.7924942599999998E-3</v>
      </c>
      <c r="I4685" s="45">
        <f t="shared" si="228"/>
        <v>6.2908658399999998E-3</v>
      </c>
      <c r="J4685" s="45">
        <f t="shared" si="229"/>
        <v>6.2908653599999999E-3</v>
      </c>
      <c r="K4685" t="b">
        <f t="shared" si="230"/>
        <v>1</v>
      </c>
    </row>
    <row r="4686" spans="1:11" x14ac:dyDescent="0.3">
      <c r="A4686" t="s">
        <v>16</v>
      </c>
      <c r="B4686" t="s">
        <v>178</v>
      </c>
      <c r="C4686" t="s">
        <v>58</v>
      </c>
      <c r="D4686">
        <v>2684</v>
      </c>
      <c r="E4686">
        <v>4.3794629300000004E-3</v>
      </c>
      <c r="F4686">
        <v>7.8142656000000003E-4</v>
      </c>
      <c r="G4686">
        <v>5.977291E-4</v>
      </c>
      <c r="H4686">
        <v>3.0003067900000002E-3</v>
      </c>
      <c r="I4686" s="45">
        <f t="shared" si="228"/>
        <v>4.3794629300000004E-3</v>
      </c>
      <c r="J4686" s="45">
        <f t="shared" si="229"/>
        <v>4.3794624499999997E-3</v>
      </c>
      <c r="K4686" t="b">
        <f t="shared" si="230"/>
        <v>1</v>
      </c>
    </row>
    <row r="4687" spans="1:11" x14ac:dyDescent="0.3">
      <c r="A4687" t="s">
        <v>16</v>
      </c>
      <c r="B4687" t="s">
        <v>178</v>
      </c>
      <c r="C4687" t="s">
        <v>59</v>
      </c>
      <c r="D4687">
        <v>437</v>
      </c>
      <c r="E4687">
        <v>8.2963596200000007E-3</v>
      </c>
      <c r="F4687">
        <v>1.37482497E-3</v>
      </c>
      <c r="G4687">
        <v>1.9913761599999998E-3</v>
      </c>
      <c r="H4687">
        <v>4.9301580300000003E-3</v>
      </c>
      <c r="I4687" s="45">
        <f t="shared" si="228"/>
        <v>8.2963596200000007E-3</v>
      </c>
      <c r="J4687" s="45">
        <f t="shared" si="229"/>
        <v>8.296359159999999E-3</v>
      </c>
      <c r="K4687" t="b">
        <f t="shared" si="230"/>
        <v>1</v>
      </c>
    </row>
    <row r="4688" spans="1:11" x14ac:dyDescent="0.3">
      <c r="A4688" t="s">
        <v>16</v>
      </c>
      <c r="B4688" t="s">
        <v>178</v>
      </c>
      <c r="C4688" t="s">
        <v>60</v>
      </c>
      <c r="D4688">
        <v>617</v>
      </c>
      <c r="E4688">
        <v>7.1734495199999998E-3</v>
      </c>
      <c r="F4688">
        <v>1.48682745E-3</v>
      </c>
      <c r="G4688">
        <v>1.7550008000000001E-3</v>
      </c>
      <c r="H4688">
        <v>3.9316207999999997E-3</v>
      </c>
      <c r="I4688" s="45">
        <f t="shared" si="228"/>
        <v>7.1734495199999998E-3</v>
      </c>
      <c r="J4688" s="45">
        <f t="shared" si="229"/>
        <v>7.1734490499999999E-3</v>
      </c>
      <c r="K4688" t="b">
        <f t="shared" si="230"/>
        <v>1</v>
      </c>
    </row>
    <row r="4689" spans="1:11" x14ac:dyDescent="0.3">
      <c r="A4689" t="s">
        <v>16</v>
      </c>
      <c r="B4689" t="s">
        <v>178</v>
      </c>
      <c r="C4689" t="s">
        <v>61</v>
      </c>
      <c r="D4689">
        <v>1132</v>
      </c>
      <c r="E4689">
        <v>5.9946544200000004E-3</v>
      </c>
      <c r="F4689">
        <v>4.5739041E-4</v>
      </c>
      <c r="G4689">
        <v>1.4532617800000001E-3</v>
      </c>
      <c r="H4689">
        <v>4.0840017799999998E-3</v>
      </c>
      <c r="I4689" s="45">
        <f t="shared" si="228"/>
        <v>5.9946544200000004E-3</v>
      </c>
      <c r="J4689" s="45">
        <f t="shared" si="229"/>
        <v>5.9946539699999996E-3</v>
      </c>
      <c r="K4689" t="b">
        <f t="shared" si="230"/>
        <v>1</v>
      </c>
    </row>
    <row r="4690" spans="1:11" x14ac:dyDescent="0.3">
      <c r="A4690" t="s">
        <v>16</v>
      </c>
      <c r="B4690" t="s">
        <v>178</v>
      </c>
      <c r="C4690" t="s">
        <v>62</v>
      </c>
      <c r="D4690">
        <v>1554</v>
      </c>
      <c r="E4690">
        <v>7.29486158E-3</v>
      </c>
      <c r="F4690">
        <v>1.21680436E-3</v>
      </c>
      <c r="G4690">
        <v>1.9766862699999999E-3</v>
      </c>
      <c r="H4690">
        <v>4.1013704799999998E-3</v>
      </c>
      <c r="I4690" s="45">
        <f t="shared" si="228"/>
        <v>7.29486158E-3</v>
      </c>
      <c r="J4690" s="45">
        <f t="shared" si="229"/>
        <v>7.2948611100000001E-3</v>
      </c>
      <c r="K4690" t="b">
        <f t="shared" si="230"/>
        <v>1</v>
      </c>
    </row>
    <row r="4691" spans="1:11" x14ac:dyDescent="0.3">
      <c r="A4691" t="s">
        <v>16</v>
      </c>
      <c r="B4691" t="s">
        <v>178</v>
      </c>
      <c r="C4691" t="s">
        <v>63</v>
      </c>
      <c r="D4691">
        <v>1097</v>
      </c>
      <c r="E4691">
        <v>6.7587947899999997E-3</v>
      </c>
      <c r="F4691">
        <v>9.1520621000000003E-4</v>
      </c>
      <c r="G4691">
        <v>1.9291985E-3</v>
      </c>
      <c r="H4691">
        <v>3.9143896000000001E-3</v>
      </c>
      <c r="I4691" s="45">
        <f t="shared" si="228"/>
        <v>6.7587947899999997E-3</v>
      </c>
      <c r="J4691" s="45">
        <f t="shared" si="229"/>
        <v>6.7587943099999999E-3</v>
      </c>
      <c r="K4691" t="b">
        <f t="shared" si="230"/>
        <v>1</v>
      </c>
    </row>
    <row r="4692" spans="1:11" x14ac:dyDescent="0.3">
      <c r="A4692" t="s">
        <v>16</v>
      </c>
      <c r="B4692" t="s">
        <v>178</v>
      </c>
      <c r="C4692" t="s">
        <v>64</v>
      </c>
      <c r="D4692">
        <v>2271</v>
      </c>
      <c r="E4692">
        <v>5.7429778599999998E-3</v>
      </c>
      <c r="F4692">
        <v>6.8203429999999998E-4</v>
      </c>
      <c r="G4692">
        <v>1.20319381E-3</v>
      </c>
      <c r="H4692">
        <v>3.8577492400000001E-3</v>
      </c>
      <c r="I4692" s="45">
        <f t="shared" si="228"/>
        <v>5.7429778599999998E-3</v>
      </c>
      <c r="J4692" s="45">
        <f t="shared" si="229"/>
        <v>5.7429773500000001E-3</v>
      </c>
      <c r="K4692" t="b">
        <f t="shared" si="230"/>
        <v>1</v>
      </c>
    </row>
    <row r="4693" spans="1:11" x14ac:dyDescent="0.3">
      <c r="A4693" t="s">
        <v>16</v>
      </c>
      <c r="B4693" t="s">
        <v>178</v>
      </c>
      <c r="C4693" t="s">
        <v>65</v>
      </c>
      <c r="D4693">
        <v>577</v>
      </c>
      <c r="E4693">
        <v>5.68002175E-3</v>
      </c>
      <c r="F4693">
        <v>5.2560715000000004E-4</v>
      </c>
      <c r="G4693">
        <v>1.5621386900000001E-3</v>
      </c>
      <c r="H4693">
        <v>3.5922754199999999E-3</v>
      </c>
      <c r="I4693" s="45">
        <f t="shared" si="228"/>
        <v>5.68002175E-3</v>
      </c>
      <c r="J4693" s="45">
        <f t="shared" si="229"/>
        <v>5.6800212600000002E-3</v>
      </c>
      <c r="K4693" t="b">
        <f t="shared" si="230"/>
        <v>1</v>
      </c>
    </row>
    <row r="4694" spans="1:11" x14ac:dyDescent="0.3">
      <c r="A4694" t="s">
        <v>16</v>
      </c>
      <c r="B4694" t="s">
        <v>178</v>
      </c>
      <c r="C4694" t="s">
        <v>66</v>
      </c>
      <c r="D4694">
        <v>1783</v>
      </c>
      <c r="E4694">
        <v>6.3486163100000001E-3</v>
      </c>
      <c r="F4694">
        <v>8.2082426999999995E-4</v>
      </c>
      <c r="G4694">
        <v>1.7732933100000001E-3</v>
      </c>
      <c r="H4694">
        <v>3.75449826E-3</v>
      </c>
      <c r="I4694" s="45">
        <f t="shared" si="228"/>
        <v>6.3486163100000001E-3</v>
      </c>
      <c r="J4694" s="45">
        <f t="shared" si="229"/>
        <v>6.3486158400000003E-3</v>
      </c>
      <c r="K4694" t="b">
        <f t="shared" si="230"/>
        <v>1</v>
      </c>
    </row>
    <row r="4695" spans="1:11" x14ac:dyDescent="0.3">
      <c r="A4695" t="s">
        <v>16</v>
      </c>
      <c r="B4695" t="s">
        <v>178</v>
      </c>
      <c r="C4695" t="s">
        <v>67</v>
      </c>
      <c r="D4695">
        <v>465</v>
      </c>
      <c r="E4695">
        <v>6.9149738800000004E-3</v>
      </c>
      <c r="F4695">
        <v>1.1527277600000001E-3</v>
      </c>
      <c r="G4695">
        <v>1.7043755100000001E-3</v>
      </c>
      <c r="H4695">
        <v>4.0578701200000003E-3</v>
      </c>
      <c r="I4695" s="45">
        <f t="shared" si="228"/>
        <v>6.9149738800000004E-3</v>
      </c>
      <c r="J4695" s="45">
        <f t="shared" si="229"/>
        <v>6.9149733900000006E-3</v>
      </c>
      <c r="K4695" t="b">
        <f t="shared" si="230"/>
        <v>1</v>
      </c>
    </row>
    <row r="4696" spans="1:11" x14ac:dyDescent="0.3">
      <c r="A4696" t="s">
        <v>16</v>
      </c>
      <c r="B4696" t="s">
        <v>178</v>
      </c>
      <c r="C4696" t="s">
        <v>68</v>
      </c>
      <c r="D4696">
        <v>9681</v>
      </c>
      <c r="E4696">
        <v>5.3677901400000002E-3</v>
      </c>
      <c r="F4696">
        <v>1.2027565899999999E-3</v>
      </c>
      <c r="G4696">
        <v>7.7771633E-4</v>
      </c>
      <c r="H4696">
        <v>3.3873167500000001E-3</v>
      </c>
      <c r="I4696" s="45">
        <f t="shared" si="228"/>
        <v>5.3677901400000002E-3</v>
      </c>
      <c r="J4696" s="45">
        <f t="shared" si="229"/>
        <v>5.3677896699999995E-3</v>
      </c>
      <c r="K4696" t="b">
        <f t="shared" si="230"/>
        <v>1</v>
      </c>
    </row>
    <row r="4697" spans="1:11" x14ac:dyDescent="0.3">
      <c r="A4697" t="s">
        <v>16</v>
      </c>
      <c r="B4697" t="s">
        <v>178</v>
      </c>
      <c r="C4697" t="s">
        <v>69</v>
      </c>
      <c r="D4697">
        <v>7895</v>
      </c>
      <c r="E4697">
        <v>5.8899089799999997E-3</v>
      </c>
      <c r="F4697">
        <v>1.0570902200000001E-3</v>
      </c>
      <c r="G4697">
        <v>8.5157600000000005E-4</v>
      </c>
      <c r="H4697">
        <v>3.98124228E-3</v>
      </c>
      <c r="I4697" s="45">
        <f t="shared" si="228"/>
        <v>5.8899089799999997E-3</v>
      </c>
      <c r="J4697" s="45">
        <f t="shared" si="229"/>
        <v>5.8899085000000007E-3</v>
      </c>
      <c r="K4697" t="b">
        <f t="shared" si="230"/>
        <v>1</v>
      </c>
    </row>
    <row r="4698" spans="1:11" x14ac:dyDescent="0.3">
      <c r="A4698" t="s">
        <v>16</v>
      </c>
      <c r="B4698" t="s">
        <v>178</v>
      </c>
      <c r="C4698" t="s">
        <v>70</v>
      </c>
      <c r="D4698">
        <v>1778</v>
      </c>
      <c r="E4698">
        <v>6.3759150100000002E-3</v>
      </c>
      <c r="F4698">
        <v>1.00198389E-3</v>
      </c>
      <c r="G4698">
        <v>1.4346771999999999E-3</v>
      </c>
      <c r="H4698">
        <v>3.9392534500000001E-3</v>
      </c>
      <c r="I4698" s="45">
        <f t="shared" si="228"/>
        <v>6.3759150100000002E-3</v>
      </c>
      <c r="J4698" s="45">
        <f t="shared" si="229"/>
        <v>6.3759145400000003E-3</v>
      </c>
      <c r="K4698" t="b">
        <f t="shared" si="230"/>
        <v>1</v>
      </c>
    </row>
    <row r="4699" spans="1:11" x14ac:dyDescent="0.3">
      <c r="A4699" t="s">
        <v>16</v>
      </c>
      <c r="B4699" t="s">
        <v>178</v>
      </c>
      <c r="C4699" t="s">
        <v>71</v>
      </c>
      <c r="D4699">
        <v>688</v>
      </c>
      <c r="E4699">
        <v>7.9033932499999997E-3</v>
      </c>
      <c r="F4699">
        <v>1.70342422E-3</v>
      </c>
      <c r="G4699">
        <v>1.63588073E-3</v>
      </c>
      <c r="H4699">
        <v>4.5640878199999999E-3</v>
      </c>
      <c r="I4699" s="45">
        <f t="shared" si="228"/>
        <v>7.9033932499999997E-3</v>
      </c>
      <c r="J4699" s="45">
        <f t="shared" si="229"/>
        <v>7.9033927699999999E-3</v>
      </c>
      <c r="K4699" t="b">
        <f t="shared" si="230"/>
        <v>1</v>
      </c>
    </row>
    <row r="4700" spans="1:11" x14ac:dyDescent="0.3">
      <c r="A4700" t="s">
        <v>16</v>
      </c>
      <c r="B4700" t="s">
        <v>178</v>
      </c>
      <c r="C4700" t="s">
        <v>72</v>
      </c>
      <c r="D4700">
        <v>951</v>
      </c>
      <c r="E4700">
        <v>5.9352482299999997E-3</v>
      </c>
      <c r="F4700">
        <v>1.0050577800000001E-3</v>
      </c>
      <c r="G4700">
        <v>1.2055898799999999E-3</v>
      </c>
      <c r="H4700">
        <v>3.7246000799999999E-3</v>
      </c>
      <c r="I4700" s="45">
        <f t="shared" si="228"/>
        <v>5.9352482299999997E-3</v>
      </c>
      <c r="J4700" s="45">
        <f t="shared" si="229"/>
        <v>5.9352477399999999E-3</v>
      </c>
      <c r="K4700" t="b">
        <f t="shared" si="230"/>
        <v>1</v>
      </c>
    </row>
    <row r="4701" spans="1:11" x14ac:dyDescent="0.3">
      <c r="A4701" t="s">
        <v>16</v>
      </c>
      <c r="B4701" t="s">
        <v>178</v>
      </c>
      <c r="C4701" t="s">
        <v>73</v>
      </c>
      <c r="D4701">
        <v>1971</v>
      </c>
      <c r="E4701">
        <v>5.4460390800000003E-3</v>
      </c>
      <c r="F4701">
        <v>9.1878510999999997E-4</v>
      </c>
      <c r="G4701">
        <v>1.2083601099999999E-3</v>
      </c>
      <c r="H4701">
        <v>3.31889339E-3</v>
      </c>
      <c r="I4701" s="45">
        <f t="shared" si="228"/>
        <v>5.4460390800000003E-3</v>
      </c>
      <c r="J4701" s="45">
        <f t="shared" si="229"/>
        <v>5.4460386100000004E-3</v>
      </c>
      <c r="K4701" t="b">
        <f t="shared" si="230"/>
        <v>1</v>
      </c>
    </row>
    <row r="4702" spans="1:11" x14ac:dyDescent="0.3">
      <c r="A4702" t="s">
        <v>16</v>
      </c>
      <c r="B4702" t="s">
        <v>178</v>
      </c>
      <c r="C4702" t="s">
        <v>114</v>
      </c>
      <c r="D4702">
        <v>83</v>
      </c>
      <c r="E4702">
        <v>7.1388328500000004E-3</v>
      </c>
      <c r="F4702">
        <v>6.6418428999999999E-4</v>
      </c>
      <c r="G4702">
        <v>2.3487001399999999E-3</v>
      </c>
      <c r="H4702">
        <v>4.1259480099999999E-3</v>
      </c>
      <c r="I4702" s="45">
        <f t="shared" si="228"/>
        <v>7.1388328500000004E-3</v>
      </c>
      <c r="J4702" s="45">
        <f t="shared" si="229"/>
        <v>7.1388324399999994E-3</v>
      </c>
      <c r="K4702" t="b">
        <f t="shared" si="230"/>
        <v>1</v>
      </c>
    </row>
    <row r="4703" spans="1:11" x14ac:dyDescent="0.3">
      <c r="A4703" t="s">
        <v>16</v>
      </c>
      <c r="B4703" t="s">
        <v>178</v>
      </c>
      <c r="C4703" t="s">
        <v>113</v>
      </c>
      <c r="D4703">
        <v>7</v>
      </c>
      <c r="E4703">
        <v>8.6078039600000003E-3</v>
      </c>
      <c r="F4703">
        <v>6.6798917999999995E-4</v>
      </c>
      <c r="G4703">
        <v>3.5052907699999998E-3</v>
      </c>
      <c r="H4703">
        <v>4.4345236000000003E-3</v>
      </c>
      <c r="I4703" s="45">
        <f t="shared" si="228"/>
        <v>8.6078039600000003E-3</v>
      </c>
      <c r="J4703" s="45">
        <f t="shared" si="229"/>
        <v>8.6078035500000011E-3</v>
      </c>
      <c r="K4703" t="b">
        <f t="shared" si="230"/>
        <v>1</v>
      </c>
    </row>
    <row r="4704" spans="1:11" x14ac:dyDescent="0.3">
      <c r="A4704" t="s">
        <v>16</v>
      </c>
      <c r="B4704" t="s">
        <v>178</v>
      </c>
      <c r="C4704" t="s">
        <v>74</v>
      </c>
      <c r="D4704">
        <v>1911</v>
      </c>
      <c r="E4704">
        <v>5.5564698399999998E-3</v>
      </c>
      <c r="F4704">
        <v>4.0965898999999997E-4</v>
      </c>
      <c r="G4704">
        <v>1.21983812E-3</v>
      </c>
      <c r="H4704">
        <v>3.9269722499999998E-3</v>
      </c>
      <c r="I4704" s="45">
        <f t="shared" si="228"/>
        <v>5.5564698399999998E-3</v>
      </c>
      <c r="J4704" s="45">
        <f t="shared" si="229"/>
        <v>5.5564693599999999E-3</v>
      </c>
      <c r="K4704" t="b">
        <f t="shared" si="230"/>
        <v>1</v>
      </c>
    </row>
    <row r="4705" spans="1:11" x14ac:dyDescent="0.3">
      <c r="A4705" t="s">
        <v>16</v>
      </c>
      <c r="B4705" t="s">
        <v>178</v>
      </c>
      <c r="C4705" t="s">
        <v>75</v>
      </c>
      <c r="D4705">
        <v>3048</v>
      </c>
      <c r="E4705">
        <v>5.2451817800000002E-3</v>
      </c>
      <c r="F4705">
        <v>8.9571081999999995E-4</v>
      </c>
      <c r="G4705">
        <v>1.00413803E-3</v>
      </c>
      <c r="H4705">
        <v>3.3453324599999998E-3</v>
      </c>
      <c r="I4705" s="45">
        <f t="shared" si="228"/>
        <v>5.2451817800000002E-3</v>
      </c>
      <c r="J4705" s="45">
        <f t="shared" si="229"/>
        <v>5.2451813099999994E-3</v>
      </c>
      <c r="K4705" t="b">
        <f t="shared" si="230"/>
        <v>1</v>
      </c>
    </row>
    <row r="4706" spans="1:11" x14ac:dyDescent="0.3">
      <c r="A4706" t="s">
        <v>16</v>
      </c>
      <c r="B4706" t="s">
        <v>178</v>
      </c>
      <c r="C4706" t="s">
        <v>76</v>
      </c>
      <c r="D4706">
        <v>982</v>
      </c>
      <c r="E4706">
        <v>5.8355606999999999E-3</v>
      </c>
      <c r="F4706">
        <v>7.2963787999999995E-4</v>
      </c>
      <c r="G4706">
        <v>1.52831971E-3</v>
      </c>
      <c r="H4706">
        <v>3.5776026200000002E-3</v>
      </c>
      <c r="I4706" s="45">
        <f t="shared" si="228"/>
        <v>5.8355606999999999E-3</v>
      </c>
      <c r="J4706" s="45">
        <f t="shared" si="229"/>
        <v>5.8355602100000001E-3</v>
      </c>
      <c r="K4706" t="b">
        <f t="shared" si="230"/>
        <v>1</v>
      </c>
    </row>
    <row r="4707" spans="1:11" x14ac:dyDescent="0.3">
      <c r="A4707" t="s">
        <v>16</v>
      </c>
      <c r="B4707" t="s">
        <v>178</v>
      </c>
      <c r="C4707" t="s">
        <v>77</v>
      </c>
      <c r="D4707">
        <v>764</v>
      </c>
      <c r="E4707">
        <v>6.6839063400000003E-3</v>
      </c>
      <c r="F4707">
        <v>6.4870843999999999E-4</v>
      </c>
      <c r="G4707">
        <v>2.1194641999999998E-3</v>
      </c>
      <c r="H4707">
        <v>3.9157332300000002E-3</v>
      </c>
      <c r="I4707" s="45">
        <f t="shared" ref="I4707:I4770" si="231">E4707</f>
        <v>6.6839063400000003E-3</v>
      </c>
      <c r="J4707" s="45">
        <f t="shared" ref="J4707:J4770" si="232">SUM(F4707:H4707)</f>
        <v>6.6839058699999995E-3</v>
      </c>
      <c r="K4707" t="b">
        <f t="shared" ref="K4707:K4770" si="233">ROUND(I4707,5)=ROUND(J4707,5)</f>
        <v>1</v>
      </c>
    </row>
    <row r="4708" spans="1:11" x14ac:dyDescent="0.3">
      <c r="A4708" t="s">
        <v>16</v>
      </c>
      <c r="B4708" t="s">
        <v>178</v>
      </c>
      <c r="C4708" t="s">
        <v>78</v>
      </c>
      <c r="D4708">
        <v>5247</v>
      </c>
      <c r="E4708">
        <v>6.7915305400000001E-3</v>
      </c>
      <c r="F4708">
        <v>2.4991549099999998E-3</v>
      </c>
      <c r="G4708">
        <v>7.5143444000000002E-4</v>
      </c>
      <c r="H4708">
        <v>3.5409407E-3</v>
      </c>
      <c r="I4708" s="45">
        <f t="shared" si="231"/>
        <v>6.7915305400000001E-3</v>
      </c>
      <c r="J4708" s="45">
        <f t="shared" si="232"/>
        <v>6.7915300499999994E-3</v>
      </c>
      <c r="K4708" t="b">
        <f t="shared" si="233"/>
        <v>1</v>
      </c>
    </row>
    <row r="4709" spans="1:11" x14ac:dyDescent="0.3">
      <c r="A4709" t="s">
        <v>16</v>
      </c>
      <c r="B4709" t="s">
        <v>178</v>
      </c>
      <c r="C4709" t="s">
        <v>79</v>
      </c>
      <c r="D4709">
        <v>864</v>
      </c>
      <c r="E4709">
        <v>6.3104287500000003E-3</v>
      </c>
      <c r="F4709">
        <v>8.1230148999999997E-4</v>
      </c>
      <c r="G4709">
        <v>1.59795876E-3</v>
      </c>
      <c r="H4709">
        <v>3.9001680199999998E-3</v>
      </c>
      <c r="I4709" s="45">
        <f t="shared" si="231"/>
        <v>6.3104287500000003E-3</v>
      </c>
      <c r="J4709" s="45">
        <f t="shared" si="232"/>
        <v>6.3104282699999997E-3</v>
      </c>
      <c r="K4709" t="b">
        <f t="shared" si="233"/>
        <v>1</v>
      </c>
    </row>
    <row r="4710" spans="1:11" x14ac:dyDescent="0.3">
      <c r="A4710" t="s">
        <v>16</v>
      </c>
      <c r="B4710" t="s">
        <v>178</v>
      </c>
      <c r="C4710" t="s">
        <v>80</v>
      </c>
      <c r="D4710">
        <v>704</v>
      </c>
      <c r="E4710">
        <v>7.4162521400000002E-3</v>
      </c>
      <c r="F4710">
        <v>1.5757836399999999E-3</v>
      </c>
      <c r="G4710">
        <v>1.6731439500000001E-3</v>
      </c>
      <c r="H4710">
        <v>4.1673240399999999E-3</v>
      </c>
      <c r="I4710" s="45">
        <f t="shared" si="231"/>
        <v>7.4162521400000002E-3</v>
      </c>
      <c r="J4710" s="45">
        <f t="shared" si="232"/>
        <v>7.4162516299999997E-3</v>
      </c>
      <c r="K4710" t="b">
        <f t="shared" si="233"/>
        <v>1</v>
      </c>
    </row>
    <row r="4711" spans="1:11" x14ac:dyDescent="0.3">
      <c r="A4711" t="s">
        <v>16</v>
      </c>
      <c r="B4711" t="s">
        <v>178</v>
      </c>
      <c r="C4711" t="s">
        <v>81</v>
      </c>
      <c r="D4711">
        <v>864</v>
      </c>
      <c r="E4711">
        <v>6.5269603800000003E-3</v>
      </c>
      <c r="F4711">
        <v>1.21262515E-3</v>
      </c>
      <c r="G4711">
        <v>1.7378389499999999E-3</v>
      </c>
      <c r="H4711">
        <v>3.57649583E-3</v>
      </c>
      <c r="I4711" s="45">
        <f t="shared" si="231"/>
        <v>6.5269603800000003E-3</v>
      </c>
      <c r="J4711" s="45">
        <f t="shared" si="232"/>
        <v>6.5269599299999995E-3</v>
      </c>
      <c r="K4711" t="b">
        <f t="shared" si="233"/>
        <v>1</v>
      </c>
    </row>
    <row r="4712" spans="1:11" x14ac:dyDescent="0.3">
      <c r="A4712" t="s">
        <v>16</v>
      </c>
      <c r="B4712" t="s">
        <v>178</v>
      </c>
      <c r="C4712" t="s">
        <v>82</v>
      </c>
      <c r="D4712">
        <v>800</v>
      </c>
      <c r="E4712">
        <v>7.0781971000000001E-3</v>
      </c>
      <c r="F4712">
        <v>8.6521967E-4</v>
      </c>
      <c r="G4712">
        <v>1.5348087800000001E-3</v>
      </c>
      <c r="H4712">
        <v>4.6781681600000001E-3</v>
      </c>
      <c r="I4712" s="45">
        <f t="shared" si="231"/>
        <v>7.0781971000000001E-3</v>
      </c>
      <c r="J4712" s="45">
        <f t="shared" si="232"/>
        <v>7.0781966100000003E-3</v>
      </c>
      <c r="K4712" t="b">
        <f t="shared" si="233"/>
        <v>1</v>
      </c>
    </row>
    <row r="4713" spans="1:11" x14ac:dyDescent="0.3">
      <c r="A4713" t="s">
        <v>16</v>
      </c>
      <c r="B4713" t="s">
        <v>178</v>
      </c>
      <c r="C4713" t="s">
        <v>83</v>
      </c>
      <c r="D4713">
        <v>1485</v>
      </c>
      <c r="E4713">
        <v>6.0635597400000001E-3</v>
      </c>
      <c r="F4713">
        <v>7.4095873999999997E-4</v>
      </c>
      <c r="G4713">
        <v>1.3852956200000001E-3</v>
      </c>
      <c r="H4713">
        <v>3.9373049099999998E-3</v>
      </c>
      <c r="I4713" s="45">
        <f t="shared" si="231"/>
        <v>6.0635597400000001E-3</v>
      </c>
      <c r="J4713" s="45">
        <f t="shared" si="232"/>
        <v>6.0635592699999994E-3</v>
      </c>
      <c r="K4713" t="b">
        <f t="shared" si="233"/>
        <v>1</v>
      </c>
    </row>
    <row r="4714" spans="1:11" x14ac:dyDescent="0.3">
      <c r="A4714" t="s">
        <v>16</v>
      </c>
      <c r="B4714" t="s">
        <v>178</v>
      </c>
      <c r="C4714" t="s">
        <v>84</v>
      </c>
      <c r="D4714">
        <v>496</v>
      </c>
      <c r="E4714">
        <v>7.18374285E-3</v>
      </c>
      <c r="F4714">
        <v>9.4170002999999995E-4</v>
      </c>
      <c r="G4714">
        <v>2.35378373E-3</v>
      </c>
      <c r="H4714">
        <v>3.8882586000000001E-3</v>
      </c>
      <c r="I4714" s="45">
        <f t="shared" si="231"/>
        <v>7.18374285E-3</v>
      </c>
      <c r="J4714" s="45">
        <f t="shared" si="232"/>
        <v>7.1837423600000002E-3</v>
      </c>
      <c r="K4714" t="b">
        <f t="shared" si="233"/>
        <v>1</v>
      </c>
    </row>
    <row r="4715" spans="1:11" x14ac:dyDescent="0.3">
      <c r="A4715" t="s">
        <v>16</v>
      </c>
      <c r="B4715" t="s">
        <v>178</v>
      </c>
      <c r="C4715" t="s">
        <v>85</v>
      </c>
      <c r="D4715">
        <v>545</v>
      </c>
      <c r="E4715">
        <v>5.9109537099999998E-3</v>
      </c>
      <c r="F4715">
        <v>2.0208948E-4</v>
      </c>
      <c r="G4715">
        <v>1.45092143E-3</v>
      </c>
      <c r="H4715">
        <v>4.2462196000000001E-3</v>
      </c>
      <c r="I4715" s="45">
        <f t="shared" si="231"/>
        <v>5.9109537099999998E-3</v>
      </c>
      <c r="J4715" s="45">
        <f t="shared" si="232"/>
        <v>5.8992305099999998E-3</v>
      </c>
      <c r="K4715" t="b">
        <f t="shared" si="233"/>
        <v>0</v>
      </c>
    </row>
    <row r="4716" spans="1:11" x14ac:dyDescent="0.3">
      <c r="A4716" t="s">
        <v>16</v>
      </c>
      <c r="B4716" t="s">
        <v>178</v>
      </c>
      <c r="C4716" t="s">
        <v>86</v>
      </c>
      <c r="D4716">
        <v>4081</v>
      </c>
      <c r="E4716">
        <v>6.6931271199999996E-3</v>
      </c>
      <c r="F4716">
        <v>1.03139128E-3</v>
      </c>
      <c r="G4716">
        <v>1.1373843899999999E-3</v>
      </c>
      <c r="H4716">
        <v>4.5243509800000003E-3</v>
      </c>
      <c r="I4716" s="45">
        <f t="shared" si="231"/>
        <v>6.6931271199999996E-3</v>
      </c>
      <c r="J4716" s="45">
        <f t="shared" si="232"/>
        <v>6.6931266500000006E-3</v>
      </c>
      <c r="K4716" t="b">
        <f t="shared" si="233"/>
        <v>1</v>
      </c>
    </row>
    <row r="4717" spans="1:11" x14ac:dyDescent="0.3">
      <c r="A4717" t="s">
        <v>16</v>
      </c>
      <c r="B4717" t="s">
        <v>178</v>
      </c>
      <c r="C4717" t="s">
        <v>87</v>
      </c>
      <c r="D4717">
        <v>1945</v>
      </c>
      <c r="E4717">
        <v>7.1795615599999996E-3</v>
      </c>
      <c r="F4717">
        <v>1.03914929E-3</v>
      </c>
      <c r="G4717">
        <v>1.3831402900000001E-3</v>
      </c>
      <c r="H4717">
        <v>4.7572714900000002E-3</v>
      </c>
      <c r="I4717" s="45">
        <f t="shared" si="231"/>
        <v>7.1795615599999996E-3</v>
      </c>
      <c r="J4717" s="45">
        <f t="shared" si="232"/>
        <v>7.1795610699999998E-3</v>
      </c>
      <c r="K4717" t="b">
        <f t="shared" si="233"/>
        <v>1</v>
      </c>
    </row>
    <row r="4718" spans="1:11" x14ac:dyDescent="0.3">
      <c r="A4718" t="s">
        <v>16</v>
      </c>
      <c r="B4718" t="s">
        <v>178</v>
      </c>
      <c r="C4718" t="s">
        <v>88</v>
      </c>
      <c r="D4718">
        <v>857</v>
      </c>
      <c r="E4718">
        <v>7.5235395599999996E-3</v>
      </c>
      <c r="F4718">
        <v>8.1098176000000001E-4</v>
      </c>
      <c r="G4718">
        <v>2.35912558E-3</v>
      </c>
      <c r="H4718">
        <v>4.3534317400000001E-3</v>
      </c>
      <c r="I4718" s="45">
        <f t="shared" si="231"/>
        <v>7.5235395599999996E-3</v>
      </c>
      <c r="J4718" s="45">
        <f t="shared" si="232"/>
        <v>7.5235390800000006E-3</v>
      </c>
      <c r="K4718" t="b">
        <f t="shared" si="233"/>
        <v>1</v>
      </c>
    </row>
    <row r="4719" spans="1:11" x14ac:dyDescent="0.3">
      <c r="A4719" t="s">
        <v>16</v>
      </c>
      <c r="B4719" t="s">
        <v>178</v>
      </c>
      <c r="C4719" t="s">
        <v>89</v>
      </c>
      <c r="D4719">
        <v>984</v>
      </c>
      <c r="E4719">
        <v>6.9674276799999999E-3</v>
      </c>
      <c r="F4719">
        <v>9.8943019999999998E-4</v>
      </c>
      <c r="G4719">
        <v>1.0503352200000001E-3</v>
      </c>
      <c r="H4719">
        <v>4.9276618000000001E-3</v>
      </c>
      <c r="I4719" s="45">
        <f t="shared" si="231"/>
        <v>6.9674276799999999E-3</v>
      </c>
      <c r="J4719" s="45">
        <f t="shared" si="232"/>
        <v>6.96742722E-3</v>
      </c>
      <c r="K4719" t="b">
        <f t="shared" si="233"/>
        <v>1</v>
      </c>
    </row>
    <row r="4720" spans="1:11" x14ac:dyDescent="0.3">
      <c r="A4720" t="s">
        <v>16</v>
      </c>
      <c r="B4720" t="s">
        <v>178</v>
      </c>
      <c r="C4720" t="s">
        <v>90</v>
      </c>
      <c r="D4720">
        <v>4479</v>
      </c>
      <c r="E4720">
        <v>4.4399298299999997E-3</v>
      </c>
      <c r="F4720">
        <v>5.0562839999999996E-4</v>
      </c>
      <c r="G4720">
        <v>7.5942852999999998E-4</v>
      </c>
      <c r="H4720">
        <v>3.1748724200000001E-3</v>
      </c>
      <c r="I4720" s="45">
        <f t="shared" si="231"/>
        <v>4.4399298299999997E-3</v>
      </c>
      <c r="J4720" s="45">
        <f t="shared" si="232"/>
        <v>4.4399293499999999E-3</v>
      </c>
      <c r="K4720" t="b">
        <f t="shared" si="233"/>
        <v>1</v>
      </c>
    </row>
    <row r="4721" spans="1:11" x14ac:dyDescent="0.3">
      <c r="A4721" t="s">
        <v>16</v>
      </c>
      <c r="B4721" t="s">
        <v>178</v>
      </c>
      <c r="C4721" t="s">
        <v>91</v>
      </c>
      <c r="D4721">
        <v>605</v>
      </c>
      <c r="E4721">
        <v>6.4848864900000002E-3</v>
      </c>
      <c r="F4721">
        <v>4.5814177999999999E-4</v>
      </c>
      <c r="G4721">
        <v>1.7071087300000001E-3</v>
      </c>
      <c r="H4721">
        <v>4.3196355200000001E-3</v>
      </c>
      <c r="I4721" s="45">
        <f t="shared" si="231"/>
        <v>6.4848864900000002E-3</v>
      </c>
      <c r="J4721" s="45">
        <f t="shared" si="232"/>
        <v>6.4848860300000003E-3</v>
      </c>
      <c r="K4721" t="b">
        <f t="shared" si="233"/>
        <v>1</v>
      </c>
    </row>
    <row r="4722" spans="1:11" x14ac:dyDescent="0.3">
      <c r="A4722" t="s">
        <v>16</v>
      </c>
      <c r="B4722" t="s">
        <v>178</v>
      </c>
      <c r="C4722" t="s">
        <v>50</v>
      </c>
      <c r="D4722">
        <v>5584</v>
      </c>
      <c r="E4722">
        <v>5.6185971299999998E-3</v>
      </c>
      <c r="F4722">
        <v>1.22164493E-3</v>
      </c>
      <c r="G4722">
        <v>9.0925478999999995E-4</v>
      </c>
      <c r="H4722">
        <v>3.48769692E-3</v>
      </c>
      <c r="I4722" s="45">
        <f t="shared" si="231"/>
        <v>5.6185971299999998E-3</v>
      </c>
      <c r="J4722" s="45">
        <f t="shared" si="232"/>
        <v>5.6185966400000001E-3</v>
      </c>
      <c r="K4722" t="b">
        <f t="shared" si="233"/>
        <v>1</v>
      </c>
    </row>
    <row r="4723" spans="1:11" x14ac:dyDescent="0.3">
      <c r="A4723" t="s">
        <v>16</v>
      </c>
      <c r="B4723" t="s">
        <v>178</v>
      </c>
      <c r="C4723" t="s">
        <v>92</v>
      </c>
      <c r="D4723">
        <v>704</v>
      </c>
      <c r="E4723">
        <v>6.5240291100000002E-3</v>
      </c>
      <c r="F4723">
        <v>9.2500503E-4</v>
      </c>
      <c r="G4723">
        <v>2.00463267E-3</v>
      </c>
      <c r="H4723">
        <v>3.59439094E-3</v>
      </c>
      <c r="I4723" s="45">
        <f t="shared" si="231"/>
        <v>6.5240291100000002E-3</v>
      </c>
      <c r="J4723" s="45">
        <f t="shared" si="232"/>
        <v>6.5240286400000003E-3</v>
      </c>
      <c r="K4723" t="b">
        <f t="shared" si="233"/>
        <v>1</v>
      </c>
    </row>
    <row r="4724" spans="1:11" x14ac:dyDescent="0.3">
      <c r="A4724" t="s">
        <v>16</v>
      </c>
      <c r="B4724" t="s">
        <v>178</v>
      </c>
      <c r="C4724" t="s">
        <v>93</v>
      </c>
      <c r="D4724">
        <v>5658</v>
      </c>
      <c r="E4724">
        <v>6.3662089399999996E-3</v>
      </c>
      <c r="F4724">
        <v>1.00624256E-3</v>
      </c>
      <c r="G4724">
        <v>1.01844873E-3</v>
      </c>
      <c r="H4724">
        <v>4.3415171799999997E-3</v>
      </c>
      <c r="I4724" s="45">
        <f t="shared" si="231"/>
        <v>6.3662089399999996E-3</v>
      </c>
      <c r="J4724" s="45">
        <f t="shared" si="232"/>
        <v>6.3662084699999998E-3</v>
      </c>
      <c r="K4724" t="b">
        <f t="shared" si="233"/>
        <v>1</v>
      </c>
    </row>
    <row r="4725" spans="1:11" x14ac:dyDescent="0.3">
      <c r="A4725" t="s">
        <v>15</v>
      </c>
      <c r="B4725" t="s">
        <v>178</v>
      </c>
      <c r="C4725" t="s">
        <v>44</v>
      </c>
      <c r="D4725">
        <v>70730</v>
      </c>
      <c r="E4725">
        <v>6.2890894600000002E-3</v>
      </c>
      <c r="F4725">
        <v>1.24079875E-3</v>
      </c>
      <c r="G4725">
        <v>1.1560245900000001E-3</v>
      </c>
      <c r="H4725">
        <v>3.89219494E-3</v>
      </c>
      <c r="I4725" s="45">
        <f t="shared" si="231"/>
        <v>6.2890894600000002E-3</v>
      </c>
      <c r="J4725" s="45">
        <f t="shared" si="232"/>
        <v>6.2890182800000001E-3</v>
      </c>
      <c r="K4725" t="b">
        <f t="shared" si="233"/>
        <v>1</v>
      </c>
    </row>
    <row r="4726" spans="1:11" x14ac:dyDescent="0.3">
      <c r="A4726" t="s">
        <v>15</v>
      </c>
      <c r="B4726" t="s">
        <v>178</v>
      </c>
      <c r="C4726" t="s">
        <v>52</v>
      </c>
      <c r="D4726">
        <v>1211</v>
      </c>
      <c r="E4726">
        <v>6.5431268000000001E-3</v>
      </c>
      <c r="F4726">
        <v>1.4535734799999999E-3</v>
      </c>
      <c r="G4726">
        <v>1.29988011E-3</v>
      </c>
      <c r="H4726">
        <v>3.78967275E-3</v>
      </c>
      <c r="I4726" s="45">
        <f t="shared" si="231"/>
        <v>6.5431268000000001E-3</v>
      </c>
      <c r="J4726" s="45">
        <f t="shared" si="232"/>
        <v>6.5431263400000002E-3</v>
      </c>
      <c r="K4726" t="b">
        <f t="shared" si="233"/>
        <v>1</v>
      </c>
    </row>
    <row r="4727" spans="1:11" x14ac:dyDescent="0.3">
      <c r="A4727" t="s">
        <v>15</v>
      </c>
      <c r="B4727" t="s">
        <v>178</v>
      </c>
      <c r="C4727" t="s">
        <v>53</v>
      </c>
      <c r="D4727">
        <v>826</v>
      </c>
      <c r="E4727">
        <v>6.2193270599999999E-3</v>
      </c>
      <c r="F4727">
        <v>7.0995571000000005E-4</v>
      </c>
      <c r="G4727">
        <v>1.8148033700000001E-3</v>
      </c>
      <c r="H4727">
        <v>3.6945675099999999E-3</v>
      </c>
      <c r="I4727" s="45">
        <f t="shared" si="231"/>
        <v>6.2193270599999999E-3</v>
      </c>
      <c r="J4727" s="45">
        <f t="shared" si="232"/>
        <v>6.2193265900000001E-3</v>
      </c>
      <c r="K4727" t="b">
        <f t="shared" si="233"/>
        <v>1</v>
      </c>
    </row>
    <row r="4728" spans="1:11" x14ac:dyDescent="0.3">
      <c r="A4728" t="s">
        <v>15</v>
      </c>
      <c r="B4728" t="s">
        <v>178</v>
      </c>
      <c r="C4728" t="s">
        <v>54</v>
      </c>
      <c r="D4728">
        <v>643</v>
      </c>
      <c r="E4728">
        <v>6.4049447399999997E-3</v>
      </c>
      <c r="F4728">
        <v>1.17839529E-3</v>
      </c>
      <c r="G4728">
        <v>1.00915822E-3</v>
      </c>
      <c r="H4728">
        <v>4.2173907500000002E-3</v>
      </c>
      <c r="I4728" s="45">
        <f t="shared" si="231"/>
        <v>6.4049447399999997E-3</v>
      </c>
      <c r="J4728" s="45">
        <f t="shared" si="232"/>
        <v>6.4049442599999999E-3</v>
      </c>
      <c r="K4728" t="b">
        <f t="shared" si="233"/>
        <v>1</v>
      </c>
    </row>
    <row r="4729" spans="1:11" x14ac:dyDescent="0.3">
      <c r="A4729" t="s">
        <v>15</v>
      </c>
      <c r="B4729" t="s">
        <v>178</v>
      </c>
      <c r="C4729" t="s">
        <v>55</v>
      </c>
      <c r="D4729">
        <v>806</v>
      </c>
      <c r="E4729">
        <v>7.1180553200000003E-3</v>
      </c>
      <c r="F4729">
        <v>1.2791503400000001E-3</v>
      </c>
      <c r="G4729">
        <v>1.2880678300000001E-3</v>
      </c>
      <c r="H4729">
        <v>4.5508366699999999E-3</v>
      </c>
      <c r="I4729" s="45">
        <f t="shared" si="231"/>
        <v>7.1180553200000003E-3</v>
      </c>
      <c r="J4729" s="45">
        <f t="shared" si="232"/>
        <v>7.1180548400000005E-3</v>
      </c>
      <c r="K4729" t="b">
        <f t="shared" si="233"/>
        <v>1</v>
      </c>
    </row>
    <row r="4730" spans="1:11" x14ac:dyDescent="0.3">
      <c r="A4730" t="s">
        <v>15</v>
      </c>
      <c r="B4730" t="s">
        <v>178</v>
      </c>
      <c r="C4730" t="s">
        <v>56</v>
      </c>
      <c r="D4730">
        <v>717</v>
      </c>
      <c r="E4730">
        <v>7.33295857E-3</v>
      </c>
      <c r="F4730">
        <v>7.8040228999999995E-4</v>
      </c>
      <c r="G4730">
        <v>1.67669082E-3</v>
      </c>
      <c r="H4730">
        <v>4.8758649800000001E-3</v>
      </c>
      <c r="I4730" s="45">
        <f t="shared" si="231"/>
        <v>7.33295857E-3</v>
      </c>
      <c r="J4730" s="45">
        <f t="shared" si="232"/>
        <v>7.3329580900000002E-3</v>
      </c>
      <c r="K4730" t="b">
        <f t="shared" si="233"/>
        <v>1</v>
      </c>
    </row>
    <row r="4731" spans="1:11" x14ac:dyDescent="0.3">
      <c r="A4731" t="s">
        <v>15</v>
      </c>
      <c r="B4731" t="s">
        <v>178</v>
      </c>
      <c r="C4731" t="s">
        <v>57</v>
      </c>
      <c r="D4731">
        <v>1265</v>
      </c>
      <c r="E4731">
        <v>6.84746902E-3</v>
      </c>
      <c r="F4731">
        <v>1.4118629499999999E-3</v>
      </c>
      <c r="G4731">
        <v>1.4266118900000001E-3</v>
      </c>
      <c r="H4731">
        <v>4.0089936799999996E-3</v>
      </c>
      <c r="I4731" s="45">
        <f t="shared" si="231"/>
        <v>6.84746902E-3</v>
      </c>
      <c r="J4731" s="45">
        <f t="shared" si="232"/>
        <v>6.8474685199999994E-3</v>
      </c>
      <c r="K4731" t="b">
        <f t="shared" si="233"/>
        <v>1</v>
      </c>
    </row>
    <row r="4732" spans="1:11" x14ac:dyDescent="0.3">
      <c r="A4732" t="s">
        <v>15</v>
      </c>
      <c r="B4732" t="s">
        <v>178</v>
      </c>
      <c r="C4732" t="s">
        <v>58</v>
      </c>
      <c r="D4732">
        <v>2284</v>
      </c>
      <c r="E4732">
        <v>4.6498789500000002E-3</v>
      </c>
      <c r="F4732">
        <v>7.8971241000000002E-4</v>
      </c>
      <c r="G4732">
        <v>6.1068419999999997E-4</v>
      </c>
      <c r="H4732">
        <v>3.2494818599999998E-3</v>
      </c>
      <c r="I4732" s="45">
        <f t="shared" si="231"/>
        <v>4.6498789500000002E-3</v>
      </c>
      <c r="J4732" s="45">
        <f t="shared" si="232"/>
        <v>4.6498784700000004E-3</v>
      </c>
      <c r="K4732" t="b">
        <f t="shared" si="233"/>
        <v>1</v>
      </c>
    </row>
    <row r="4733" spans="1:11" x14ac:dyDescent="0.3">
      <c r="A4733" t="s">
        <v>15</v>
      </c>
      <c r="B4733" t="s">
        <v>178</v>
      </c>
      <c r="C4733" t="s">
        <v>59</v>
      </c>
      <c r="D4733">
        <v>430</v>
      </c>
      <c r="E4733">
        <v>8.6666395100000009E-3</v>
      </c>
      <c r="F4733">
        <v>1.52158674E-3</v>
      </c>
      <c r="G4733">
        <v>2.0360139700000002E-3</v>
      </c>
      <c r="H4733">
        <v>5.1090383100000003E-3</v>
      </c>
      <c r="I4733" s="45">
        <f t="shared" si="231"/>
        <v>8.6666395100000009E-3</v>
      </c>
      <c r="J4733" s="45">
        <f t="shared" si="232"/>
        <v>8.6666390200000002E-3</v>
      </c>
      <c r="K4733" t="b">
        <f t="shared" si="233"/>
        <v>1</v>
      </c>
    </row>
    <row r="4734" spans="1:11" x14ac:dyDescent="0.3">
      <c r="A4734" t="s">
        <v>15</v>
      </c>
      <c r="B4734" t="s">
        <v>178</v>
      </c>
      <c r="C4734" t="s">
        <v>60</v>
      </c>
      <c r="D4734">
        <v>589</v>
      </c>
      <c r="E4734">
        <v>7.5981730600000004E-3</v>
      </c>
      <c r="F4734">
        <v>1.7534031900000001E-3</v>
      </c>
      <c r="G4734">
        <v>1.6576862000000001E-3</v>
      </c>
      <c r="H4734">
        <v>4.1870831799999996E-3</v>
      </c>
      <c r="I4734" s="45">
        <f t="shared" si="231"/>
        <v>7.5981730600000004E-3</v>
      </c>
      <c r="J4734" s="45">
        <f t="shared" si="232"/>
        <v>7.5981725699999997E-3</v>
      </c>
      <c r="K4734" t="b">
        <f t="shared" si="233"/>
        <v>1</v>
      </c>
    </row>
    <row r="4735" spans="1:11" x14ac:dyDescent="0.3">
      <c r="A4735" t="s">
        <v>15</v>
      </c>
      <c r="B4735" t="s">
        <v>178</v>
      </c>
      <c r="C4735" t="s">
        <v>61</v>
      </c>
      <c r="D4735">
        <v>972</v>
      </c>
      <c r="E4735">
        <v>6.28748451E-3</v>
      </c>
      <c r="F4735">
        <v>5.1872547000000001E-4</v>
      </c>
      <c r="G4735">
        <v>1.85157773E-3</v>
      </c>
      <c r="H4735">
        <v>3.9171808300000003E-3</v>
      </c>
      <c r="I4735" s="45">
        <f t="shared" si="231"/>
        <v>6.28748451E-3</v>
      </c>
      <c r="J4735" s="45">
        <f t="shared" si="232"/>
        <v>6.2874840300000002E-3</v>
      </c>
      <c r="K4735" t="b">
        <f t="shared" si="233"/>
        <v>1</v>
      </c>
    </row>
    <row r="4736" spans="1:11" x14ac:dyDescent="0.3">
      <c r="A4736" t="s">
        <v>15</v>
      </c>
      <c r="B4736" t="s">
        <v>178</v>
      </c>
      <c r="C4736" t="s">
        <v>62</v>
      </c>
      <c r="D4736">
        <v>1306</v>
      </c>
      <c r="E4736">
        <v>7.4102519400000002E-3</v>
      </c>
      <c r="F4736">
        <v>1.3221737600000001E-3</v>
      </c>
      <c r="G4736">
        <v>1.8062199899999999E-3</v>
      </c>
      <c r="H4736">
        <v>4.2818576999999998E-3</v>
      </c>
      <c r="I4736" s="45">
        <f t="shared" si="231"/>
        <v>7.4102519400000002E-3</v>
      </c>
      <c r="J4736" s="45">
        <f t="shared" si="232"/>
        <v>7.4102514499999996E-3</v>
      </c>
      <c r="K4736" t="b">
        <f t="shared" si="233"/>
        <v>1</v>
      </c>
    </row>
    <row r="4737" spans="1:11" x14ac:dyDescent="0.3">
      <c r="A4737" t="s">
        <v>15</v>
      </c>
      <c r="B4737" t="s">
        <v>178</v>
      </c>
      <c r="C4737" t="s">
        <v>63</v>
      </c>
      <c r="D4737">
        <v>945</v>
      </c>
      <c r="E4737">
        <v>6.7019275400000003E-3</v>
      </c>
      <c r="F4737">
        <v>9.8258353000000003E-4</v>
      </c>
      <c r="G4737">
        <v>1.7441331200000001E-3</v>
      </c>
      <c r="H4737">
        <v>3.9752104199999999E-3</v>
      </c>
      <c r="I4737" s="45">
        <f t="shared" si="231"/>
        <v>6.7019275400000003E-3</v>
      </c>
      <c r="J4737" s="45">
        <f t="shared" si="232"/>
        <v>6.7019270700000005E-3</v>
      </c>
      <c r="K4737" t="b">
        <f t="shared" si="233"/>
        <v>1</v>
      </c>
    </row>
    <row r="4738" spans="1:11" x14ac:dyDescent="0.3">
      <c r="A4738" t="s">
        <v>15</v>
      </c>
      <c r="B4738" t="s">
        <v>178</v>
      </c>
      <c r="C4738" t="s">
        <v>64</v>
      </c>
      <c r="D4738">
        <v>1917</v>
      </c>
      <c r="E4738">
        <v>6.0226962999999998E-3</v>
      </c>
      <c r="F4738">
        <v>7.9492794E-4</v>
      </c>
      <c r="G4738">
        <v>1.2519981999999999E-3</v>
      </c>
      <c r="H4738">
        <v>3.9757696699999996E-3</v>
      </c>
      <c r="I4738" s="45">
        <f t="shared" si="231"/>
        <v>6.0226962999999998E-3</v>
      </c>
      <c r="J4738" s="45">
        <f t="shared" si="232"/>
        <v>6.0226958099999992E-3</v>
      </c>
      <c r="K4738" t="b">
        <f t="shared" si="233"/>
        <v>1</v>
      </c>
    </row>
    <row r="4739" spans="1:11" x14ac:dyDescent="0.3">
      <c r="A4739" t="s">
        <v>15</v>
      </c>
      <c r="B4739" t="s">
        <v>178</v>
      </c>
      <c r="C4739" t="s">
        <v>65</v>
      </c>
      <c r="D4739">
        <v>546</v>
      </c>
      <c r="E4739">
        <v>5.7719862599999996E-3</v>
      </c>
      <c r="F4739">
        <v>5.1017051999999998E-4</v>
      </c>
      <c r="G4739">
        <v>1.5077666699999999E-3</v>
      </c>
      <c r="H4739">
        <v>3.7540485600000002E-3</v>
      </c>
      <c r="I4739" s="45">
        <f t="shared" si="231"/>
        <v>5.7719862599999996E-3</v>
      </c>
      <c r="J4739" s="45">
        <f t="shared" si="232"/>
        <v>5.7719857499999999E-3</v>
      </c>
      <c r="K4739" t="b">
        <f t="shared" si="233"/>
        <v>1</v>
      </c>
    </row>
    <row r="4740" spans="1:11" x14ac:dyDescent="0.3">
      <c r="A4740" t="s">
        <v>15</v>
      </c>
      <c r="B4740" t="s">
        <v>178</v>
      </c>
      <c r="C4740" t="s">
        <v>66</v>
      </c>
      <c r="D4740">
        <v>1549</v>
      </c>
      <c r="E4740">
        <v>6.7337049E-3</v>
      </c>
      <c r="F4740">
        <v>9.4107882999999997E-4</v>
      </c>
      <c r="G4740">
        <v>1.95725862E-3</v>
      </c>
      <c r="H4740">
        <v>3.8353669599999998E-3</v>
      </c>
      <c r="I4740" s="45">
        <f t="shared" si="231"/>
        <v>6.7337049E-3</v>
      </c>
      <c r="J4740" s="45">
        <f t="shared" si="232"/>
        <v>6.7337044099999993E-3</v>
      </c>
      <c r="K4740" t="b">
        <f t="shared" si="233"/>
        <v>1</v>
      </c>
    </row>
    <row r="4741" spans="1:11" x14ac:dyDescent="0.3">
      <c r="A4741" t="s">
        <v>15</v>
      </c>
      <c r="B4741" t="s">
        <v>178</v>
      </c>
      <c r="C4741" t="s">
        <v>67</v>
      </c>
      <c r="D4741">
        <v>381</v>
      </c>
      <c r="E4741">
        <v>6.9808068400000001E-3</v>
      </c>
      <c r="F4741">
        <v>1.2650065700000001E-3</v>
      </c>
      <c r="G4741">
        <v>1.6912727E-3</v>
      </c>
      <c r="H4741">
        <v>4.0245270799999996E-3</v>
      </c>
      <c r="I4741" s="45">
        <f t="shared" si="231"/>
        <v>6.9808068400000001E-3</v>
      </c>
      <c r="J4741" s="45">
        <f t="shared" si="232"/>
        <v>6.9808063499999995E-3</v>
      </c>
      <c r="K4741" t="b">
        <f t="shared" si="233"/>
        <v>1</v>
      </c>
    </row>
    <row r="4742" spans="1:11" x14ac:dyDescent="0.3">
      <c r="A4742" t="s">
        <v>15</v>
      </c>
      <c r="B4742" t="s">
        <v>178</v>
      </c>
      <c r="C4742" t="s">
        <v>68</v>
      </c>
      <c r="D4742">
        <v>8657</v>
      </c>
      <c r="E4742">
        <v>5.31957629E-3</v>
      </c>
      <c r="F4742">
        <v>1.2018517700000001E-3</v>
      </c>
      <c r="G4742">
        <v>7.8073035E-4</v>
      </c>
      <c r="H4742">
        <v>3.3369937000000001E-3</v>
      </c>
      <c r="I4742" s="45">
        <f t="shared" si="231"/>
        <v>5.31957629E-3</v>
      </c>
      <c r="J4742" s="45">
        <f t="shared" si="232"/>
        <v>5.3195758200000002E-3</v>
      </c>
      <c r="K4742" t="b">
        <f t="shared" si="233"/>
        <v>1</v>
      </c>
    </row>
    <row r="4743" spans="1:11" x14ac:dyDescent="0.3">
      <c r="A4743" t="s">
        <v>15</v>
      </c>
      <c r="B4743" t="s">
        <v>178</v>
      </c>
      <c r="C4743" t="s">
        <v>69</v>
      </c>
      <c r="D4743">
        <v>6223</v>
      </c>
      <c r="E4743">
        <v>6.20908598E-3</v>
      </c>
      <c r="F4743">
        <v>1.61339927E-3</v>
      </c>
      <c r="G4743">
        <v>9.4273534000000004E-4</v>
      </c>
      <c r="H4743">
        <v>3.6529508799999998E-3</v>
      </c>
      <c r="I4743" s="45">
        <f t="shared" si="231"/>
        <v>6.20908598E-3</v>
      </c>
      <c r="J4743" s="45">
        <f t="shared" si="232"/>
        <v>6.2090854900000002E-3</v>
      </c>
      <c r="K4743" t="b">
        <f t="shared" si="233"/>
        <v>1</v>
      </c>
    </row>
    <row r="4744" spans="1:11" x14ac:dyDescent="0.3">
      <c r="A4744" t="s">
        <v>15</v>
      </c>
      <c r="B4744" t="s">
        <v>178</v>
      </c>
      <c r="C4744" t="s">
        <v>70</v>
      </c>
      <c r="D4744">
        <v>1441</v>
      </c>
      <c r="E4744">
        <v>6.6851961900000001E-3</v>
      </c>
      <c r="F4744">
        <v>1.1465398999999999E-3</v>
      </c>
      <c r="G4744">
        <v>1.4494015500000001E-3</v>
      </c>
      <c r="H4744">
        <v>4.0892542700000003E-3</v>
      </c>
      <c r="I4744" s="45">
        <f t="shared" si="231"/>
        <v>6.6851961900000001E-3</v>
      </c>
      <c r="J4744" s="45">
        <f t="shared" si="232"/>
        <v>6.6851957200000003E-3</v>
      </c>
      <c r="K4744" t="b">
        <f t="shared" si="233"/>
        <v>1</v>
      </c>
    </row>
    <row r="4745" spans="1:11" x14ac:dyDescent="0.3">
      <c r="A4745" t="s">
        <v>15</v>
      </c>
      <c r="B4745" t="s">
        <v>178</v>
      </c>
      <c r="C4745" t="s">
        <v>71</v>
      </c>
      <c r="D4745">
        <v>560</v>
      </c>
      <c r="E4745">
        <v>7.8621235900000006E-3</v>
      </c>
      <c r="F4745">
        <v>1.82208972E-3</v>
      </c>
      <c r="G4745">
        <v>1.6069772800000001E-3</v>
      </c>
      <c r="H4745">
        <v>4.4330561399999998E-3</v>
      </c>
      <c r="I4745" s="45">
        <f t="shared" si="231"/>
        <v>7.8621235900000006E-3</v>
      </c>
      <c r="J4745" s="45">
        <f t="shared" si="232"/>
        <v>7.8621231399999998E-3</v>
      </c>
      <c r="K4745" t="b">
        <f t="shared" si="233"/>
        <v>1</v>
      </c>
    </row>
    <row r="4746" spans="1:11" x14ac:dyDescent="0.3">
      <c r="A4746" t="s">
        <v>15</v>
      </c>
      <c r="B4746" t="s">
        <v>178</v>
      </c>
      <c r="C4746" t="s">
        <v>72</v>
      </c>
      <c r="D4746">
        <v>962</v>
      </c>
      <c r="E4746">
        <v>6.0756667699999999E-3</v>
      </c>
      <c r="F4746">
        <v>1.04440955E-3</v>
      </c>
      <c r="G4746">
        <v>1.1776798399999999E-3</v>
      </c>
      <c r="H4746">
        <v>3.85357688E-3</v>
      </c>
      <c r="I4746" s="45">
        <f t="shared" si="231"/>
        <v>6.0756667699999999E-3</v>
      </c>
      <c r="J4746" s="45">
        <f t="shared" si="232"/>
        <v>6.0756662700000002E-3</v>
      </c>
      <c r="K4746" t="b">
        <f t="shared" si="233"/>
        <v>1</v>
      </c>
    </row>
    <row r="4747" spans="1:11" x14ac:dyDescent="0.3">
      <c r="A4747" t="s">
        <v>15</v>
      </c>
      <c r="B4747" t="s">
        <v>178</v>
      </c>
      <c r="C4747" t="s">
        <v>73</v>
      </c>
      <c r="D4747">
        <v>1392</v>
      </c>
      <c r="E4747">
        <v>5.9309061899999998E-3</v>
      </c>
      <c r="F4747">
        <v>1.00120706E-3</v>
      </c>
      <c r="G4747">
        <v>1.09323426E-3</v>
      </c>
      <c r="H4747">
        <v>3.8364644299999999E-3</v>
      </c>
      <c r="I4747" s="45">
        <f t="shared" si="231"/>
        <v>5.9309061899999998E-3</v>
      </c>
      <c r="J4747" s="45">
        <f t="shared" si="232"/>
        <v>5.9309057499999998E-3</v>
      </c>
      <c r="K4747" t="b">
        <f t="shared" si="233"/>
        <v>1</v>
      </c>
    </row>
    <row r="4748" spans="1:11" x14ac:dyDescent="0.3">
      <c r="A4748" t="s">
        <v>15</v>
      </c>
      <c r="B4748" t="s">
        <v>178</v>
      </c>
      <c r="C4748" t="s">
        <v>114</v>
      </c>
      <c r="D4748">
        <v>89</v>
      </c>
      <c r="E4748">
        <v>7.3967434599999998E-3</v>
      </c>
      <c r="F4748">
        <v>1.2399862500000001E-3</v>
      </c>
      <c r="G4748">
        <v>2.0491310499999998E-3</v>
      </c>
      <c r="H4748">
        <v>4.1076256200000003E-3</v>
      </c>
      <c r="I4748" s="45">
        <f t="shared" si="231"/>
        <v>7.3967434599999998E-3</v>
      </c>
      <c r="J4748" s="45">
        <f t="shared" si="232"/>
        <v>7.3967429200000002E-3</v>
      </c>
      <c r="K4748" t="b">
        <f t="shared" si="233"/>
        <v>1</v>
      </c>
    </row>
    <row r="4749" spans="1:11" x14ac:dyDescent="0.3">
      <c r="A4749" t="s">
        <v>15</v>
      </c>
      <c r="B4749" t="s">
        <v>178</v>
      </c>
      <c r="C4749" t="s">
        <v>113</v>
      </c>
      <c r="D4749">
        <v>4</v>
      </c>
      <c r="E4749">
        <v>9.4675921799999996E-3</v>
      </c>
      <c r="F4749">
        <v>2.8993053699999998E-3</v>
      </c>
      <c r="G4749">
        <v>2.8182868E-3</v>
      </c>
      <c r="H4749">
        <v>3.7499998200000001E-3</v>
      </c>
      <c r="I4749" s="45">
        <f t="shared" si="231"/>
        <v>9.4675921799999996E-3</v>
      </c>
      <c r="J4749" s="45">
        <f t="shared" si="232"/>
        <v>9.4675919899999995E-3</v>
      </c>
      <c r="K4749" t="b">
        <f t="shared" si="233"/>
        <v>1</v>
      </c>
    </row>
    <row r="4750" spans="1:11" x14ac:dyDescent="0.3">
      <c r="A4750" t="s">
        <v>15</v>
      </c>
      <c r="B4750" t="s">
        <v>178</v>
      </c>
      <c r="C4750" t="s">
        <v>74</v>
      </c>
      <c r="D4750">
        <v>1549</v>
      </c>
      <c r="E4750">
        <v>5.5309650700000003E-3</v>
      </c>
      <c r="F4750">
        <v>4.0999396E-4</v>
      </c>
      <c r="G4750">
        <v>1.0917734199999999E-3</v>
      </c>
      <c r="H4750">
        <v>4.02919721E-3</v>
      </c>
      <c r="I4750" s="45">
        <f t="shared" si="231"/>
        <v>5.5309650700000003E-3</v>
      </c>
      <c r="J4750" s="45">
        <f t="shared" si="232"/>
        <v>5.5309645899999996E-3</v>
      </c>
      <c r="K4750" t="b">
        <f t="shared" si="233"/>
        <v>1</v>
      </c>
    </row>
    <row r="4751" spans="1:11" x14ac:dyDescent="0.3">
      <c r="A4751" t="s">
        <v>15</v>
      </c>
      <c r="B4751" t="s">
        <v>178</v>
      </c>
      <c r="C4751" t="s">
        <v>75</v>
      </c>
      <c r="D4751">
        <v>2467</v>
      </c>
      <c r="E4751">
        <v>5.8223501599999998E-3</v>
      </c>
      <c r="F4751">
        <v>1.42623346E-3</v>
      </c>
      <c r="G4751">
        <v>1.04021673E-3</v>
      </c>
      <c r="H4751">
        <v>3.3558994900000001E-3</v>
      </c>
      <c r="I4751" s="45">
        <f t="shared" si="231"/>
        <v>5.8223501599999998E-3</v>
      </c>
      <c r="J4751" s="45">
        <f t="shared" si="232"/>
        <v>5.82234968E-3</v>
      </c>
      <c r="K4751" t="b">
        <f t="shared" si="233"/>
        <v>1</v>
      </c>
    </row>
    <row r="4752" spans="1:11" x14ac:dyDescent="0.3">
      <c r="A4752" t="s">
        <v>15</v>
      </c>
      <c r="B4752" t="s">
        <v>178</v>
      </c>
      <c r="C4752" t="s">
        <v>76</v>
      </c>
      <c r="D4752">
        <v>863</v>
      </c>
      <c r="E4752">
        <v>5.9337177200000004E-3</v>
      </c>
      <c r="F4752">
        <v>7.1779351999999997E-4</v>
      </c>
      <c r="G4752">
        <v>1.5559013400000001E-3</v>
      </c>
      <c r="H4752">
        <v>3.6600223899999999E-3</v>
      </c>
      <c r="I4752" s="45">
        <f t="shared" si="231"/>
        <v>5.9337177200000004E-3</v>
      </c>
      <c r="J4752" s="45">
        <f t="shared" si="232"/>
        <v>5.9337172499999997E-3</v>
      </c>
      <c r="K4752" t="b">
        <f t="shared" si="233"/>
        <v>1</v>
      </c>
    </row>
    <row r="4753" spans="1:11" x14ac:dyDescent="0.3">
      <c r="A4753" t="s">
        <v>15</v>
      </c>
      <c r="B4753" t="s">
        <v>178</v>
      </c>
      <c r="C4753" t="s">
        <v>77</v>
      </c>
      <c r="D4753">
        <v>647</v>
      </c>
      <c r="E4753">
        <v>7.4582472200000003E-3</v>
      </c>
      <c r="F4753">
        <v>1.0181604999999999E-3</v>
      </c>
      <c r="G4753">
        <v>1.9726370100000001E-3</v>
      </c>
      <c r="H4753">
        <v>4.4674492699999999E-3</v>
      </c>
      <c r="I4753" s="45">
        <f t="shared" si="231"/>
        <v>7.4582472200000003E-3</v>
      </c>
      <c r="J4753" s="45">
        <f t="shared" si="232"/>
        <v>7.4582467800000003E-3</v>
      </c>
      <c r="K4753" t="b">
        <f t="shared" si="233"/>
        <v>1</v>
      </c>
    </row>
    <row r="4754" spans="1:11" x14ac:dyDescent="0.3">
      <c r="A4754" t="s">
        <v>15</v>
      </c>
      <c r="B4754" t="s">
        <v>178</v>
      </c>
      <c r="C4754" t="s">
        <v>78</v>
      </c>
      <c r="D4754">
        <v>4042</v>
      </c>
      <c r="E4754">
        <v>6.4269009799999997E-3</v>
      </c>
      <c r="F4754">
        <v>2.2517642199999998E-3</v>
      </c>
      <c r="G4754">
        <v>5.7345189000000002E-4</v>
      </c>
      <c r="H4754">
        <v>3.6016843900000001E-3</v>
      </c>
      <c r="I4754" s="45">
        <f t="shared" si="231"/>
        <v>6.4269009799999997E-3</v>
      </c>
      <c r="J4754" s="45">
        <f t="shared" si="232"/>
        <v>6.4269004999999999E-3</v>
      </c>
      <c r="K4754" t="b">
        <f t="shared" si="233"/>
        <v>1</v>
      </c>
    </row>
    <row r="4755" spans="1:11" x14ac:dyDescent="0.3">
      <c r="A4755" t="s">
        <v>15</v>
      </c>
      <c r="B4755" t="s">
        <v>178</v>
      </c>
      <c r="C4755" t="s">
        <v>79</v>
      </c>
      <c r="D4755">
        <v>622</v>
      </c>
      <c r="E4755">
        <v>6.7262673199999998E-3</v>
      </c>
      <c r="F4755">
        <v>8.8575136000000002E-4</v>
      </c>
      <c r="G4755">
        <v>1.61733704E-3</v>
      </c>
      <c r="H4755">
        <v>4.2231784300000002E-3</v>
      </c>
      <c r="I4755" s="45">
        <f t="shared" si="231"/>
        <v>6.7262673199999998E-3</v>
      </c>
      <c r="J4755" s="45">
        <f t="shared" si="232"/>
        <v>6.72626683E-3</v>
      </c>
      <c r="K4755" t="b">
        <f t="shared" si="233"/>
        <v>1</v>
      </c>
    </row>
    <row r="4756" spans="1:11" x14ac:dyDescent="0.3">
      <c r="A4756" t="s">
        <v>15</v>
      </c>
      <c r="B4756" t="s">
        <v>178</v>
      </c>
      <c r="C4756" t="s">
        <v>80</v>
      </c>
      <c r="D4756">
        <v>574</v>
      </c>
      <c r="E4756">
        <v>7.6533058300000002E-3</v>
      </c>
      <c r="F4756">
        <v>1.66702937E-3</v>
      </c>
      <c r="G4756">
        <v>1.7804916200000001E-3</v>
      </c>
      <c r="H4756">
        <v>4.20578438E-3</v>
      </c>
      <c r="I4756" s="45">
        <f t="shared" si="231"/>
        <v>7.6533058300000002E-3</v>
      </c>
      <c r="J4756" s="45">
        <f t="shared" si="232"/>
        <v>7.6533053700000003E-3</v>
      </c>
      <c r="K4756" t="b">
        <f t="shared" si="233"/>
        <v>1</v>
      </c>
    </row>
    <row r="4757" spans="1:11" x14ac:dyDescent="0.3">
      <c r="A4757" t="s">
        <v>15</v>
      </c>
      <c r="B4757" t="s">
        <v>178</v>
      </c>
      <c r="C4757" t="s">
        <v>81</v>
      </c>
      <c r="D4757">
        <v>737</v>
      </c>
      <c r="E4757">
        <v>6.7725605599999999E-3</v>
      </c>
      <c r="F4757">
        <v>1.1747761400000001E-3</v>
      </c>
      <c r="G4757">
        <v>1.75545857E-3</v>
      </c>
      <c r="H4757">
        <v>3.84232537E-3</v>
      </c>
      <c r="I4757" s="45">
        <f t="shared" si="231"/>
        <v>6.7725605599999999E-3</v>
      </c>
      <c r="J4757" s="45">
        <f t="shared" si="232"/>
        <v>6.7725600800000001E-3</v>
      </c>
      <c r="K4757" t="b">
        <f t="shared" si="233"/>
        <v>1</v>
      </c>
    </row>
    <row r="4758" spans="1:11" x14ac:dyDescent="0.3">
      <c r="A4758" t="s">
        <v>15</v>
      </c>
      <c r="B4758" t="s">
        <v>178</v>
      </c>
      <c r="C4758" t="s">
        <v>82</v>
      </c>
      <c r="D4758">
        <v>655</v>
      </c>
      <c r="E4758">
        <v>7.3646272700000001E-3</v>
      </c>
      <c r="F4758">
        <v>1.11703043E-3</v>
      </c>
      <c r="G4758">
        <v>1.12473471E-3</v>
      </c>
      <c r="H4758">
        <v>5.1228616700000002E-3</v>
      </c>
      <c r="I4758" s="45">
        <f t="shared" si="231"/>
        <v>7.3646272700000001E-3</v>
      </c>
      <c r="J4758" s="45">
        <f t="shared" si="232"/>
        <v>7.3646268100000002E-3</v>
      </c>
      <c r="K4758" t="b">
        <f t="shared" si="233"/>
        <v>1</v>
      </c>
    </row>
    <row r="4759" spans="1:11" x14ac:dyDescent="0.3">
      <c r="A4759" t="s">
        <v>15</v>
      </c>
      <c r="B4759" t="s">
        <v>178</v>
      </c>
      <c r="C4759" t="s">
        <v>83</v>
      </c>
      <c r="D4759">
        <v>1472</v>
      </c>
      <c r="E4759">
        <v>6.0800841799999996E-3</v>
      </c>
      <c r="F4759">
        <v>7.6936902999999999E-4</v>
      </c>
      <c r="G4759">
        <v>1.34483326E-3</v>
      </c>
      <c r="H4759">
        <v>3.9658814000000002E-3</v>
      </c>
      <c r="I4759" s="45">
        <f t="shared" si="231"/>
        <v>6.0800841799999996E-3</v>
      </c>
      <c r="J4759" s="45">
        <f t="shared" si="232"/>
        <v>6.0800836899999999E-3</v>
      </c>
      <c r="K4759" t="b">
        <f t="shared" si="233"/>
        <v>1</v>
      </c>
    </row>
    <row r="4760" spans="1:11" x14ac:dyDescent="0.3">
      <c r="A4760" t="s">
        <v>15</v>
      </c>
      <c r="B4760" t="s">
        <v>178</v>
      </c>
      <c r="C4760" t="s">
        <v>84</v>
      </c>
      <c r="D4760">
        <v>489</v>
      </c>
      <c r="E4760">
        <v>6.9648467599999998E-3</v>
      </c>
      <c r="F4760">
        <v>9.0618584E-4</v>
      </c>
      <c r="G4760">
        <v>2.3410633399999999E-3</v>
      </c>
      <c r="H4760">
        <v>3.7175970900000001E-3</v>
      </c>
      <c r="I4760" s="45">
        <f t="shared" si="231"/>
        <v>6.9648467599999998E-3</v>
      </c>
      <c r="J4760" s="45">
        <f t="shared" si="232"/>
        <v>6.96484627E-3</v>
      </c>
      <c r="K4760" t="b">
        <f t="shared" si="233"/>
        <v>1</v>
      </c>
    </row>
    <row r="4761" spans="1:11" x14ac:dyDescent="0.3">
      <c r="A4761" t="s">
        <v>15</v>
      </c>
      <c r="B4761" t="s">
        <v>178</v>
      </c>
      <c r="C4761" t="s">
        <v>85</v>
      </c>
      <c r="D4761">
        <v>429</v>
      </c>
      <c r="E4761">
        <v>5.8493317599999997E-3</v>
      </c>
      <c r="F4761">
        <v>2.5382005E-4</v>
      </c>
      <c r="G4761">
        <v>1.24894756E-3</v>
      </c>
      <c r="H4761">
        <v>4.33490869E-3</v>
      </c>
      <c r="I4761" s="45">
        <f t="shared" si="231"/>
        <v>5.8493317599999997E-3</v>
      </c>
      <c r="J4761" s="45">
        <f t="shared" si="232"/>
        <v>5.8376763000000005E-3</v>
      </c>
      <c r="K4761" t="b">
        <f t="shared" si="233"/>
        <v>0</v>
      </c>
    </row>
    <row r="4762" spans="1:11" x14ac:dyDescent="0.3">
      <c r="A4762" t="s">
        <v>15</v>
      </c>
      <c r="B4762" t="s">
        <v>178</v>
      </c>
      <c r="C4762" t="s">
        <v>86</v>
      </c>
      <c r="D4762">
        <v>2791</v>
      </c>
      <c r="E4762">
        <v>7.5164547600000001E-3</v>
      </c>
      <c r="F4762">
        <v>1.3843021400000001E-3</v>
      </c>
      <c r="G4762">
        <v>1.3626054200000001E-3</v>
      </c>
      <c r="H4762">
        <v>4.7695467200000001E-3</v>
      </c>
      <c r="I4762" s="45">
        <f t="shared" si="231"/>
        <v>7.5164547600000001E-3</v>
      </c>
      <c r="J4762" s="45">
        <f t="shared" si="232"/>
        <v>7.5164542800000003E-3</v>
      </c>
      <c r="K4762" t="b">
        <f t="shared" si="233"/>
        <v>1</v>
      </c>
    </row>
    <row r="4763" spans="1:11" x14ac:dyDescent="0.3">
      <c r="A4763" t="s">
        <v>15</v>
      </c>
      <c r="B4763" t="s">
        <v>178</v>
      </c>
      <c r="C4763" t="s">
        <v>87</v>
      </c>
      <c r="D4763">
        <v>1586</v>
      </c>
      <c r="E4763">
        <v>8.3270936100000009E-3</v>
      </c>
      <c r="F4763">
        <v>1.7452183500000001E-3</v>
      </c>
      <c r="G4763">
        <v>1.23777618E-3</v>
      </c>
      <c r="H4763">
        <v>5.3440985899999996E-3</v>
      </c>
      <c r="I4763" s="45">
        <f t="shared" si="231"/>
        <v>8.3270936100000009E-3</v>
      </c>
      <c r="J4763" s="45">
        <f t="shared" si="232"/>
        <v>8.3270931200000002E-3</v>
      </c>
      <c r="K4763" t="b">
        <f t="shared" si="233"/>
        <v>1</v>
      </c>
    </row>
    <row r="4764" spans="1:11" x14ac:dyDescent="0.3">
      <c r="A4764" t="s">
        <v>15</v>
      </c>
      <c r="B4764" t="s">
        <v>178</v>
      </c>
      <c r="C4764" t="s">
        <v>88</v>
      </c>
      <c r="D4764">
        <v>653</v>
      </c>
      <c r="E4764">
        <v>7.6737172000000001E-3</v>
      </c>
      <c r="F4764">
        <v>8.3592086000000001E-4</v>
      </c>
      <c r="G4764">
        <v>2.4883725100000001E-3</v>
      </c>
      <c r="H4764">
        <v>4.3494233700000001E-3</v>
      </c>
      <c r="I4764" s="45">
        <f t="shared" si="231"/>
        <v>7.6737172000000001E-3</v>
      </c>
      <c r="J4764" s="45">
        <f t="shared" si="232"/>
        <v>7.6737167400000002E-3</v>
      </c>
      <c r="K4764" t="b">
        <f t="shared" si="233"/>
        <v>1</v>
      </c>
    </row>
    <row r="4765" spans="1:11" x14ac:dyDescent="0.3">
      <c r="A4765" t="s">
        <v>15</v>
      </c>
      <c r="B4765" t="s">
        <v>178</v>
      </c>
      <c r="C4765" t="s">
        <v>89</v>
      </c>
      <c r="D4765">
        <v>828</v>
      </c>
      <c r="E4765">
        <v>6.6953919399999999E-3</v>
      </c>
      <c r="F4765">
        <v>1.0798413100000001E-3</v>
      </c>
      <c r="G4765">
        <v>1.035488E-3</v>
      </c>
      <c r="H4765">
        <v>4.5800621499999996E-3</v>
      </c>
      <c r="I4765" s="45">
        <f t="shared" si="231"/>
        <v>6.6953919399999999E-3</v>
      </c>
      <c r="J4765" s="45">
        <f t="shared" si="232"/>
        <v>6.6953914600000001E-3</v>
      </c>
      <c r="K4765" t="b">
        <f t="shared" si="233"/>
        <v>1</v>
      </c>
    </row>
    <row r="4766" spans="1:11" x14ac:dyDescent="0.3">
      <c r="A4766" t="s">
        <v>15</v>
      </c>
      <c r="B4766" t="s">
        <v>178</v>
      </c>
      <c r="C4766" t="s">
        <v>90</v>
      </c>
      <c r="D4766">
        <v>3846</v>
      </c>
      <c r="E4766">
        <v>5.0554174800000002E-3</v>
      </c>
      <c r="F4766">
        <v>1.11613051E-3</v>
      </c>
      <c r="G4766">
        <v>6.2124103999999997E-4</v>
      </c>
      <c r="H4766">
        <v>3.3180454399999999E-3</v>
      </c>
      <c r="I4766" s="45">
        <f t="shared" si="231"/>
        <v>5.0554174800000002E-3</v>
      </c>
      <c r="J4766" s="45">
        <f t="shared" si="232"/>
        <v>5.0554169900000005E-3</v>
      </c>
      <c r="K4766" t="b">
        <f t="shared" si="233"/>
        <v>1</v>
      </c>
    </row>
    <row r="4767" spans="1:11" x14ac:dyDescent="0.3">
      <c r="A4767" t="s">
        <v>15</v>
      </c>
      <c r="B4767" t="s">
        <v>178</v>
      </c>
      <c r="C4767" t="s">
        <v>91</v>
      </c>
      <c r="D4767">
        <v>644</v>
      </c>
      <c r="E4767">
        <v>6.96142789E-3</v>
      </c>
      <c r="F4767">
        <v>9.3545092999999997E-4</v>
      </c>
      <c r="G4767">
        <v>1.6836141900000001E-3</v>
      </c>
      <c r="H4767">
        <v>4.3423623000000003E-3</v>
      </c>
      <c r="I4767" s="45">
        <f t="shared" si="231"/>
        <v>6.96142789E-3</v>
      </c>
      <c r="J4767" s="45">
        <f t="shared" si="232"/>
        <v>6.9614274200000001E-3</v>
      </c>
      <c r="K4767" t="b">
        <f t="shared" si="233"/>
        <v>1</v>
      </c>
    </row>
    <row r="4768" spans="1:11" x14ac:dyDescent="0.3">
      <c r="A4768" t="s">
        <v>15</v>
      </c>
      <c r="B4768" t="s">
        <v>178</v>
      </c>
      <c r="C4768" t="s">
        <v>50</v>
      </c>
      <c r="D4768">
        <v>4478</v>
      </c>
      <c r="E4768">
        <v>6.1257141600000002E-3</v>
      </c>
      <c r="F4768">
        <v>1.4429285599999999E-3</v>
      </c>
      <c r="G4768">
        <v>9.4098903000000003E-4</v>
      </c>
      <c r="H4768">
        <v>3.74179608E-3</v>
      </c>
      <c r="I4768" s="45">
        <f t="shared" si="231"/>
        <v>6.1257141600000002E-3</v>
      </c>
      <c r="J4768" s="45">
        <f t="shared" si="232"/>
        <v>6.1257136699999996E-3</v>
      </c>
      <c r="K4768" t="b">
        <f t="shared" si="233"/>
        <v>1</v>
      </c>
    </row>
    <row r="4769" spans="1:11" x14ac:dyDescent="0.3">
      <c r="A4769" t="s">
        <v>15</v>
      </c>
      <c r="B4769" t="s">
        <v>178</v>
      </c>
      <c r="C4769" t="s">
        <v>92</v>
      </c>
      <c r="D4769">
        <v>581</v>
      </c>
      <c r="E4769">
        <v>6.8676489200000003E-3</v>
      </c>
      <c r="F4769">
        <v>1.15680954E-3</v>
      </c>
      <c r="G4769">
        <v>1.9129691000000001E-3</v>
      </c>
      <c r="H4769">
        <v>3.7978698299999999E-3</v>
      </c>
      <c r="I4769" s="45">
        <f t="shared" si="231"/>
        <v>6.8676489200000003E-3</v>
      </c>
      <c r="J4769" s="45">
        <f t="shared" si="232"/>
        <v>6.8676484699999995E-3</v>
      </c>
      <c r="K4769" t="b">
        <f t="shared" si="233"/>
        <v>1</v>
      </c>
    </row>
    <row r="4770" spans="1:11" x14ac:dyDescent="0.3">
      <c r="A4770" t="s">
        <v>15</v>
      </c>
      <c r="B4770" t="s">
        <v>178</v>
      </c>
      <c r="C4770" t="s">
        <v>93</v>
      </c>
      <c r="D4770">
        <v>5062</v>
      </c>
      <c r="E4770">
        <v>6.6250665200000003E-3</v>
      </c>
      <c r="F4770">
        <v>1.1512337199999999E-3</v>
      </c>
      <c r="G4770">
        <v>1.1108502100000001E-3</v>
      </c>
      <c r="H4770">
        <v>4.3629821100000001E-3</v>
      </c>
      <c r="I4770" s="45">
        <f t="shared" si="231"/>
        <v>6.6250665200000003E-3</v>
      </c>
      <c r="J4770" s="45">
        <f t="shared" si="232"/>
        <v>6.6250660400000005E-3</v>
      </c>
      <c r="K4770" t="b">
        <f t="shared" si="233"/>
        <v>1</v>
      </c>
    </row>
    <row r="4771" spans="1:11" x14ac:dyDescent="0.3">
      <c r="A4771" t="s">
        <v>14</v>
      </c>
      <c r="B4771" t="s">
        <v>178</v>
      </c>
      <c r="C4771" t="s">
        <v>44</v>
      </c>
      <c r="D4771">
        <v>77351</v>
      </c>
      <c r="E4771">
        <v>6.4184749500000001E-3</v>
      </c>
      <c r="F4771">
        <v>1.2486391699999999E-3</v>
      </c>
      <c r="G4771">
        <v>1.15868816E-3</v>
      </c>
      <c r="H4771">
        <v>4.0110762199999997E-3</v>
      </c>
      <c r="I4771" s="45">
        <f t="shared" ref="I4771:I4834" si="234">E4771</f>
        <v>6.4184749500000001E-3</v>
      </c>
      <c r="J4771" s="45">
        <f t="shared" ref="J4771:J4834" si="235">SUM(F4771:H4771)</f>
        <v>6.41840355E-3</v>
      </c>
      <c r="K4771" t="b">
        <f t="shared" ref="K4771:K4834" si="236">ROUND(I4771,5)=ROUND(J4771,5)</f>
        <v>1</v>
      </c>
    </row>
    <row r="4772" spans="1:11" x14ac:dyDescent="0.3">
      <c r="A4772" t="s">
        <v>14</v>
      </c>
      <c r="B4772" t="s">
        <v>178</v>
      </c>
      <c r="C4772" t="s">
        <v>52</v>
      </c>
      <c r="D4772">
        <v>1274</v>
      </c>
      <c r="E4772">
        <v>6.66377745E-3</v>
      </c>
      <c r="F4772">
        <v>1.51856552E-3</v>
      </c>
      <c r="G4772">
        <v>1.23678132E-3</v>
      </c>
      <c r="H4772">
        <v>3.9084301300000004E-3</v>
      </c>
      <c r="I4772" s="45">
        <f t="shared" si="234"/>
        <v>6.66377745E-3</v>
      </c>
      <c r="J4772" s="45">
        <f t="shared" si="235"/>
        <v>6.6637769700000002E-3</v>
      </c>
      <c r="K4772" t="b">
        <f t="shared" si="236"/>
        <v>1</v>
      </c>
    </row>
    <row r="4773" spans="1:11" x14ac:dyDescent="0.3">
      <c r="A4773" t="s">
        <v>14</v>
      </c>
      <c r="B4773" t="s">
        <v>178</v>
      </c>
      <c r="C4773" t="s">
        <v>53</v>
      </c>
      <c r="D4773">
        <v>842</v>
      </c>
      <c r="E4773">
        <v>6.34168513E-3</v>
      </c>
      <c r="F4773">
        <v>7.4764096E-4</v>
      </c>
      <c r="G4773">
        <v>1.9240727400000001E-3</v>
      </c>
      <c r="H4773">
        <v>3.66997094E-3</v>
      </c>
      <c r="I4773" s="45">
        <f t="shared" si="234"/>
        <v>6.34168513E-3</v>
      </c>
      <c r="J4773" s="45">
        <f t="shared" si="235"/>
        <v>6.3416846399999994E-3</v>
      </c>
      <c r="K4773" t="b">
        <f t="shared" si="236"/>
        <v>1</v>
      </c>
    </row>
    <row r="4774" spans="1:11" x14ac:dyDescent="0.3">
      <c r="A4774" t="s">
        <v>14</v>
      </c>
      <c r="B4774" t="s">
        <v>178</v>
      </c>
      <c r="C4774" t="s">
        <v>54</v>
      </c>
      <c r="D4774">
        <v>744</v>
      </c>
      <c r="E4774">
        <v>7.05638914E-3</v>
      </c>
      <c r="F4774">
        <v>1.36779396E-3</v>
      </c>
      <c r="G4774">
        <v>1.1017147099999999E-3</v>
      </c>
      <c r="H4774">
        <v>4.5868799899999998E-3</v>
      </c>
      <c r="I4774" s="45">
        <f t="shared" si="234"/>
        <v>7.05638914E-3</v>
      </c>
      <c r="J4774" s="45">
        <f t="shared" si="235"/>
        <v>7.0563886599999993E-3</v>
      </c>
      <c r="K4774" t="b">
        <f t="shared" si="236"/>
        <v>1</v>
      </c>
    </row>
    <row r="4775" spans="1:11" x14ac:dyDescent="0.3">
      <c r="A4775" t="s">
        <v>14</v>
      </c>
      <c r="B4775" t="s">
        <v>178</v>
      </c>
      <c r="C4775" t="s">
        <v>55</v>
      </c>
      <c r="D4775">
        <v>874</v>
      </c>
      <c r="E4775">
        <v>7.5579760699999998E-3</v>
      </c>
      <c r="F4775">
        <v>1.49812725E-3</v>
      </c>
      <c r="G4775">
        <v>1.3201593000000001E-3</v>
      </c>
      <c r="H4775">
        <v>4.7396890299999999E-3</v>
      </c>
      <c r="I4775" s="45">
        <f t="shared" si="234"/>
        <v>7.5579760699999998E-3</v>
      </c>
      <c r="J4775" s="45">
        <f t="shared" si="235"/>
        <v>7.55797558E-3</v>
      </c>
      <c r="K4775" t="b">
        <f t="shared" si="236"/>
        <v>1</v>
      </c>
    </row>
    <row r="4776" spans="1:11" x14ac:dyDescent="0.3">
      <c r="A4776" t="s">
        <v>14</v>
      </c>
      <c r="B4776" t="s">
        <v>178</v>
      </c>
      <c r="C4776" t="s">
        <v>56</v>
      </c>
      <c r="D4776">
        <v>950</v>
      </c>
      <c r="E4776">
        <v>7.0966980999999998E-3</v>
      </c>
      <c r="F4776">
        <v>7.7191740000000003E-4</v>
      </c>
      <c r="G4776">
        <v>1.4693223799999999E-3</v>
      </c>
      <c r="H4776">
        <v>4.8554578599999997E-3</v>
      </c>
      <c r="I4776" s="45">
        <f t="shared" si="234"/>
        <v>7.0966980999999998E-3</v>
      </c>
      <c r="J4776" s="45">
        <f t="shared" si="235"/>
        <v>7.0966976399999999E-3</v>
      </c>
      <c r="K4776" t="b">
        <f t="shared" si="236"/>
        <v>1</v>
      </c>
    </row>
    <row r="4777" spans="1:11" x14ac:dyDescent="0.3">
      <c r="A4777" t="s">
        <v>14</v>
      </c>
      <c r="B4777" t="s">
        <v>178</v>
      </c>
      <c r="C4777" t="s">
        <v>57</v>
      </c>
      <c r="D4777">
        <v>1579</v>
      </c>
      <c r="E4777">
        <v>6.9334272099999998E-3</v>
      </c>
      <c r="F4777">
        <v>1.60145872E-3</v>
      </c>
      <c r="G4777">
        <v>1.33321727E-3</v>
      </c>
      <c r="H4777">
        <v>3.9987507200000003E-3</v>
      </c>
      <c r="I4777" s="45">
        <f t="shared" si="234"/>
        <v>6.9334272099999998E-3</v>
      </c>
      <c r="J4777" s="45">
        <f t="shared" si="235"/>
        <v>6.9334267100000001E-3</v>
      </c>
      <c r="K4777" t="b">
        <f t="shared" si="236"/>
        <v>1</v>
      </c>
    </row>
    <row r="4778" spans="1:11" x14ac:dyDescent="0.3">
      <c r="A4778" t="s">
        <v>14</v>
      </c>
      <c r="B4778" t="s">
        <v>178</v>
      </c>
      <c r="C4778" t="s">
        <v>58</v>
      </c>
      <c r="D4778">
        <v>2199</v>
      </c>
      <c r="E4778">
        <v>5.5055694200000001E-3</v>
      </c>
      <c r="F4778">
        <v>9.5233711000000003E-4</v>
      </c>
      <c r="G4778">
        <v>7.1799237000000002E-4</v>
      </c>
      <c r="H4778">
        <v>3.8352394700000001E-3</v>
      </c>
      <c r="I4778" s="45">
        <f t="shared" si="234"/>
        <v>5.5055694200000001E-3</v>
      </c>
      <c r="J4778" s="45">
        <f t="shared" si="235"/>
        <v>5.5055689500000003E-3</v>
      </c>
      <c r="K4778" t="b">
        <f t="shared" si="236"/>
        <v>1</v>
      </c>
    </row>
    <row r="4779" spans="1:11" x14ac:dyDescent="0.3">
      <c r="A4779" t="s">
        <v>14</v>
      </c>
      <c r="B4779" t="s">
        <v>178</v>
      </c>
      <c r="C4779" t="s">
        <v>59</v>
      </c>
      <c r="D4779">
        <v>389</v>
      </c>
      <c r="E4779">
        <v>8.6994784700000008E-3</v>
      </c>
      <c r="F4779">
        <v>1.5339960100000001E-3</v>
      </c>
      <c r="G4779">
        <v>1.9720553800000001E-3</v>
      </c>
      <c r="H4779">
        <v>5.1934266300000002E-3</v>
      </c>
      <c r="I4779" s="45">
        <f t="shared" si="234"/>
        <v>8.6994784700000008E-3</v>
      </c>
      <c r="J4779" s="45">
        <f t="shared" si="235"/>
        <v>8.69947802E-3</v>
      </c>
      <c r="K4779" t="b">
        <f t="shared" si="236"/>
        <v>1</v>
      </c>
    </row>
    <row r="4780" spans="1:11" x14ac:dyDescent="0.3">
      <c r="A4780" t="s">
        <v>14</v>
      </c>
      <c r="B4780" t="s">
        <v>178</v>
      </c>
      <c r="C4780" t="s">
        <v>60</v>
      </c>
      <c r="D4780">
        <v>545</v>
      </c>
      <c r="E4780">
        <v>6.6506538600000003E-3</v>
      </c>
      <c r="F4780">
        <v>5.9125444000000002E-4</v>
      </c>
      <c r="G4780">
        <v>1.8359239900000001E-3</v>
      </c>
      <c r="H4780">
        <v>4.2234749700000001E-3</v>
      </c>
      <c r="I4780" s="45">
        <f t="shared" si="234"/>
        <v>6.6506538600000003E-3</v>
      </c>
      <c r="J4780" s="45">
        <f t="shared" si="235"/>
        <v>6.6506534000000004E-3</v>
      </c>
      <c r="K4780" t="b">
        <f t="shared" si="236"/>
        <v>1</v>
      </c>
    </row>
    <row r="4781" spans="1:11" x14ac:dyDescent="0.3">
      <c r="A4781" t="s">
        <v>14</v>
      </c>
      <c r="B4781" t="s">
        <v>178</v>
      </c>
      <c r="C4781" t="s">
        <v>61</v>
      </c>
      <c r="D4781">
        <v>949</v>
      </c>
      <c r="E4781">
        <v>6.9547254999999999E-3</v>
      </c>
      <c r="F4781">
        <v>1.18664116E-3</v>
      </c>
      <c r="G4781">
        <v>2.0630388299999998E-3</v>
      </c>
      <c r="H4781">
        <v>3.70504504E-3</v>
      </c>
      <c r="I4781" s="45">
        <f t="shared" si="234"/>
        <v>6.9547254999999999E-3</v>
      </c>
      <c r="J4781" s="45">
        <f t="shared" si="235"/>
        <v>6.9547250299999992E-3</v>
      </c>
      <c r="K4781" t="b">
        <f t="shared" si="236"/>
        <v>1</v>
      </c>
    </row>
    <row r="4782" spans="1:11" x14ac:dyDescent="0.3">
      <c r="A4782" t="s">
        <v>14</v>
      </c>
      <c r="B4782" t="s">
        <v>178</v>
      </c>
      <c r="C4782" t="s">
        <v>62</v>
      </c>
      <c r="D4782">
        <v>1233</v>
      </c>
      <c r="E4782">
        <v>7.0907393699999998E-3</v>
      </c>
      <c r="F4782">
        <v>1.15479759E-3</v>
      </c>
      <c r="G4782">
        <v>1.7718844300000001E-3</v>
      </c>
      <c r="H4782">
        <v>4.1640568600000002E-3</v>
      </c>
      <c r="I4782" s="45">
        <f t="shared" si="234"/>
        <v>7.0907393699999998E-3</v>
      </c>
      <c r="J4782" s="45">
        <f t="shared" si="235"/>
        <v>7.09073888E-3</v>
      </c>
      <c r="K4782" t="b">
        <f t="shared" si="236"/>
        <v>1</v>
      </c>
    </row>
    <row r="4783" spans="1:11" x14ac:dyDescent="0.3">
      <c r="A4783" t="s">
        <v>14</v>
      </c>
      <c r="B4783" t="s">
        <v>178</v>
      </c>
      <c r="C4783" t="s">
        <v>63</v>
      </c>
      <c r="D4783">
        <v>991</v>
      </c>
      <c r="E4783">
        <v>7.3298807300000001E-3</v>
      </c>
      <c r="F4783">
        <v>1.2969384E-3</v>
      </c>
      <c r="G4783">
        <v>1.7270011E-3</v>
      </c>
      <c r="H4783">
        <v>4.30594073E-3</v>
      </c>
      <c r="I4783" s="45">
        <f t="shared" si="234"/>
        <v>7.3298807300000001E-3</v>
      </c>
      <c r="J4783" s="45">
        <f t="shared" si="235"/>
        <v>7.3298802300000004E-3</v>
      </c>
      <c r="K4783" t="b">
        <f t="shared" si="236"/>
        <v>1</v>
      </c>
    </row>
    <row r="4784" spans="1:11" x14ac:dyDescent="0.3">
      <c r="A4784" t="s">
        <v>14</v>
      </c>
      <c r="B4784" t="s">
        <v>178</v>
      </c>
      <c r="C4784" t="s">
        <v>64</v>
      </c>
      <c r="D4784">
        <v>2068</v>
      </c>
      <c r="E4784">
        <v>6.3780197699999999E-3</v>
      </c>
      <c r="F4784">
        <v>9.4835744000000002E-4</v>
      </c>
      <c r="G4784">
        <v>1.32027812E-3</v>
      </c>
      <c r="H4784">
        <v>4.10938372E-3</v>
      </c>
      <c r="I4784" s="45">
        <f t="shared" si="234"/>
        <v>6.3780197699999999E-3</v>
      </c>
      <c r="J4784" s="45">
        <f t="shared" si="235"/>
        <v>6.3780192800000001E-3</v>
      </c>
      <c r="K4784" t="b">
        <f t="shared" si="236"/>
        <v>1</v>
      </c>
    </row>
    <row r="4785" spans="1:11" x14ac:dyDescent="0.3">
      <c r="A4785" t="s">
        <v>14</v>
      </c>
      <c r="B4785" t="s">
        <v>178</v>
      </c>
      <c r="C4785" t="s">
        <v>65</v>
      </c>
      <c r="D4785">
        <v>511</v>
      </c>
      <c r="E4785">
        <v>5.7754853799999997E-3</v>
      </c>
      <c r="F4785">
        <v>4.8010866E-4</v>
      </c>
      <c r="G4785">
        <v>1.5550252999999999E-3</v>
      </c>
      <c r="H4785">
        <v>3.7403509300000001E-3</v>
      </c>
      <c r="I4785" s="45">
        <f t="shared" si="234"/>
        <v>5.7754853799999997E-3</v>
      </c>
      <c r="J4785" s="45">
        <f t="shared" si="235"/>
        <v>5.7754848899999999E-3</v>
      </c>
      <c r="K4785" t="b">
        <f t="shared" si="236"/>
        <v>1</v>
      </c>
    </row>
    <row r="4786" spans="1:11" x14ac:dyDescent="0.3">
      <c r="A4786" t="s">
        <v>14</v>
      </c>
      <c r="B4786" t="s">
        <v>178</v>
      </c>
      <c r="C4786" t="s">
        <v>66</v>
      </c>
      <c r="D4786">
        <v>1862</v>
      </c>
      <c r="E4786">
        <v>6.7163876999999997E-3</v>
      </c>
      <c r="F4786">
        <v>9.3495744000000002E-4</v>
      </c>
      <c r="G4786">
        <v>1.9462219799999999E-3</v>
      </c>
      <c r="H4786">
        <v>3.8352078299999999E-3</v>
      </c>
      <c r="I4786" s="45">
        <f t="shared" si="234"/>
        <v>6.7163876999999997E-3</v>
      </c>
      <c r="J4786" s="45">
        <f t="shared" si="235"/>
        <v>6.7163872499999997E-3</v>
      </c>
      <c r="K4786" t="b">
        <f t="shared" si="236"/>
        <v>1</v>
      </c>
    </row>
    <row r="4787" spans="1:11" x14ac:dyDescent="0.3">
      <c r="A4787" t="s">
        <v>14</v>
      </c>
      <c r="B4787" t="s">
        <v>178</v>
      </c>
      <c r="C4787" t="s">
        <v>67</v>
      </c>
      <c r="D4787">
        <v>472</v>
      </c>
      <c r="E4787">
        <v>7.1351957200000002E-3</v>
      </c>
      <c r="F4787">
        <v>1.2378616900000001E-3</v>
      </c>
      <c r="G4787">
        <v>1.7211528599999999E-3</v>
      </c>
      <c r="H4787">
        <v>4.1761807200000004E-3</v>
      </c>
      <c r="I4787" s="45">
        <f t="shared" si="234"/>
        <v>7.1351957200000002E-3</v>
      </c>
      <c r="J4787" s="45">
        <f t="shared" si="235"/>
        <v>7.1351952700000002E-3</v>
      </c>
      <c r="K4787" t="b">
        <f t="shared" si="236"/>
        <v>1</v>
      </c>
    </row>
    <row r="4788" spans="1:11" x14ac:dyDescent="0.3">
      <c r="A4788" t="s">
        <v>14</v>
      </c>
      <c r="B4788" t="s">
        <v>178</v>
      </c>
      <c r="C4788" t="s">
        <v>68</v>
      </c>
      <c r="D4788">
        <v>9837</v>
      </c>
      <c r="E4788">
        <v>5.4116882900000001E-3</v>
      </c>
      <c r="F4788">
        <v>1.20762031E-3</v>
      </c>
      <c r="G4788">
        <v>8.0002394999999997E-4</v>
      </c>
      <c r="H4788">
        <v>3.4040435499999998E-3</v>
      </c>
      <c r="I4788" s="45">
        <f t="shared" si="234"/>
        <v>5.4116882900000001E-3</v>
      </c>
      <c r="J4788" s="45">
        <f t="shared" si="235"/>
        <v>5.4116878099999995E-3</v>
      </c>
      <c r="K4788" t="b">
        <f t="shared" si="236"/>
        <v>1</v>
      </c>
    </row>
    <row r="4789" spans="1:11" x14ac:dyDescent="0.3">
      <c r="A4789" t="s">
        <v>14</v>
      </c>
      <c r="B4789" t="s">
        <v>178</v>
      </c>
      <c r="C4789" t="s">
        <v>69</v>
      </c>
      <c r="D4789">
        <v>6944</v>
      </c>
      <c r="E4789">
        <v>5.9445068699999996E-3</v>
      </c>
      <c r="F4789">
        <v>1.50894133E-3</v>
      </c>
      <c r="G4789">
        <v>8.1705372000000004E-4</v>
      </c>
      <c r="H4789">
        <v>3.61851134E-3</v>
      </c>
      <c r="I4789" s="45">
        <f t="shared" si="234"/>
        <v>5.9445068699999996E-3</v>
      </c>
      <c r="J4789" s="45">
        <f t="shared" si="235"/>
        <v>5.9445063899999998E-3</v>
      </c>
      <c r="K4789" t="b">
        <f t="shared" si="236"/>
        <v>1</v>
      </c>
    </row>
    <row r="4790" spans="1:11" x14ac:dyDescent="0.3">
      <c r="A4790" t="s">
        <v>14</v>
      </c>
      <c r="B4790" t="s">
        <v>178</v>
      </c>
      <c r="C4790" t="s">
        <v>70</v>
      </c>
      <c r="D4790">
        <v>1440</v>
      </c>
      <c r="E4790">
        <v>7.9494596300000008E-3</v>
      </c>
      <c r="F4790">
        <v>1.51696703E-3</v>
      </c>
      <c r="G4790">
        <v>1.6239548800000001E-3</v>
      </c>
      <c r="H4790">
        <v>4.8085372499999997E-3</v>
      </c>
      <c r="I4790" s="45">
        <f t="shared" si="234"/>
        <v>7.9494596300000008E-3</v>
      </c>
      <c r="J4790" s="45">
        <f t="shared" si="235"/>
        <v>7.9494591600000001E-3</v>
      </c>
      <c r="K4790" t="b">
        <f t="shared" si="236"/>
        <v>1</v>
      </c>
    </row>
    <row r="4791" spans="1:11" x14ac:dyDescent="0.3">
      <c r="A4791" t="s">
        <v>14</v>
      </c>
      <c r="B4791" t="s">
        <v>178</v>
      </c>
      <c r="C4791" t="s">
        <v>71</v>
      </c>
      <c r="D4791">
        <v>669</v>
      </c>
      <c r="E4791">
        <v>7.6951846599999998E-3</v>
      </c>
      <c r="F4791">
        <v>1.5717382499999999E-3</v>
      </c>
      <c r="G4791">
        <v>1.6517533500000001E-3</v>
      </c>
      <c r="H4791">
        <v>4.4716925899999996E-3</v>
      </c>
      <c r="I4791" s="45">
        <f t="shared" si="234"/>
        <v>7.6951846599999998E-3</v>
      </c>
      <c r="J4791" s="45">
        <f t="shared" si="235"/>
        <v>7.6951841899999991E-3</v>
      </c>
      <c r="K4791" t="b">
        <f t="shared" si="236"/>
        <v>1</v>
      </c>
    </row>
    <row r="4792" spans="1:11" x14ac:dyDescent="0.3">
      <c r="A4792" t="s">
        <v>14</v>
      </c>
      <c r="B4792" t="s">
        <v>178</v>
      </c>
      <c r="C4792" t="s">
        <v>72</v>
      </c>
      <c r="D4792">
        <v>1021</v>
      </c>
      <c r="E4792">
        <v>5.8554043100000003E-3</v>
      </c>
      <c r="F4792">
        <v>1.04073687E-3</v>
      </c>
      <c r="G4792">
        <v>1.13531327E-3</v>
      </c>
      <c r="H4792">
        <v>3.6793537E-3</v>
      </c>
      <c r="I4792" s="45">
        <f t="shared" si="234"/>
        <v>5.8554043100000003E-3</v>
      </c>
      <c r="J4792" s="45">
        <f t="shared" si="235"/>
        <v>5.8554038400000005E-3</v>
      </c>
      <c r="K4792" t="b">
        <f t="shared" si="236"/>
        <v>1</v>
      </c>
    </row>
    <row r="4793" spans="1:11" x14ac:dyDescent="0.3">
      <c r="A4793" t="s">
        <v>14</v>
      </c>
      <c r="B4793" t="s">
        <v>178</v>
      </c>
      <c r="C4793" t="s">
        <v>73</v>
      </c>
      <c r="D4793">
        <v>1727</v>
      </c>
      <c r="E4793">
        <v>6.0431944499999999E-3</v>
      </c>
      <c r="F4793">
        <v>9.1369483999999995E-4</v>
      </c>
      <c r="G4793">
        <v>1.2494301099999999E-3</v>
      </c>
      <c r="H4793">
        <v>3.8800690400000002E-3</v>
      </c>
      <c r="I4793" s="45">
        <f t="shared" si="234"/>
        <v>6.0431944499999999E-3</v>
      </c>
      <c r="J4793" s="45">
        <f t="shared" si="235"/>
        <v>6.04319399E-3</v>
      </c>
      <c r="K4793" t="b">
        <f t="shared" si="236"/>
        <v>1</v>
      </c>
    </row>
    <row r="4794" spans="1:11" x14ac:dyDescent="0.3">
      <c r="A4794" t="s">
        <v>14</v>
      </c>
      <c r="B4794" t="s">
        <v>178</v>
      </c>
      <c r="C4794" t="s">
        <v>114</v>
      </c>
      <c r="D4794">
        <v>75</v>
      </c>
      <c r="E4794">
        <v>7.1114195200000004E-3</v>
      </c>
      <c r="F4794">
        <v>1.2464503800000001E-3</v>
      </c>
      <c r="G4794">
        <v>2.1978392699999998E-3</v>
      </c>
      <c r="H4794">
        <v>3.6671294199999999E-3</v>
      </c>
      <c r="I4794" s="45">
        <f t="shared" si="234"/>
        <v>7.1114195200000004E-3</v>
      </c>
      <c r="J4794" s="45">
        <f t="shared" si="235"/>
        <v>7.1114190699999996E-3</v>
      </c>
      <c r="K4794" t="b">
        <f t="shared" si="236"/>
        <v>1</v>
      </c>
    </row>
    <row r="4795" spans="1:11" x14ac:dyDescent="0.3">
      <c r="A4795" t="s">
        <v>14</v>
      </c>
      <c r="B4795" t="s">
        <v>178</v>
      </c>
      <c r="C4795" t="s">
        <v>113</v>
      </c>
      <c r="D4795">
        <v>9</v>
      </c>
      <c r="E4795">
        <v>8.5570984499999999E-3</v>
      </c>
      <c r="F4795">
        <v>1.9675921999999998E-3</v>
      </c>
      <c r="G4795">
        <v>3.2934668099999999E-3</v>
      </c>
      <c r="H4795">
        <v>3.2960388799999998E-3</v>
      </c>
      <c r="I4795" s="45">
        <f t="shared" si="234"/>
        <v>8.5570984499999999E-3</v>
      </c>
      <c r="J4795" s="45">
        <f t="shared" si="235"/>
        <v>8.5570978899999987E-3</v>
      </c>
      <c r="K4795" t="b">
        <f t="shared" si="236"/>
        <v>1</v>
      </c>
    </row>
    <row r="4796" spans="1:11" x14ac:dyDescent="0.3">
      <c r="A4796" t="s">
        <v>14</v>
      </c>
      <c r="B4796" t="s">
        <v>178</v>
      </c>
      <c r="C4796" t="s">
        <v>74</v>
      </c>
      <c r="D4796">
        <v>1936</v>
      </c>
      <c r="E4796">
        <v>6.1155348399999998E-3</v>
      </c>
      <c r="F4796">
        <v>8.2773137999999995E-4</v>
      </c>
      <c r="G4796">
        <v>1.1191577199999999E-3</v>
      </c>
      <c r="H4796">
        <v>4.1686452600000002E-3</v>
      </c>
      <c r="I4796" s="45">
        <f t="shared" si="234"/>
        <v>6.1155348399999998E-3</v>
      </c>
      <c r="J4796" s="45">
        <f t="shared" si="235"/>
        <v>6.11553436E-3</v>
      </c>
      <c r="K4796" t="b">
        <f t="shared" si="236"/>
        <v>1</v>
      </c>
    </row>
    <row r="4797" spans="1:11" x14ac:dyDescent="0.3">
      <c r="A4797" t="s">
        <v>14</v>
      </c>
      <c r="B4797" t="s">
        <v>178</v>
      </c>
      <c r="C4797" t="s">
        <v>75</v>
      </c>
      <c r="D4797">
        <v>2640</v>
      </c>
      <c r="E4797">
        <v>5.9060217900000003E-3</v>
      </c>
      <c r="F4797">
        <v>1.44208555E-3</v>
      </c>
      <c r="G4797">
        <v>1.05544133E-3</v>
      </c>
      <c r="H4797">
        <v>3.4084944300000002E-3</v>
      </c>
      <c r="I4797" s="45">
        <f t="shared" si="234"/>
        <v>5.9060217900000003E-3</v>
      </c>
      <c r="J4797" s="45">
        <f t="shared" si="235"/>
        <v>5.9060213100000005E-3</v>
      </c>
      <c r="K4797" t="b">
        <f t="shared" si="236"/>
        <v>1</v>
      </c>
    </row>
    <row r="4798" spans="1:11" x14ac:dyDescent="0.3">
      <c r="A4798" t="s">
        <v>14</v>
      </c>
      <c r="B4798" t="s">
        <v>178</v>
      </c>
      <c r="C4798" t="s">
        <v>76</v>
      </c>
      <c r="D4798">
        <v>813</v>
      </c>
      <c r="E4798">
        <v>6.3908247800000002E-3</v>
      </c>
      <c r="F4798">
        <v>1.1347857599999999E-3</v>
      </c>
      <c r="G4798">
        <v>1.6220357699999999E-3</v>
      </c>
      <c r="H4798">
        <v>3.6340027699999999E-3</v>
      </c>
      <c r="I4798" s="45">
        <f t="shared" si="234"/>
        <v>6.3908247800000002E-3</v>
      </c>
      <c r="J4798" s="45">
        <f t="shared" si="235"/>
        <v>6.3908243000000003E-3</v>
      </c>
      <c r="K4798" t="b">
        <f t="shared" si="236"/>
        <v>1</v>
      </c>
    </row>
    <row r="4799" spans="1:11" x14ac:dyDescent="0.3">
      <c r="A4799" t="s">
        <v>14</v>
      </c>
      <c r="B4799" t="s">
        <v>178</v>
      </c>
      <c r="C4799" t="s">
        <v>77</v>
      </c>
      <c r="D4799">
        <v>693</v>
      </c>
      <c r="E4799">
        <v>6.7994593100000004E-3</v>
      </c>
      <c r="F4799">
        <v>9.0701968999999996E-4</v>
      </c>
      <c r="G4799">
        <v>1.7516264800000001E-3</v>
      </c>
      <c r="H4799">
        <v>4.1408126399999998E-3</v>
      </c>
      <c r="I4799" s="45">
        <f t="shared" si="234"/>
        <v>6.7994593100000004E-3</v>
      </c>
      <c r="J4799" s="45">
        <f t="shared" si="235"/>
        <v>6.7994588099999998E-3</v>
      </c>
      <c r="K4799" t="b">
        <f t="shared" si="236"/>
        <v>1</v>
      </c>
    </row>
    <row r="4800" spans="1:11" x14ac:dyDescent="0.3">
      <c r="A4800" t="s">
        <v>14</v>
      </c>
      <c r="B4800" t="s">
        <v>178</v>
      </c>
      <c r="C4800" t="s">
        <v>78</v>
      </c>
      <c r="D4800">
        <v>4295</v>
      </c>
      <c r="E4800">
        <v>6.2697282300000004E-3</v>
      </c>
      <c r="F4800">
        <v>1.92995438E-3</v>
      </c>
      <c r="G4800">
        <v>5.5714792999999999E-4</v>
      </c>
      <c r="H4800">
        <v>3.7826254499999999E-3</v>
      </c>
      <c r="I4800" s="45">
        <f t="shared" si="234"/>
        <v>6.2697282300000004E-3</v>
      </c>
      <c r="J4800" s="45">
        <f t="shared" si="235"/>
        <v>6.2697277599999997E-3</v>
      </c>
      <c r="K4800" t="b">
        <f t="shared" si="236"/>
        <v>1</v>
      </c>
    </row>
    <row r="4801" spans="1:11" x14ac:dyDescent="0.3">
      <c r="A4801" t="s">
        <v>14</v>
      </c>
      <c r="B4801" t="s">
        <v>178</v>
      </c>
      <c r="C4801" t="s">
        <v>79</v>
      </c>
      <c r="D4801">
        <v>709</v>
      </c>
      <c r="E4801">
        <v>6.6531823899999998E-3</v>
      </c>
      <c r="F4801">
        <v>9.3464296999999999E-4</v>
      </c>
      <c r="G4801">
        <v>1.74241213E-3</v>
      </c>
      <c r="H4801">
        <v>3.9761267900000003E-3</v>
      </c>
      <c r="I4801" s="45">
        <f t="shared" si="234"/>
        <v>6.6531823899999998E-3</v>
      </c>
      <c r="J4801" s="45">
        <f t="shared" si="235"/>
        <v>6.6531818900000001E-3</v>
      </c>
      <c r="K4801" t="b">
        <f t="shared" si="236"/>
        <v>1</v>
      </c>
    </row>
    <row r="4802" spans="1:11" x14ac:dyDescent="0.3">
      <c r="A4802" t="s">
        <v>14</v>
      </c>
      <c r="B4802" t="s">
        <v>178</v>
      </c>
      <c r="C4802" t="s">
        <v>80</v>
      </c>
      <c r="D4802">
        <v>549</v>
      </c>
      <c r="E4802">
        <v>7.5019182399999997E-3</v>
      </c>
      <c r="F4802">
        <v>1.4891761999999999E-3</v>
      </c>
      <c r="G4802">
        <v>1.7605661100000001E-3</v>
      </c>
      <c r="H4802">
        <v>4.2521754199999996E-3</v>
      </c>
      <c r="I4802" s="45">
        <f t="shared" si="234"/>
        <v>7.5019182399999997E-3</v>
      </c>
      <c r="J4802" s="45">
        <f t="shared" si="235"/>
        <v>7.50191773E-3</v>
      </c>
      <c r="K4802" t="b">
        <f t="shared" si="236"/>
        <v>1</v>
      </c>
    </row>
    <row r="4803" spans="1:11" x14ac:dyDescent="0.3">
      <c r="A4803" t="s">
        <v>14</v>
      </c>
      <c r="B4803" t="s">
        <v>178</v>
      </c>
      <c r="C4803" t="s">
        <v>81</v>
      </c>
      <c r="D4803">
        <v>711</v>
      </c>
      <c r="E4803">
        <v>6.5887571200000002E-3</v>
      </c>
      <c r="F4803">
        <v>1.1915759200000001E-3</v>
      </c>
      <c r="G4803">
        <v>1.55969985E-3</v>
      </c>
      <c r="H4803">
        <v>3.8374808799999998E-3</v>
      </c>
      <c r="I4803" s="45">
        <f t="shared" si="234"/>
        <v>6.5887571200000002E-3</v>
      </c>
      <c r="J4803" s="45">
        <f t="shared" si="235"/>
        <v>6.5887566499999994E-3</v>
      </c>
      <c r="K4803" t="b">
        <f t="shared" si="236"/>
        <v>1</v>
      </c>
    </row>
    <row r="4804" spans="1:11" x14ac:dyDescent="0.3">
      <c r="A4804" t="s">
        <v>14</v>
      </c>
      <c r="B4804" t="s">
        <v>178</v>
      </c>
      <c r="C4804" t="s">
        <v>82</v>
      </c>
      <c r="D4804">
        <v>745</v>
      </c>
      <c r="E4804">
        <v>7.2576588500000002E-3</v>
      </c>
      <c r="F4804">
        <v>1.0765595499999999E-3</v>
      </c>
      <c r="G4804">
        <v>1.1380497200000001E-3</v>
      </c>
      <c r="H4804">
        <v>5.0430490899999996E-3</v>
      </c>
      <c r="I4804" s="45">
        <f t="shared" si="234"/>
        <v>7.2576588500000002E-3</v>
      </c>
      <c r="J4804" s="45">
        <f t="shared" si="235"/>
        <v>7.2576583599999996E-3</v>
      </c>
      <c r="K4804" t="b">
        <f t="shared" si="236"/>
        <v>1</v>
      </c>
    </row>
    <row r="4805" spans="1:11" x14ac:dyDescent="0.3">
      <c r="A4805" t="s">
        <v>14</v>
      </c>
      <c r="B4805" t="s">
        <v>178</v>
      </c>
      <c r="C4805" t="s">
        <v>83</v>
      </c>
      <c r="D4805">
        <v>1255</v>
      </c>
      <c r="E4805">
        <v>6.9395471300000003E-3</v>
      </c>
      <c r="F4805">
        <v>1.1851757200000001E-3</v>
      </c>
      <c r="G4805">
        <v>1.6611145599999999E-3</v>
      </c>
      <c r="H4805">
        <v>4.0932563700000002E-3</v>
      </c>
      <c r="I4805" s="45">
        <f t="shared" si="234"/>
        <v>6.9395471300000003E-3</v>
      </c>
      <c r="J4805" s="45">
        <f t="shared" si="235"/>
        <v>6.9395466500000004E-3</v>
      </c>
      <c r="K4805" t="b">
        <f t="shared" si="236"/>
        <v>1</v>
      </c>
    </row>
    <row r="4806" spans="1:11" x14ac:dyDescent="0.3">
      <c r="A4806" t="s">
        <v>14</v>
      </c>
      <c r="B4806" t="s">
        <v>178</v>
      </c>
      <c r="C4806" t="s">
        <v>84</v>
      </c>
      <c r="D4806">
        <v>494</v>
      </c>
      <c r="E4806">
        <v>7.3834155600000003E-3</v>
      </c>
      <c r="F4806">
        <v>1.3999238400000001E-3</v>
      </c>
      <c r="G4806">
        <v>1.9003736999999999E-3</v>
      </c>
      <c r="H4806">
        <v>4.0831175400000003E-3</v>
      </c>
      <c r="I4806" s="45">
        <f t="shared" si="234"/>
        <v>7.3834155600000003E-3</v>
      </c>
      <c r="J4806" s="45">
        <f t="shared" si="235"/>
        <v>7.3834150800000005E-3</v>
      </c>
      <c r="K4806" t="b">
        <f t="shared" si="236"/>
        <v>1</v>
      </c>
    </row>
    <row r="4807" spans="1:11" x14ac:dyDescent="0.3">
      <c r="A4807" t="s">
        <v>14</v>
      </c>
      <c r="B4807" t="s">
        <v>178</v>
      </c>
      <c r="C4807" t="s">
        <v>85</v>
      </c>
      <c r="D4807">
        <v>467</v>
      </c>
      <c r="E4807">
        <v>5.8490460799999998E-3</v>
      </c>
      <c r="F4807">
        <v>2.1088585999999999E-4</v>
      </c>
      <c r="G4807">
        <v>1.4318639100000001E-3</v>
      </c>
      <c r="H4807">
        <v>4.1945482999999999E-3</v>
      </c>
      <c r="I4807" s="45">
        <f t="shared" si="234"/>
        <v>5.8490460799999998E-3</v>
      </c>
      <c r="J4807" s="45">
        <f t="shared" si="235"/>
        <v>5.83729807E-3</v>
      </c>
      <c r="K4807" t="b">
        <f t="shared" si="236"/>
        <v>0</v>
      </c>
    </row>
    <row r="4808" spans="1:11" x14ac:dyDescent="0.3">
      <c r="A4808" t="s">
        <v>14</v>
      </c>
      <c r="B4808" t="s">
        <v>178</v>
      </c>
      <c r="C4808" t="s">
        <v>86</v>
      </c>
      <c r="D4808">
        <v>3100</v>
      </c>
      <c r="E4808">
        <v>7.1736818099999997E-3</v>
      </c>
      <c r="F4808">
        <v>1.2996077300000001E-3</v>
      </c>
      <c r="G4808">
        <v>1.32640732E-3</v>
      </c>
      <c r="H4808">
        <v>4.5476662700000003E-3</v>
      </c>
      <c r="I4808" s="45">
        <f t="shared" si="234"/>
        <v>7.1736818099999997E-3</v>
      </c>
      <c r="J4808" s="45">
        <f t="shared" si="235"/>
        <v>7.1736813199999999E-3</v>
      </c>
      <c r="K4808" t="b">
        <f t="shared" si="236"/>
        <v>1</v>
      </c>
    </row>
    <row r="4809" spans="1:11" x14ac:dyDescent="0.3">
      <c r="A4809" t="s">
        <v>14</v>
      </c>
      <c r="B4809" t="s">
        <v>178</v>
      </c>
      <c r="C4809" t="s">
        <v>87</v>
      </c>
      <c r="D4809">
        <v>1598</v>
      </c>
      <c r="E4809">
        <v>8.2889126999999996E-3</v>
      </c>
      <c r="F4809">
        <v>1.5493177800000001E-3</v>
      </c>
      <c r="G4809">
        <v>1.15010637E-3</v>
      </c>
      <c r="H4809">
        <v>5.5894880699999998E-3</v>
      </c>
      <c r="I4809" s="45">
        <f t="shared" si="234"/>
        <v>8.2889126999999996E-3</v>
      </c>
      <c r="J4809" s="45">
        <f t="shared" si="235"/>
        <v>8.2889122199999998E-3</v>
      </c>
      <c r="K4809" t="b">
        <f t="shared" si="236"/>
        <v>1</v>
      </c>
    </row>
    <row r="4810" spans="1:11" x14ac:dyDescent="0.3">
      <c r="A4810" t="s">
        <v>14</v>
      </c>
      <c r="B4810" t="s">
        <v>178</v>
      </c>
      <c r="C4810" t="s">
        <v>88</v>
      </c>
      <c r="D4810">
        <v>697</v>
      </c>
      <c r="E4810">
        <v>7.6106924099999997E-3</v>
      </c>
      <c r="F4810">
        <v>8.0784355999999997E-4</v>
      </c>
      <c r="G4810">
        <v>2.35988206E-3</v>
      </c>
      <c r="H4810">
        <v>4.4429663100000001E-3</v>
      </c>
      <c r="I4810" s="45">
        <f t="shared" si="234"/>
        <v>7.6106924099999997E-3</v>
      </c>
      <c r="J4810" s="45">
        <f t="shared" si="235"/>
        <v>7.6106919299999999E-3</v>
      </c>
      <c r="K4810" t="b">
        <f t="shared" si="236"/>
        <v>1</v>
      </c>
    </row>
    <row r="4811" spans="1:11" x14ac:dyDescent="0.3">
      <c r="A4811" t="s">
        <v>14</v>
      </c>
      <c r="B4811" t="s">
        <v>178</v>
      </c>
      <c r="C4811" t="s">
        <v>89</v>
      </c>
      <c r="D4811">
        <v>1070</v>
      </c>
      <c r="E4811">
        <v>7.0092265699999998E-3</v>
      </c>
      <c r="F4811">
        <v>1.1947687099999999E-3</v>
      </c>
      <c r="G4811">
        <v>1.06350574E-3</v>
      </c>
      <c r="H4811">
        <v>4.7509516499999998E-3</v>
      </c>
      <c r="I4811" s="45">
        <f t="shared" si="234"/>
        <v>7.0092265699999998E-3</v>
      </c>
      <c r="J4811" s="45">
        <f t="shared" si="235"/>
        <v>7.0092260999999999E-3</v>
      </c>
      <c r="K4811" t="b">
        <f t="shared" si="236"/>
        <v>1</v>
      </c>
    </row>
    <row r="4812" spans="1:11" x14ac:dyDescent="0.3">
      <c r="A4812" t="s">
        <v>14</v>
      </c>
      <c r="B4812" t="s">
        <v>178</v>
      </c>
      <c r="C4812" t="s">
        <v>90</v>
      </c>
      <c r="D4812">
        <v>3911</v>
      </c>
      <c r="E4812">
        <v>6.1243185099999998E-3</v>
      </c>
      <c r="F4812">
        <v>1.0872435899999999E-3</v>
      </c>
      <c r="G4812">
        <v>6.5962728000000005E-4</v>
      </c>
      <c r="H4812">
        <v>4.3774471499999999E-3</v>
      </c>
      <c r="I4812" s="45">
        <f t="shared" si="234"/>
        <v>6.1243185099999998E-3</v>
      </c>
      <c r="J4812" s="45">
        <f t="shared" si="235"/>
        <v>6.12431802E-3</v>
      </c>
      <c r="K4812" t="b">
        <f t="shared" si="236"/>
        <v>1</v>
      </c>
    </row>
    <row r="4813" spans="1:11" x14ac:dyDescent="0.3">
      <c r="A4813" t="s">
        <v>14</v>
      </c>
      <c r="B4813" t="s">
        <v>178</v>
      </c>
      <c r="C4813" t="s">
        <v>91</v>
      </c>
      <c r="D4813">
        <v>649</v>
      </c>
      <c r="E4813">
        <v>6.5744840000000002E-3</v>
      </c>
      <c r="F4813">
        <v>8.0331895999999998E-4</v>
      </c>
      <c r="G4813">
        <v>1.5467347599999999E-3</v>
      </c>
      <c r="H4813">
        <v>4.2244297900000003E-3</v>
      </c>
      <c r="I4813" s="45">
        <f t="shared" si="234"/>
        <v>6.5744840000000002E-3</v>
      </c>
      <c r="J4813" s="45">
        <f t="shared" si="235"/>
        <v>6.5744835100000005E-3</v>
      </c>
      <c r="K4813" t="b">
        <f t="shared" si="236"/>
        <v>1</v>
      </c>
    </row>
    <row r="4814" spans="1:11" x14ac:dyDescent="0.3">
      <c r="A4814" t="s">
        <v>14</v>
      </c>
      <c r="B4814" t="s">
        <v>178</v>
      </c>
      <c r="C4814" t="s">
        <v>50</v>
      </c>
      <c r="D4814">
        <v>6159</v>
      </c>
      <c r="E4814">
        <v>6.2407371200000001E-3</v>
      </c>
      <c r="F4814">
        <v>1.2498531799999999E-3</v>
      </c>
      <c r="G4814">
        <v>8.9430605E-4</v>
      </c>
      <c r="H4814">
        <v>4.0965774099999998E-3</v>
      </c>
      <c r="I4814" s="45">
        <f t="shared" si="234"/>
        <v>6.2407371200000001E-3</v>
      </c>
      <c r="J4814" s="45">
        <f t="shared" si="235"/>
        <v>6.2407366399999994E-3</v>
      </c>
      <c r="K4814" t="b">
        <f t="shared" si="236"/>
        <v>1</v>
      </c>
    </row>
    <row r="4815" spans="1:11" x14ac:dyDescent="0.3">
      <c r="A4815" t="s">
        <v>14</v>
      </c>
      <c r="B4815" t="s">
        <v>178</v>
      </c>
      <c r="C4815" t="s">
        <v>92</v>
      </c>
      <c r="D4815">
        <v>655</v>
      </c>
      <c r="E4815">
        <v>6.44469159E-3</v>
      </c>
      <c r="F4815">
        <v>1.0195254900000001E-3</v>
      </c>
      <c r="G4815">
        <v>1.6139911300000001E-3</v>
      </c>
      <c r="H4815">
        <v>3.8111744799999999E-3</v>
      </c>
      <c r="I4815" s="45">
        <f t="shared" si="234"/>
        <v>6.44469159E-3</v>
      </c>
      <c r="J4815" s="45">
        <f t="shared" si="235"/>
        <v>6.4446911000000003E-3</v>
      </c>
      <c r="K4815" t="b">
        <f t="shared" si="236"/>
        <v>1</v>
      </c>
    </row>
    <row r="4816" spans="1:11" x14ac:dyDescent="0.3">
      <c r="A4816" t="s">
        <v>14</v>
      </c>
      <c r="B4816" t="s">
        <v>178</v>
      </c>
      <c r="C4816" t="s">
        <v>93</v>
      </c>
      <c r="D4816">
        <v>5001</v>
      </c>
      <c r="E4816">
        <v>6.7548316600000002E-3</v>
      </c>
      <c r="F4816">
        <v>1.31234146E-3</v>
      </c>
      <c r="G4816">
        <v>1.33662595E-3</v>
      </c>
      <c r="H4816">
        <v>4.1058637699999999E-3</v>
      </c>
      <c r="I4816" s="45">
        <f t="shared" si="234"/>
        <v>6.7548316600000002E-3</v>
      </c>
      <c r="J4816" s="45">
        <f t="shared" si="235"/>
        <v>6.7548311800000004E-3</v>
      </c>
      <c r="K4816" t="b">
        <f t="shared" si="236"/>
        <v>1</v>
      </c>
    </row>
    <row r="4817" spans="1:11" x14ac:dyDescent="0.3">
      <c r="A4817" t="s">
        <v>36</v>
      </c>
      <c r="B4817" t="s">
        <v>178</v>
      </c>
      <c r="C4817" t="s">
        <v>44</v>
      </c>
      <c r="D4817">
        <v>76375</v>
      </c>
      <c r="E4817">
        <v>6.3530819900000004E-3</v>
      </c>
      <c r="F4817">
        <v>1.22502431E-3</v>
      </c>
      <c r="G4817">
        <v>1.1230087900000001E-3</v>
      </c>
      <c r="H4817">
        <v>4.0049873300000002E-3</v>
      </c>
      <c r="I4817" s="45">
        <f t="shared" si="234"/>
        <v>6.3530819900000004E-3</v>
      </c>
      <c r="J4817" s="45">
        <f t="shared" si="235"/>
        <v>6.35302043E-3</v>
      </c>
      <c r="K4817" t="b">
        <f t="shared" si="236"/>
        <v>1</v>
      </c>
    </row>
    <row r="4818" spans="1:11" x14ac:dyDescent="0.3">
      <c r="A4818" t="s">
        <v>36</v>
      </c>
      <c r="B4818" t="s">
        <v>178</v>
      </c>
      <c r="C4818" t="s">
        <v>52</v>
      </c>
      <c r="D4818">
        <v>1118</v>
      </c>
      <c r="E4818">
        <v>6.7850470499999996E-3</v>
      </c>
      <c r="F4818">
        <v>1.64628239E-3</v>
      </c>
      <c r="G4818">
        <v>1.18878553E-3</v>
      </c>
      <c r="H4818">
        <v>3.9499786399999999E-3</v>
      </c>
      <c r="I4818" s="45">
        <f t="shared" si="234"/>
        <v>6.7850470499999996E-3</v>
      </c>
      <c r="J4818" s="45">
        <f t="shared" si="235"/>
        <v>6.7850465599999998E-3</v>
      </c>
      <c r="K4818" t="b">
        <f t="shared" si="236"/>
        <v>1</v>
      </c>
    </row>
    <row r="4819" spans="1:11" x14ac:dyDescent="0.3">
      <c r="A4819" t="s">
        <v>36</v>
      </c>
      <c r="B4819" t="s">
        <v>178</v>
      </c>
      <c r="C4819" t="s">
        <v>53</v>
      </c>
      <c r="D4819">
        <v>912</v>
      </c>
      <c r="E4819">
        <v>6.6491657000000001E-3</v>
      </c>
      <c r="F4819">
        <v>8.8003549999999999E-4</v>
      </c>
      <c r="G4819">
        <v>2.0410217199999998E-3</v>
      </c>
      <c r="H4819">
        <v>3.7281079999999999E-3</v>
      </c>
      <c r="I4819" s="45">
        <f t="shared" si="234"/>
        <v>6.6491657000000001E-3</v>
      </c>
      <c r="J4819" s="45">
        <f t="shared" si="235"/>
        <v>6.6491652199999994E-3</v>
      </c>
      <c r="K4819" t="b">
        <f t="shared" si="236"/>
        <v>1</v>
      </c>
    </row>
    <row r="4820" spans="1:11" x14ac:dyDescent="0.3">
      <c r="A4820" t="s">
        <v>36</v>
      </c>
      <c r="B4820" t="s">
        <v>178</v>
      </c>
      <c r="C4820" t="s">
        <v>54</v>
      </c>
      <c r="D4820">
        <v>691</v>
      </c>
      <c r="E4820">
        <v>6.5567043500000003E-3</v>
      </c>
      <c r="F4820">
        <v>9.8537053999999996E-4</v>
      </c>
      <c r="G4820">
        <v>1.0005960399999999E-3</v>
      </c>
      <c r="H4820">
        <v>4.5707372699999999E-3</v>
      </c>
      <c r="I4820" s="45">
        <f t="shared" si="234"/>
        <v>6.5567043500000003E-3</v>
      </c>
      <c r="J4820" s="45">
        <f t="shared" si="235"/>
        <v>6.5567038499999997E-3</v>
      </c>
      <c r="K4820" t="b">
        <f t="shared" si="236"/>
        <v>1</v>
      </c>
    </row>
    <row r="4821" spans="1:11" x14ac:dyDescent="0.3">
      <c r="A4821" t="s">
        <v>36</v>
      </c>
      <c r="B4821" t="s">
        <v>178</v>
      </c>
      <c r="C4821" t="s">
        <v>55</v>
      </c>
      <c r="D4821">
        <v>826</v>
      </c>
      <c r="E4821">
        <v>6.9769945299999999E-3</v>
      </c>
      <c r="F4821">
        <v>1.02375883E-3</v>
      </c>
      <c r="G4821">
        <v>1.09213836E-3</v>
      </c>
      <c r="H4821">
        <v>4.8610968499999997E-3</v>
      </c>
      <c r="I4821" s="45">
        <f t="shared" si="234"/>
        <v>6.9769945299999999E-3</v>
      </c>
      <c r="J4821" s="45">
        <f t="shared" si="235"/>
        <v>6.9769940400000001E-3</v>
      </c>
      <c r="K4821" t="b">
        <f t="shared" si="236"/>
        <v>1</v>
      </c>
    </row>
    <row r="4822" spans="1:11" x14ac:dyDescent="0.3">
      <c r="A4822" t="s">
        <v>36</v>
      </c>
      <c r="B4822" t="s">
        <v>178</v>
      </c>
      <c r="C4822" t="s">
        <v>56</v>
      </c>
      <c r="D4822">
        <v>852</v>
      </c>
      <c r="E4822">
        <v>7.2083792899999997E-3</v>
      </c>
      <c r="F4822">
        <v>7.9556791E-4</v>
      </c>
      <c r="G4822">
        <v>1.44705788E-3</v>
      </c>
      <c r="H4822">
        <v>4.9657529899999999E-3</v>
      </c>
      <c r="I4822" s="45">
        <f t="shared" si="234"/>
        <v>7.2083792899999997E-3</v>
      </c>
      <c r="J4822" s="45">
        <f t="shared" si="235"/>
        <v>7.20837878E-3</v>
      </c>
      <c r="K4822" t="b">
        <f t="shared" si="236"/>
        <v>1</v>
      </c>
    </row>
    <row r="4823" spans="1:11" x14ac:dyDescent="0.3">
      <c r="A4823" t="s">
        <v>36</v>
      </c>
      <c r="B4823" t="s">
        <v>178</v>
      </c>
      <c r="C4823" t="s">
        <v>57</v>
      </c>
      <c r="D4823">
        <v>1306</v>
      </c>
      <c r="E4823">
        <v>7.0263932600000004E-3</v>
      </c>
      <c r="F4823">
        <v>1.5197217700000001E-3</v>
      </c>
      <c r="G4823">
        <v>1.50701332E-3</v>
      </c>
      <c r="H4823">
        <v>3.9996576800000001E-3</v>
      </c>
      <c r="I4823" s="45">
        <f t="shared" si="234"/>
        <v>7.0263932600000004E-3</v>
      </c>
      <c r="J4823" s="45">
        <f t="shared" si="235"/>
        <v>7.0263927700000006E-3</v>
      </c>
      <c r="K4823" t="b">
        <f t="shared" si="236"/>
        <v>1</v>
      </c>
    </row>
    <row r="4824" spans="1:11" x14ac:dyDescent="0.3">
      <c r="A4824" t="s">
        <v>36</v>
      </c>
      <c r="B4824" t="s">
        <v>178</v>
      </c>
      <c r="C4824" t="s">
        <v>58</v>
      </c>
      <c r="D4824">
        <v>1876</v>
      </c>
      <c r="E4824">
        <v>5.0924196100000001E-3</v>
      </c>
      <c r="F4824">
        <v>9.2741255000000004E-4</v>
      </c>
      <c r="G4824">
        <v>6.3519184999999998E-4</v>
      </c>
      <c r="H4824">
        <v>3.5298147200000002E-3</v>
      </c>
      <c r="I4824" s="45">
        <f t="shared" si="234"/>
        <v>5.0924196100000001E-3</v>
      </c>
      <c r="J4824" s="45">
        <f t="shared" si="235"/>
        <v>5.0924191200000003E-3</v>
      </c>
      <c r="K4824" t="b">
        <f t="shared" si="236"/>
        <v>1</v>
      </c>
    </row>
    <row r="4825" spans="1:11" x14ac:dyDescent="0.3">
      <c r="A4825" t="s">
        <v>36</v>
      </c>
      <c r="B4825" t="s">
        <v>178</v>
      </c>
      <c r="C4825" t="s">
        <v>59</v>
      </c>
      <c r="D4825">
        <v>365</v>
      </c>
      <c r="E4825">
        <v>8.8424972000000004E-3</v>
      </c>
      <c r="F4825">
        <v>1.9406707400000001E-3</v>
      </c>
      <c r="G4825">
        <v>2.1838848299999998E-3</v>
      </c>
      <c r="H4825">
        <v>4.71794116E-3</v>
      </c>
      <c r="I4825" s="45">
        <f t="shared" si="234"/>
        <v>8.8424972000000004E-3</v>
      </c>
      <c r="J4825" s="45">
        <f t="shared" si="235"/>
        <v>8.8424967299999997E-3</v>
      </c>
      <c r="K4825" t="b">
        <f t="shared" si="236"/>
        <v>1</v>
      </c>
    </row>
    <row r="4826" spans="1:11" x14ac:dyDescent="0.3">
      <c r="A4826" t="s">
        <v>36</v>
      </c>
      <c r="B4826" t="s">
        <v>178</v>
      </c>
      <c r="C4826" t="s">
        <v>60</v>
      </c>
      <c r="D4826">
        <v>498</v>
      </c>
      <c r="E4826">
        <v>7.4869614800000001E-3</v>
      </c>
      <c r="F4826">
        <v>1.64814326E-3</v>
      </c>
      <c r="G4826">
        <v>1.5176676600000001E-3</v>
      </c>
      <c r="H4826">
        <v>4.3211501099999997E-3</v>
      </c>
      <c r="I4826" s="45">
        <f t="shared" si="234"/>
        <v>7.4869614800000001E-3</v>
      </c>
      <c r="J4826" s="45">
        <f t="shared" si="235"/>
        <v>7.4869610299999993E-3</v>
      </c>
      <c r="K4826" t="b">
        <f t="shared" si="236"/>
        <v>1</v>
      </c>
    </row>
    <row r="4827" spans="1:11" x14ac:dyDescent="0.3">
      <c r="A4827" t="s">
        <v>36</v>
      </c>
      <c r="B4827" t="s">
        <v>178</v>
      </c>
      <c r="C4827" t="s">
        <v>61</v>
      </c>
      <c r="D4827">
        <v>855</v>
      </c>
      <c r="E4827">
        <v>7.4297837100000003E-3</v>
      </c>
      <c r="F4827">
        <v>1.7459792900000001E-3</v>
      </c>
      <c r="G4827">
        <v>1.9711931700000002E-3</v>
      </c>
      <c r="H4827">
        <v>3.7126107599999999E-3</v>
      </c>
      <c r="I4827" s="45">
        <f t="shared" si="234"/>
        <v>7.4297837100000003E-3</v>
      </c>
      <c r="J4827" s="45">
        <f t="shared" si="235"/>
        <v>7.4297832199999997E-3</v>
      </c>
      <c r="K4827" t="b">
        <f t="shared" si="236"/>
        <v>1</v>
      </c>
    </row>
    <row r="4828" spans="1:11" x14ac:dyDescent="0.3">
      <c r="A4828" t="s">
        <v>36</v>
      </c>
      <c r="B4828" t="s">
        <v>178</v>
      </c>
      <c r="C4828" t="s">
        <v>62</v>
      </c>
      <c r="D4828">
        <v>1329</v>
      </c>
      <c r="E4828">
        <v>7.0157262099999999E-3</v>
      </c>
      <c r="F4828">
        <v>1.0345948299999999E-3</v>
      </c>
      <c r="G4828">
        <v>1.9021626900000001E-3</v>
      </c>
      <c r="H4828">
        <v>4.0789682099999997E-3</v>
      </c>
      <c r="I4828" s="45">
        <f t="shared" si="234"/>
        <v>7.0157262099999999E-3</v>
      </c>
      <c r="J4828" s="45">
        <f t="shared" si="235"/>
        <v>7.0157257300000001E-3</v>
      </c>
      <c r="K4828" t="b">
        <f t="shared" si="236"/>
        <v>1</v>
      </c>
    </row>
    <row r="4829" spans="1:11" x14ac:dyDescent="0.3">
      <c r="A4829" t="s">
        <v>36</v>
      </c>
      <c r="B4829" t="s">
        <v>178</v>
      </c>
      <c r="C4829" t="s">
        <v>63</v>
      </c>
      <c r="D4829">
        <v>930</v>
      </c>
      <c r="E4829">
        <v>7.1633684499999998E-3</v>
      </c>
      <c r="F4829">
        <v>1.13829129E-3</v>
      </c>
      <c r="G4829">
        <v>1.62695366E-3</v>
      </c>
      <c r="H4829">
        <v>4.3981230200000002E-3</v>
      </c>
      <c r="I4829" s="45">
        <f t="shared" si="234"/>
        <v>7.1633684499999998E-3</v>
      </c>
      <c r="J4829" s="45">
        <f t="shared" si="235"/>
        <v>7.1633679699999999E-3</v>
      </c>
      <c r="K4829" t="b">
        <f t="shared" si="236"/>
        <v>1</v>
      </c>
    </row>
    <row r="4830" spans="1:11" x14ac:dyDescent="0.3">
      <c r="A4830" t="s">
        <v>36</v>
      </c>
      <c r="B4830" t="s">
        <v>178</v>
      </c>
      <c r="C4830" t="s">
        <v>64</v>
      </c>
      <c r="D4830">
        <v>2062</v>
      </c>
      <c r="E4830">
        <v>6.0333479000000004E-3</v>
      </c>
      <c r="F4830">
        <v>7.4748176000000003E-4</v>
      </c>
      <c r="G4830">
        <v>1.1646423600000001E-3</v>
      </c>
      <c r="H4830">
        <v>4.1212233099999999E-3</v>
      </c>
      <c r="I4830" s="45">
        <f t="shared" si="234"/>
        <v>6.0333479000000004E-3</v>
      </c>
      <c r="J4830" s="45">
        <f t="shared" si="235"/>
        <v>6.0333474300000006E-3</v>
      </c>
      <c r="K4830" t="b">
        <f t="shared" si="236"/>
        <v>1</v>
      </c>
    </row>
    <row r="4831" spans="1:11" x14ac:dyDescent="0.3">
      <c r="A4831" t="s">
        <v>36</v>
      </c>
      <c r="B4831" t="s">
        <v>178</v>
      </c>
      <c r="C4831" t="s">
        <v>65</v>
      </c>
      <c r="D4831">
        <v>558</v>
      </c>
      <c r="E4831">
        <v>5.9843975700000001E-3</v>
      </c>
      <c r="F4831">
        <v>5.7204524999999995E-4</v>
      </c>
      <c r="G4831">
        <v>1.46565505E-3</v>
      </c>
      <c r="H4831">
        <v>3.9466967899999999E-3</v>
      </c>
      <c r="I4831" s="45">
        <f t="shared" si="234"/>
        <v>5.9843975700000001E-3</v>
      </c>
      <c r="J4831" s="45">
        <f t="shared" si="235"/>
        <v>5.9843970899999994E-3</v>
      </c>
      <c r="K4831" t="b">
        <f t="shared" si="236"/>
        <v>1</v>
      </c>
    </row>
    <row r="4832" spans="1:11" x14ac:dyDescent="0.3">
      <c r="A4832" t="s">
        <v>36</v>
      </c>
      <c r="B4832" t="s">
        <v>178</v>
      </c>
      <c r="C4832" t="s">
        <v>66</v>
      </c>
      <c r="D4832">
        <v>2208</v>
      </c>
      <c r="E4832">
        <v>6.98087003E-3</v>
      </c>
      <c r="F4832">
        <v>9.6957483999999996E-4</v>
      </c>
      <c r="G4832">
        <v>1.9647931899999999E-3</v>
      </c>
      <c r="H4832">
        <v>4.0465015399999997E-3</v>
      </c>
      <c r="I4832" s="45">
        <f t="shared" si="234"/>
        <v>6.98087003E-3</v>
      </c>
      <c r="J4832" s="45">
        <f t="shared" si="235"/>
        <v>6.9808695699999992E-3</v>
      </c>
      <c r="K4832" t="b">
        <f t="shared" si="236"/>
        <v>1</v>
      </c>
    </row>
    <row r="4833" spans="1:11" x14ac:dyDescent="0.3">
      <c r="A4833" t="s">
        <v>36</v>
      </c>
      <c r="B4833" t="s">
        <v>178</v>
      </c>
      <c r="C4833" t="s">
        <v>67</v>
      </c>
      <c r="D4833">
        <v>362</v>
      </c>
      <c r="E4833">
        <v>7.3159336200000003E-3</v>
      </c>
      <c r="F4833">
        <v>1.1982681199999999E-3</v>
      </c>
      <c r="G4833">
        <v>1.67798475E-3</v>
      </c>
      <c r="H4833">
        <v>4.4396803000000002E-3</v>
      </c>
      <c r="I4833" s="45">
        <f t="shared" si="234"/>
        <v>7.3159336200000003E-3</v>
      </c>
      <c r="J4833" s="45">
        <f t="shared" si="235"/>
        <v>7.3159331700000003E-3</v>
      </c>
      <c r="K4833" t="b">
        <f t="shared" si="236"/>
        <v>1</v>
      </c>
    </row>
    <row r="4834" spans="1:11" x14ac:dyDescent="0.3">
      <c r="A4834" t="s">
        <v>36</v>
      </c>
      <c r="B4834" t="s">
        <v>178</v>
      </c>
      <c r="C4834" t="s">
        <v>68</v>
      </c>
      <c r="D4834">
        <v>9399</v>
      </c>
      <c r="E4834">
        <v>5.2996671800000002E-3</v>
      </c>
      <c r="F4834">
        <v>1.22271405E-3</v>
      </c>
      <c r="G4834">
        <v>8.2550867999999996E-4</v>
      </c>
      <c r="H4834">
        <v>3.2514439600000002E-3</v>
      </c>
      <c r="I4834" s="45">
        <f t="shared" si="234"/>
        <v>5.2996671800000002E-3</v>
      </c>
      <c r="J4834" s="45">
        <f t="shared" si="235"/>
        <v>5.2996666899999996E-3</v>
      </c>
      <c r="K4834" t="b">
        <f t="shared" si="236"/>
        <v>1</v>
      </c>
    </row>
    <row r="4835" spans="1:11" x14ac:dyDescent="0.3">
      <c r="A4835" t="s">
        <v>36</v>
      </c>
      <c r="B4835" t="s">
        <v>178</v>
      </c>
      <c r="C4835" t="s">
        <v>69</v>
      </c>
      <c r="D4835">
        <v>6805</v>
      </c>
      <c r="E4835">
        <v>5.5894917599999998E-3</v>
      </c>
      <c r="F4835">
        <v>1.4427791E-3</v>
      </c>
      <c r="G4835">
        <v>6.1361277999999995E-4</v>
      </c>
      <c r="H4835">
        <v>3.5330994000000002E-3</v>
      </c>
      <c r="I4835" s="45">
        <f t="shared" ref="I4835:I4889" si="237">E4835</f>
        <v>5.5894917599999998E-3</v>
      </c>
      <c r="J4835" s="45">
        <f t="shared" ref="J4835:J4889" si="238">SUM(F4835:H4835)</f>
        <v>5.58949128E-3</v>
      </c>
      <c r="K4835" t="b">
        <f t="shared" ref="K4835:K4889" si="239">ROUND(I4835,5)=ROUND(J4835,5)</f>
        <v>1</v>
      </c>
    </row>
    <row r="4836" spans="1:11" x14ac:dyDescent="0.3">
      <c r="A4836" t="s">
        <v>36</v>
      </c>
      <c r="B4836" t="s">
        <v>178</v>
      </c>
      <c r="C4836" t="s">
        <v>70</v>
      </c>
      <c r="D4836">
        <v>1453</v>
      </c>
      <c r="E4836">
        <v>7.4458174700000003E-3</v>
      </c>
      <c r="F4836">
        <v>1.27419936E-3</v>
      </c>
      <c r="G4836">
        <v>1.39885367E-3</v>
      </c>
      <c r="H4836">
        <v>4.7727639699999998E-3</v>
      </c>
      <c r="I4836" s="45">
        <f t="shared" si="237"/>
        <v>7.4458174700000003E-3</v>
      </c>
      <c r="J4836" s="45">
        <f t="shared" si="238"/>
        <v>7.4458169999999995E-3</v>
      </c>
      <c r="K4836" t="b">
        <f t="shared" si="239"/>
        <v>1</v>
      </c>
    </row>
    <row r="4837" spans="1:11" x14ac:dyDescent="0.3">
      <c r="A4837" t="s">
        <v>36</v>
      </c>
      <c r="B4837" t="s">
        <v>178</v>
      </c>
      <c r="C4837" t="s">
        <v>71</v>
      </c>
      <c r="D4837">
        <v>616</v>
      </c>
      <c r="E4837">
        <v>7.7840154999999998E-3</v>
      </c>
      <c r="F4837">
        <v>1.6087396899999999E-3</v>
      </c>
      <c r="G4837">
        <v>1.7738957200000001E-3</v>
      </c>
      <c r="H4837">
        <v>4.4013796299999996E-3</v>
      </c>
      <c r="I4837" s="45">
        <f t="shared" si="237"/>
        <v>7.7840154999999998E-3</v>
      </c>
      <c r="J4837" s="45">
        <f t="shared" si="238"/>
        <v>7.7840150399999999E-3</v>
      </c>
      <c r="K4837" t="b">
        <f t="shared" si="239"/>
        <v>1</v>
      </c>
    </row>
    <row r="4838" spans="1:11" x14ac:dyDescent="0.3">
      <c r="A4838" t="s">
        <v>36</v>
      </c>
      <c r="B4838" t="s">
        <v>178</v>
      </c>
      <c r="C4838" t="s">
        <v>72</v>
      </c>
      <c r="D4838">
        <v>1175</v>
      </c>
      <c r="E4838">
        <v>6.1433803699999998E-3</v>
      </c>
      <c r="F4838">
        <v>1.0546786500000001E-3</v>
      </c>
      <c r="G4838">
        <v>1.09273025E-3</v>
      </c>
      <c r="H4838">
        <v>3.9959710000000001E-3</v>
      </c>
      <c r="I4838" s="45">
        <f t="shared" si="237"/>
        <v>6.1433803699999998E-3</v>
      </c>
      <c r="J4838" s="45">
        <f t="shared" si="238"/>
        <v>6.1433798999999999E-3</v>
      </c>
      <c r="K4838" t="b">
        <f t="shared" si="239"/>
        <v>1</v>
      </c>
    </row>
    <row r="4839" spans="1:11" x14ac:dyDescent="0.3">
      <c r="A4839" t="s">
        <v>36</v>
      </c>
      <c r="B4839" t="s">
        <v>178</v>
      </c>
      <c r="C4839" t="s">
        <v>73</v>
      </c>
      <c r="D4839">
        <v>2149</v>
      </c>
      <c r="E4839">
        <v>6.0090931300000004E-3</v>
      </c>
      <c r="F4839">
        <v>8.8258081000000001E-4</v>
      </c>
      <c r="G4839">
        <v>1.07086821E-3</v>
      </c>
      <c r="H4839">
        <v>4.0556436500000003E-3</v>
      </c>
      <c r="I4839" s="45">
        <f t="shared" si="237"/>
        <v>6.0090931300000004E-3</v>
      </c>
      <c r="J4839" s="45">
        <f t="shared" si="238"/>
        <v>6.0090926700000005E-3</v>
      </c>
      <c r="K4839" t="b">
        <f t="shared" si="239"/>
        <v>1</v>
      </c>
    </row>
    <row r="4840" spans="1:11" x14ac:dyDescent="0.3">
      <c r="A4840" t="s">
        <v>36</v>
      </c>
      <c r="B4840" t="s">
        <v>178</v>
      </c>
      <c r="C4840" t="s">
        <v>114</v>
      </c>
      <c r="D4840">
        <v>86</v>
      </c>
      <c r="E4840">
        <v>7.8364554100000001E-3</v>
      </c>
      <c r="F4840">
        <v>1.28781737E-3</v>
      </c>
      <c r="G4840">
        <v>2.4884256900000001E-3</v>
      </c>
      <c r="H4840">
        <v>4.0602118800000002E-3</v>
      </c>
      <c r="I4840" s="45">
        <f t="shared" si="237"/>
        <v>7.8364554100000001E-3</v>
      </c>
      <c r="J4840" s="45">
        <f t="shared" si="238"/>
        <v>7.8364549400000011E-3</v>
      </c>
      <c r="K4840" t="b">
        <f t="shared" si="239"/>
        <v>1</v>
      </c>
    </row>
    <row r="4841" spans="1:11" x14ac:dyDescent="0.3">
      <c r="A4841" t="s">
        <v>36</v>
      </c>
      <c r="B4841" t="s">
        <v>178</v>
      </c>
      <c r="C4841" t="s">
        <v>113</v>
      </c>
      <c r="D4841">
        <v>4</v>
      </c>
      <c r="E4841">
        <v>9.8408562399999993E-3</v>
      </c>
      <c r="F4841">
        <v>2.11805537E-3</v>
      </c>
      <c r="G4841">
        <v>4.2592588500000002E-3</v>
      </c>
      <c r="H4841">
        <v>3.4635413100000002E-3</v>
      </c>
      <c r="I4841" s="45">
        <f t="shared" si="237"/>
        <v>9.8408562399999993E-3</v>
      </c>
      <c r="J4841" s="45">
        <f t="shared" si="238"/>
        <v>9.8408555300000013E-3</v>
      </c>
      <c r="K4841" t="b">
        <f t="shared" si="239"/>
        <v>1</v>
      </c>
    </row>
    <row r="4842" spans="1:11" x14ac:dyDescent="0.3">
      <c r="A4842" t="s">
        <v>36</v>
      </c>
      <c r="B4842" t="s">
        <v>178</v>
      </c>
      <c r="C4842" t="s">
        <v>74</v>
      </c>
      <c r="D4842">
        <v>1975</v>
      </c>
      <c r="E4842">
        <v>6.5155002300000004E-3</v>
      </c>
      <c r="F4842">
        <v>1.1849388E-3</v>
      </c>
      <c r="G4842">
        <v>1.14518846E-3</v>
      </c>
      <c r="H4842">
        <v>4.1853724700000004E-3</v>
      </c>
      <c r="I4842" s="45">
        <f t="shared" si="237"/>
        <v>6.5155002300000004E-3</v>
      </c>
      <c r="J4842" s="45">
        <f t="shared" si="238"/>
        <v>6.5154997300000007E-3</v>
      </c>
      <c r="K4842" t="b">
        <f t="shared" si="239"/>
        <v>1</v>
      </c>
    </row>
    <row r="4843" spans="1:11" x14ac:dyDescent="0.3">
      <c r="A4843" t="s">
        <v>36</v>
      </c>
      <c r="B4843" t="s">
        <v>178</v>
      </c>
      <c r="C4843" t="s">
        <v>75</v>
      </c>
      <c r="D4843">
        <v>2365</v>
      </c>
      <c r="E4843">
        <v>5.8706539699999996E-3</v>
      </c>
      <c r="F4843">
        <v>1.4394573199999999E-3</v>
      </c>
      <c r="G4843">
        <v>1.0191691599999999E-3</v>
      </c>
      <c r="H4843">
        <v>3.4120270100000002E-3</v>
      </c>
      <c r="I4843" s="45">
        <f t="shared" si="237"/>
        <v>5.8706539699999996E-3</v>
      </c>
      <c r="J4843" s="45">
        <f t="shared" si="238"/>
        <v>5.8706534900000006E-3</v>
      </c>
      <c r="K4843" t="b">
        <f t="shared" si="239"/>
        <v>1</v>
      </c>
    </row>
    <row r="4844" spans="1:11" x14ac:dyDescent="0.3">
      <c r="A4844" t="s">
        <v>36</v>
      </c>
      <c r="B4844" t="s">
        <v>178</v>
      </c>
      <c r="C4844" t="s">
        <v>76</v>
      </c>
      <c r="D4844">
        <v>837</v>
      </c>
      <c r="E4844">
        <v>7.0708187200000001E-3</v>
      </c>
      <c r="F4844">
        <v>1.5221080399999999E-3</v>
      </c>
      <c r="G4844">
        <v>1.6627807400000001E-3</v>
      </c>
      <c r="H4844">
        <v>3.8859294400000002E-3</v>
      </c>
      <c r="I4844" s="45">
        <f t="shared" si="237"/>
        <v>7.0708187200000001E-3</v>
      </c>
      <c r="J4844" s="45">
        <f t="shared" si="238"/>
        <v>7.0708182200000004E-3</v>
      </c>
      <c r="K4844" t="b">
        <f t="shared" si="239"/>
        <v>1</v>
      </c>
    </row>
    <row r="4845" spans="1:11" x14ac:dyDescent="0.3">
      <c r="A4845" t="s">
        <v>36</v>
      </c>
      <c r="B4845" t="s">
        <v>178</v>
      </c>
      <c r="C4845" t="s">
        <v>77</v>
      </c>
      <c r="D4845">
        <v>610</v>
      </c>
      <c r="E4845">
        <v>7.0957040800000001E-3</v>
      </c>
      <c r="F4845">
        <v>9.5508856999999999E-4</v>
      </c>
      <c r="G4845">
        <v>1.7604164400000001E-3</v>
      </c>
      <c r="H4845">
        <v>4.3801986100000002E-3</v>
      </c>
      <c r="I4845" s="45">
        <f t="shared" si="237"/>
        <v>7.0957040800000001E-3</v>
      </c>
      <c r="J4845" s="45">
        <f t="shared" si="238"/>
        <v>7.0957036200000002E-3</v>
      </c>
      <c r="K4845" t="b">
        <f t="shared" si="239"/>
        <v>1</v>
      </c>
    </row>
    <row r="4846" spans="1:11" x14ac:dyDescent="0.3">
      <c r="A4846" t="s">
        <v>36</v>
      </c>
      <c r="B4846" t="s">
        <v>178</v>
      </c>
      <c r="C4846" t="s">
        <v>78</v>
      </c>
      <c r="D4846">
        <v>4538</v>
      </c>
      <c r="E4846">
        <v>5.9017394900000002E-3</v>
      </c>
      <c r="F4846">
        <v>1.5579522499999999E-3</v>
      </c>
      <c r="G4846">
        <v>5.5298442999999998E-4</v>
      </c>
      <c r="H4846">
        <v>3.7908023199999998E-3</v>
      </c>
      <c r="I4846" s="45">
        <f t="shared" si="237"/>
        <v>5.9017394900000002E-3</v>
      </c>
      <c r="J4846" s="45">
        <f t="shared" si="238"/>
        <v>5.9017389999999996E-3</v>
      </c>
      <c r="K4846" t="b">
        <f t="shared" si="239"/>
        <v>1</v>
      </c>
    </row>
    <row r="4847" spans="1:11" x14ac:dyDescent="0.3">
      <c r="A4847" t="s">
        <v>36</v>
      </c>
      <c r="B4847" t="s">
        <v>178</v>
      </c>
      <c r="C4847" t="s">
        <v>79</v>
      </c>
      <c r="D4847">
        <v>634</v>
      </c>
      <c r="E4847">
        <v>6.9817039700000002E-3</v>
      </c>
      <c r="F4847">
        <v>8.9949153000000003E-4</v>
      </c>
      <c r="G4847">
        <v>1.6328752399999999E-3</v>
      </c>
      <c r="H4847">
        <v>4.4493367099999997E-3</v>
      </c>
      <c r="I4847" s="45">
        <f t="shared" si="237"/>
        <v>6.9817039700000002E-3</v>
      </c>
      <c r="J4847" s="45">
        <f t="shared" si="238"/>
        <v>6.9817034799999995E-3</v>
      </c>
      <c r="K4847" t="b">
        <f t="shared" si="239"/>
        <v>1</v>
      </c>
    </row>
    <row r="4848" spans="1:11" x14ac:dyDescent="0.3">
      <c r="A4848" t="s">
        <v>36</v>
      </c>
      <c r="B4848" t="s">
        <v>178</v>
      </c>
      <c r="C4848" t="s">
        <v>80</v>
      </c>
      <c r="D4848">
        <v>557</v>
      </c>
      <c r="E4848">
        <v>7.4429605599999997E-3</v>
      </c>
      <c r="F4848">
        <v>1.4322550600000001E-3</v>
      </c>
      <c r="G4848">
        <v>1.83572686E-3</v>
      </c>
      <c r="H4848">
        <v>4.1749781600000004E-3</v>
      </c>
      <c r="I4848" s="45">
        <f t="shared" si="237"/>
        <v>7.4429605599999997E-3</v>
      </c>
      <c r="J4848" s="45">
        <f t="shared" si="238"/>
        <v>7.4429600800000007E-3</v>
      </c>
      <c r="K4848" t="b">
        <f t="shared" si="239"/>
        <v>1</v>
      </c>
    </row>
    <row r="4849" spans="1:11" x14ac:dyDescent="0.3">
      <c r="A4849" t="s">
        <v>36</v>
      </c>
      <c r="B4849" t="s">
        <v>178</v>
      </c>
      <c r="C4849" t="s">
        <v>81</v>
      </c>
      <c r="D4849">
        <v>824</v>
      </c>
      <c r="E4849">
        <v>6.7325571800000003E-3</v>
      </c>
      <c r="F4849">
        <v>1.2184379400000001E-3</v>
      </c>
      <c r="G4849">
        <v>1.5138717800000001E-3</v>
      </c>
      <c r="H4849">
        <v>4.0002469800000003E-3</v>
      </c>
      <c r="I4849" s="45">
        <f t="shared" si="237"/>
        <v>6.7325571800000003E-3</v>
      </c>
      <c r="J4849" s="45">
        <f t="shared" si="238"/>
        <v>6.7325567000000005E-3</v>
      </c>
      <c r="K4849" t="b">
        <f t="shared" si="239"/>
        <v>1</v>
      </c>
    </row>
    <row r="4850" spans="1:11" x14ac:dyDescent="0.3">
      <c r="A4850" t="s">
        <v>36</v>
      </c>
      <c r="B4850" t="s">
        <v>178</v>
      </c>
      <c r="C4850" t="s">
        <v>82</v>
      </c>
      <c r="D4850">
        <v>709</v>
      </c>
      <c r="E4850">
        <v>7.1923154800000002E-3</v>
      </c>
      <c r="F4850">
        <v>1.00745027E-3</v>
      </c>
      <c r="G4850">
        <v>1.1876564800000001E-3</v>
      </c>
      <c r="H4850">
        <v>4.9972082800000001E-3</v>
      </c>
      <c r="I4850" s="45">
        <f t="shared" si="237"/>
        <v>7.1923154800000002E-3</v>
      </c>
      <c r="J4850" s="45">
        <f t="shared" si="238"/>
        <v>7.1923150300000002E-3</v>
      </c>
      <c r="K4850" t="b">
        <f t="shared" si="239"/>
        <v>1</v>
      </c>
    </row>
    <row r="4851" spans="1:11" x14ac:dyDescent="0.3">
      <c r="A4851" t="s">
        <v>36</v>
      </c>
      <c r="B4851" t="s">
        <v>178</v>
      </c>
      <c r="C4851" t="s">
        <v>83</v>
      </c>
      <c r="D4851">
        <v>1155</v>
      </c>
      <c r="E4851">
        <v>7.3503084E-3</v>
      </c>
      <c r="F4851">
        <v>1.5462359299999999E-3</v>
      </c>
      <c r="G4851">
        <v>1.9205144299999999E-3</v>
      </c>
      <c r="H4851">
        <v>3.88355757E-3</v>
      </c>
      <c r="I4851" s="45">
        <f t="shared" si="237"/>
        <v>7.3503084E-3</v>
      </c>
      <c r="J4851" s="45">
        <f t="shared" si="238"/>
        <v>7.3503079299999993E-3</v>
      </c>
      <c r="K4851" t="b">
        <f t="shared" si="239"/>
        <v>1</v>
      </c>
    </row>
    <row r="4852" spans="1:11" x14ac:dyDescent="0.3">
      <c r="A4852" t="s">
        <v>36</v>
      </c>
      <c r="B4852" t="s">
        <v>178</v>
      </c>
      <c r="C4852" t="s">
        <v>84</v>
      </c>
      <c r="D4852">
        <v>552</v>
      </c>
      <c r="E4852">
        <v>7.0845701800000003E-3</v>
      </c>
      <c r="F4852">
        <v>1.0038200499999999E-3</v>
      </c>
      <c r="G4852">
        <v>1.72654969E-3</v>
      </c>
      <c r="H4852">
        <v>4.35419999E-3</v>
      </c>
      <c r="I4852" s="45">
        <f t="shared" si="237"/>
        <v>7.0845701800000003E-3</v>
      </c>
      <c r="J4852" s="45">
        <f t="shared" si="238"/>
        <v>7.0845697300000003E-3</v>
      </c>
      <c r="K4852" t="b">
        <f t="shared" si="239"/>
        <v>1</v>
      </c>
    </row>
    <row r="4853" spans="1:11" x14ac:dyDescent="0.3">
      <c r="A4853" t="s">
        <v>36</v>
      </c>
      <c r="B4853" t="s">
        <v>178</v>
      </c>
      <c r="C4853" t="s">
        <v>85</v>
      </c>
      <c r="D4853">
        <v>405</v>
      </c>
      <c r="E4853">
        <v>5.74637037E-3</v>
      </c>
      <c r="F4853">
        <v>2.2356515999999999E-4</v>
      </c>
      <c r="G4853">
        <v>1.3339618000000001E-3</v>
      </c>
      <c r="H4853">
        <v>4.1773545799999997E-3</v>
      </c>
      <c r="I4853" s="45">
        <f t="shared" si="237"/>
        <v>5.74637037E-3</v>
      </c>
      <c r="J4853" s="45">
        <f t="shared" si="238"/>
        <v>5.7348815400000003E-3</v>
      </c>
      <c r="K4853" t="b">
        <f t="shared" si="239"/>
        <v>0</v>
      </c>
    </row>
    <row r="4854" spans="1:11" x14ac:dyDescent="0.3">
      <c r="A4854" t="s">
        <v>36</v>
      </c>
      <c r="B4854" t="s">
        <v>178</v>
      </c>
      <c r="C4854" t="s">
        <v>86</v>
      </c>
      <c r="D4854">
        <v>3431</v>
      </c>
      <c r="E4854">
        <v>7.1036914499999996E-3</v>
      </c>
      <c r="F4854">
        <v>1.31539277E-3</v>
      </c>
      <c r="G4854">
        <v>1.27477388E-3</v>
      </c>
      <c r="H4854">
        <v>4.5135243200000001E-3</v>
      </c>
      <c r="I4854" s="45">
        <f t="shared" si="237"/>
        <v>7.1036914499999996E-3</v>
      </c>
      <c r="J4854" s="45">
        <f t="shared" si="238"/>
        <v>7.1036909699999998E-3</v>
      </c>
      <c r="K4854" t="b">
        <f t="shared" si="239"/>
        <v>1</v>
      </c>
    </row>
    <row r="4855" spans="1:11" x14ac:dyDescent="0.3">
      <c r="A4855" t="s">
        <v>36</v>
      </c>
      <c r="B4855" t="s">
        <v>178</v>
      </c>
      <c r="C4855" t="s">
        <v>87</v>
      </c>
      <c r="D4855">
        <v>1417</v>
      </c>
      <c r="E4855">
        <v>7.7429409599999999E-3</v>
      </c>
      <c r="F4855">
        <v>1.43347783E-3</v>
      </c>
      <c r="G4855">
        <v>1.2840277000000001E-3</v>
      </c>
      <c r="H4855">
        <v>5.0254267899999998E-3</v>
      </c>
      <c r="I4855" s="45">
        <f t="shared" si="237"/>
        <v>7.7429409599999999E-3</v>
      </c>
      <c r="J4855" s="45">
        <f t="shared" si="238"/>
        <v>7.7429323199999997E-3</v>
      </c>
      <c r="K4855" t="b">
        <f t="shared" si="239"/>
        <v>1</v>
      </c>
    </row>
    <row r="4856" spans="1:11" x14ac:dyDescent="0.3">
      <c r="A4856" t="s">
        <v>36</v>
      </c>
      <c r="B4856" t="s">
        <v>178</v>
      </c>
      <c r="C4856" t="s">
        <v>88</v>
      </c>
      <c r="D4856">
        <v>697</v>
      </c>
      <c r="E4856">
        <v>7.6825778700000003E-3</v>
      </c>
      <c r="F4856">
        <v>8.1096539000000004E-4</v>
      </c>
      <c r="G4856">
        <v>2.1271717700000001E-3</v>
      </c>
      <c r="H4856">
        <v>4.7444402199999999E-3</v>
      </c>
      <c r="I4856" s="45">
        <f t="shared" si="237"/>
        <v>7.6825778700000003E-3</v>
      </c>
      <c r="J4856" s="45">
        <f t="shared" si="238"/>
        <v>7.6825773799999997E-3</v>
      </c>
      <c r="K4856" t="b">
        <f t="shared" si="239"/>
        <v>1</v>
      </c>
    </row>
    <row r="4857" spans="1:11" x14ac:dyDescent="0.3">
      <c r="A4857" t="s">
        <v>36</v>
      </c>
      <c r="B4857" t="s">
        <v>178</v>
      </c>
      <c r="C4857" t="s">
        <v>89</v>
      </c>
      <c r="D4857">
        <v>871</v>
      </c>
      <c r="E4857">
        <v>7.0953456800000002E-3</v>
      </c>
      <c r="F4857">
        <v>1.3336759300000001E-3</v>
      </c>
      <c r="G4857">
        <v>1.0511276699999999E-3</v>
      </c>
      <c r="H4857">
        <v>4.7105415999999997E-3</v>
      </c>
      <c r="I4857" s="45">
        <f t="shared" si="237"/>
        <v>7.0953456800000002E-3</v>
      </c>
      <c r="J4857" s="45">
        <f t="shared" si="238"/>
        <v>7.0953451999999995E-3</v>
      </c>
      <c r="K4857" t="b">
        <f t="shared" si="239"/>
        <v>1</v>
      </c>
    </row>
    <row r="4858" spans="1:11" x14ac:dyDescent="0.3">
      <c r="A4858" t="s">
        <v>36</v>
      </c>
      <c r="B4858" t="s">
        <v>178</v>
      </c>
      <c r="C4858" t="s">
        <v>90</v>
      </c>
      <c r="D4858">
        <v>4213</v>
      </c>
      <c r="E4858">
        <v>6.5359065900000004E-3</v>
      </c>
      <c r="F4858">
        <v>1.0838583599999999E-3</v>
      </c>
      <c r="G4858">
        <v>6.6193076000000003E-4</v>
      </c>
      <c r="H4858">
        <v>4.79011699E-3</v>
      </c>
      <c r="I4858" s="45">
        <f t="shared" si="237"/>
        <v>6.5359065900000004E-3</v>
      </c>
      <c r="J4858" s="45">
        <f t="shared" si="238"/>
        <v>6.5359061099999997E-3</v>
      </c>
      <c r="K4858" t="b">
        <f t="shared" si="239"/>
        <v>1</v>
      </c>
    </row>
    <row r="4859" spans="1:11" x14ac:dyDescent="0.3">
      <c r="A4859" t="s">
        <v>36</v>
      </c>
      <c r="B4859" t="s">
        <v>178</v>
      </c>
      <c r="C4859" t="s">
        <v>91</v>
      </c>
      <c r="D4859">
        <v>558</v>
      </c>
      <c r="E4859">
        <v>6.7026331699999997E-3</v>
      </c>
      <c r="F4859">
        <v>8.9875359999999995E-4</v>
      </c>
      <c r="G4859">
        <v>1.52335947E-3</v>
      </c>
      <c r="H4859">
        <v>4.2805196300000001E-3</v>
      </c>
      <c r="I4859" s="45">
        <f t="shared" si="237"/>
        <v>6.7026331699999997E-3</v>
      </c>
      <c r="J4859" s="45">
        <f t="shared" si="238"/>
        <v>6.7026326999999998E-3</v>
      </c>
      <c r="K4859" t="b">
        <f t="shared" si="239"/>
        <v>1</v>
      </c>
    </row>
    <row r="4860" spans="1:11" x14ac:dyDescent="0.3">
      <c r="A4860" t="s">
        <v>36</v>
      </c>
      <c r="B4860" t="s">
        <v>178</v>
      </c>
      <c r="C4860" t="s">
        <v>50</v>
      </c>
      <c r="D4860">
        <v>5402</v>
      </c>
      <c r="E4860">
        <v>6.2557567999999997E-3</v>
      </c>
      <c r="F4860">
        <v>1.1725571600000001E-3</v>
      </c>
      <c r="G4860">
        <v>8.7229756999999996E-4</v>
      </c>
      <c r="H4860">
        <v>4.2109015899999998E-3</v>
      </c>
      <c r="I4860" s="45">
        <f t="shared" si="237"/>
        <v>6.2557567999999997E-3</v>
      </c>
      <c r="J4860" s="45">
        <f t="shared" si="238"/>
        <v>6.2557563199999999E-3</v>
      </c>
      <c r="K4860" t="b">
        <f t="shared" si="239"/>
        <v>1</v>
      </c>
    </row>
    <row r="4861" spans="1:11" x14ac:dyDescent="0.3">
      <c r="A4861" t="s">
        <v>36</v>
      </c>
      <c r="B4861" t="s">
        <v>178</v>
      </c>
      <c r="C4861" t="s">
        <v>92</v>
      </c>
      <c r="D4861">
        <v>733</v>
      </c>
      <c r="E4861">
        <v>6.5697631600000004E-3</v>
      </c>
      <c r="F4861">
        <v>1.02579748E-3</v>
      </c>
      <c r="G4861">
        <v>1.64692892E-3</v>
      </c>
      <c r="H4861">
        <v>3.8970362900000001E-3</v>
      </c>
      <c r="I4861" s="45">
        <f t="shared" si="237"/>
        <v>6.5697631600000004E-3</v>
      </c>
      <c r="J4861" s="45">
        <f t="shared" si="238"/>
        <v>6.5697626899999997E-3</v>
      </c>
      <c r="K4861" t="b">
        <f t="shared" si="239"/>
        <v>1</v>
      </c>
    </row>
    <row r="4862" spans="1:11" x14ac:dyDescent="0.3">
      <c r="A4862" t="s">
        <v>36</v>
      </c>
      <c r="B4862" t="s">
        <v>178</v>
      </c>
      <c r="C4862" t="s">
        <v>93</v>
      </c>
      <c r="D4862">
        <v>5457</v>
      </c>
      <c r="E4862">
        <v>6.3159637099999997E-3</v>
      </c>
      <c r="F4862">
        <v>1.29695567E-3</v>
      </c>
      <c r="G4862">
        <v>1.21262634E-3</v>
      </c>
      <c r="H4862">
        <v>3.8063812200000002E-3</v>
      </c>
      <c r="I4862" s="45">
        <f t="shared" si="237"/>
        <v>6.3159637099999997E-3</v>
      </c>
      <c r="J4862" s="45">
        <f t="shared" si="238"/>
        <v>6.3159632299999999E-3</v>
      </c>
      <c r="K4862" t="b">
        <f t="shared" si="239"/>
        <v>1</v>
      </c>
    </row>
    <row r="4863" spans="1:11" x14ac:dyDescent="0.3">
      <c r="A4863" t="s">
        <v>39</v>
      </c>
      <c r="B4863" t="s">
        <v>178</v>
      </c>
      <c r="C4863" t="s">
        <v>44</v>
      </c>
      <c r="D4863">
        <v>82634</v>
      </c>
      <c r="E4863">
        <v>6.3647135499999997E-3</v>
      </c>
      <c r="F4863">
        <v>1.2088942499999999E-3</v>
      </c>
      <c r="G4863">
        <v>1.0944342499999999E-3</v>
      </c>
      <c r="H4863">
        <v>4.0613215400000001E-3</v>
      </c>
      <c r="I4863" s="45">
        <f t="shared" si="237"/>
        <v>6.3647135499999997E-3</v>
      </c>
      <c r="J4863" s="45">
        <f t="shared" si="238"/>
        <v>6.3646500400000002E-3</v>
      </c>
      <c r="K4863" t="b">
        <f t="shared" si="239"/>
        <v>1</v>
      </c>
    </row>
    <row r="4864" spans="1:11" x14ac:dyDescent="0.3">
      <c r="A4864" t="s">
        <v>39</v>
      </c>
      <c r="B4864" t="s">
        <v>178</v>
      </c>
      <c r="C4864" t="s">
        <v>52</v>
      </c>
      <c r="D4864">
        <v>1248</v>
      </c>
      <c r="E4864">
        <v>7.0325574100000001E-3</v>
      </c>
      <c r="F4864">
        <v>1.6314063000000001E-3</v>
      </c>
      <c r="G4864">
        <v>1.2159731E-3</v>
      </c>
      <c r="H4864">
        <v>4.1851775299999996E-3</v>
      </c>
      <c r="I4864" s="45">
        <f t="shared" si="237"/>
        <v>7.0325574100000001E-3</v>
      </c>
      <c r="J4864" s="45">
        <f t="shared" si="238"/>
        <v>7.0325569299999995E-3</v>
      </c>
      <c r="K4864" t="b">
        <f t="shared" si="239"/>
        <v>1</v>
      </c>
    </row>
    <row r="4865" spans="1:11" x14ac:dyDescent="0.3">
      <c r="A4865" t="s">
        <v>39</v>
      </c>
      <c r="B4865" t="s">
        <v>178</v>
      </c>
      <c r="C4865" t="s">
        <v>53</v>
      </c>
      <c r="D4865">
        <v>885</v>
      </c>
      <c r="E4865">
        <v>7.4292082800000003E-3</v>
      </c>
      <c r="F4865">
        <v>1.20035548E-3</v>
      </c>
      <c r="G4865">
        <v>2.06030265E-3</v>
      </c>
      <c r="H4865">
        <v>4.1685496599999997E-3</v>
      </c>
      <c r="I4865" s="45">
        <f t="shared" si="237"/>
        <v>7.4292082800000003E-3</v>
      </c>
      <c r="J4865" s="45">
        <f t="shared" si="238"/>
        <v>7.4292077899999996E-3</v>
      </c>
      <c r="K4865" t="b">
        <f t="shared" si="239"/>
        <v>1</v>
      </c>
    </row>
    <row r="4866" spans="1:11" x14ac:dyDescent="0.3">
      <c r="A4866" t="s">
        <v>39</v>
      </c>
      <c r="B4866" t="s">
        <v>178</v>
      </c>
      <c r="C4866" t="s">
        <v>54</v>
      </c>
      <c r="D4866">
        <v>790</v>
      </c>
      <c r="E4866">
        <v>6.2742760099999996E-3</v>
      </c>
      <c r="F4866">
        <v>8.7020895999999999E-4</v>
      </c>
      <c r="G4866">
        <v>8.2451335000000004E-4</v>
      </c>
      <c r="H4866">
        <v>4.5795532000000002E-3</v>
      </c>
      <c r="I4866" s="45">
        <f t="shared" si="237"/>
        <v>6.2742760099999996E-3</v>
      </c>
      <c r="J4866" s="45">
        <f t="shared" si="238"/>
        <v>6.2742755099999999E-3</v>
      </c>
      <c r="K4866" t="b">
        <f t="shared" si="239"/>
        <v>1</v>
      </c>
    </row>
    <row r="4867" spans="1:11" x14ac:dyDescent="0.3">
      <c r="A4867" t="s">
        <v>39</v>
      </c>
      <c r="B4867" t="s">
        <v>178</v>
      </c>
      <c r="C4867" t="s">
        <v>55</v>
      </c>
      <c r="D4867">
        <v>874</v>
      </c>
      <c r="E4867">
        <v>6.94477527E-3</v>
      </c>
      <c r="F4867">
        <v>1.01458521E-3</v>
      </c>
      <c r="G4867">
        <v>1.1284455E-3</v>
      </c>
      <c r="H4867">
        <v>4.8017440799999998E-3</v>
      </c>
      <c r="I4867" s="45">
        <f t="shared" si="237"/>
        <v>6.94477527E-3</v>
      </c>
      <c r="J4867" s="45">
        <f t="shared" si="238"/>
        <v>6.9447747900000002E-3</v>
      </c>
      <c r="K4867" t="b">
        <f t="shared" si="239"/>
        <v>1</v>
      </c>
    </row>
    <row r="4868" spans="1:11" x14ac:dyDescent="0.3">
      <c r="A4868" t="s">
        <v>39</v>
      </c>
      <c r="B4868" t="s">
        <v>178</v>
      </c>
      <c r="C4868" t="s">
        <v>56</v>
      </c>
      <c r="D4868">
        <v>937</v>
      </c>
      <c r="E4868">
        <v>7.45125771E-3</v>
      </c>
      <c r="F4868">
        <v>9.7468008000000002E-4</v>
      </c>
      <c r="G4868">
        <v>1.4905107500000001E-3</v>
      </c>
      <c r="H4868">
        <v>4.9860664000000001E-3</v>
      </c>
      <c r="I4868" s="45">
        <f t="shared" si="237"/>
        <v>7.45125771E-3</v>
      </c>
      <c r="J4868" s="45">
        <f t="shared" si="238"/>
        <v>7.4512572300000001E-3</v>
      </c>
      <c r="K4868" t="b">
        <f t="shared" si="239"/>
        <v>1</v>
      </c>
    </row>
    <row r="4869" spans="1:11" x14ac:dyDescent="0.3">
      <c r="A4869" t="s">
        <v>39</v>
      </c>
      <c r="B4869" t="s">
        <v>178</v>
      </c>
      <c r="C4869" t="s">
        <v>57</v>
      </c>
      <c r="D4869">
        <v>1512</v>
      </c>
      <c r="E4869">
        <v>7.1464393500000004E-3</v>
      </c>
      <c r="F4869">
        <v>1.54405166E-3</v>
      </c>
      <c r="G4869">
        <v>1.37681701E-3</v>
      </c>
      <c r="H4869">
        <v>4.2255701899999998E-3</v>
      </c>
      <c r="I4869" s="45">
        <f t="shared" si="237"/>
        <v>7.1464393500000004E-3</v>
      </c>
      <c r="J4869" s="45">
        <f t="shared" si="238"/>
        <v>7.1464388599999998E-3</v>
      </c>
      <c r="K4869" t="b">
        <f t="shared" si="239"/>
        <v>1</v>
      </c>
    </row>
    <row r="4870" spans="1:11" x14ac:dyDescent="0.3">
      <c r="A4870" t="s">
        <v>39</v>
      </c>
      <c r="B4870" t="s">
        <v>178</v>
      </c>
      <c r="C4870" t="s">
        <v>58</v>
      </c>
      <c r="D4870">
        <v>2067</v>
      </c>
      <c r="E4870">
        <v>5.3999576500000004E-3</v>
      </c>
      <c r="F4870">
        <v>9.6096148000000001E-4</v>
      </c>
      <c r="G4870">
        <v>6.0731108000000003E-4</v>
      </c>
      <c r="H4870">
        <v>3.8316846099999999E-3</v>
      </c>
      <c r="I4870" s="45">
        <f t="shared" si="237"/>
        <v>5.3999576500000004E-3</v>
      </c>
      <c r="J4870" s="45">
        <f t="shared" si="238"/>
        <v>5.3999571699999997E-3</v>
      </c>
      <c r="K4870" t="b">
        <f t="shared" si="239"/>
        <v>1</v>
      </c>
    </row>
    <row r="4871" spans="1:11" x14ac:dyDescent="0.3">
      <c r="A4871" t="s">
        <v>39</v>
      </c>
      <c r="B4871" t="s">
        <v>178</v>
      </c>
      <c r="C4871" t="s">
        <v>59</v>
      </c>
      <c r="D4871">
        <v>400</v>
      </c>
      <c r="E4871">
        <v>9.4731479100000002E-3</v>
      </c>
      <c r="F4871">
        <v>1.9444731300000001E-3</v>
      </c>
      <c r="G4871">
        <v>2.3106479000000002E-3</v>
      </c>
      <c r="H4871">
        <v>5.2180263899999999E-3</v>
      </c>
      <c r="I4871" s="45">
        <f t="shared" si="237"/>
        <v>9.4731479100000002E-3</v>
      </c>
      <c r="J4871" s="45">
        <f t="shared" si="238"/>
        <v>9.4731474200000013E-3</v>
      </c>
      <c r="K4871" t="b">
        <f t="shared" si="239"/>
        <v>1</v>
      </c>
    </row>
    <row r="4872" spans="1:11" x14ac:dyDescent="0.3">
      <c r="A4872" t="s">
        <v>39</v>
      </c>
      <c r="B4872" t="s">
        <v>178</v>
      </c>
      <c r="C4872" t="s">
        <v>60</v>
      </c>
      <c r="D4872">
        <v>588</v>
      </c>
      <c r="E4872">
        <v>7.2893043500000003E-3</v>
      </c>
      <c r="F4872">
        <v>1.56899541E-3</v>
      </c>
      <c r="G4872">
        <v>1.5659444199999999E-3</v>
      </c>
      <c r="H4872">
        <v>4.1543640499999996E-3</v>
      </c>
      <c r="I4872" s="45">
        <f t="shared" si="237"/>
        <v>7.2893043500000003E-3</v>
      </c>
      <c r="J4872" s="45">
        <f t="shared" si="238"/>
        <v>7.2893038799999995E-3</v>
      </c>
      <c r="K4872" t="b">
        <f t="shared" si="239"/>
        <v>1</v>
      </c>
    </row>
    <row r="4873" spans="1:11" x14ac:dyDescent="0.3">
      <c r="A4873" t="s">
        <v>39</v>
      </c>
      <c r="B4873" t="s">
        <v>178</v>
      </c>
      <c r="C4873" t="s">
        <v>61</v>
      </c>
      <c r="D4873">
        <v>1026</v>
      </c>
      <c r="E4873">
        <v>7.3567001000000003E-3</v>
      </c>
      <c r="F4873">
        <v>1.54163032E-3</v>
      </c>
      <c r="G4873">
        <v>1.9826296300000002E-3</v>
      </c>
      <c r="H4873">
        <v>3.83243965E-3</v>
      </c>
      <c r="I4873" s="45">
        <f t="shared" si="237"/>
        <v>7.3567001000000003E-3</v>
      </c>
      <c r="J4873" s="45">
        <f t="shared" si="238"/>
        <v>7.3566996000000006E-3</v>
      </c>
      <c r="K4873" t="b">
        <f t="shared" si="239"/>
        <v>1</v>
      </c>
    </row>
    <row r="4874" spans="1:11" x14ac:dyDescent="0.3">
      <c r="A4874" t="s">
        <v>39</v>
      </c>
      <c r="B4874" t="s">
        <v>178</v>
      </c>
      <c r="C4874" t="s">
        <v>62</v>
      </c>
      <c r="D4874">
        <v>1342</v>
      </c>
      <c r="E4874">
        <v>6.9724134500000002E-3</v>
      </c>
      <c r="F4874">
        <v>9.6154485999999997E-4</v>
      </c>
      <c r="G4874">
        <v>1.8143609300000001E-3</v>
      </c>
      <c r="H4874">
        <v>4.1965071899999996E-3</v>
      </c>
      <c r="I4874" s="45">
        <f t="shared" si="237"/>
        <v>6.9724134500000002E-3</v>
      </c>
      <c r="J4874" s="45">
        <f t="shared" si="238"/>
        <v>6.9724129799999994E-3</v>
      </c>
      <c r="K4874" t="b">
        <f t="shared" si="239"/>
        <v>1</v>
      </c>
    </row>
    <row r="4875" spans="1:11" x14ac:dyDescent="0.3">
      <c r="A4875" t="s">
        <v>39</v>
      </c>
      <c r="B4875" t="s">
        <v>178</v>
      </c>
      <c r="C4875" t="s">
        <v>63</v>
      </c>
      <c r="D4875">
        <v>974</v>
      </c>
      <c r="E4875">
        <v>6.8309018299999996E-3</v>
      </c>
      <c r="F4875">
        <v>9.7576312999999996E-4</v>
      </c>
      <c r="G4875">
        <v>1.4829309799999999E-3</v>
      </c>
      <c r="H4875">
        <v>4.3722072500000002E-3</v>
      </c>
      <c r="I4875" s="45">
        <f t="shared" si="237"/>
        <v>6.8309018299999996E-3</v>
      </c>
      <c r="J4875" s="45">
        <f t="shared" si="238"/>
        <v>6.8309013600000006E-3</v>
      </c>
      <c r="K4875" t="b">
        <f t="shared" si="239"/>
        <v>1</v>
      </c>
    </row>
    <row r="4876" spans="1:11" x14ac:dyDescent="0.3">
      <c r="A4876" t="s">
        <v>39</v>
      </c>
      <c r="B4876" t="s">
        <v>178</v>
      </c>
      <c r="C4876" t="s">
        <v>64</v>
      </c>
      <c r="D4876">
        <v>2545</v>
      </c>
      <c r="E4876">
        <v>5.8410415600000003E-3</v>
      </c>
      <c r="F4876">
        <v>7.0132497000000005E-4</v>
      </c>
      <c r="G4876">
        <v>1.10712247E-3</v>
      </c>
      <c r="H4876">
        <v>4.0325936200000002E-3</v>
      </c>
      <c r="I4876" s="45">
        <f t="shared" si="237"/>
        <v>5.8410415600000003E-3</v>
      </c>
      <c r="J4876" s="45">
        <f t="shared" si="238"/>
        <v>5.8410410599999997E-3</v>
      </c>
      <c r="K4876" t="b">
        <f t="shared" si="239"/>
        <v>1</v>
      </c>
    </row>
    <row r="4877" spans="1:11" x14ac:dyDescent="0.3">
      <c r="A4877" t="s">
        <v>39</v>
      </c>
      <c r="B4877" t="s">
        <v>178</v>
      </c>
      <c r="C4877" t="s">
        <v>65</v>
      </c>
      <c r="D4877">
        <v>631</v>
      </c>
      <c r="E4877">
        <v>5.8179070900000003E-3</v>
      </c>
      <c r="F4877">
        <v>5.2971082000000005E-4</v>
      </c>
      <c r="G4877">
        <v>1.5238706000000001E-3</v>
      </c>
      <c r="H4877">
        <v>3.7643251899999999E-3</v>
      </c>
      <c r="I4877" s="45">
        <f t="shared" si="237"/>
        <v>5.8179070900000003E-3</v>
      </c>
      <c r="J4877" s="45">
        <f t="shared" si="238"/>
        <v>5.8179066099999996E-3</v>
      </c>
      <c r="K4877" t="b">
        <f t="shared" si="239"/>
        <v>1</v>
      </c>
    </row>
    <row r="4878" spans="1:11" x14ac:dyDescent="0.3">
      <c r="A4878" t="s">
        <v>39</v>
      </c>
      <c r="B4878" t="s">
        <v>178</v>
      </c>
      <c r="C4878" t="s">
        <v>66</v>
      </c>
      <c r="D4878">
        <v>2146</v>
      </c>
      <c r="E4878">
        <v>7.0563395099999997E-3</v>
      </c>
      <c r="F4878">
        <v>1.13398395E-3</v>
      </c>
      <c r="G4878">
        <v>1.7405711500000001E-3</v>
      </c>
      <c r="H4878">
        <v>4.1817839200000003E-3</v>
      </c>
      <c r="I4878" s="45">
        <f t="shared" si="237"/>
        <v>7.0563395099999997E-3</v>
      </c>
      <c r="J4878" s="45">
        <f t="shared" si="238"/>
        <v>7.0563390199999999E-3</v>
      </c>
      <c r="K4878" t="b">
        <f t="shared" si="239"/>
        <v>1</v>
      </c>
    </row>
    <row r="4879" spans="1:11" x14ac:dyDescent="0.3">
      <c r="A4879" t="s">
        <v>39</v>
      </c>
      <c r="B4879" t="s">
        <v>178</v>
      </c>
      <c r="C4879" t="s">
        <v>67</v>
      </c>
      <c r="D4879">
        <v>491</v>
      </c>
      <c r="E4879">
        <v>7.3356290500000004E-3</v>
      </c>
      <c r="F4879">
        <v>1.2678676699999999E-3</v>
      </c>
      <c r="G4879">
        <v>1.81335778E-3</v>
      </c>
      <c r="H4879">
        <v>4.25440308E-3</v>
      </c>
      <c r="I4879" s="45">
        <f t="shared" si="237"/>
        <v>7.3356290500000004E-3</v>
      </c>
      <c r="J4879" s="45">
        <f t="shared" si="238"/>
        <v>7.3356285299999999E-3</v>
      </c>
      <c r="K4879" t="b">
        <f t="shared" si="239"/>
        <v>1</v>
      </c>
    </row>
    <row r="4880" spans="1:11" x14ac:dyDescent="0.3">
      <c r="A4880" t="s">
        <v>39</v>
      </c>
      <c r="B4880" t="s">
        <v>178</v>
      </c>
      <c r="C4880" t="s">
        <v>68</v>
      </c>
      <c r="D4880">
        <v>8698</v>
      </c>
      <c r="E4880">
        <v>5.2124368400000001E-3</v>
      </c>
      <c r="F4880">
        <v>1.2304404000000001E-3</v>
      </c>
      <c r="G4880">
        <v>8.0409052999999998E-4</v>
      </c>
      <c r="H4880">
        <v>3.1779054399999999E-3</v>
      </c>
      <c r="I4880" s="45">
        <f t="shared" si="237"/>
        <v>5.2124368400000001E-3</v>
      </c>
      <c r="J4880" s="45">
        <f t="shared" si="238"/>
        <v>5.2124363700000002E-3</v>
      </c>
      <c r="K4880" t="b">
        <f t="shared" si="239"/>
        <v>1</v>
      </c>
    </row>
    <row r="4881" spans="1:11" x14ac:dyDescent="0.3">
      <c r="A4881" t="s">
        <v>39</v>
      </c>
      <c r="B4881" t="s">
        <v>178</v>
      </c>
      <c r="C4881" t="s">
        <v>69</v>
      </c>
      <c r="D4881">
        <v>7087</v>
      </c>
      <c r="E4881">
        <v>5.6612750999999999E-3</v>
      </c>
      <c r="F4881">
        <v>1.38460819E-3</v>
      </c>
      <c r="G4881">
        <v>6.2094956999999998E-4</v>
      </c>
      <c r="H4881">
        <v>3.6557168699999998E-3</v>
      </c>
      <c r="I4881" s="45">
        <f t="shared" si="237"/>
        <v>5.6612750999999999E-3</v>
      </c>
      <c r="J4881" s="45">
        <f t="shared" si="238"/>
        <v>5.6612746299999992E-3</v>
      </c>
      <c r="K4881" t="b">
        <f t="shared" si="239"/>
        <v>1</v>
      </c>
    </row>
    <row r="4882" spans="1:11" x14ac:dyDescent="0.3">
      <c r="A4882" t="s">
        <v>39</v>
      </c>
      <c r="B4882" t="s">
        <v>178</v>
      </c>
      <c r="C4882" t="s">
        <v>70</v>
      </c>
      <c r="D4882">
        <v>1582</v>
      </c>
      <c r="E4882">
        <v>7.2205904899999996E-3</v>
      </c>
      <c r="F4882">
        <v>1.23285814E-3</v>
      </c>
      <c r="G4882">
        <v>1.3722298799999999E-3</v>
      </c>
      <c r="H4882">
        <v>4.6155019999999996E-3</v>
      </c>
      <c r="I4882" s="45">
        <f t="shared" si="237"/>
        <v>7.2205904899999996E-3</v>
      </c>
      <c r="J4882" s="45">
        <f t="shared" si="238"/>
        <v>7.2205900199999997E-3</v>
      </c>
      <c r="K4882" t="b">
        <f t="shared" si="239"/>
        <v>1</v>
      </c>
    </row>
    <row r="4883" spans="1:11" x14ac:dyDescent="0.3">
      <c r="A4883" t="s">
        <v>39</v>
      </c>
      <c r="B4883" t="s">
        <v>178</v>
      </c>
      <c r="C4883" t="s">
        <v>71</v>
      </c>
      <c r="D4883">
        <v>660</v>
      </c>
      <c r="E4883">
        <v>7.51043397E-3</v>
      </c>
      <c r="F4883">
        <v>1.4904949899999999E-3</v>
      </c>
      <c r="G4883">
        <v>1.57386339E-3</v>
      </c>
      <c r="H4883">
        <v>4.4460750900000004E-3</v>
      </c>
      <c r="I4883" s="45">
        <f t="shared" si="237"/>
        <v>7.51043397E-3</v>
      </c>
      <c r="J4883" s="45">
        <f t="shared" si="238"/>
        <v>7.5104334700000002E-3</v>
      </c>
      <c r="K4883" t="b">
        <f t="shared" si="239"/>
        <v>1</v>
      </c>
    </row>
    <row r="4884" spans="1:11" x14ac:dyDescent="0.3">
      <c r="A4884" t="s">
        <v>39</v>
      </c>
      <c r="B4884" t="s">
        <v>178</v>
      </c>
      <c r="C4884" t="s">
        <v>72</v>
      </c>
      <c r="D4884">
        <v>1219</v>
      </c>
      <c r="E4884">
        <v>6.5054364399999998E-3</v>
      </c>
      <c r="F4884">
        <v>1.16785137E-3</v>
      </c>
      <c r="G4884">
        <v>1.0955584999999999E-3</v>
      </c>
      <c r="H4884">
        <v>4.2420260899999999E-3</v>
      </c>
      <c r="I4884" s="45">
        <f t="shared" si="237"/>
        <v>6.5054364399999998E-3</v>
      </c>
      <c r="J4884" s="45">
        <f t="shared" si="238"/>
        <v>6.50543596E-3</v>
      </c>
      <c r="K4884" t="b">
        <f t="shared" si="239"/>
        <v>1</v>
      </c>
    </row>
    <row r="4885" spans="1:11" x14ac:dyDescent="0.3">
      <c r="A4885" t="s">
        <v>39</v>
      </c>
      <c r="B4885" t="s">
        <v>178</v>
      </c>
      <c r="C4885" t="s">
        <v>73</v>
      </c>
      <c r="D4885">
        <v>2452</v>
      </c>
      <c r="E4885">
        <v>6.0047351200000001E-3</v>
      </c>
      <c r="F4885">
        <v>8.6763520999999998E-4</v>
      </c>
      <c r="G4885">
        <v>1.0395045399999999E-3</v>
      </c>
      <c r="H4885">
        <v>4.0975948800000004E-3</v>
      </c>
      <c r="I4885" s="45">
        <f t="shared" si="237"/>
        <v>6.0047351200000001E-3</v>
      </c>
      <c r="J4885" s="45">
        <f t="shared" si="238"/>
        <v>6.0047346300000004E-3</v>
      </c>
      <c r="K4885" t="b">
        <f t="shared" si="239"/>
        <v>1</v>
      </c>
    </row>
    <row r="4886" spans="1:11" x14ac:dyDescent="0.3">
      <c r="A4886" t="s">
        <v>39</v>
      </c>
      <c r="B4886" t="s">
        <v>178</v>
      </c>
      <c r="C4886" t="s">
        <v>114</v>
      </c>
      <c r="D4886">
        <v>99</v>
      </c>
      <c r="E4886">
        <v>7.46223788E-3</v>
      </c>
      <c r="F4886">
        <v>1.25713125E-3</v>
      </c>
      <c r="G4886">
        <v>2.16832653E-3</v>
      </c>
      <c r="H4886">
        <v>4.0367795900000001E-3</v>
      </c>
      <c r="I4886" s="45">
        <f t="shared" si="237"/>
        <v>7.46223788E-3</v>
      </c>
      <c r="J4886" s="45">
        <f t="shared" si="238"/>
        <v>7.4622373700000003E-3</v>
      </c>
      <c r="K4886" t="b">
        <f t="shared" si="239"/>
        <v>1</v>
      </c>
    </row>
    <row r="4887" spans="1:11" x14ac:dyDescent="0.3">
      <c r="A4887" t="s">
        <v>39</v>
      </c>
      <c r="B4887" t="s">
        <v>178</v>
      </c>
      <c r="C4887" t="s">
        <v>113</v>
      </c>
      <c r="D4887">
        <v>1</v>
      </c>
      <c r="E4887">
        <v>6.3310180499999997E-3</v>
      </c>
      <c r="F4887">
        <v>1.5162034699999999E-3</v>
      </c>
      <c r="G4887">
        <v>2.9976847200000002E-3</v>
      </c>
      <c r="H4887">
        <v>1.81712916E-3</v>
      </c>
      <c r="I4887" s="45">
        <f t="shared" si="237"/>
        <v>6.3310180499999997E-3</v>
      </c>
      <c r="J4887" s="45">
        <f t="shared" si="238"/>
        <v>6.3310173499999999E-3</v>
      </c>
      <c r="K4887" t="b">
        <f t="shared" si="239"/>
        <v>1</v>
      </c>
    </row>
    <row r="4888" spans="1:11" x14ac:dyDescent="0.3">
      <c r="A4888" t="s">
        <v>39</v>
      </c>
      <c r="B4888" t="s">
        <v>178</v>
      </c>
      <c r="C4888" t="s">
        <v>74</v>
      </c>
      <c r="D4888">
        <v>1995</v>
      </c>
      <c r="E4888">
        <v>6.36740554E-3</v>
      </c>
      <c r="F4888">
        <v>1.10961407E-3</v>
      </c>
      <c r="G4888">
        <v>1.17992295E-3</v>
      </c>
      <c r="H4888">
        <v>4.0778680499999999E-3</v>
      </c>
      <c r="I4888" s="45">
        <f t="shared" si="237"/>
        <v>6.36740554E-3</v>
      </c>
      <c r="J4888" s="45">
        <f t="shared" si="238"/>
        <v>6.3674050700000002E-3</v>
      </c>
      <c r="K4888" t="b">
        <f t="shared" si="239"/>
        <v>1</v>
      </c>
    </row>
    <row r="4889" spans="1:11" x14ac:dyDescent="0.3">
      <c r="A4889" t="s">
        <v>39</v>
      </c>
      <c r="B4889" t="s">
        <v>178</v>
      </c>
      <c r="C4889" t="s">
        <v>75</v>
      </c>
      <c r="D4889">
        <v>2559</v>
      </c>
      <c r="E4889">
        <v>5.9459394799999997E-3</v>
      </c>
      <c r="F4889">
        <v>1.4791022E-3</v>
      </c>
      <c r="G4889">
        <v>1.0426659799999999E-3</v>
      </c>
      <c r="H4889">
        <v>3.4241708000000001E-3</v>
      </c>
      <c r="I4889" s="45">
        <f t="shared" si="237"/>
        <v>5.9459394799999997E-3</v>
      </c>
      <c r="J4889" s="45">
        <f t="shared" si="238"/>
        <v>5.94593898E-3</v>
      </c>
      <c r="K4889" t="b">
        <f t="shared" si="239"/>
        <v>1</v>
      </c>
    </row>
    <row r="4890" spans="1:11" x14ac:dyDescent="0.3">
      <c r="A4890" t="s">
        <v>39</v>
      </c>
      <c r="B4890" t="s">
        <v>178</v>
      </c>
      <c r="C4890" t="s">
        <v>76</v>
      </c>
      <c r="D4890">
        <v>849</v>
      </c>
      <c r="E4890">
        <v>7.2259436600000003E-3</v>
      </c>
      <c r="F4890">
        <v>1.55442927E-3</v>
      </c>
      <c r="G4890">
        <v>1.6315625099999999E-3</v>
      </c>
      <c r="H4890">
        <v>4.0399514499999999E-3</v>
      </c>
      <c r="I4890" s="45">
        <f t="shared" ref="I4890:I4947" si="240">E4890</f>
        <v>7.2259436600000003E-3</v>
      </c>
      <c r="J4890" s="45">
        <f t="shared" ref="J4890:J4947" si="241">SUM(F4890:H4890)</f>
        <v>7.2259432300000002E-3</v>
      </c>
      <c r="K4890" t="b">
        <f t="shared" ref="K4890:K4947" si="242">ROUND(I4890,5)=ROUND(J4890,5)</f>
        <v>1</v>
      </c>
    </row>
    <row r="4891" spans="1:11" x14ac:dyDescent="0.3">
      <c r="A4891" t="s">
        <v>39</v>
      </c>
      <c r="B4891" t="s">
        <v>178</v>
      </c>
      <c r="C4891" t="s">
        <v>77</v>
      </c>
      <c r="D4891">
        <v>667</v>
      </c>
      <c r="E4891">
        <v>7.0987246999999996E-3</v>
      </c>
      <c r="F4891">
        <v>8.5406925000000003E-4</v>
      </c>
      <c r="G4891">
        <v>1.75178012E-3</v>
      </c>
      <c r="H4891">
        <v>4.4928748500000001E-3</v>
      </c>
      <c r="I4891" s="45">
        <f t="shared" si="240"/>
        <v>7.0987246999999996E-3</v>
      </c>
      <c r="J4891" s="45">
        <f t="shared" si="241"/>
        <v>7.0987242199999998E-3</v>
      </c>
      <c r="K4891" t="b">
        <f t="shared" si="242"/>
        <v>1</v>
      </c>
    </row>
    <row r="4892" spans="1:11" x14ac:dyDescent="0.3">
      <c r="A4892" t="s">
        <v>39</v>
      </c>
      <c r="B4892" t="s">
        <v>178</v>
      </c>
      <c r="C4892" t="s">
        <v>78</v>
      </c>
      <c r="D4892">
        <v>4585</v>
      </c>
      <c r="E4892">
        <v>5.9219877199999998E-3</v>
      </c>
      <c r="F4892">
        <v>1.4719745900000001E-3</v>
      </c>
      <c r="G4892">
        <v>6.2193774E-4</v>
      </c>
      <c r="H4892">
        <v>3.8280749000000002E-3</v>
      </c>
      <c r="I4892" s="45">
        <f t="shared" si="240"/>
        <v>5.9219877199999998E-3</v>
      </c>
      <c r="J4892" s="45">
        <f t="shared" si="241"/>
        <v>5.92198723E-3</v>
      </c>
      <c r="K4892" t="b">
        <f t="shared" si="242"/>
        <v>1</v>
      </c>
    </row>
    <row r="4893" spans="1:11" x14ac:dyDescent="0.3">
      <c r="A4893" t="s">
        <v>39</v>
      </c>
      <c r="B4893" t="s">
        <v>178</v>
      </c>
      <c r="C4893" t="s">
        <v>79</v>
      </c>
      <c r="D4893">
        <v>724</v>
      </c>
      <c r="E4893">
        <v>6.78018506E-3</v>
      </c>
      <c r="F4893">
        <v>9.1954714999999999E-4</v>
      </c>
      <c r="G4893">
        <v>1.4822166200000001E-3</v>
      </c>
      <c r="H4893">
        <v>4.3784208200000002E-3</v>
      </c>
      <c r="I4893" s="45">
        <f t="shared" si="240"/>
        <v>6.78018506E-3</v>
      </c>
      <c r="J4893" s="45">
        <f t="shared" si="241"/>
        <v>6.7801845900000001E-3</v>
      </c>
      <c r="K4893" t="b">
        <f t="shared" si="242"/>
        <v>1</v>
      </c>
    </row>
    <row r="4894" spans="1:11" x14ac:dyDescent="0.3">
      <c r="A4894" t="s">
        <v>39</v>
      </c>
      <c r="B4894" t="s">
        <v>178</v>
      </c>
      <c r="C4894" t="s">
        <v>80</v>
      </c>
      <c r="D4894">
        <v>627</v>
      </c>
      <c r="E4894">
        <v>7.5085464700000003E-3</v>
      </c>
      <c r="F4894">
        <v>1.4062958800000001E-3</v>
      </c>
      <c r="G4894">
        <v>1.65930111E-3</v>
      </c>
      <c r="H4894">
        <v>4.4429489999999999E-3</v>
      </c>
      <c r="I4894" s="45">
        <f t="shared" si="240"/>
        <v>7.5085464700000003E-3</v>
      </c>
      <c r="J4894" s="45">
        <f t="shared" si="241"/>
        <v>7.5085459899999997E-3</v>
      </c>
      <c r="K4894" t="b">
        <f t="shared" si="242"/>
        <v>1</v>
      </c>
    </row>
    <row r="4895" spans="1:11" x14ac:dyDescent="0.3">
      <c r="A4895" t="s">
        <v>39</v>
      </c>
      <c r="B4895" t="s">
        <v>178</v>
      </c>
      <c r="C4895" t="s">
        <v>81</v>
      </c>
      <c r="D4895">
        <v>783</v>
      </c>
      <c r="E4895">
        <v>6.8612084299999997E-3</v>
      </c>
      <c r="F4895">
        <v>1.18997127E-3</v>
      </c>
      <c r="G4895">
        <v>1.45803746E-3</v>
      </c>
      <c r="H4895">
        <v>4.2131992199999999E-3</v>
      </c>
      <c r="I4895" s="45">
        <f t="shared" si="240"/>
        <v>6.8612084299999997E-3</v>
      </c>
      <c r="J4895" s="45">
        <f t="shared" si="241"/>
        <v>6.8612079499999999E-3</v>
      </c>
      <c r="K4895" t="b">
        <f t="shared" si="242"/>
        <v>1</v>
      </c>
    </row>
    <row r="4896" spans="1:11" x14ac:dyDescent="0.3">
      <c r="A4896" t="s">
        <v>39</v>
      </c>
      <c r="B4896" t="s">
        <v>178</v>
      </c>
      <c r="C4896" t="s">
        <v>82</v>
      </c>
      <c r="D4896">
        <v>958</v>
      </c>
      <c r="E4896">
        <v>7.7734885999999996E-3</v>
      </c>
      <c r="F4896">
        <v>1.1145661799999999E-3</v>
      </c>
      <c r="G4896">
        <v>1.3290489899999999E-3</v>
      </c>
      <c r="H4896">
        <v>5.3298729499999999E-3</v>
      </c>
      <c r="I4896" s="45">
        <f t="shared" si="240"/>
        <v>7.7734885999999996E-3</v>
      </c>
      <c r="J4896" s="45">
        <f t="shared" si="241"/>
        <v>7.7734881199999998E-3</v>
      </c>
      <c r="K4896" t="b">
        <f t="shared" si="242"/>
        <v>1</v>
      </c>
    </row>
    <row r="4897" spans="1:11" x14ac:dyDescent="0.3">
      <c r="A4897" t="s">
        <v>39</v>
      </c>
      <c r="B4897" t="s">
        <v>178</v>
      </c>
      <c r="C4897" t="s">
        <v>83</v>
      </c>
      <c r="D4897">
        <v>1225</v>
      </c>
      <c r="E4897">
        <v>7.2756422399999996E-3</v>
      </c>
      <c r="F4897">
        <v>1.4571331799999999E-3</v>
      </c>
      <c r="G4897">
        <v>1.8708614399999999E-3</v>
      </c>
      <c r="H4897">
        <v>3.9476471499999997E-3</v>
      </c>
      <c r="I4897" s="45">
        <f t="shared" si="240"/>
        <v>7.2756422399999996E-3</v>
      </c>
      <c r="J4897" s="45">
        <f t="shared" si="241"/>
        <v>7.2756417699999998E-3</v>
      </c>
      <c r="K4897" t="b">
        <f t="shared" si="242"/>
        <v>1</v>
      </c>
    </row>
    <row r="4898" spans="1:11" x14ac:dyDescent="0.3">
      <c r="A4898" t="s">
        <v>39</v>
      </c>
      <c r="B4898" t="s">
        <v>178</v>
      </c>
      <c r="C4898" t="s">
        <v>84</v>
      </c>
      <c r="D4898">
        <v>542</v>
      </c>
      <c r="E4898">
        <v>7.0015671599999996E-3</v>
      </c>
      <c r="F4898">
        <v>9.5558690999999996E-4</v>
      </c>
      <c r="G4898">
        <v>1.76190696E-3</v>
      </c>
      <c r="H4898">
        <v>4.2840728100000001E-3</v>
      </c>
      <c r="I4898" s="45">
        <f t="shared" si="240"/>
        <v>7.0015671599999996E-3</v>
      </c>
      <c r="J4898" s="45">
        <f t="shared" si="241"/>
        <v>7.0015666799999998E-3</v>
      </c>
      <c r="K4898" t="b">
        <f t="shared" si="242"/>
        <v>1</v>
      </c>
    </row>
    <row r="4899" spans="1:11" x14ac:dyDescent="0.3">
      <c r="A4899" t="s">
        <v>39</v>
      </c>
      <c r="B4899" t="s">
        <v>178</v>
      </c>
      <c r="C4899" t="s">
        <v>85</v>
      </c>
      <c r="D4899">
        <v>461</v>
      </c>
      <c r="E4899">
        <v>5.7186216999999999E-3</v>
      </c>
      <c r="F4899">
        <v>1.4993548E-4</v>
      </c>
      <c r="G4899">
        <v>1.2246673499999999E-3</v>
      </c>
      <c r="H4899">
        <v>4.3327204899999998E-3</v>
      </c>
      <c r="I4899" s="45">
        <f t="shared" si="240"/>
        <v>5.7186216999999999E-3</v>
      </c>
      <c r="J4899" s="45">
        <f t="shared" si="241"/>
        <v>5.7073233199999998E-3</v>
      </c>
      <c r="K4899" t="b">
        <f t="shared" si="242"/>
        <v>0</v>
      </c>
    </row>
    <row r="4900" spans="1:11" x14ac:dyDescent="0.3">
      <c r="A4900" t="s">
        <v>39</v>
      </c>
      <c r="B4900" t="s">
        <v>178</v>
      </c>
      <c r="C4900" t="s">
        <v>86</v>
      </c>
      <c r="D4900">
        <v>4167</v>
      </c>
      <c r="E4900">
        <v>7.3057291899999996E-3</v>
      </c>
      <c r="F4900">
        <v>1.35811056E-3</v>
      </c>
      <c r="G4900">
        <v>1.2755727199999999E-3</v>
      </c>
      <c r="H4900">
        <v>4.6720454399999996E-3</v>
      </c>
      <c r="I4900" s="45">
        <f t="shared" si="240"/>
        <v>7.3057291899999996E-3</v>
      </c>
      <c r="J4900" s="45">
        <f t="shared" si="241"/>
        <v>7.3057287199999998E-3</v>
      </c>
      <c r="K4900" t="b">
        <f t="shared" si="242"/>
        <v>1</v>
      </c>
    </row>
    <row r="4901" spans="1:11" x14ac:dyDescent="0.3">
      <c r="A4901" t="s">
        <v>39</v>
      </c>
      <c r="B4901" t="s">
        <v>178</v>
      </c>
      <c r="C4901" t="s">
        <v>87</v>
      </c>
      <c r="D4901">
        <v>1664</v>
      </c>
      <c r="E4901">
        <v>7.4724556900000001E-3</v>
      </c>
      <c r="F4901">
        <v>1.39774308E-3</v>
      </c>
      <c r="G4901">
        <v>1.24672368E-3</v>
      </c>
      <c r="H4901">
        <v>4.8279884300000001E-3</v>
      </c>
      <c r="I4901" s="45">
        <f t="shared" si="240"/>
        <v>7.4724556900000001E-3</v>
      </c>
      <c r="J4901" s="45">
        <f t="shared" si="241"/>
        <v>7.4724551900000004E-3</v>
      </c>
      <c r="K4901" t="b">
        <f t="shared" si="242"/>
        <v>1</v>
      </c>
    </row>
    <row r="4902" spans="1:11" x14ac:dyDescent="0.3">
      <c r="A4902" t="s">
        <v>39</v>
      </c>
      <c r="B4902" t="s">
        <v>178</v>
      </c>
      <c r="C4902" t="s">
        <v>88</v>
      </c>
      <c r="D4902">
        <v>689</v>
      </c>
      <c r="E4902">
        <v>7.5087180999999998E-3</v>
      </c>
      <c r="F4902">
        <v>8.4475597999999997E-4</v>
      </c>
      <c r="G4902">
        <v>2.1313260300000001E-3</v>
      </c>
      <c r="H4902">
        <v>4.5326356100000003E-3</v>
      </c>
      <c r="I4902" s="45">
        <f t="shared" si="240"/>
        <v>7.5087180999999998E-3</v>
      </c>
      <c r="J4902" s="45">
        <f t="shared" si="241"/>
        <v>7.5087176200000008E-3</v>
      </c>
      <c r="K4902" t="b">
        <f t="shared" si="242"/>
        <v>1</v>
      </c>
    </row>
    <row r="4903" spans="1:11" x14ac:dyDescent="0.3">
      <c r="A4903" t="s">
        <v>39</v>
      </c>
      <c r="B4903" t="s">
        <v>178</v>
      </c>
      <c r="C4903" t="s">
        <v>89</v>
      </c>
      <c r="D4903">
        <v>865</v>
      </c>
      <c r="E4903">
        <v>7.0992959499999999E-3</v>
      </c>
      <c r="F4903">
        <v>1.34595084E-3</v>
      </c>
      <c r="G4903">
        <v>1.0808041999999999E-3</v>
      </c>
      <c r="H4903">
        <v>4.6725404400000002E-3</v>
      </c>
      <c r="I4903" s="45">
        <f t="shared" si="240"/>
        <v>7.0992959499999999E-3</v>
      </c>
      <c r="J4903" s="45">
        <f t="shared" si="241"/>
        <v>7.0992954800000001E-3</v>
      </c>
      <c r="K4903" t="b">
        <f t="shared" si="242"/>
        <v>1</v>
      </c>
    </row>
    <row r="4904" spans="1:11" x14ac:dyDescent="0.3">
      <c r="A4904" t="s">
        <v>39</v>
      </c>
      <c r="B4904" t="s">
        <v>178</v>
      </c>
      <c r="C4904" t="s">
        <v>90</v>
      </c>
      <c r="D4904">
        <v>5209</v>
      </c>
      <c r="E4904">
        <v>6.33476891E-3</v>
      </c>
      <c r="F4904">
        <v>1.0688873900000001E-3</v>
      </c>
      <c r="G4904">
        <v>6.2305111999999996E-4</v>
      </c>
      <c r="H4904">
        <v>4.64282992E-3</v>
      </c>
      <c r="I4904" s="45">
        <f t="shared" si="240"/>
        <v>6.33476891E-3</v>
      </c>
      <c r="J4904" s="45">
        <f t="shared" si="241"/>
        <v>6.3347684300000002E-3</v>
      </c>
      <c r="K4904" t="b">
        <f t="shared" si="242"/>
        <v>1</v>
      </c>
    </row>
    <row r="4905" spans="1:11" x14ac:dyDescent="0.3">
      <c r="A4905" t="s">
        <v>39</v>
      </c>
      <c r="B4905" t="s">
        <v>178</v>
      </c>
      <c r="C4905" t="s">
        <v>91</v>
      </c>
      <c r="D4905">
        <v>552</v>
      </c>
      <c r="E4905">
        <v>6.6930855100000002E-3</v>
      </c>
      <c r="F4905">
        <v>1.06730971E-3</v>
      </c>
      <c r="G4905">
        <v>1.53555648E-3</v>
      </c>
      <c r="H4905">
        <v>4.0902188299999998E-3</v>
      </c>
      <c r="I4905" s="45">
        <f t="shared" si="240"/>
        <v>6.6930855100000002E-3</v>
      </c>
      <c r="J4905" s="45">
        <f t="shared" si="241"/>
        <v>6.6930850199999996E-3</v>
      </c>
      <c r="K4905" t="b">
        <f t="shared" si="242"/>
        <v>1</v>
      </c>
    </row>
    <row r="4906" spans="1:11" x14ac:dyDescent="0.3">
      <c r="A4906" t="s">
        <v>39</v>
      </c>
      <c r="B4906" t="s">
        <v>178</v>
      </c>
      <c r="C4906" t="s">
        <v>50</v>
      </c>
      <c r="D4906">
        <v>6099</v>
      </c>
      <c r="E4906">
        <v>6.25732678E-3</v>
      </c>
      <c r="F4906">
        <v>1.0947526899999999E-3</v>
      </c>
      <c r="G4906">
        <v>8.9936357999999999E-4</v>
      </c>
      <c r="H4906">
        <v>4.2632100399999998E-3</v>
      </c>
      <c r="I4906" s="45">
        <f t="shared" si="240"/>
        <v>6.25732678E-3</v>
      </c>
      <c r="J4906" s="45">
        <f t="shared" si="241"/>
        <v>6.2573263100000002E-3</v>
      </c>
      <c r="K4906" t="b">
        <f t="shared" si="242"/>
        <v>1</v>
      </c>
    </row>
    <row r="4907" spans="1:11" x14ac:dyDescent="0.3">
      <c r="A4907" t="s">
        <v>39</v>
      </c>
      <c r="B4907" t="s">
        <v>178</v>
      </c>
      <c r="C4907" t="s">
        <v>92</v>
      </c>
      <c r="D4907">
        <v>711</v>
      </c>
      <c r="E4907">
        <v>6.6100332400000003E-3</v>
      </c>
      <c r="F4907">
        <v>1.0720911100000001E-3</v>
      </c>
      <c r="G4907">
        <v>1.74675706E-3</v>
      </c>
      <c r="H4907">
        <v>3.7911845900000002E-3</v>
      </c>
      <c r="I4907" s="45">
        <f t="shared" si="240"/>
        <v>6.6100332400000003E-3</v>
      </c>
      <c r="J4907" s="45">
        <f t="shared" si="241"/>
        <v>6.6100327600000005E-3</v>
      </c>
      <c r="K4907" t="b">
        <f t="shared" si="242"/>
        <v>1</v>
      </c>
    </row>
    <row r="4908" spans="1:11" x14ac:dyDescent="0.3">
      <c r="A4908" t="s">
        <v>39</v>
      </c>
      <c r="B4908" t="s">
        <v>178</v>
      </c>
      <c r="C4908" t="s">
        <v>93</v>
      </c>
      <c r="D4908">
        <v>6449</v>
      </c>
      <c r="E4908">
        <v>6.0466018800000004E-3</v>
      </c>
      <c r="F4908">
        <v>1.2841010099999999E-3</v>
      </c>
      <c r="G4908">
        <v>1.00405831E-3</v>
      </c>
      <c r="H4908">
        <v>3.75844207E-3</v>
      </c>
      <c r="I4908" s="45">
        <f t="shared" si="240"/>
        <v>6.0466018800000004E-3</v>
      </c>
      <c r="J4908" s="45">
        <f t="shared" si="241"/>
        <v>6.0466013899999997E-3</v>
      </c>
      <c r="K4908" t="b">
        <f t="shared" si="242"/>
        <v>1</v>
      </c>
    </row>
    <row r="4909" spans="1:11" x14ac:dyDescent="0.3">
      <c r="A4909" t="s">
        <v>163</v>
      </c>
      <c r="B4909" t="s">
        <v>178</v>
      </c>
      <c r="C4909" t="s">
        <v>44</v>
      </c>
      <c r="D4909">
        <v>99290</v>
      </c>
      <c r="E4909">
        <v>6.7336355400000004E-3</v>
      </c>
      <c r="F4909">
        <v>1.2327590599999999E-3</v>
      </c>
      <c r="G4909">
        <v>1.10274686E-3</v>
      </c>
      <c r="H4909">
        <v>4.3980668899999999E-3</v>
      </c>
      <c r="I4909" s="45">
        <f t="shared" si="240"/>
        <v>6.7336355400000004E-3</v>
      </c>
      <c r="J4909" s="45">
        <f t="shared" si="241"/>
        <v>6.7335728099999995E-3</v>
      </c>
      <c r="K4909" t="b">
        <f t="shared" si="242"/>
        <v>1</v>
      </c>
    </row>
    <row r="4910" spans="1:11" x14ac:dyDescent="0.3">
      <c r="A4910" t="s">
        <v>163</v>
      </c>
      <c r="B4910" t="s">
        <v>178</v>
      </c>
      <c r="C4910" t="s">
        <v>52</v>
      </c>
      <c r="D4910">
        <v>1579</v>
      </c>
      <c r="E4910">
        <v>7.2074960099999998E-3</v>
      </c>
      <c r="F4910">
        <v>1.6689460599999999E-3</v>
      </c>
      <c r="G4910">
        <v>1.16277272E-3</v>
      </c>
      <c r="H4910">
        <v>4.3757767400000001E-3</v>
      </c>
      <c r="I4910" s="45">
        <f t="shared" si="240"/>
        <v>7.2074960099999998E-3</v>
      </c>
      <c r="J4910" s="45">
        <f t="shared" si="241"/>
        <v>7.2074955200000001E-3</v>
      </c>
      <c r="K4910" t="b">
        <f t="shared" si="242"/>
        <v>1</v>
      </c>
    </row>
    <row r="4911" spans="1:11" x14ac:dyDescent="0.3">
      <c r="A4911" t="s">
        <v>163</v>
      </c>
      <c r="B4911" t="s">
        <v>178</v>
      </c>
      <c r="C4911" t="s">
        <v>53</v>
      </c>
      <c r="D4911">
        <v>958</v>
      </c>
      <c r="E4911">
        <v>7.4600100100000004E-3</v>
      </c>
      <c r="F4911">
        <v>1.24409191E-3</v>
      </c>
      <c r="G4911">
        <v>1.9306471300000001E-3</v>
      </c>
      <c r="H4911">
        <v>4.2852704799999997E-3</v>
      </c>
      <c r="I4911" s="45">
        <f t="shared" si="240"/>
        <v>7.4600100100000004E-3</v>
      </c>
      <c r="J4911" s="45">
        <f t="shared" si="241"/>
        <v>7.4600095199999997E-3</v>
      </c>
      <c r="K4911" t="b">
        <f t="shared" si="242"/>
        <v>1</v>
      </c>
    </row>
    <row r="4912" spans="1:11" x14ac:dyDescent="0.3">
      <c r="A4912" t="s">
        <v>163</v>
      </c>
      <c r="B4912" t="s">
        <v>178</v>
      </c>
      <c r="C4912" t="s">
        <v>54</v>
      </c>
      <c r="D4912">
        <v>1079</v>
      </c>
      <c r="E4912">
        <v>6.4218624300000004E-3</v>
      </c>
      <c r="F4912">
        <v>9.2315819999999995E-4</v>
      </c>
      <c r="G4912">
        <v>7.0104110000000005E-4</v>
      </c>
      <c r="H4912">
        <v>4.7976626400000003E-3</v>
      </c>
      <c r="I4912" s="45">
        <f t="shared" si="240"/>
        <v>6.4218624300000004E-3</v>
      </c>
      <c r="J4912" s="45">
        <f t="shared" si="241"/>
        <v>6.4218619400000006E-3</v>
      </c>
      <c r="K4912" t="b">
        <f t="shared" si="242"/>
        <v>1</v>
      </c>
    </row>
    <row r="4913" spans="1:11" x14ac:dyDescent="0.3">
      <c r="A4913" t="s">
        <v>163</v>
      </c>
      <c r="B4913" t="s">
        <v>178</v>
      </c>
      <c r="C4913" t="s">
        <v>55</v>
      </c>
      <c r="D4913">
        <v>1166</v>
      </c>
      <c r="E4913">
        <v>7.3327712499999999E-3</v>
      </c>
      <c r="F4913">
        <v>1.10874841E-3</v>
      </c>
      <c r="G4913">
        <v>1.01762492E-3</v>
      </c>
      <c r="H4913">
        <v>5.2063974599999997E-3</v>
      </c>
      <c r="I4913" s="45">
        <f t="shared" si="240"/>
        <v>7.3327712499999999E-3</v>
      </c>
      <c r="J4913" s="45">
        <f t="shared" si="241"/>
        <v>7.3327707900000001E-3</v>
      </c>
      <c r="K4913" t="b">
        <f t="shared" si="242"/>
        <v>1</v>
      </c>
    </row>
    <row r="4914" spans="1:11" x14ac:dyDescent="0.3">
      <c r="A4914" t="s">
        <v>163</v>
      </c>
      <c r="B4914" t="s">
        <v>178</v>
      </c>
      <c r="C4914" t="s">
        <v>56</v>
      </c>
      <c r="D4914">
        <v>1170</v>
      </c>
      <c r="E4914">
        <v>7.6249502999999998E-3</v>
      </c>
      <c r="F4914">
        <v>8.2340115000000002E-4</v>
      </c>
      <c r="G4914">
        <v>1.52824247E-3</v>
      </c>
      <c r="H4914">
        <v>5.2733061900000003E-3</v>
      </c>
      <c r="I4914" s="45">
        <f t="shared" si="240"/>
        <v>7.6249502999999998E-3</v>
      </c>
      <c r="J4914" s="45">
        <f t="shared" si="241"/>
        <v>7.62494981E-3</v>
      </c>
      <c r="K4914" t="b">
        <f t="shared" si="242"/>
        <v>1</v>
      </c>
    </row>
    <row r="4915" spans="1:11" x14ac:dyDescent="0.3">
      <c r="A4915" t="s">
        <v>163</v>
      </c>
      <c r="B4915" t="s">
        <v>178</v>
      </c>
      <c r="C4915" t="s">
        <v>57</v>
      </c>
      <c r="D4915">
        <v>1788</v>
      </c>
      <c r="E4915">
        <v>7.5171472599999999E-3</v>
      </c>
      <c r="F4915">
        <v>1.43639543E-3</v>
      </c>
      <c r="G4915">
        <v>1.41288478E-3</v>
      </c>
      <c r="H4915">
        <v>4.66786656E-3</v>
      </c>
      <c r="I4915" s="45">
        <f t="shared" si="240"/>
        <v>7.5171472599999999E-3</v>
      </c>
      <c r="J4915" s="45">
        <f t="shared" si="241"/>
        <v>7.5171467700000001E-3</v>
      </c>
      <c r="K4915" t="b">
        <f t="shared" si="242"/>
        <v>1</v>
      </c>
    </row>
    <row r="4916" spans="1:11" x14ac:dyDescent="0.3">
      <c r="A4916" t="s">
        <v>163</v>
      </c>
      <c r="B4916" t="s">
        <v>178</v>
      </c>
      <c r="C4916" t="s">
        <v>58</v>
      </c>
      <c r="D4916">
        <v>2634</v>
      </c>
      <c r="E4916">
        <v>5.5812915899999998E-3</v>
      </c>
      <c r="F4916">
        <v>9.2667268000000001E-4</v>
      </c>
      <c r="G4916">
        <v>6.3992653999999998E-4</v>
      </c>
      <c r="H4916">
        <v>4.0146918899999998E-3</v>
      </c>
      <c r="I4916" s="45">
        <f t="shared" si="240"/>
        <v>5.5812915899999998E-3</v>
      </c>
      <c r="J4916" s="45">
        <f t="shared" si="241"/>
        <v>5.5812911099999999E-3</v>
      </c>
      <c r="K4916" t="b">
        <f t="shared" si="242"/>
        <v>1</v>
      </c>
    </row>
    <row r="4917" spans="1:11" x14ac:dyDescent="0.3">
      <c r="A4917" t="s">
        <v>163</v>
      </c>
      <c r="B4917" t="s">
        <v>178</v>
      </c>
      <c r="C4917" t="s">
        <v>59</v>
      </c>
      <c r="D4917">
        <v>680</v>
      </c>
      <c r="E4917">
        <v>9.74409358E-3</v>
      </c>
      <c r="F4917">
        <v>1.7439574100000001E-3</v>
      </c>
      <c r="G4917">
        <v>2.3545579000000001E-3</v>
      </c>
      <c r="H4917">
        <v>5.64557779E-3</v>
      </c>
      <c r="I4917" s="45">
        <f t="shared" si="240"/>
        <v>9.74409358E-3</v>
      </c>
      <c r="J4917" s="45">
        <f t="shared" si="241"/>
        <v>9.7440931000000001E-3</v>
      </c>
      <c r="K4917" t="b">
        <f t="shared" si="242"/>
        <v>1</v>
      </c>
    </row>
    <row r="4918" spans="1:11" x14ac:dyDescent="0.3">
      <c r="A4918" t="s">
        <v>163</v>
      </c>
      <c r="B4918" t="s">
        <v>178</v>
      </c>
      <c r="C4918" t="s">
        <v>60</v>
      </c>
      <c r="D4918">
        <v>700</v>
      </c>
      <c r="E4918">
        <v>8.0666168099999998E-3</v>
      </c>
      <c r="F4918">
        <v>1.4736108799999999E-3</v>
      </c>
      <c r="G4918">
        <v>1.55993693E-3</v>
      </c>
      <c r="H4918">
        <v>5.0330685400000004E-3</v>
      </c>
      <c r="I4918" s="45">
        <f t="shared" si="240"/>
        <v>8.0666168099999998E-3</v>
      </c>
      <c r="J4918" s="45">
        <f t="shared" si="241"/>
        <v>8.0666163499999999E-3</v>
      </c>
      <c r="K4918" t="b">
        <f t="shared" si="242"/>
        <v>1</v>
      </c>
    </row>
    <row r="4919" spans="1:11" x14ac:dyDescent="0.3">
      <c r="A4919" t="s">
        <v>163</v>
      </c>
      <c r="B4919" t="s">
        <v>178</v>
      </c>
      <c r="C4919" t="s">
        <v>61</v>
      </c>
      <c r="D4919">
        <v>1387</v>
      </c>
      <c r="E4919">
        <v>7.6237430500000003E-3</v>
      </c>
      <c r="F4919">
        <v>1.40901603E-3</v>
      </c>
      <c r="G4919">
        <v>1.9811774999999999E-3</v>
      </c>
      <c r="H4919">
        <v>4.2335490600000003E-3</v>
      </c>
      <c r="I4919" s="45">
        <f t="shared" si="240"/>
        <v>7.6237430500000003E-3</v>
      </c>
      <c r="J4919" s="45">
        <f t="shared" si="241"/>
        <v>7.6237425900000004E-3</v>
      </c>
      <c r="K4919" t="b">
        <f t="shared" si="242"/>
        <v>1</v>
      </c>
    </row>
    <row r="4920" spans="1:11" x14ac:dyDescent="0.3">
      <c r="A4920" t="s">
        <v>163</v>
      </c>
      <c r="B4920" t="s">
        <v>178</v>
      </c>
      <c r="C4920" t="s">
        <v>62</v>
      </c>
      <c r="D4920">
        <v>1718</v>
      </c>
      <c r="E4920">
        <v>7.6068073099999998E-3</v>
      </c>
      <c r="F4920">
        <v>8.5220326999999995E-4</v>
      </c>
      <c r="G4920">
        <v>1.9725911699999999E-3</v>
      </c>
      <c r="H4920">
        <v>4.7820123799999998E-3</v>
      </c>
      <c r="I4920" s="45">
        <f t="shared" si="240"/>
        <v>7.6068073099999998E-3</v>
      </c>
      <c r="J4920" s="45">
        <f t="shared" si="241"/>
        <v>7.6068068199999991E-3</v>
      </c>
      <c r="K4920" t="b">
        <f t="shared" si="242"/>
        <v>1</v>
      </c>
    </row>
    <row r="4921" spans="1:11" x14ac:dyDescent="0.3">
      <c r="A4921" t="s">
        <v>163</v>
      </c>
      <c r="B4921" t="s">
        <v>178</v>
      </c>
      <c r="C4921" t="s">
        <v>63</v>
      </c>
      <c r="D4921">
        <v>1493</v>
      </c>
      <c r="E4921">
        <v>7.7202482599999997E-3</v>
      </c>
      <c r="F4921">
        <v>1.0170298600000001E-3</v>
      </c>
      <c r="G4921">
        <v>1.5725854099999999E-3</v>
      </c>
      <c r="H4921">
        <v>5.1306325200000001E-3</v>
      </c>
      <c r="I4921" s="45">
        <f t="shared" si="240"/>
        <v>7.7202482599999997E-3</v>
      </c>
      <c r="J4921" s="45">
        <f t="shared" si="241"/>
        <v>7.7202477899999998E-3</v>
      </c>
      <c r="K4921" t="b">
        <f t="shared" si="242"/>
        <v>1</v>
      </c>
    </row>
    <row r="4922" spans="1:11" x14ac:dyDescent="0.3">
      <c r="A4922" t="s">
        <v>163</v>
      </c>
      <c r="B4922" t="s">
        <v>178</v>
      </c>
      <c r="C4922" t="s">
        <v>64</v>
      </c>
      <c r="D4922">
        <v>2754</v>
      </c>
      <c r="E4922">
        <v>5.9372896300000002E-3</v>
      </c>
      <c r="F4922">
        <v>6.8321894999999998E-4</v>
      </c>
      <c r="G4922">
        <v>1.09708245E-3</v>
      </c>
      <c r="H4922">
        <v>4.1569877499999996E-3</v>
      </c>
      <c r="I4922" s="45">
        <f t="shared" si="240"/>
        <v>5.9372896300000002E-3</v>
      </c>
      <c r="J4922" s="45">
        <f t="shared" si="241"/>
        <v>5.9372891499999995E-3</v>
      </c>
      <c r="K4922" t="b">
        <f t="shared" si="242"/>
        <v>1</v>
      </c>
    </row>
    <row r="4923" spans="1:11" x14ac:dyDescent="0.3">
      <c r="A4923" t="s">
        <v>163</v>
      </c>
      <c r="B4923" t="s">
        <v>178</v>
      </c>
      <c r="C4923" t="s">
        <v>65</v>
      </c>
      <c r="D4923">
        <v>697</v>
      </c>
      <c r="E4923">
        <v>6.7217802799999999E-3</v>
      </c>
      <c r="F4923">
        <v>1.26447982E-3</v>
      </c>
      <c r="G4923">
        <v>1.7645063800000001E-3</v>
      </c>
      <c r="H4923">
        <v>3.6927936E-3</v>
      </c>
      <c r="I4923" s="45">
        <f t="shared" si="240"/>
        <v>6.7217802799999999E-3</v>
      </c>
      <c r="J4923" s="45">
        <f t="shared" si="241"/>
        <v>6.7217798E-3</v>
      </c>
      <c r="K4923" t="b">
        <f t="shared" si="242"/>
        <v>1</v>
      </c>
    </row>
    <row r="4924" spans="1:11" x14ac:dyDescent="0.3">
      <c r="A4924" t="s">
        <v>163</v>
      </c>
      <c r="B4924" t="s">
        <v>178</v>
      </c>
      <c r="C4924" t="s">
        <v>66</v>
      </c>
      <c r="D4924">
        <v>2348</v>
      </c>
      <c r="E4924">
        <v>7.3170869999999999E-3</v>
      </c>
      <c r="F4924">
        <v>1.14347687E-3</v>
      </c>
      <c r="G4924">
        <v>1.6103980899999999E-3</v>
      </c>
      <c r="H4924">
        <v>4.5632115499999997E-3</v>
      </c>
      <c r="I4924" s="45">
        <f t="shared" si="240"/>
        <v>7.3170869999999999E-3</v>
      </c>
      <c r="J4924" s="45">
        <f t="shared" si="241"/>
        <v>7.3170865099999993E-3</v>
      </c>
      <c r="K4924" t="b">
        <f t="shared" si="242"/>
        <v>1</v>
      </c>
    </row>
    <row r="4925" spans="1:11" x14ac:dyDescent="0.3">
      <c r="A4925" t="s">
        <v>163</v>
      </c>
      <c r="B4925" t="s">
        <v>178</v>
      </c>
      <c r="C4925" t="s">
        <v>67</v>
      </c>
      <c r="D4925">
        <v>605</v>
      </c>
      <c r="E4925">
        <v>6.9773872699999996E-3</v>
      </c>
      <c r="F4925">
        <v>1.2076826500000001E-3</v>
      </c>
      <c r="G4925">
        <v>1.726909E-3</v>
      </c>
      <c r="H4925">
        <v>4.0427951400000004E-3</v>
      </c>
      <c r="I4925" s="45">
        <f t="shared" si="240"/>
        <v>6.9773872699999996E-3</v>
      </c>
      <c r="J4925" s="45">
        <f t="shared" si="241"/>
        <v>6.9773867900000007E-3</v>
      </c>
      <c r="K4925" t="b">
        <f t="shared" si="242"/>
        <v>1</v>
      </c>
    </row>
    <row r="4926" spans="1:11" x14ac:dyDescent="0.3">
      <c r="A4926" t="s">
        <v>163</v>
      </c>
      <c r="B4926" t="s">
        <v>178</v>
      </c>
      <c r="C4926" t="s">
        <v>68</v>
      </c>
      <c r="D4926">
        <v>9397</v>
      </c>
      <c r="E4926">
        <v>5.3014516099999997E-3</v>
      </c>
      <c r="F4926">
        <v>1.20852918E-3</v>
      </c>
      <c r="G4926">
        <v>8.0513875999999995E-4</v>
      </c>
      <c r="H4926">
        <v>3.28778319E-3</v>
      </c>
      <c r="I4926" s="45">
        <f t="shared" si="240"/>
        <v>5.3014516099999997E-3</v>
      </c>
      <c r="J4926" s="45">
        <f t="shared" si="241"/>
        <v>5.3014511299999999E-3</v>
      </c>
      <c r="K4926" t="b">
        <f t="shared" si="242"/>
        <v>1</v>
      </c>
    </row>
    <row r="4927" spans="1:11" x14ac:dyDescent="0.3">
      <c r="A4927" t="s">
        <v>163</v>
      </c>
      <c r="B4927" t="s">
        <v>178</v>
      </c>
      <c r="C4927" t="s">
        <v>69</v>
      </c>
      <c r="D4927">
        <v>7661</v>
      </c>
      <c r="E4927">
        <v>6.3612096700000004E-3</v>
      </c>
      <c r="F4927">
        <v>1.6144720500000001E-3</v>
      </c>
      <c r="G4927">
        <v>6.3767065999999998E-4</v>
      </c>
      <c r="H4927">
        <v>4.1090664799999996E-3</v>
      </c>
      <c r="I4927" s="45">
        <f t="shared" si="240"/>
        <v>6.3612096700000004E-3</v>
      </c>
      <c r="J4927" s="45">
        <f t="shared" si="241"/>
        <v>6.3612091899999997E-3</v>
      </c>
      <c r="K4927" t="b">
        <f t="shared" si="242"/>
        <v>1</v>
      </c>
    </row>
    <row r="4928" spans="1:11" x14ac:dyDescent="0.3">
      <c r="A4928" t="s">
        <v>163</v>
      </c>
      <c r="B4928" t="s">
        <v>178</v>
      </c>
      <c r="C4928" t="s">
        <v>70</v>
      </c>
      <c r="D4928">
        <v>2002</v>
      </c>
      <c r="E4928">
        <v>7.2398605900000001E-3</v>
      </c>
      <c r="F4928">
        <v>1.3155823200000001E-3</v>
      </c>
      <c r="G4928">
        <v>1.3694289399999999E-3</v>
      </c>
      <c r="H4928">
        <v>4.5548488500000003E-3</v>
      </c>
      <c r="I4928" s="45">
        <f t="shared" si="240"/>
        <v>7.2398605900000001E-3</v>
      </c>
      <c r="J4928" s="45">
        <f t="shared" si="241"/>
        <v>7.2398601100000003E-3</v>
      </c>
      <c r="K4928" t="b">
        <f t="shared" si="242"/>
        <v>1</v>
      </c>
    </row>
    <row r="4929" spans="1:11" x14ac:dyDescent="0.3">
      <c r="A4929" t="s">
        <v>163</v>
      </c>
      <c r="B4929" t="s">
        <v>178</v>
      </c>
      <c r="C4929" t="s">
        <v>71</v>
      </c>
      <c r="D4929">
        <v>864</v>
      </c>
      <c r="E4929">
        <v>8.2245448400000004E-3</v>
      </c>
      <c r="F4929">
        <v>1.4674021299999999E-3</v>
      </c>
      <c r="G4929">
        <v>1.7519046600000001E-3</v>
      </c>
      <c r="H4929">
        <v>5.0052241600000002E-3</v>
      </c>
      <c r="I4929" s="45">
        <f t="shared" si="240"/>
        <v>8.2245448400000004E-3</v>
      </c>
      <c r="J4929" s="45">
        <f t="shared" si="241"/>
        <v>8.2245309499999995E-3</v>
      </c>
      <c r="K4929" t="b">
        <f t="shared" si="242"/>
        <v>1</v>
      </c>
    </row>
    <row r="4930" spans="1:11" x14ac:dyDescent="0.3">
      <c r="A4930" t="s">
        <v>163</v>
      </c>
      <c r="B4930" t="s">
        <v>178</v>
      </c>
      <c r="C4930" t="s">
        <v>72</v>
      </c>
      <c r="D4930">
        <v>1440</v>
      </c>
      <c r="E4930">
        <v>6.5977363900000001E-3</v>
      </c>
      <c r="F4930">
        <v>1.2547097700000001E-3</v>
      </c>
      <c r="G4930">
        <v>1.12485508E-3</v>
      </c>
      <c r="H4930">
        <v>4.2181710500000004E-3</v>
      </c>
      <c r="I4930" s="45">
        <f t="shared" si="240"/>
        <v>6.5977363900000001E-3</v>
      </c>
      <c r="J4930" s="45">
        <f t="shared" si="241"/>
        <v>6.5977359000000003E-3</v>
      </c>
      <c r="K4930" t="b">
        <f t="shared" si="242"/>
        <v>1</v>
      </c>
    </row>
    <row r="4931" spans="1:11" x14ac:dyDescent="0.3">
      <c r="A4931" t="s">
        <v>163</v>
      </c>
      <c r="B4931" t="s">
        <v>178</v>
      </c>
      <c r="C4931" t="s">
        <v>73</v>
      </c>
      <c r="D4931">
        <v>2781</v>
      </c>
      <c r="E4931">
        <v>6.2075989399999996E-3</v>
      </c>
      <c r="F4931">
        <v>9.2775688999999998E-4</v>
      </c>
      <c r="G4931">
        <v>1.04408445E-3</v>
      </c>
      <c r="H4931">
        <v>4.2357571100000001E-3</v>
      </c>
      <c r="I4931" s="45">
        <f t="shared" si="240"/>
        <v>6.2075989399999996E-3</v>
      </c>
      <c r="J4931" s="45">
        <f t="shared" si="241"/>
        <v>6.2075984499999999E-3</v>
      </c>
      <c r="K4931" t="b">
        <f t="shared" si="242"/>
        <v>1</v>
      </c>
    </row>
    <row r="4932" spans="1:11" x14ac:dyDescent="0.3">
      <c r="A4932" t="s">
        <v>163</v>
      </c>
      <c r="B4932" t="s">
        <v>178</v>
      </c>
      <c r="C4932" t="s">
        <v>114</v>
      </c>
      <c r="D4932">
        <v>157</v>
      </c>
      <c r="E4932">
        <v>8.0090378800000001E-3</v>
      </c>
      <c r="F4932">
        <v>1.3866770400000001E-3</v>
      </c>
      <c r="G4932">
        <v>2.0307705700000002E-3</v>
      </c>
      <c r="H4932">
        <v>4.5915897699999996E-3</v>
      </c>
      <c r="I4932" s="45">
        <f t="shared" si="240"/>
        <v>8.0090378800000001E-3</v>
      </c>
      <c r="J4932" s="45">
        <f t="shared" si="241"/>
        <v>8.0090373800000003E-3</v>
      </c>
      <c r="K4932" t="b">
        <f t="shared" si="242"/>
        <v>1</v>
      </c>
    </row>
    <row r="4933" spans="1:11" x14ac:dyDescent="0.3">
      <c r="A4933" t="s">
        <v>163</v>
      </c>
      <c r="B4933" t="s">
        <v>178</v>
      </c>
      <c r="C4933" t="s">
        <v>113</v>
      </c>
      <c r="D4933">
        <v>5</v>
      </c>
      <c r="E4933">
        <v>1.0708333049999999E-2</v>
      </c>
      <c r="F4933">
        <v>1.5277774899999999E-3</v>
      </c>
      <c r="G4933">
        <v>5.0601849900000001E-3</v>
      </c>
      <c r="H4933">
        <v>4.1203701300000003E-3</v>
      </c>
      <c r="I4933" s="45">
        <f t="shared" si="240"/>
        <v>1.0708333049999999E-2</v>
      </c>
      <c r="J4933" s="45">
        <f t="shared" si="241"/>
        <v>1.0708332609999999E-2</v>
      </c>
      <c r="K4933" t="b">
        <f t="shared" si="242"/>
        <v>1</v>
      </c>
    </row>
    <row r="4934" spans="1:11" x14ac:dyDescent="0.3">
      <c r="A4934" t="s">
        <v>163</v>
      </c>
      <c r="B4934" t="s">
        <v>178</v>
      </c>
      <c r="C4934" t="s">
        <v>74</v>
      </c>
      <c r="D4934">
        <v>2061</v>
      </c>
      <c r="E4934">
        <v>6.90088279E-3</v>
      </c>
      <c r="F4934">
        <v>1.2039449500000001E-3</v>
      </c>
      <c r="G4934">
        <v>1.1716711900000001E-3</v>
      </c>
      <c r="H4934">
        <v>4.5252661800000002E-3</v>
      </c>
      <c r="I4934" s="45">
        <f t="shared" si="240"/>
        <v>6.90088279E-3</v>
      </c>
      <c r="J4934" s="45">
        <f t="shared" si="241"/>
        <v>6.9008823200000001E-3</v>
      </c>
      <c r="K4934" t="b">
        <f t="shared" si="242"/>
        <v>1</v>
      </c>
    </row>
    <row r="4935" spans="1:11" x14ac:dyDescent="0.3">
      <c r="A4935" t="s">
        <v>163</v>
      </c>
      <c r="B4935" t="s">
        <v>178</v>
      </c>
      <c r="C4935" t="s">
        <v>75</v>
      </c>
      <c r="D4935">
        <v>3249</v>
      </c>
      <c r="E4935">
        <v>6.2382226299999999E-3</v>
      </c>
      <c r="F4935">
        <v>1.43565518E-3</v>
      </c>
      <c r="G4935">
        <v>1.10718872E-3</v>
      </c>
      <c r="H4935">
        <v>3.6953782499999999E-3</v>
      </c>
      <c r="I4935" s="45">
        <f t="shared" si="240"/>
        <v>6.2382226299999999E-3</v>
      </c>
      <c r="J4935" s="45">
        <f t="shared" si="241"/>
        <v>6.2382221500000001E-3</v>
      </c>
      <c r="K4935" t="b">
        <f t="shared" si="242"/>
        <v>1</v>
      </c>
    </row>
    <row r="4936" spans="1:11" x14ac:dyDescent="0.3">
      <c r="A4936" t="s">
        <v>163</v>
      </c>
      <c r="B4936" t="s">
        <v>178</v>
      </c>
      <c r="C4936" t="s">
        <v>76</v>
      </c>
      <c r="D4936">
        <v>1152</v>
      </c>
      <c r="E4936">
        <v>6.9380041099999998E-3</v>
      </c>
      <c r="F4936">
        <v>1.4071339E-3</v>
      </c>
      <c r="G4936">
        <v>1.43196992E-3</v>
      </c>
      <c r="H4936">
        <v>4.0988998199999998E-3</v>
      </c>
      <c r="I4936" s="45">
        <f t="shared" si="240"/>
        <v>6.9380041099999998E-3</v>
      </c>
      <c r="J4936" s="45">
        <f t="shared" si="241"/>
        <v>6.9380036399999999E-3</v>
      </c>
      <c r="K4936" t="b">
        <f t="shared" si="242"/>
        <v>1</v>
      </c>
    </row>
    <row r="4937" spans="1:11" x14ac:dyDescent="0.3">
      <c r="A4937" t="s">
        <v>163</v>
      </c>
      <c r="B4937" t="s">
        <v>178</v>
      </c>
      <c r="C4937" t="s">
        <v>77</v>
      </c>
      <c r="D4937">
        <v>895</v>
      </c>
      <c r="E4937">
        <v>7.3803018499999998E-3</v>
      </c>
      <c r="F4937">
        <v>8.1679314999999995E-4</v>
      </c>
      <c r="G4937">
        <v>1.71671299E-3</v>
      </c>
      <c r="H4937">
        <v>4.84679523E-3</v>
      </c>
      <c r="I4937" s="45">
        <f t="shared" si="240"/>
        <v>7.3803018499999998E-3</v>
      </c>
      <c r="J4937" s="45">
        <f t="shared" si="241"/>
        <v>7.38030137E-3</v>
      </c>
      <c r="K4937" t="b">
        <f t="shared" si="242"/>
        <v>1</v>
      </c>
    </row>
    <row r="4938" spans="1:11" x14ac:dyDescent="0.3">
      <c r="A4938" t="s">
        <v>163</v>
      </c>
      <c r="B4938" t="s">
        <v>178</v>
      </c>
      <c r="C4938" t="s">
        <v>78</v>
      </c>
      <c r="D4938">
        <v>5045</v>
      </c>
      <c r="E4938">
        <v>6.6467140500000004E-3</v>
      </c>
      <c r="F4938">
        <v>1.71371521E-3</v>
      </c>
      <c r="G4938">
        <v>5.9052531000000001E-4</v>
      </c>
      <c r="H4938">
        <v>4.3424730500000001E-3</v>
      </c>
      <c r="I4938" s="45">
        <f t="shared" si="240"/>
        <v>6.6467140500000004E-3</v>
      </c>
      <c r="J4938" s="45">
        <f t="shared" si="241"/>
        <v>6.6467135700000006E-3</v>
      </c>
      <c r="K4938" t="b">
        <f t="shared" si="242"/>
        <v>1</v>
      </c>
    </row>
    <row r="4939" spans="1:11" x14ac:dyDescent="0.3">
      <c r="A4939" t="s">
        <v>163</v>
      </c>
      <c r="B4939" t="s">
        <v>178</v>
      </c>
      <c r="C4939" t="s">
        <v>79</v>
      </c>
      <c r="D4939">
        <v>1042</v>
      </c>
      <c r="E4939">
        <v>7.3591892600000002E-3</v>
      </c>
      <c r="F4939">
        <v>1.0344242900000001E-3</v>
      </c>
      <c r="G4939">
        <v>1.5604893000000001E-3</v>
      </c>
      <c r="H4939">
        <v>4.7642752000000002E-3</v>
      </c>
      <c r="I4939" s="45">
        <f t="shared" si="240"/>
        <v>7.3591892600000002E-3</v>
      </c>
      <c r="J4939" s="45">
        <f t="shared" si="241"/>
        <v>7.3591887900000003E-3</v>
      </c>
      <c r="K4939" t="b">
        <f t="shared" si="242"/>
        <v>1</v>
      </c>
    </row>
    <row r="4940" spans="1:11" x14ac:dyDescent="0.3">
      <c r="A4940" t="s">
        <v>163</v>
      </c>
      <c r="B4940" t="s">
        <v>178</v>
      </c>
      <c r="C4940" t="s">
        <v>80</v>
      </c>
      <c r="D4940">
        <v>834</v>
      </c>
      <c r="E4940">
        <v>8.3391617599999999E-3</v>
      </c>
      <c r="F4940">
        <v>1.4009762E-3</v>
      </c>
      <c r="G4940">
        <v>1.8159636500000001E-3</v>
      </c>
      <c r="H4940">
        <v>5.1222214199999998E-3</v>
      </c>
      <c r="I4940" s="45">
        <f t="shared" si="240"/>
        <v>8.3391617599999999E-3</v>
      </c>
      <c r="J4940" s="45">
        <f t="shared" si="241"/>
        <v>8.3391612699999992E-3</v>
      </c>
      <c r="K4940" t="b">
        <f t="shared" si="242"/>
        <v>1</v>
      </c>
    </row>
    <row r="4941" spans="1:11" x14ac:dyDescent="0.3">
      <c r="A4941" t="s">
        <v>163</v>
      </c>
      <c r="B4941" t="s">
        <v>178</v>
      </c>
      <c r="C4941" t="s">
        <v>81</v>
      </c>
      <c r="D4941">
        <v>838</v>
      </c>
      <c r="E4941">
        <v>7.35793423E-3</v>
      </c>
      <c r="F4941">
        <v>1.2128467000000001E-3</v>
      </c>
      <c r="G4941">
        <v>1.50313774E-3</v>
      </c>
      <c r="H4941">
        <v>4.64194928E-3</v>
      </c>
      <c r="I4941" s="45">
        <f t="shared" si="240"/>
        <v>7.35793423E-3</v>
      </c>
      <c r="J4941" s="45">
        <f t="shared" si="241"/>
        <v>7.3579337200000003E-3</v>
      </c>
      <c r="K4941" t="b">
        <f t="shared" si="242"/>
        <v>1</v>
      </c>
    </row>
    <row r="4942" spans="1:11" x14ac:dyDescent="0.3">
      <c r="A4942" t="s">
        <v>163</v>
      </c>
      <c r="B4942" t="s">
        <v>178</v>
      </c>
      <c r="C4942" t="s">
        <v>82</v>
      </c>
      <c r="D4942">
        <v>931</v>
      </c>
      <c r="E4942">
        <v>7.8633461300000006E-3</v>
      </c>
      <c r="F4942">
        <v>1.05949373E-3</v>
      </c>
      <c r="G4942">
        <v>1.2904654999999999E-3</v>
      </c>
      <c r="H4942">
        <v>5.5133863899999996E-3</v>
      </c>
      <c r="I4942" s="45">
        <f t="shared" si="240"/>
        <v>7.8633461300000006E-3</v>
      </c>
      <c r="J4942" s="45">
        <f t="shared" si="241"/>
        <v>7.86334562E-3</v>
      </c>
      <c r="K4942" t="b">
        <f t="shared" si="242"/>
        <v>1</v>
      </c>
    </row>
    <row r="4943" spans="1:11" x14ac:dyDescent="0.3">
      <c r="A4943" t="s">
        <v>163</v>
      </c>
      <c r="B4943" t="s">
        <v>178</v>
      </c>
      <c r="C4943" t="s">
        <v>83</v>
      </c>
      <c r="D4943">
        <v>1882</v>
      </c>
      <c r="E4943">
        <v>7.5482271199999998E-3</v>
      </c>
      <c r="F4943">
        <v>1.4071907E-3</v>
      </c>
      <c r="G4943">
        <v>1.70316596E-3</v>
      </c>
      <c r="H4943">
        <v>4.43786999E-3</v>
      </c>
      <c r="I4943" s="45">
        <f t="shared" si="240"/>
        <v>7.5482271199999998E-3</v>
      </c>
      <c r="J4943" s="45">
        <f t="shared" si="241"/>
        <v>7.5482266499999999E-3</v>
      </c>
      <c r="K4943" t="b">
        <f t="shared" si="242"/>
        <v>1</v>
      </c>
    </row>
    <row r="4944" spans="1:11" x14ac:dyDescent="0.3">
      <c r="A4944" t="s">
        <v>163</v>
      </c>
      <c r="B4944" t="s">
        <v>178</v>
      </c>
      <c r="C4944" t="s">
        <v>84</v>
      </c>
      <c r="D4944">
        <v>656</v>
      </c>
      <c r="E4944">
        <v>7.2861969699999996E-3</v>
      </c>
      <c r="F4944">
        <v>9.6451182000000001E-4</v>
      </c>
      <c r="G4944">
        <v>1.7324939800000001E-3</v>
      </c>
      <c r="H4944">
        <v>4.5891906999999997E-3</v>
      </c>
      <c r="I4944" s="45">
        <f t="shared" si="240"/>
        <v>7.2861969699999996E-3</v>
      </c>
      <c r="J4944" s="45">
        <f t="shared" si="241"/>
        <v>7.2861964999999997E-3</v>
      </c>
      <c r="K4944" t="b">
        <f t="shared" si="242"/>
        <v>1</v>
      </c>
    </row>
    <row r="4945" spans="1:11" x14ac:dyDescent="0.3">
      <c r="A4945" t="s">
        <v>163</v>
      </c>
      <c r="B4945" t="s">
        <v>178</v>
      </c>
      <c r="C4945" t="s">
        <v>85</v>
      </c>
      <c r="D4945">
        <v>540</v>
      </c>
      <c r="E4945">
        <v>6.5287849299999999E-3</v>
      </c>
      <c r="F4945">
        <v>2.4575593999999999E-4</v>
      </c>
      <c r="G4945">
        <v>1.5228692600000001E-3</v>
      </c>
      <c r="H4945">
        <v>4.7487566199999999E-3</v>
      </c>
      <c r="I4945" s="45">
        <f t="shared" si="240"/>
        <v>6.5287849299999999E-3</v>
      </c>
      <c r="J4945" s="45">
        <f t="shared" si="241"/>
        <v>6.5173818200000002E-3</v>
      </c>
      <c r="K4945" t="b">
        <f t="shared" si="242"/>
        <v>0</v>
      </c>
    </row>
    <row r="4946" spans="1:11" x14ac:dyDescent="0.3">
      <c r="A4946" t="s">
        <v>163</v>
      </c>
      <c r="B4946" t="s">
        <v>178</v>
      </c>
      <c r="C4946" t="s">
        <v>86</v>
      </c>
      <c r="D4946">
        <v>5334</v>
      </c>
      <c r="E4946">
        <v>7.5177362600000004E-3</v>
      </c>
      <c r="F4946">
        <v>1.29505272E-3</v>
      </c>
      <c r="G4946">
        <v>1.1962391199999999E-3</v>
      </c>
      <c r="H4946">
        <v>5.02644393E-3</v>
      </c>
      <c r="I4946" s="45">
        <f t="shared" si="240"/>
        <v>7.5177362600000004E-3</v>
      </c>
      <c r="J4946" s="45">
        <f t="shared" si="241"/>
        <v>7.5177357699999997E-3</v>
      </c>
      <c r="K4946" t="b">
        <f t="shared" si="242"/>
        <v>1</v>
      </c>
    </row>
    <row r="4947" spans="1:11" x14ac:dyDescent="0.3">
      <c r="A4947" t="s">
        <v>163</v>
      </c>
      <c r="B4947" t="s">
        <v>178</v>
      </c>
      <c r="C4947" t="s">
        <v>87</v>
      </c>
      <c r="D4947">
        <v>2537</v>
      </c>
      <c r="E4947">
        <v>8.3031957900000005E-3</v>
      </c>
      <c r="F4947">
        <v>1.44448709E-3</v>
      </c>
      <c r="G4947">
        <v>1.1952954900000001E-3</v>
      </c>
      <c r="H4947">
        <v>5.6634081700000002E-3</v>
      </c>
      <c r="I4947" s="45">
        <f t="shared" si="240"/>
        <v>8.3031957900000005E-3</v>
      </c>
      <c r="J4947" s="45">
        <f t="shared" si="241"/>
        <v>8.3031907499999998E-3</v>
      </c>
      <c r="K4947" t="b">
        <f t="shared" si="242"/>
        <v>1</v>
      </c>
    </row>
    <row r="4948" spans="1:11" x14ac:dyDescent="0.3">
      <c r="A4948" t="s">
        <v>163</v>
      </c>
      <c r="B4948" t="s">
        <v>178</v>
      </c>
      <c r="C4948" t="s">
        <v>88</v>
      </c>
      <c r="D4948">
        <v>949</v>
      </c>
      <c r="E4948">
        <v>8.4675020999999996E-3</v>
      </c>
      <c r="F4948">
        <v>8.7029938000000005E-4</v>
      </c>
      <c r="G4948">
        <v>2.1855361799999998E-3</v>
      </c>
      <c r="H4948">
        <v>5.4116660299999998E-3</v>
      </c>
      <c r="I4948" s="45">
        <f t="shared" ref="I4948:I5002" si="243">E4948</f>
        <v>8.4675020999999996E-3</v>
      </c>
      <c r="J4948" s="45">
        <f t="shared" ref="J4948:J5002" si="244">SUM(F4948:H4948)</f>
        <v>8.4675015899999991E-3</v>
      </c>
      <c r="K4948" t="b">
        <f t="shared" ref="K4948:K5002" si="245">ROUND(I4948,5)=ROUND(J4948,5)</f>
        <v>1</v>
      </c>
    </row>
    <row r="4949" spans="1:11" x14ac:dyDescent="0.3">
      <c r="A4949" t="s">
        <v>163</v>
      </c>
      <c r="B4949" t="s">
        <v>178</v>
      </c>
      <c r="C4949" t="s">
        <v>89</v>
      </c>
      <c r="D4949">
        <v>1188</v>
      </c>
      <c r="E4949">
        <v>7.5924462200000001E-3</v>
      </c>
      <c r="F4949">
        <v>1.3404684800000001E-3</v>
      </c>
      <c r="G4949">
        <v>1.0587547399999999E-3</v>
      </c>
      <c r="H4949">
        <v>5.1932224999999997E-3</v>
      </c>
      <c r="I4949" s="45">
        <f t="shared" si="243"/>
        <v>7.5924462200000001E-3</v>
      </c>
      <c r="J4949" s="45">
        <f t="shared" si="244"/>
        <v>7.5924457199999995E-3</v>
      </c>
      <c r="K4949" t="b">
        <f t="shared" si="245"/>
        <v>1</v>
      </c>
    </row>
    <row r="4950" spans="1:11" x14ac:dyDescent="0.3">
      <c r="A4950" t="s">
        <v>163</v>
      </c>
      <c r="B4950" t="s">
        <v>178</v>
      </c>
      <c r="C4950" t="s">
        <v>90</v>
      </c>
      <c r="D4950">
        <v>5518</v>
      </c>
      <c r="E4950">
        <v>6.2427025099999998E-3</v>
      </c>
      <c r="F4950">
        <v>1.03967589E-3</v>
      </c>
      <c r="G4950">
        <v>6.1416191000000005E-4</v>
      </c>
      <c r="H4950">
        <v>4.5888642399999997E-3</v>
      </c>
      <c r="I4950" s="45">
        <f t="shared" si="243"/>
        <v>6.2427025099999998E-3</v>
      </c>
      <c r="J4950" s="45">
        <f t="shared" si="244"/>
        <v>6.24270204E-3</v>
      </c>
      <c r="K4950" t="b">
        <f t="shared" si="245"/>
        <v>1</v>
      </c>
    </row>
    <row r="4951" spans="1:11" x14ac:dyDescent="0.3">
      <c r="A4951" t="s">
        <v>163</v>
      </c>
      <c r="B4951" t="s">
        <v>178</v>
      </c>
      <c r="C4951" t="s">
        <v>91</v>
      </c>
      <c r="D4951">
        <v>710</v>
      </c>
      <c r="E4951">
        <v>6.7005898599999999E-3</v>
      </c>
      <c r="F4951">
        <v>9.6234326999999995E-4</v>
      </c>
      <c r="G4951">
        <v>1.4400265E-3</v>
      </c>
      <c r="H4951">
        <v>4.2982196299999999E-3</v>
      </c>
      <c r="I4951" s="45">
        <f t="shared" si="243"/>
        <v>6.7005898599999999E-3</v>
      </c>
      <c r="J4951" s="45">
        <f t="shared" si="244"/>
        <v>6.7005894E-3</v>
      </c>
      <c r="K4951" t="b">
        <f t="shared" si="245"/>
        <v>1</v>
      </c>
    </row>
    <row r="4952" spans="1:11" x14ac:dyDescent="0.3">
      <c r="A4952" t="s">
        <v>163</v>
      </c>
      <c r="B4952" t="s">
        <v>178</v>
      </c>
      <c r="C4952" t="s">
        <v>50</v>
      </c>
      <c r="D4952">
        <v>7412</v>
      </c>
      <c r="E4952">
        <v>6.3556982899999996E-3</v>
      </c>
      <c r="F4952">
        <v>1.1097960599999999E-3</v>
      </c>
      <c r="G4952">
        <v>8.1499133999999999E-4</v>
      </c>
      <c r="H4952">
        <v>4.4309103999999998E-3</v>
      </c>
      <c r="I4952" s="45">
        <f t="shared" si="243"/>
        <v>6.3556982899999996E-3</v>
      </c>
      <c r="J4952" s="45">
        <f t="shared" si="244"/>
        <v>6.3556977999999998E-3</v>
      </c>
      <c r="K4952" t="b">
        <f t="shared" si="245"/>
        <v>1</v>
      </c>
    </row>
    <row r="4953" spans="1:11" x14ac:dyDescent="0.3">
      <c r="A4953" t="s">
        <v>163</v>
      </c>
      <c r="B4953" t="s">
        <v>178</v>
      </c>
      <c r="C4953" t="s">
        <v>92</v>
      </c>
      <c r="D4953">
        <v>769</v>
      </c>
      <c r="E4953">
        <v>7.0868549899999996E-3</v>
      </c>
      <c r="F4953">
        <v>1.12102936E-3</v>
      </c>
      <c r="G4953">
        <v>1.7604781400000001E-3</v>
      </c>
      <c r="H4953">
        <v>4.2053470099999999E-3</v>
      </c>
      <c r="I4953" s="45">
        <f t="shared" si="243"/>
        <v>7.0868549899999996E-3</v>
      </c>
      <c r="J4953" s="45">
        <f t="shared" si="244"/>
        <v>7.0868545099999998E-3</v>
      </c>
      <c r="K4953" t="b">
        <f t="shared" si="245"/>
        <v>1</v>
      </c>
    </row>
    <row r="4954" spans="1:11" x14ac:dyDescent="0.3">
      <c r="A4954" t="s">
        <v>163</v>
      </c>
      <c r="B4954" t="s">
        <v>178</v>
      </c>
      <c r="C4954" t="s">
        <v>93</v>
      </c>
      <c r="D4954">
        <v>8685</v>
      </c>
      <c r="E4954">
        <v>6.4688263899999997E-3</v>
      </c>
      <c r="F4954">
        <v>1.2015339099999999E-3</v>
      </c>
      <c r="G4954">
        <v>9.8334962000000002E-4</v>
      </c>
      <c r="H4954">
        <v>4.28394238E-3</v>
      </c>
      <c r="I4954" s="45">
        <f t="shared" si="243"/>
        <v>6.4688263899999997E-3</v>
      </c>
      <c r="J4954" s="45">
        <f t="shared" si="244"/>
        <v>6.4688259099999999E-3</v>
      </c>
      <c r="K4954" t="b">
        <f t="shared" si="245"/>
        <v>1</v>
      </c>
    </row>
    <row r="4955" spans="1:11" x14ac:dyDescent="0.3">
      <c r="A4955" t="s">
        <v>177</v>
      </c>
      <c r="B4955" t="s">
        <v>178</v>
      </c>
      <c r="C4955" t="s">
        <v>44</v>
      </c>
      <c r="D4955">
        <v>75153</v>
      </c>
      <c r="E4955">
        <v>6.4571278400000001E-3</v>
      </c>
      <c r="F4955">
        <v>1.16809139E-3</v>
      </c>
      <c r="G4955">
        <v>1.06707555E-3</v>
      </c>
      <c r="H4955">
        <v>4.2218908100000001E-3</v>
      </c>
      <c r="I4955" s="45">
        <f t="shared" si="243"/>
        <v>6.4571278400000001E-3</v>
      </c>
      <c r="J4955" s="45">
        <f t="shared" si="244"/>
        <v>6.45705775E-3</v>
      </c>
      <c r="K4955" t="b">
        <f t="shared" si="245"/>
        <v>1</v>
      </c>
    </row>
    <row r="4956" spans="1:11" x14ac:dyDescent="0.3">
      <c r="A4956" t="s">
        <v>177</v>
      </c>
      <c r="B4956" t="s">
        <v>178</v>
      </c>
      <c r="C4956" t="s">
        <v>52</v>
      </c>
      <c r="D4956">
        <v>1141</v>
      </c>
      <c r="E4956">
        <v>6.8344955799999997E-3</v>
      </c>
      <c r="F4956">
        <v>1.64167211E-3</v>
      </c>
      <c r="G4956">
        <v>1.0988571699999999E-3</v>
      </c>
      <c r="H4956">
        <v>4.0939658199999999E-3</v>
      </c>
      <c r="I4956" s="45">
        <f t="shared" si="243"/>
        <v>6.8344955799999997E-3</v>
      </c>
      <c r="J4956" s="45">
        <f t="shared" si="244"/>
        <v>6.8344950999999999E-3</v>
      </c>
      <c r="K4956" t="b">
        <f t="shared" si="245"/>
        <v>1</v>
      </c>
    </row>
    <row r="4957" spans="1:11" x14ac:dyDescent="0.3">
      <c r="A4957" t="s">
        <v>177</v>
      </c>
      <c r="B4957" t="s">
        <v>178</v>
      </c>
      <c r="C4957" t="s">
        <v>53</v>
      </c>
      <c r="D4957">
        <v>810</v>
      </c>
      <c r="E4957">
        <v>6.93995746E-3</v>
      </c>
      <c r="F4957">
        <v>1.09639322E-3</v>
      </c>
      <c r="G4957">
        <v>1.92792614E-3</v>
      </c>
      <c r="H4957">
        <v>3.9156376199999997E-3</v>
      </c>
      <c r="I4957" s="45">
        <f t="shared" si="243"/>
        <v>6.93995746E-3</v>
      </c>
      <c r="J4957" s="45">
        <f t="shared" si="244"/>
        <v>6.9399569800000002E-3</v>
      </c>
      <c r="K4957" t="b">
        <f t="shared" si="245"/>
        <v>1</v>
      </c>
    </row>
    <row r="4958" spans="1:11" x14ac:dyDescent="0.3">
      <c r="A4958" t="s">
        <v>177</v>
      </c>
      <c r="B4958" t="s">
        <v>178</v>
      </c>
      <c r="C4958" t="s">
        <v>54</v>
      </c>
      <c r="D4958">
        <v>827</v>
      </c>
      <c r="E4958">
        <v>6.0648985399999996E-3</v>
      </c>
      <c r="F4958">
        <v>9.3807356999999999E-4</v>
      </c>
      <c r="G4958">
        <v>7.1067869000000002E-4</v>
      </c>
      <c r="H4958">
        <v>4.41614581E-3</v>
      </c>
      <c r="I4958" s="45">
        <f t="shared" si="243"/>
        <v>6.0648985399999996E-3</v>
      </c>
      <c r="J4958" s="45">
        <f t="shared" si="244"/>
        <v>6.0648980699999997E-3</v>
      </c>
      <c r="K4958" t="b">
        <f t="shared" si="245"/>
        <v>1</v>
      </c>
    </row>
    <row r="4959" spans="1:11" x14ac:dyDescent="0.3">
      <c r="A4959" t="s">
        <v>177</v>
      </c>
      <c r="B4959" t="s">
        <v>178</v>
      </c>
      <c r="C4959" t="s">
        <v>55</v>
      </c>
      <c r="D4959">
        <v>968</v>
      </c>
      <c r="E4959">
        <v>7.0601490799999996E-3</v>
      </c>
      <c r="F4959">
        <v>1.0233487700000001E-3</v>
      </c>
      <c r="G4959">
        <v>1.1330753099999999E-3</v>
      </c>
      <c r="H4959">
        <v>4.9037245099999996E-3</v>
      </c>
      <c r="I4959" s="45">
        <f t="shared" si="243"/>
        <v>7.0601490799999996E-3</v>
      </c>
      <c r="J4959" s="45">
        <f t="shared" si="244"/>
        <v>7.0601485899999998E-3</v>
      </c>
      <c r="K4959" t="b">
        <f t="shared" si="245"/>
        <v>1</v>
      </c>
    </row>
    <row r="4960" spans="1:11" x14ac:dyDescent="0.3">
      <c r="A4960" t="s">
        <v>177</v>
      </c>
      <c r="B4960" t="s">
        <v>178</v>
      </c>
      <c r="C4960" t="s">
        <v>56</v>
      </c>
      <c r="D4960">
        <v>960</v>
      </c>
      <c r="E4960">
        <v>7.6875841500000002E-3</v>
      </c>
      <c r="F4960">
        <v>8.2397738000000004E-4</v>
      </c>
      <c r="G4960">
        <v>1.71191382E-3</v>
      </c>
      <c r="H4960">
        <v>5.1516924700000001E-3</v>
      </c>
      <c r="I4960" s="45">
        <f t="shared" si="243"/>
        <v>7.6875841500000002E-3</v>
      </c>
      <c r="J4960" s="45">
        <f t="shared" si="244"/>
        <v>7.6875836700000004E-3</v>
      </c>
      <c r="K4960" t="b">
        <f t="shared" si="245"/>
        <v>1</v>
      </c>
    </row>
    <row r="4961" spans="1:11" x14ac:dyDescent="0.3">
      <c r="A4961" t="s">
        <v>177</v>
      </c>
      <c r="B4961" t="s">
        <v>178</v>
      </c>
      <c r="C4961" t="s">
        <v>57</v>
      </c>
      <c r="D4961">
        <v>1310</v>
      </c>
      <c r="E4961">
        <v>6.9616462799999999E-3</v>
      </c>
      <c r="F4961">
        <v>1.40419999E-3</v>
      </c>
      <c r="G4961">
        <v>1.3048484999999999E-3</v>
      </c>
      <c r="H4961">
        <v>4.25259729E-3</v>
      </c>
      <c r="I4961" s="45">
        <f t="shared" si="243"/>
        <v>6.9616462799999999E-3</v>
      </c>
      <c r="J4961" s="45">
        <f t="shared" si="244"/>
        <v>6.9616457800000002E-3</v>
      </c>
      <c r="K4961" t="b">
        <f t="shared" si="245"/>
        <v>1</v>
      </c>
    </row>
    <row r="4962" spans="1:11" x14ac:dyDescent="0.3">
      <c r="A4962" t="s">
        <v>177</v>
      </c>
      <c r="B4962" t="s">
        <v>178</v>
      </c>
      <c r="C4962" t="s">
        <v>58</v>
      </c>
      <c r="D4962">
        <v>2410</v>
      </c>
      <c r="E4962">
        <v>5.5407155300000004E-3</v>
      </c>
      <c r="F4962">
        <v>9.7256776000000003E-4</v>
      </c>
      <c r="G4962">
        <v>6.1275333000000004E-4</v>
      </c>
      <c r="H4962">
        <v>3.9553939500000003E-3</v>
      </c>
      <c r="I4962" s="45">
        <f t="shared" si="243"/>
        <v>5.5407155300000004E-3</v>
      </c>
      <c r="J4962" s="45">
        <f t="shared" si="244"/>
        <v>5.5407150400000006E-3</v>
      </c>
      <c r="K4962" t="b">
        <f t="shared" si="245"/>
        <v>1</v>
      </c>
    </row>
    <row r="4963" spans="1:11" x14ac:dyDescent="0.3">
      <c r="A4963" t="s">
        <v>177</v>
      </c>
      <c r="B4963" t="s">
        <v>178</v>
      </c>
      <c r="C4963" t="s">
        <v>59</v>
      </c>
      <c r="D4963">
        <v>462</v>
      </c>
      <c r="E4963">
        <v>9.5851118099999997E-3</v>
      </c>
      <c r="F4963">
        <v>1.7488373599999999E-3</v>
      </c>
      <c r="G4963">
        <v>2.16482761E-3</v>
      </c>
      <c r="H4963">
        <v>5.6714463600000004E-3</v>
      </c>
      <c r="I4963" s="45">
        <f t="shared" si="243"/>
        <v>9.5851118099999997E-3</v>
      </c>
      <c r="J4963" s="45">
        <f t="shared" si="244"/>
        <v>9.5851113299999999E-3</v>
      </c>
      <c r="K4963" t="b">
        <f t="shared" si="245"/>
        <v>1</v>
      </c>
    </row>
    <row r="4964" spans="1:11" x14ac:dyDescent="0.3">
      <c r="A4964" t="s">
        <v>177</v>
      </c>
      <c r="B4964" t="s">
        <v>178</v>
      </c>
      <c r="C4964" t="s">
        <v>60</v>
      </c>
      <c r="D4964">
        <v>644</v>
      </c>
      <c r="E4964">
        <v>7.4861971400000003E-3</v>
      </c>
      <c r="F4964">
        <v>1.41798557E-3</v>
      </c>
      <c r="G4964">
        <v>1.5622301699999999E-3</v>
      </c>
      <c r="H4964">
        <v>4.5059808899999996E-3</v>
      </c>
      <c r="I4964" s="45">
        <f t="shared" si="243"/>
        <v>7.4861971400000003E-3</v>
      </c>
      <c r="J4964" s="45">
        <f t="shared" si="244"/>
        <v>7.4861966299999997E-3</v>
      </c>
      <c r="K4964" t="b">
        <f t="shared" si="245"/>
        <v>1</v>
      </c>
    </row>
    <row r="4965" spans="1:11" x14ac:dyDescent="0.3">
      <c r="A4965" t="s">
        <v>177</v>
      </c>
      <c r="B4965" t="s">
        <v>178</v>
      </c>
      <c r="C4965" t="s">
        <v>61</v>
      </c>
      <c r="D4965">
        <v>938</v>
      </c>
      <c r="E4965">
        <v>7.11706818E-3</v>
      </c>
      <c r="F4965">
        <v>1.3105353700000001E-3</v>
      </c>
      <c r="G4965">
        <v>1.8574658899999999E-3</v>
      </c>
      <c r="H4965">
        <v>3.9490664300000002E-3</v>
      </c>
      <c r="I4965" s="45">
        <f t="shared" si="243"/>
        <v>7.11706818E-3</v>
      </c>
      <c r="J4965" s="45">
        <f t="shared" si="244"/>
        <v>7.1170676900000002E-3</v>
      </c>
      <c r="K4965" t="b">
        <f t="shared" si="245"/>
        <v>1</v>
      </c>
    </row>
    <row r="4966" spans="1:11" x14ac:dyDescent="0.3">
      <c r="A4966" t="s">
        <v>177</v>
      </c>
      <c r="B4966" t="s">
        <v>178</v>
      </c>
      <c r="C4966" t="s">
        <v>62</v>
      </c>
      <c r="D4966">
        <v>1294</v>
      </c>
      <c r="E4966">
        <v>7.0919286699999999E-3</v>
      </c>
      <c r="F4966">
        <v>8.0563224000000004E-4</v>
      </c>
      <c r="G4966">
        <v>1.9021281700000001E-3</v>
      </c>
      <c r="H4966">
        <v>4.3841677999999999E-3</v>
      </c>
      <c r="I4966" s="45">
        <f t="shared" si="243"/>
        <v>7.0919286699999999E-3</v>
      </c>
      <c r="J4966" s="45">
        <f t="shared" si="244"/>
        <v>7.09192821E-3</v>
      </c>
      <c r="K4966" t="b">
        <f t="shared" si="245"/>
        <v>1</v>
      </c>
    </row>
    <row r="4967" spans="1:11" x14ac:dyDescent="0.3">
      <c r="A4967" t="s">
        <v>177</v>
      </c>
      <c r="B4967" t="s">
        <v>178</v>
      </c>
      <c r="C4967" t="s">
        <v>63</v>
      </c>
      <c r="D4967">
        <v>1102</v>
      </c>
      <c r="E4967">
        <v>7.0363015900000003E-3</v>
      </c>
      <c r="F4967">
        <v>9.2409819000000004E-4</v>
      </c>
      <c r="G4967">
        <v>1.5520074700000001E-3</v>
      </c>
      <c r="H4967">
        <v>4.5601954400000004E-3</v>
      </c>
      <c r="I4967" s="45">
        <f t="shared" si="243"/>
        <v>7.0363015900000003E-3</v>
      </c>
      <c r="J4967" s="45">
        <f t="shared" si="244"/>
        <v>7.0363011000000005E-3</v>
      </c>
      <c r="K4967" t="b">
        <f t="shared" si="245"/>
        <v>1</v>
      </c>
    </row>
    <row r="4968" spans="1:11" x14ac:dyDescent="0.3">
      <c r="A4968" t="s">
        <v>177</v>
      </c>
      <c r="B4968" t="s">
        <v>178</v>
      </c>
      <c r="C4968" t="s">
        <v>64</v>
      </c>
      <c r="D4968">
        <v>2195</v>
      </c>
      <c r="E4968">
        <v>5.9717843300000004E-3</v>
      </c>
      <c r="F4968">
        <v>7.1171304000000005E-4</v>
      </c>
      <c r="G4968">
        <v>1.1412825599999999E-3</v>
      </c>
      <c r="H4968">
        <v>4.1187882499999998E-3</v>
      </c>
      <c r="I4968" s="45">
        <f t="shared" si="243"/>
        <v>5.9717843300000004E-3</v>
      </c>
      <c r="J4968" s="45">
        <f t="shared" si="244"/>
        <v>5.9717838499999997E-3</v>
      </c>
      <c r="K4968" t="b">
        <f t="shared" si="245"/>
        <v>1</v>
      </c>
    </row>
    <row r="4969" spans="1:11" x14ac:dyDescent="0.3">
      <c r="A4969" t="s">
        <v>177</v>
      </c>
      <c r="B4969" t="s">
        <v>178</v>
      </c>
      <c r="C4969" t="s">
        <v>65</v>
      </c>
      <c r="D4969">
        <v>622</v>
      </c>
      <c r="E4969">
        <v>6.4413441300000002E-3</v>
      </c>
      <c r="F4969">
        <v>1.08178491E-3</v>
      </c>
      <c r="G4969">
        <v>1.6851067899999999E-3</v>
      </c>
      <c r="H4969">
        <v>3.6744519300000002E-3</v>
      </c>
      <c r="I4969" s="45">
        <f t="shared" si="243"/>
        <v>6.4413441300000002E-3</v>
      </c>
      <c r="J4969" s="45">
        <f t="shared" si="244"/>
        <v>6.4413436300000005E-3</v>
      </c>
      <c r="K4969" t="b">
        <f t="shared" si="245"/>
        <v>1</v>
      </c>
    </row>
    <row r="4970" spans="1:11" x14ac:dyDescent="0.3">
      <c r="A4970" t="s">
        <v>177</v>
      </c>
      <c r="B4970" t="s">
        <v>178</v>
      </c>
      <c r="C4970" t="s">
        <v>66</v>
      </c>
      <c r="D4970">
        <v>2259</v>
      </c>
      <c r="E4970">
        <v>7.3687808100000004E-3</v>
      </c>
      <c r="F4970">
        <v>1.15197109E-3</v>
      </c>
      <c r="G4970">
        <v>1.60463574E-3</v>
      </c>
      <c r="H4970">
        <v>4.6121734899999996E-3</v>
      </c>
      <c r="I4970" s="45">
        <f t="shared" si="243"/>
        <v>7.3687808100000004E-3</v>
      </c>
      <c r="J4970" s="45">
        <f t="shared" si="244"/>
        <v>7.3687803199999997E-3</v>
      </c>
      <c r="K4970" t="b">
        <f t="shared" si="245"/>
        <v>1</v>
      </c>
    </row>
    <row r="4971" spans="1:11" x14ac:dyDescent="0.3">
      <c r="A4971" t="s">
        <v>177</v>
      </c>
      <c r="B4971" t="s">
        <v>178</v>
      </c>
      <c r="C4971" t="s">
        <v>67</v>
      </c>
      <c r="D4971">
        <v>490</v>
      </c>
      <c r="E4971">
        <v>6.86238639E-3</v>
      </c>
      <c r="F4971">
        <v>1.18183082E-3</v>
      </c>
      <c r="G4971">
        <v>1.5318639099999999E-3</v>
      </c>
      <c r="H4971">
        <v>4.1486911699999997E-3</v>
      </c>
      <c r="I4971" s="45">
        <f t="shared" si="243"/>
        <v>6.86238639E-3</v>
      </c>
      <c r="J4971" s="45">
        <f t="shared" si="244"/>
        <v>6.8623858999999994E-3</v>
      </c>
      <c r="K4971" t="b">
        <f t="shared" si="245"/>
        <v>1</v>
      </c>
    </row>
    <row r="4972" spans="1:11" x14ac:dyDescent="0.3">
      <c r="A4972" t="s">
        <v>177</v>
      </c>
      <c r="B4972" t="s">
        <v>178</v>
      </c>
      <c r="C4972" t="s">
        <v>68</v>
      </c>
      <c r="D4972">
        <v>7805</v>
      </c>
      <c r="E4972">
        <v>5.2565631000000002E-3</v>
      </c>
      <c r="F4972">
        <v>1.21632002E-3</v>
      </c>
      <c r="G4972">
        <v>8.3150466999999998E-4</v>
      </c>
      <c r="H4972">
        <v>3.2087379299999999E-3</v>
      </c>
      <c r="I4972" s="45">
        <f t="shared" si="243"/>
        <v>5.2565631000000002E-3</v>
      </c>
      <c r="J4972" s="45">
        <f t="shared" si="244"/>
        <v>5.2565626200000003E-3</v>
      </c>
      <c r="K4972" t="b">
        <f t="shared" si="245"/>
        <v>1</v>
      </c>
    </row>
    <row r="4973" spans="1:11" x14ac:dyDescent="0.3">
      <c r="A4973" t="s">
        <v>177</v>
      </c>
      <c r="B4973" t="s">
        <v>178</v>
      </c>
      <c r="C4973" t="s">
        <v>69</v>
      </c>
      <c r="D4973">
        <v>5819</v>
      </c>
      <c r="E4973">
        <v>5.8161718800000001E-3</v>
      </c>
      <c r="F4973">
        <v>1.33126492E-3</v>
      </c>
      <c r="G4973">
        <v>6.1099511000000002E-4</v>
      </c>
      <c r="H4973">
        <v>3.8739113700000001E-3</v>
      </c>
      <c r="I4973" s="45">
        <f t="shared" si="243"/>
        <v>5.8161718800000001E-3</v>
      </c>
      <c r="J4973" s="45">
        <f t="shared" si="244"/>
        <v>5.8161714000000003E-3</v>
      </c>
      <c r="K4973" t="b">
        <f t="shared" si="245"/>
        <v>1</v>
      </c>
    </row>
    <row r="4974" spans="1:11" x14ac:dyDescent="0.3">
      <c r="A4974" t="s">
        <v>177</v>
      </c>
      <c r="B4974" t="s">
        <v>178</v>
      </c>
      <c r="C4974" t="s">
        <v>70</v>
      </c>
      <c r="D4974">
        <v>1663</v>
      </c>
      <c r="E4974">
        <v>7.05821533E-3</v>
      </c>
      <c r="F4974">
        <v>1.2645804499999999E-3</v>
      </c>
      <c r="G4974">
        <v>1.3621631799999999E-3</v>
      </c>
      <c r="H4974">
        <v>4.4314712200000002E-3</v>
      </c>
      <c r="I4974" s="45">
        <f t="shared" si="243"/>
        <v>7.05821533E-3</v>
      </c>
      <c r="J4974" s="45">
        <f t="shared" si="244"/>
        <v>7.0582148500000002E-3</v>
      </c>
      <c r="K4974" t="b">
        <f t="shared" si="245"/>
        <v>1</v>
      </c>
    </row>
    <row r="4975" spans="1:11" x14ac:dyDescent="0.3">
      <c r="A4975" t="s">
        <v>177</v>
      </c>
      <c r="B4975" t="s">
        <v>178</v>
      </c>
      <c r="C4975" t="s">
        <v>71</v>
      </c>
      <c r="D4975">
        <v>528</v>
      </c>
      <c r="E4975">
        <v>8.2552957700000006E-3</v>
      </c>
      <c r="F4975">
        <v>1.4483811499999999E-3</v>
      </c>
      <c r="G4975">
        <v>1.8292734000000001E-3</v>
      </c>
      <c r="H4975">
        <v>4.9776407599999998E-3</v>
      </c>
      <c r="I4975" s="45">
        <f t="shared" si="243"/>
        <v>8.2552957700000006E-3</v>
      </c>
      <c r="J4975" s="45">
        <f t="shared" si="244"/>
        <v>8.2552953100000007E-3</v>
      </c>
      <c r="K4975" t="b">
        <f t="shared" si="245"/>
        <v>1</v>
      </c>
    </row>
    <row r="4976" spans="1:11" x14ac:dyDescent="0.3">
      <c r="A4976" t="s">
        <v>177</v>
      </c>
      <c r="B4976" t="s">
        <v>178</v>
      </c>
      <c r="C4976" t="s">
        <v>72</v>
      </c>
      <c r="D4976">
        <v>1071</v>
      </c>
      <c r="E4976">
        <v>6.4544750600000001E-3</v>
      </c>
      <c r="F4976">
        <v>1.2888609899999999E-3</v>
      </c>
      <c r="G4976">
        <v>1.0288171500000001E-3</v>
      </c>
      <c r="H4976">
        <v>4.1367964599999998E-3</v>
      </c>
      <c r="I4976" s="45">
        <f t="shared" si="243"/>
        <v>6.4544750600000001E-3</v>
      </c>
      <c r="J4976" s="45">
        <f t="shared" si="244"/>
        <v>6.4544745999999993E-3</v>
      </c>
      <c r="K4976" t="b">
        <f t="shared" si="245"/>
        <v>1</v>
      </c>
    </row>
    <row r="4977" spans="1:11" x14ac:dyDescent="0.3">
      <c r="A4977" t="s">
        <v>177</v>
      </c>
      <c r="B4977" t="s">
        <v>178</v>
      </c>
      <c r="C4977" t="s">
        <v>73</v>
      </c>
      <c r="D4977">
        <v>2375</v>
      </c>
      <c r="E4977">
        <v>6.2527970299999999E-3</v>
      </c>
      <c r="F4977">
        <v>9.7850366000000011E-4</v>
      </c>
      <c r="G4977">
        <v>1.0321245100000001E-3</v>
      </c>
      <c r="H4977">
        <v>4.2421683700000004E-3</v>
      </c>
      <c r="I4977" s="45">
        <f t="shared" si="243"/>
        <v>6.2527970299999999E-3</v>
      </c>
      <c r="J4977" s="45">
        <f t="shared" si="244"/>
        <v>6.252796540000001E-3</v>
      </c>
      <c r="K4977" t="b">
        <f t="shared" si="245"/>
        <v>1</v>
      </c>
    </row>
    <row r="4978" spans="1:11" x14ac:dyDescent="0.3">
      <c r="A4978" t="s">
        <v>177</v>
      </c>
      <c r="B4978" t="s">
        <v>178</v>
      </c>
      <c r="C4978" t="s">
        <v>114</v>
      </c>
      <c r="D4978">
        <v>100</v>
      </c>
      <c r="E4978">
        <v>6.9085645400000003E-3</v>
      </c>
      <c r="F4978">
        <v>1.0946756799999999E-3</v>
      </c>
      <c r="G4978">
        <v>2.1185182600000001E-3</v>
      </c>
      <c r="H4978">
        <v>3.6953701500000002E-3</v>
      </c>
      <c r="I4978" s="45">
        <f t="shared" si="243"/>
        <v>6.9085645400000003E-3</v>
      </c>
      <c r="J4978" s="45">
        <f t="shared" si="244"/>
        <v>6.9085640900000004E-3</v>
      </c>
      <c r="K4978" t="b">
        <f t="shared" si="245"/>
        <v>1</v>
      </c>
    </row>
    <row r="4979" spans="1:11" x14ac:dyDescent="0.3">
      <c r="A4979" t="s">
        <v>177</v>
      </c>
      <c r="B4979" t="s">
        <v>178</v>
      </c>
      <c r="C4979" t="s">
        <v>113</v>
      </c>
      <c r="D4979">
        <v>2</v>
      </c>
      <c r="E4979">
        <v>9.6064812499999999E-3</v>
      </c>
      <c r="F4979">
        <v>1.30787013E-3</v>
      </c>
      <c r="G4979">
        <v>7.3784718700000002E-3</v>
      </c>
      <c r="H4979">
        <v>9.2013854000000004E-4</v>
      </c>
      <c r="I4979" s="45">
        <f t="shared" si="243"/>
        <v>9.6064812499999999E-3</v>
      </c>
      <c r="J4979" s="45">
        <f t="shared" si="244"/>
        <v>9.6064805400000002E-3</v>
      </c>
      <c r="K4979" t="b">
        <f t="shared" si="245"/>
        <v>1</v>
      </c>
    </row>
    <row r="4980" spans="1:11" x14ac:dyDescent="0.3">
      <c r="A4980" t="s">
        <v>177</v>
      </c>
      <c r="B4980" t="s">
        <v>178</v>
      </c>
      <c r="C4980" t="s">
        <v>74</v>
      </c>
      <c r="D4980">
        <v>1891</v>
      </c>
      <c r="E4980">
        <v>7.0412967500000003E-3</v>
      </c>
      <c r="F4980">
        <v>1.1296501999999999E-3</v>
      </c>
      <c r="G4980">
        <v>1.22896935E-3</v>
      </c>
      <c r="H4980">
        <v>4.6826767199999999E-3</v>
      </c>
      <c r="I4980" s="45">
        <f t="shared" si="243"/>
        <v>7.0412967500000003E-3</v>
      </c>
      <c r="J4980" s="45">
        <f t="shared" si="244"/>
        <v>7.0412962699999996E-3</v>
      </c>
      <c r="K4980" t="b">
        <f t="shared" si="245"/>
        <v>1</v>
      </c>
    </row>
    <row r="4981" spans="1:11" x14ac:dyDescent="0.3">
      <c r="A4981" t="s">
        <v>177</v>
      </c>
      <c r="B4981" t="s">
        <v>178</v>
      </c>
      <c r="C4981" t="s">
        <v>75</v>
      </c>
      <c r="D4981">
        <v>2528</v>
      </c>
      <c r="E4981">
        <v>5.74522729E-3</v>
      </c>
      <c r="F4981">
        <v>1.2867273E-3</v>
      </c>
      <c r="G4981">
        <v>9.9350216000000007E-4</v>
      </c>
      <c r="H4981">
        <v>3.4649973499999999E-3</v>
      </c>
      <c r="I4981" s="45">
        <f t="shared" si="243"/>
        <v>5.74522729E-3</v>
      </c>
      <c r="J4981" s="45">
        <f t="shared" si="244"/>
        <v>5.7452268100000002E-3</v>
      </c>
      <c r="K4981" t="b">
        <f t="shared" si="245"/>
        <v>1</v>
      </c>
    </row>
    <row r="4982" spans="1:11" x14ac:dyDescent="0.3">
      <c r="A4982" t="s">
        <v>177</v>
      </c>
      <c r="B4982" t="s">
        <v>178</v>
      </c>
      <c r="C4982" t="s">
        <v>76</v>
      </c>
      <c r="D4982">
        <v>766</v>
      </c>
      <c r="E4982">
        <v>6.8237927899999998E-3</v>
      </c>
      <c r="F4982">
        <v>1.3369866299999999E-3</v>
      </c>
      <c r="G4982">
        <v>1.16926832E-3</v>
      </c>
      <c r="H4982">
        <v>4.3175373500000001E-3</v>
      </c>
      <c r="I4982" s="45">
        <f t="shared" si="243"/>
        <v>6.8237927899999998E-3</v>
      </c>
      <c r="J4982" s="45">
        <f t="shared" si="244"/>
        <v>6.8237923000000001E-3</v>
      </c>
      <c r="K4982" t="b">
        <f t="shared" si="245"/>
        <v>1</v>
      </c>
    </row>
    <row r="4983" spans="1:11" x14ac:dyDescent="0.3">
      <c r="A4983" t="s">
        <v>177</v>
      </c>
      <c r="B4983" t="s">
        <v>178</v>
      </c>
      <c r="C4983" t="s">
        <v>77</v>
      </c>
      <c r="D4983">
        <v>638</v>
      </c>
      <c r="E4983">
        <v>7.5640381399999998E-3</v>
      </c>
      <c r="F4983">
        <v>8.6130679000000004E-4</v>
      </c>
      <c r="G4983">
        <v>1.7593860099999999E-3</v>
      </c>
      <c r="H4983">
        <v>4.9433448499999998E-3</v>
      </c>
      <c r="I4983" s="45">
        <f t="shared" si="243"/>
        <v>7.5640381399999998E-3</v>
      </c>
      <c r="J4983" s="45">
        <f t="shared" si="244"/>
        <v>7.5640376499999992E-3</v>
      </c>
      <c r="K4983" t="b">
        <f t="shared" si="245"/>
        <v>1</v>
      </c>
    </row>
    <row r="4984" spans="1:11" x14ac:dyDescent="0.3">
      <c r="A4984" t="s">
        <v>177</v>
      </c>
      <c r="B4984" t="s">
        <v>178</v>
      </c>
      <c r="C4984" t="s">
        <v>78</v>
      </c>
      <c r="D4984">
        <v>3405</v>
      </c>
      <c r="E4984">
        <v>6.2067898799999998E-3</v>
      </c>
      <c r="F4984">
        <v>1.5240656799999999E-3</v>
      </c>
      <c r="G4984">
        <v>6.0142672000000001E-4</v>
      </c>
      <c r="H4984">
        <v>4.0812970100000002E-3</v>
      </c>
      <c r="I4984" s="45">
        <f t="shared" si="243"/>
        <v>6.2067898799999998E-3</v>
      </c>
      <c r="J4984" s="45">
        <f t="shared" si="244"/>
        <v>6.20678941E-3</v>
      </c>
      <c r="K4984" t="b">
        <f t="shared" si="245"/>
        <v>1</v>
      </c>
    </row>
    <row r="4985" spans="1:11" x14ac:dyDescent="0.3">
      <c r="A4985" t="s">
        <v>177</v>
      </c>
      <c r="B4985" t="s">
        <v>178</v>
      </c>
      <c r="C4985" t="s">
        <v>79</v>
      </c>
      <c r="D4985">
        <v>838</v>
      </c>
      <c r="E4985">
        <v>7.4711750599999998E-3</v>
      </c>
      <c r="F4985">
        <v>1.08971679E-3</v>
      </c>
      <c r="G4985">
        <v>1.5847363499999999E-3</v>
      </c>
      <c r="H4985">
        <v>4.7967214500000003E-3</v>
      </c>
      <c r="I4985" s="45">
        <f t="shared" si="243"/>
        <v>7.4711750599999998E-3</v>
      </c>
      <c r="J4985" s="45">
        <f t="shared" si="244"/>
        <v>7.4711745899999999E-3</v>
      </c>
      <c r="K4985" t="b">
        <f t="shared" si="245"/>
        <v>1</v>
      </c>
    </row>
    <row r="4986" spans="1:11" x14ac:dyDescent="0.3">
      <c r="A4986" t="s">
        <v>177</v>
      </c>
      <c r="B4986" t="s">
        <v>178</v>
      </c>
      <c r="C4986" t="s">
        <v>80</v>
      </c>
      <c r="D4986">
        <v>644</v>
      </c>
      <c r="E4986">
        <v>8.1326738799999999E-3</v>
      </c>
      <c r="F4986">
        <v>1.43969596E-3</v>
      </c>
      <c r="G4986">
        <v>1.63945656E-3</v>
      </c>
      <c r="H4986">
        <v>5.0535208799999997E-3</v>
      </c>
      <c r="I4986" s="45">
        <f t="shared" si="243"/>
        <v>8.1326738799999999E-3</v>
      </c>
      <c r="J4986" s="45">
        <f t="shared" si="244"/>
        <v>8.1326734000000001E-3</v>
      </c>
      <c r="K4986" t="b">
        <f t="shared" si="245"/>
        <v>1</v>
      </c>
    </row>
    <row r="4987" spans="1:11" x14ac:dyDescent="0.3">
      <c r="A4987" t="s">
        <v>177</v>
      </c>
      <c r="B4987" t="s">
        <v>178</v>
      </c>
      <c r="C4987" t="s">
        <v>81</v>
      </c>
      <c r="D4987">
        <v>543</v>
      </c>
      <c r="E4987">
        <v>6.6705031399999998E-3</v>
      </c>
      <c r="F4987">
        <v>1.13679552E-3</v>
      </c>
      <c r="G4987">
        <v>1.5709405300000001E-3</v>
      </c>
      <c r="H4987">
        <v>3.9627666199999996E-3</v>
      </c>
      <c r="I4987" s="45">
        <f t="shared" si="243"/>
        <v>6.6705031399999998E-3</v>
      </c>
      <c r="J4987" s="45">
        <f t="shared" si="244"/>
        <v>6.67050267E-3</v>
      </c>
      <c r="K4987" t="b">
        <f t="shared" si="245"/>
        <v>1</v>
      </c>
    </row>
    <row r="4988" spans="1:11" x14ac:dyDescent="0.3">
      <c r="A4988" t="s">
        <v>177</v>
      </c>
      <c r="B4988" t="s">
        <v>178</v>
      </c>
      <c r="C4988" t="s">
        <v>82</v>
      </c>
      <c r="D4988">
        <v>773</v>
      </c>
      <c r="E4988">
        <v>7.8937278900000005E-3</v>
      </c>
      <c r="F4988">
        <v>9.8720989000000009E-4</v>
      </c>
      <c r="G4988">
        <v>1.4353646200000001E-3</v>
      </c>
      <c r="H4988">
        <v>5.4711529199999998E-3</v>
      </c>
      <c r="I4988" s="45">
        <f t="shared" si="243"/>
        <v>7.8937278900000005E-3</v>
      </c>
      <c r="J4988" s="45">
        <f t="shared" si="244"/>
        <v>7.8937274300000006E-3</v>
      </c>
      <c r="K4988" t="b">
        <f t="shared" si="245"/>
        <v>1</v>
      </c>
    </row>
    <row r="4989" spans="1:11" x14ac:dyDescent="0.3">
      <c r="A4989" t="s">
        <v>177</v>
      </c>
      <c r="B4989" t="s">
        <v>178</v>
      </c>
      <c r="C4989" t="s">
        <v>83</v>
      </c>
      <c r="D4989">
        <v>1160</v>
      </c>
      <c r="E4989">
        <v>7.4802639699999996E-3</v>
      </c>
      <c r="F4989">
        <v>1.43994429E-3</v>
      </c>
      <c r="G4989">
        <v>1.7835645799999999E-3</v>
      </c>
      <c r="H4989">
        <v>4.2567546199999999E-3</v>
      </c>
      <c r="I4989" s="45">
        <f t="shared" si="243"/>
        <v>7.4802639699999996E-3</v>
      </c>
      <c r="J4989" s="45">
        <f t="shared" si="244"/>
        <v>7.4802634899999998E-3</v>
      </c>
      <c r="K4989" t="b">
        <f t="shared" si="245"/>
        <v>1</v>
      </c>
    </row>
    <row r="4990" spans="1:11" x14ac:dyDescent="0.3">
      <c r="A4990" t="s">
        <v>177</v>
      </c>
      <c r="B4990" t="s">
        <v>178</v>
      </c>
      <c r="C4990" t="s">
        <v>84</v>
      </c>
      <c r="D4990">
        <v>614</v>
      </c>
      <c r="E4990">
        <v>7.0984510100000004E-3</v>
      </c>
      <c r="F4990">
        <v>1.0075662599999999E-3</v>
      </c>
      <c r="G4990">
        <v>1.6348094400000001E-3</v>
      </c>
      <c r="H4990">
        <v>4.4560748300000001E-3</v>
      </c>
      <c r="I4990" s="45">
        <f t="shared" si="243"/>
        <v>7.0984510100000004E-3</v>
      </c>
      <c r="J4990" s="45">
        <f t="shared" si="244"/>
        <v>7.0984505299999997E-3</v>
      </c>
      <c r="K4990" t="b">
        <f t="shared" si="245"/>
        <v>1</v>
      </c>
    </row>
    <row r="4991" spans="1:11" x14ac:dyDescent="0.3">
      <c r="A4991" t="s">
        <v>177</v>
      </c>
      <c r="B4991" t="s">
        <v>178</v>
      </c>
      <c r="C4991" t="s">
        <v>85</v>
      </c>
      <c r="D4991">
        <v>446</v>
      </c>
      <c r="E4991">
        <v>6.5876980100000003E-3</v>
      </c>
      <c r="F4991">
        <v>3.4073428E-4</v>
      </c>
      <c r="G4991">
        <v>1.4891367399999999E-3</v>
      </c>
      <c r="H4991">
        <v>4.7460967700000004E-3</v>
      </c>
      <c r="I4991" s="45">
        <f t="shared" si="243"/>
        <v>6.5876980100000003E-3</v>
      </c>
      <c r="J4991" s="45">
        <f t="shared" si="244"/>
        <v>6.5759677900000006E-3</v>
      </c>
      <c r="K4991" t="b">
        <f t="shared" si="245"/>
        <v>0</v>
      </c>
    </row>
    <row r="4992" spans="1:11" x14ac:dyDescent="0.3">
      <c r="A4992" t="s">
        <v>177</v>
      </c>
      <c r="B4992" t="s">
        <v>178</v>
      </c>
      <c r="C4992" t="s">
        <v>86</v>
      </c>
      <c r="D4992">
        <v>3664</v>
      </c>
      <c r="E4992">
        <v>7.0357511400000001E-3</v>
      </c>
      <c r="F4992">
        <v>1.2037919099999999E-3</v>
      </c>
      <c r="G4992">
        <v>1.0746417999999999E-3</v>
      </c>
      <c r="H4992">
        <v>4.7573169499999998E-3</v>
      </c>
      <c r="I4992" s="45">
        <f t="shared" si="243"/>
        <v>7.0357511400000001E-3</v>
      </c>
      <c r="J4992" s="45">
        <f t="shared" si="244"/>
        <v>7.0357506599999994E-3</v>
      </c>
      <c r="K4992" t="b">
        <f t="shared" si="245"/>
        <v>1</v>
      </c>
    </row>
    <row r="4993" spans="1:11" x14ac:dyDescent="0.3">
      <c r="A4993" t="s">
        <v>177</v>
      </c>
      <c r="B4993" t="s">
        <v>178</v>
      </c>
      <c r="C4993" t="s">
        <v>87</v>
      </c>
      <c r="D4993">
        <v>1414</v>
      </c>
      <c r="E4993">
        <v>7.7570358799999998E-3</v>
      </c>
      <c r="F4993">
        <v>1.37593944E-3</v>
      </c>
      <c r="G4993">
        <v>1.2889210599999999E-3</v>
      </c>
      <c r="H4993">
        <v>5.0921749100000004E-3</v>
      </c>
      <c r="I4993" s="45">
        <f t="shared" si="243"/>
        <v>7.7570358799999998E-3</v>
      </c>
      <c r="J4993" s="45">
        <f t="shared" si="244"/>
        <v>7.7570354099999999E-3</v>
      </c>
      <c r="K4993" t="b">
        <f t="shared" si="245"/>
        <v>1</v>
      </c>
    </row>
    <row r="4994" spans="1:11" x14ac:dyDescent="0.3">
      <c r="A4994" t="s">
        <v>177</v>
      </c>
      <c r="B4994" t="s">
        <v>178</v>
      </c>
      <c r="C4994" t="s">
        <v>88</v>
      </c>
      <c r="D4994">
        <v>696</v>
      </c>
      <c r="E4994">
        <v>8.0819960899999998E-3</v>
      </c>
      <c r="F4994">
        <v>8.2132665000000005E-4</v>
      </c>
      <c r="G4994">
        <v>2.2398990499999999E-3</v>
      </c>
      <c r="H4994">
        <v>5.0207699000000003E-3</v>
      </c>
      <c r="I4994" s="45">
        <f t="shared" si="243"/>
        <v>8.0819960899999998E-3</v>
      </c>
      <c r="J4994" s="45">
        <f t="shared" si="244"/>
        <v>8.0819955999999991E-3</v>
      </c>
      <c r="K4994" t="b">
        <f t="shared" si="245"/>
        <v>1</v>
      </c>
    </row>
    <row r="4995" spans="1:11" x14ac:dyDescent="0.3">
      <c r="A4995" t="s">
        <v>177</v>
      </c>
      <c r="B4995" t="s">
        <v>178</v>
      </c>
      <c r="C4995" t="s">
        <v>89</v>
      </c>
      <c r="D4995">
        <v>1068</v>
      </c>
      <c r="E4995">
        <v>7.71599496E-3</v>
      </c>
      <c r="F4995">
        <v>1.34350268E-3</v>
      </c>
      <c r="G4995">
        <v>9.7691447000000002E-4</v>
      </c>
      <c r="H4995">
        <v>5.3955773299999999E-3</v>
      </c>
      <c r="I4995" s="45">
        <f t="shared" si="243"/>
        <v>7.71599496E-3</v>
      </c>
      <c r="J4995" s="45">
        <f t="shared" si="244"/>
        <v>7.7159944800000001E-3</v>
      </c>
      <c r="K4995" t="b">
        <f t="shared" si="245"/>
        <v>1</v>
      </c>
    </row>
    <row r="4996" spans="1:11" x14ac:dyDescent="0.3">
      <c r="A4996" t="s">
        <v>177</v>
      </c>
      <c r="B4996" t="s">
        <v>178</v>
      </c>
      <c r="C4996" t="s">
        <v>90</v>
      </c>
      <c r="D4996">
        <v>5016</v>
      </c>
      <c r="E4996">
        <v>5.7251468800000004E-3</v>
      </c>
      <c r="F4996">
        <v>9.4723018999999997E-4</v>
      </c>
      <c r="G4996">
        <v>4.9178714999999998E-4</v>
      </c>
      <c r="H4996">
        <v>4.2861290600000003E-3</v>
      </c>
      <c r="I4996" s="45">
        <f t="shared" si="243"/>
        <v>5.7251468800000004E-3</v>
      </c>
      <c r="J4996" s="45">
        <f t="shared" si="244"/>
        <v>5.7251464000000005E-3</v>
      </c>
      <c r="K4996" t="b">
        <f t="shared" si="245"/>
        <v>1</v>
      </c>
    </row>
    <row r="4997" spans="1:11" x14ac:dyDescent="0.3">
      <c r="A4997" t="s">
        <v>177</v>
      </c>
      <c r="B4997" t="s">
        <v>178</v>
      </c>
      <c r="C4997" t="s">
        <v>91</v>
      </c>
      <c r="D4997">
        <v>555</v>
      </c>
      <c r="E4997">
        <v>6.2432638599999998E-3</v>
      </c>
      <c r="F4997">
        <v>7.5344069000000003E-4</v>
      </c>
      <c r="G4997">
        <v>1.46496471E-3</v>
      </c>
      <c r="H4997">
        <v>4.0248579400000003E-3</v>
      </c>
      <c r="I4997" s="45">
        <f t="shared" si="243"/>
        <v>6.2432638599999998E-3</v>
      </c>
      <c r="J4997" s="45">
        <f t="shared" si="244"/>
        <v>6.2432633400000001E-3</v>
      </c>
      <c r="K4997" t="b">
        <f t="shared" si="245"/>
        <v>1</v>
      </c>
    </row>
    <row r="4998" spans="1:11" x14ac:dyDescent="0.3">
      <c r="A4998" t="s">
        <v>177</v>
      </c>
      <c r="B4998" t="s">
        <v>178</v>
      </c>
      <c r="C4998" t="s">
        <v>50</v>
      </c>
      <c r="D4998">
        <v>5155</v>
      </c>
      <c r="E4998">
        <v>6.3893668699999996E-3</v>
      </c>
      <c r="F4998">
        <v>1.1426852999999999E-3</v>
      </c>
      <c r="G4998">
        <v>7.2599842999999996E-4</v>
      </c>
      <c r="H4998">
        <v>4.5206826599999998E-3</v>
      </c>
      <c r="I4998" s="45">
        <f t="shared" si="243"/>
        <v>6.3893668699999996E-3</v>
      </c>
      <c r="J4998" s="45">
        <f t="shared" si="244"/>
        <v>6.3893663899999998E-3</v>
      </c>
      <c r="K4998" t="b">
        <f t="shared" si="245"/>
        <v>1</v>
      </c>
    </row>
    <row r="4999" spans="1:11" x14ac:dyDescent="0.3">
      <c r="A4999" t="s">
        <v>177</v>
      </c>
      <c r="B4999" t="s">
        <v>178</v>
      </c>
      <c r="C4999" t="s">
        <v>93</v>
      </c>
      <c r="D4999">
        <v>5544</v>
      </c>
      <c r="E4999">
        <v>6.2724527200000001E-3</v>
      </c>
      <c r="F4999">
        <v>1.20762412E-3</v>
      </c>
      <c r="G4999">
        <v>1.00826362E-3</v>
      </c>
      <c r="H4999">
        <v>4.0565645000000001E-3</v>
      </c>
      <c r="I4999" s="45">
        <f t="shared" si="243"/>
        <v>6.2724527200000001E-3</v>
      </c>
      <c r="J4999" s="45">
        <f t="shared" si="244"/>
        <v>6.2724522400000003E-3</v>
      </c>
      <c r="K4999" t="b">
        <f t="shared" si="245"/>
        <v>1</v>
      </c>
    </row>
    <row r="5000" spans="1:11" x14ac:dyDescent="0.3">
      <c r="A5000" t="s">
        <v>19</v>
      </c>
      <c r="B5000" t="s">
        <v>47</v>
      </c>
      <c r="C5000" t="s">
        <v>102</v>
      </c>
      <c r="D5000">
        <v>34097</v>
      </c>
      <c r="E5000">
        <v>4.8817165699999998E-3</v>
      </c>
      <c r="F5000">
        <v>9.0605760000000003E-4</v>
      </c>
      <c r="G5000">
        <v>8.9895301000000004E-4</v>
      </c>
      <c r="H5000">
        <v>3.0767054900000001E-3</v>
      </c>
      <c r="I5000" s="45">
        <f t="shared" si="243"/>
        <v>4.8817165699999998E-3</v>
      </c>
      <c r="J5000" s="45">
        <f t="shared" si="244"/>
        <v>4.8817161E-3</v>
      </c>
      <c r="K5000" t="b">
        <f t="shared" si="245"/>
        <v>1</v>
      </c>
    </row>
    <row r="5001" spans="1:11" x14ac:dyDescent="0.3">
      <c r="A5001" t="s">
        <v>19</v>
      </c>
      <c r="B5001" t="s">
        <v>13</v>
      </c>
      <c r="C5001" t="s">
        <v>102</v>
      </c>
      <c r="D5001">
        <v>15965</v>
      </c>
      <c r="E5001">
        <v>4.5839725100000001E-3</v>
      </c>
      <c r="F5001">
        <v>8.7434801999999997E-4</v>
      </c>
      <c r="G5001">
        <v>8.4012819999999995E-4</v>
      </c>
      <c r="H5001">
        <v>2.8694958199999999E-3</v>
      </c>
      <c r="I5001" s="45">
        <f t="shared" si="243"/>
        <v>4.5839725100000001E-3</v>
      </c>
      <c r="J5001" s="45">
        <f t="shared" si="244"/>
        <v>4.5839720400000002E-3</v>
      </c>
      <c r="K5001" t="b">
        <f t="shared" si="245"/>
        <v>1</v>
      </c>
    </row>
    <row r="5002" spans="1:11" x14ac:dyDescent="0.3">
      <c r="A5002" t="s">
        <v>19</v>
      </c>
      <c r="B5002" t="s">
        <v>48</v>
      </c>
      <c r="C5002" t="s">
        <v>102</v>
      </c>
      <c r="D5002">
        <v>7961</v>
      </c>
      <c r="E5002">
        <v>4.7481629699999998E-3</v>
      </c>
      <c r="F5002">
        <v>9.5206003999999996E-4</v>
      </c>
      <c r="G5002">
        <v>8.6663199999999999E-4</v>
      </c>
      <c r="H5002">
        <v>2.9294704499999999E-3</v>
      </c>
      <c r="I5002" s="45">
        <f t="shared" si="243"/>
        <v>4.7481629699999998E-3</v>
      </c>
      <c r="J5002" s="45">
        <f t="shared" si="244"/>
        <v>4.74816249E-3</v>
      </c>
      <c r="K5002" t="b">
        <f t="shared" si="245"/>
        <v>1</v>
      </c>
    </row>
    <row r="5003" spans="1:11" x14ac:dyDescent="0.3">
      <c r="A5003" t="s">
        <v>19</v>
      </c>
      <c r="B5003" t="s">
        <v>108</v>
      </c>
      <c r="C5003" t="s">
        <v>102</v>
      </c>
      <c r="D5003">
        <v>2165</v>
      </c>
      <c r="E5003">
        <v>5.7735969700000002E-3</v>
      </c>
      <c r="F5003">
        <v>1.0970776399999999E-3</v>
      </c>
      <c r="G5003">
        <v>9.8614828999999998E-4</v>
      </c>
      <c r="H5003">
        <v>3.6903705500000001E-3</v>
      </c>
      <c r="I5003" s="45">
        <f t="shared" ref="I5003:I5066" si="246">E5003</f>
        <v>5.7735969700000002E-3</v>
      </c>
      <c r="J5003" s="45">
        <f t="shared" ref="J5003:J5066" si="247">SUM(F5003:H5003)</f>
        <v>5.7735964800000004E-3</v>
      </c>
      <c r="K5003" t="b">
        <f t="shared" ref="K5003:K5066" si="248">ROUND(I5003,5)=ROUND(J5003,5)</f>
        <v>1</v>
      </c>
    </row>
    <row r="5004" spans="1:11" x14ac:dyDescent="0.3">
      <c r="A5004" t="s">
        <v>19</v>
      </c>
      <c r="B5004" t="s">
        <v>6</v>
      </c>
      <c r="C5004" t="s">
        <v>102</v>
      </c>
      <c r="D5004">
        <v>8006</v>
      </c>
      <c r="E5004">
        <v>5.3670754399999998E-3</v>
      </c>
      <c r="F5004">
        <v>8.7189069000000001E-4</v>
      </c>
      <c r="G5004">
        <v>1.02481708E-3</v>
      </c>
      <c r="H5004">
        <v>3.47036718E-3</v>
      </c>
      <c r="I5004" s="45">
        <f t="shared" si="246"/>
        <v>5.3670754399999998E-3</v>
      </c>
      <c r="J5004" s="45">
        <f t="shared" si="247"/>
        <v>5.36707495E-3</v>
      </c>
      <c r="K5004" t="b">
        <f t="shared" si="248"/>
        <v>1</v>
      </c>
    </row>
    <row r="5005" spans="1:11" x14ac:dyDescent="0.3">
      <c r="A5005" t="s">
        <v>19</v>
      </c>
      <c r="B5005" t="s">
        <v>47</v>
      </c>
      <c r="C5005" t="s">
        <v>103</v>
      </c>
      <c r="D5005">
        <v>50043</v>
      </c>
      <c r="E5005">
        <v>6.1438244000000001E-3</v>
      </c>
      <c r="F5005">
        <v>7.9128824000000003E-4</v>
      </c>
      <c r="G5005">
        <v>1.59426503E-3</v>
      </c>
      <c r="H5005">
        <v>3.7582706500000002E-3</v>
      </c>
      <c r="I5005" s="45">
        <f t="shared" si="246"/>
        <v>6.1438244000000001E-3</v>
      </c>
      <c r="J5005" s="45">
        <f t="shared" si="247"/>
        <v>6.1438239200000003E-3</v>
      </c>
      <c r="K5005" t="b">
        <f t="shared" si="248"/>
        <v>1</v>
      </c>
    </row>
    <row r="5006" spans="1:11" x14ac:dyDescent="0.3">
      <c r="A5006" t="s">
        <v>19</v>
      </c>
      <c r="B5006" t="s">
        <v>13</v>
      </c>
      <c r="C5006" t="s">
        <v>103</v>
      </c>
      <c r="D5006">
        <v>19313</v>
      </c>
      <c r="E5006">
        <v>5.5800206999999996E-3</v>
      </c>
      <c r="F5006">
        <v>6.9603950999999999E-4</v>
      </c>
      <c r="G5006">
        <v>1.42978415E-3</v>
      </c>
      <c r="H5006">
        <v>3.45419656E-3</v>
      </c>
      <c r="I5006" s="45">
        <f t="shared" si="246"/>
        <v>5.5800206999999996E-3</v>
      </c>
      <c r="J5006" s="45">
        <f t="shared" si="247"/>
        <v>5.5800202199999998E-3</v>
      </c>
      <c r="K5006" t="b">
        <f t="shared" si="248"/>
        <v>1</v>
      </c>
    </row>
    <row r="5007" spans="1:11" x14ac:dyDescent="0.3">
      <c r="A5007" t="s">
        <v>19</v>
      </c>
      <c r="B5007" t="s">
        <v>48</v>
      </c>
      <c r="C5007" t="s">
        <v>103</v>
      </c>
      <c r="D5007">
        <v>12084</v>
      </c>
      <c r="E5007">
        <v>5.90785197E-3</v>
      </c>
      <c r="F5007">
        <v>7.9730825999999998E-4</v>
      </c>
      <c r="G5007">
        <v>1.5154515899999999E-3</v>
      </c>
      <c r="H5007">
        <v>3.59509164E-3</v>
      </c>
      <c r="I5007" s="45">
        <f t="shared" si="246"/>
        <v>5.90785197E-3</v>
      </c>
      <c r="J5007" s="45">
        <f t="shared" si="247"/>
        <v>5.9078514899999993E-3</v>
      </c>
      <c r="K5007" t="b">
        <f t="shared" si="248"/>
        <v>1</v>
      </c>
    </row>
    <row r="5008" spans="1:11" x14ac:dyDescent="0.3">
      <c r="A5008" t="s">
        <v>19</v>
      </c>
      <c r="B5008" t="s">
        <v>108</v>
      </c>
      <c r="C5008" t="s">
        <v>103</v>
      </c>
      <c r="D5008">
        <v>4757</v>
      </c>
      <c r="E5008">
        <v>7.2472606200000003E-3</v>
      </c>
      <c r="F5008">
        <v>9.795893E-4</v>
      </c>
      <c r="G5008">
        <v>1.87837198E-3</v>
      </c>
      <c r="H5008">
        <v>4.3892988599999998E-3</v>
      </c>
      <c r="I5008" s="45">
        <f t="shared" si="246"/>
        <v>7.2472606200000003E-3</v>
      </c>
      <c r="J5008" s="45">
        <f t="shared" si="247"/>
        <v>7.2472601399999996E-3</v>
      </c>
      <c r="K5008" t="b">
        <f t="shared" si="248"/>
        <v>1</v>
      </c>
    </row>
    <row r="5009" spans="1:11" x14ac:dyDescent="0.3">
      <c r="A5009" t="s">
        <v>19</v>
      </c>
      <c r="B5009" t="s">
        <v>6</v>
      </c>
      <c r="C5009" t="s">
        <v>103</v>
      </c>
      <c r="D5009">
        <v>13889</v>
      </c>
      <c r="E5009">
        <v>6.75518488E-3</v>
      </c>
      <c r="F5009">
        <v>8.5400293000000005E-4</v>
      </c>
      <c r="G5009">
        <v>1.7942437399999999E-3</v>
      </c>
      <c r="H5009">
        <v>4.1069377300000003E-3</v>
      </c>
      <c r="I5009" s="45">
        <f t="shared" si="246"/>
        <v>6.75518488E-3</v>
      </c>
      <c r="J5009" s="45">
        <f t="shared" si="247"/>
        <v>6.7551844000000002E-3</v>
      </c>
      <c r="K5009" t="b">
        <f t="shared" si="248"/>
        <v>1</v>
      </c>
    </row>
    <row r="5010" spans="1:11" x14ac:dyDescent="0.3">
      <c r="A5010" t="s">
        <v>18</v>
      </c>
      <c r="B5010" t="s">
        <v>47</v>
      </c>
      <c r="C5010" t="s">
        <v>102</v>
      </c>
      <c r="D5010">
        <v>32151</v>
      </c>
      <c r="E5010">
        <v>4.8071057199999996E-3</v>
      </c>
      <c r="F5010">
        <v>9.1793351999999999E-4</v>
      </c>
      <c r="G5010">
        <v>8.4048144E-4</v>
      </c>
      <c r="H5010">
        <v>3.0486902799999999E-3</v>
      </c>
      <c r="I5010" s="45">
        <f t="shared" si="246"/>
        <v>4.8071057199999996E-3</v>
      </c>
      <c r="J5010" s="45">
        <f t="shared" si="247"/>
        <v>4.8071052399999998E-3</v>
      </c>
      <c r="K5010" t="b">
        <f t="shared" si="248"/>
        <v>1</v>
      </c>
    </row>
    <row r="5011" spans="1:11" x14ac:dyDescent="0.3">
      <c r="A5011" t="s">
        <v>18</v>
      </c>
      <c r="B5011" t="s">
        <v>13</v>
      </c>
      <c r="C5011" t="s">
        <v>102</v>
      </c>
      <c r="D5011">
        <v>15553</v>
      </c>
      <c r="E5011">
        <v>4.5200116799999999E-3</v>
      </c>
      <c r="F5011">
        <v>8.7937338999999998E-4</v>
      </c>
      <c r="G5011">
        <v>7.7895065000000005E-4</v>
      </c>
      <c r="H5011">
        <v>2.8616871500000002E-3</v>
      </c>
      <c r="I5011" s="45">
        <f t="shared" si="246"/>
        <v>4.5200116799999999E-3</v>
      </c>
      <c r="J5011" s="45">
        <f t="shared" si="247"/>
        <v>4.5200111900000001E-3</v>
      </c>
      <c r="K5011" t="b">
        <f t="shared" si="248"/>
        <v>1</v>
      </c>
    </row>
    <row r="5012" spans="1:11" x14ac:dyDescent="0.3">
      <c r="A5012" t="s">
        <v>18</v>
      </c>
      <c r="B5012" t="s">
        <v>48</v>
      </c>
      <c r="C5012" t="s">
        <v>102</v>
      </c>
      <c r="D5012">
        <v>7817</v>
      </c>
      <c r="E5012">
        <v>4.6947178200000004E-3</v>
      </c>
      <c r="F5012">
        <v>9.4962610999999996E-4</v>
      </c>
      <c r="G5012">
        <v>8.1063209000000001E-4</v>
      </c>
      <c r="H5012">
        <v>2.9344591399999998E-3</v>
      </c>
      <c r="I5012" s="45">
        <f t="shared" si="246"/>
        <v>4.6947178200000004E-3</v>
      </c>
      <c r="J5012" s="45">
        <f t="shared" si="247"/>
        <v>4.6947173399999997E-3</v>
      </c>
      <c r="K5012" t="b">
        <f t="shared" si="248"/>
        <v>1</v>
      </c>
    </row>
    <row r="5013" spans="1:11" x14ac:dyDescent="0.3">
      <c r="A5013" t="s">
        <v>18</v>
      </c>
      <c r="B5013" t="s">
        <v>108</v>
      </c>
      <c r="C5013" t="s">
        <v>102</v>
      </c>
      <c r="D5013">
        <v>2034</v>
      </c>
      <c r="E5013">
        <v>5.7031958900000002E-3</v>
      </c>
      <c r="F5013">
        <v>1.10349156E-3</v>
      </c>
      <c r="G5013">
        <v>9.1516532999999999E-4</v>
      </c>
      <c r="H5013">
        <v>3.6845385199999999E-3</v>
      </c>
      <c r="I5013" s="45">
        <f t="shared" si="246"/>
        <v>5.7031958900000002E-3</v>
      </c>
      <c r="J5013" s="45">
        <f t="shared" si="247"/>
        <v>5.7031954100000004E-3</v>
      </c>
      <c r="K5013" t="b">
        <f t="shared" si="248"/>
        <v>1</v>
      </c>
    </row>
    <row r="5014" spans="1:11" x14ac:dyDescent="0.3">
      <c r="A5014" t="s">
        <v>18</v>
      </c>
      <c r="B5014" t="s">
        <v>6</v>
      </c>
      <c r="C5014" t="s">
        <v>102</v>
      </c>
      <c r="D5014">
        <v>6747</v>
      </c>
      <c r="E5014">
        <v>5.3289765600000004E-3</v>
      </c>
      <c r="F5014">
        <v>9.1416290999999999E-4</v>
      </c>
      <c r="G5014">
        <v>9.943889E-4</v>
      </c>
      <c r="H5014">
        <v>3.4204242699999998E-3</v>
      </c>
      <c r="I5014" s="45">
        <f t="shared" si="246"/>
        <v>5.3289765600000004E-3</v>
      </c>
      <c r="J5014" s="45">
        <f t="shared" si="247"/>
        <v>5.3289760799999997E-3</v>
      </c>
      <c r="K5014" t="b">
        <f t="shared" si="248"/>
        <v>1</v>
      </c>
    </row>
    <row r="5015" spans="1:11" x14ac:dyDescent="0.3">
      <c r="A5015" t="s">
        <v>18</v>
      </c>
      <c r="B5015" t="s">
        <v>47</v>
      </c>
      <c r="C5015" t="s">
        <v>103</v>
      </c>
      <c r="D5015">
        <v>47597</v>
      </c>
      <c r="E5015">
        <v>6.1156119099999998E-3</v>
      </c>
      <c r="F5015">
        <v>7.6537100000000004E-4</v>
      </c>
      <c r="G5015">
        <v>1.57067531E-3</v>
      </c>
      <c r="H5015">
        <v>3.7795651199999999E-3</v>
      </c>
      <c r="I5015" s="45">
        <f t="shared" si="246"/>
        <v>6.1156119099999998E-3</v>
      </c>
      <c r="J5015" s="45">
        <f t="shared" si="247"/>
        <v>6.11561143E-3</v>
      </c>
      <c r="K5015" t="b">
        <f t="shared" si="248"/>
        <v>1</v>
      </c>
    </row>
    <row r="5016" spans="1:11" x14ac:dyDescent="0.3">
      <c r="A5016" t="s">
        <v>18</v>
      </c>
      <c r="B5016" t="s">
        <v>13</v>
      </c>
      <c r="C5016" t="s">
        <v>103</v>
      </c>
      <c r="D5016">
        <v>18383</v>
      </c>
      <c r="E5016">
        <v>5.48249315E-3</v>
      </c>
      <c r="F5016">
        <v>6.6754485000000002E-4</v>
      </c>
      <c r="G5016">
        <v>1.3859679E-3</v>
      </c>
      <c r="H5016">
        <v>3.4289799099999998E-3</v>
      </c>
      <c r="I5016" s="45">
        <f t="shared" si="246"/>
        <v>5.48249315E-3</v>
      </c>
      <c r="J5016" s="45">
        <f t="shared" si="247"/>
        <v>5.4824926599999994E-3</v>
      </c>
      <c r="K5016" t="b">
        <f t="shared" si="248"/>
        <v>1</v>
      </c>
    </row>
    <row r="5017" spans="1:11" x14ac:dyDescent="0.3">
      <c r="A5017" t="s">
        <v>18</v>
      </c>
      <c r="B5017" t="s">
        <v>48</v>
      </c>
      <c r="C5017" t="s">
        <v>103</v>
      </c>
      <c r="D5017">
        <v>11769</v>
      </c>
      <c r="E5017">
        <v>5.90764555E-3</v>
      </c>
      <c r="F5017">
        <v>7.6933590999999995E-4</v>
      </c>
      <c r="G5017">
        <v>1.5130564599999999E-3</v>
      </c>
      <c r="H5017">
        <v>3.6252527000000001E-3</v>
      </c>
      <c r="I5017" s="45">
        <f t="shared" si="246"/>
        <v>5.90764555E-3</v>
      </c>
      <c r="J5017" s="45">
        <f t="shared" si="247"/>
        <v>5.9076450700000002E-3</v>
      </c>
      <c r="K5017" t="b">
        <f t="shared" si="248"/>
        <v>1</v>
      </c>
    </row>
    <row r="5018" spans="1:11" x14ac:dyDescent="0.3">
      <c r="A5018" t="s">
        <v>18</v>
      </c>
      <c r="B5018" t="s">
        <v>108</v>
      </c>
      <c r="C5018" t="s">
        <v>103</v>
      </c>
      <c r="D5018">
        <v>5121</v>
      </c>
      <c r="E5018">
        <v>7.3333566000000003E-3</v>
      </c>
      <c r="F5018">
        <v>9.6405391000000003E-4</v>
      </c>
      <c r="G5018">
        <v>1.85369587E-3</v>
      </c>
      <c r="H5018">
        <v>4.5156063399999996E-3</v>
      </c>
      <c r="I5018" s="45">
        <f t="shared" si="246"/>
        <v>7.3333566000000003E-3</v>
      </c>
      <c r="J5018" s="45">
        <f t="shared" si="247"/>
        <v>7.3333561199999996E-3</v>
      </c>
      <c r="K5018" t="b">
        <f t="shared" si="248"/>
        <v>1</v>
      </c>
    </row>
    <row r="5019" spans="1:11" x14ac:dyDescent="0.3">
      <c r="A5019" t="s">
        <v>18</v>
      </c>
      <c r="B5019" t="s">
        <v>6</v>
      </c>
      <c r="C5019" t="s">
        <v>103</v>
      </c>
      <c r="D5019">
        <v>12324</v>
      </c>
      <c r="E5019">
        <v>6.75258918E-3</v>
      </c>
      <c r="F5019">
        <v>8.2494743000000004E-4</v>
      </c>
      <c r="G5019">
        <v>1.78361303E-3</v>
      </c>
      <c r="H5019">
        <v>4.14402824E-3</v>
      </c>
      <c r="I5019" s="45">
        <f t="shared" si="246"/>
        <v>6.75258918E-3</v>
      </c>
      <c r="J5019" s="45">
        <f t="shared" si="247"/>
        <v>6.7525887000000001E-3</v>
      </c>
      <c r="K5019" t="b">
        <f t="shared" si="248"/>
        <v>1</v>
      </c>
    </row>
    <row r="5020" spans="1:11" x14ac:dyDescent="0.3">
      <c r="A5020" t="s">
        <v>17</v>
      </c>
      <c r="B5020" t="s">
        <v>47</v>
      </c>
      <c r="C5020" t="s">
        <v>102</v>
      </c>
      <c r="D5020">
        <v>28356</v>
      </c>
      <c r="E5020">
        <v>4.7824242300000003E-3</v>
      </c>
      <c r="F5020">
        <v>8.9780928999999999E-4</v>
      </c>
      <c r="G5020">
        <v>8.1252703000000005E-4</v>
      </c>
      <c r="H5020">
        <v>3.0720874299999998E-3</v>
      </c>
      <c r="I5020" s="45">
        <f t="shared" si="246"/>
        <v>4.7824242300000003E-3</v>
      </c>
      <c r="J5020" s="45">
        <f t="shared" si="247"/>
        <v>4.7824237499999997E-3</v>
      </c>
      <c r="K5020" t="b">
        <f t="shared" si="248"/>
        <v>1</v>
      </c>
    </row>
    <row r="5021" spans="1:11" x14ac:dyDescent="0.3">
      <c r="A5021" t="s">
        <v>17</v>
      </c>
      <c r="B5021" t="s">
        <v>13</v>
      </c>
      <c r="C5021" t="s">
        <v>102</v>
      </c>
      <c r="D5021">
        <v>14626</v>
      </c>
      <c r="E5021">
        <v>4.52634506E-3</v>
      </c>
      <c r="F5021">
        <v>8.6824522999999997E-4</v>
      </c>
      <c r="G5021">
        <v>7.5788082999999999E-4</v>
      </c>
      <c r="H5021">
        <v>2.9002185200000001E-3</v>
      </c>
      <c r="I5021" s="45">
        <f t="shared" si="246"/>
        <v>4.52634506E-3</v>
      </c>
      <c r="J5021" s="45">
        <f t="shared" si="247"/>
        <v>4.5263445800000001E-3</v>
      </c>
      <c r="K5021" t="b">
        <f t="shared" si="248"/>
        <v>1</v>
      </c>
    </row>
    <row r="5022" spans="1:11" x14ac:dyDescent="0.3">
      <c r="A5022" t="s">
        <v>17</v>
      </c>
      <c r="B5022" t="s">
        <v>48</v>
      </c>
      <c r="C5022" t="s">
        <v>102</v>
      </c>
      <c r="D5022">
        <v>6470</v>
      </c>
      <c r="E5022">
        <v>4.6235167799999997E-3</v>
      </c>
      <c r="F5022">
        <v>9.5297896000000001E-4</v>
      </c>
      <c r="G5022">
        <v>7.9092045999999997E-4</v>
      </c>
      <c r="H5022">
        <v>2.8796168700000002E-3</v>
      </c>
      <c r="I5022" s="45">
        <f t="shared" si="246"/>
        <v>4.6235167799999997E-3</v>
      </c>
      <c r="J5022" s="45">
        <f t="shared" si="247"/>
        <v>4.62351629E-3</v>
      </c>
      <c r="K5022" t="b">
        <f t="shared" si="248"/>
        <v>1</v>
      </c>
    </row>
    <row r="5023" spans="1:11" x14ac:dyDescent="0.3">
      <c r="A5023" t="s">
        <v>17</v>
      </c>
      <c r="B5023" t="s">
        <v>108</v>
      </c>
      <c r="C5023" t="s">
        <v>102</v>
      </c>
      <c r="D5023">
        <v>1396</v>
      </c>
      <c r="E5023">
        <v>5.59120612E-3</v>
      </c>
      <c r="F5023">
        <v>1.0559350400000001E-3</v>
      </c>
      <c r="G5023">
        <v>8.7132192999999996E-4</v>
      </c>
      <c r="H5023">
        <v>3.6639486800000001E-3</v>
      </c>
      <c r="I5023" s="45">
        <f t="shared" si="246"/>
        <v>5.59120612E-3</v>
      </c>
      <c r="J5023" s="45">
        <f t="shared" si="247"/>
        <v>5.5912056500000001E-3</v>
      </c>
      <c r="K5023" t="b">
        <f t="shared" si="248"/>
        <v>1</v>
      </c>
    </row>
    <row r="5024" spans="1:11" x14ac:dyDescent="0.3">
      <c r="A5024" t="s">
        <v>17</v>
      </c>
      <c r="B5024" t="s">
        <v>6</v>
      </c>
      <c r="C5024" t="s">
        <v>102</v>
      </c>
      <c r="D5024">
        <v>5864</v>
      </c>
      <c r="E5024">
        <v>5.4039258700000004E-3</v>
      </c>
      <c r="F5024">
        <v>8.7303311000000005E-4</v>
      </c>
      <c r="G5024">
        <v>9.5866823999999999E-4</v>
      </c>
      <c r="H5024">
        <v>3.57222404E-3</v>
      </c>
      <c r="I5024" s="45">
        <f t="shared" si="246"/>
        <v>5.4039258700000004E-3</v>
      </c>
      <c r="J5024" s="45">
        <f t="shared" si="247"/>
        <v>5.4039253899999997E-3</v>
      </c>
      <c r="K5024" t="b">
        <f t="shared" si="248"/>
        <v>1</v>
      </c>
    </row>
    <row r="5025" spans="1:11" x14ac:dyDescent="0.3">
      <c r="A5025" t="s">
        <v>17</v>
      </c>
      <c r="B5025" t="s">
        <v>47</v>
      </c>
      <c r="C5025" t="s">
        <v>103</v>
      </c>
      <c r="D5025">
        <v>40854</v>
      </c>
      <c r="E5025">
        <v>6.1646489699999996E-3</v>
      </c>
      <c r="F5025">
        <v>7.7547461999999997E-4</v>
      </c>
      <c r="G5025">
        <v>1.5584218900000001E-3</v>
      </c>
      <c r="H5025">
        <v>3.8306293E-3</v>
      </c>
      <c r="I5025" s="45">
        <f t="shared" si="246"/>
        <v>6.1646489699999996E-3</v>
      </c>
      <c r="J5025" s="45">
        <f t="shared" si="247"/>
        <v>6.1645258099999999E-3</v>
      </c>
      <c r="K5025" t="b">
        <f t="shared" si="248"/>
        <v>1</v>
      </c>
    </row>
    <row r="5026" spans="1:11" x14ac:dyDescent="0.3">
      <c r="A5026" t="s">
        <v>17</v>
      </c>
      <c r="B5026" t="s">
        <v>13</v>
      </c>
      <c r="C5026" t="s">
        <v>103</v>
      </c>
      <c r="D5026">
        <v>17478</v>
      </c>
      <c r="E5026">
        <v>5.6632541999999996E-3</v>
      </c>
      <c r="F5026">
        <v>6.9626328999999995E-4</v>
      </c>
      <c r="G5026">
        <v>1.4097462199999999E-3</v>
      </c>
      <c r="H5026">
        <v>3.5571223700000001E-3</v>
      </c>
      <c r="I5026" s="45">
        <f t="shared" si="246"/>
        <v>5.6632541999999996E-3</v>
      </c>
      <c r="J5026" s="45">
        <f t="shared" si="247"/>
        <v>5.66313188E-3</v>
      </c>
      <c r="K5026" t="b">
        <f t="shared" si="248"/>
        <v>1</v>
      </c>
    </row>
    <row r="5027" spans="1:11" x14ac:dyDescent="0.3">
      <c r="A5027" t="s">
        <v>17</v>
      </c>
      <c r="B5027" t="s">
        <v>48</v>
      </c>
      <c r="C5027" t="s">
        <v>103</v>
      </c>
      <c r="D5027">
        <v>9427</v>
      </c>
      <c r="E5027">
        <v>5.9585545799999999E-3</v>
      </c>
      <c r="F5027">
        <v>7.8903066999999995E-4</v>
      </c>
      <c r="G5027">
        <v>1.50536359E-3</v>
      </c>
      <c r="H5027">
        <v>3.6640419699999999E-3</v>
      </c>
      <c r="I5027" s="45">
        <f t="shared" si="246"/>
        <v>5.9585545799999999E-3</v>
      </c>
      <c r="J5027" s="45">
        <f t="shared" si="247"/>
        <v>5.9584362299999992E-3</v>
      </c>
      <c r="K5027" t="b">
        <f t="shared" si="248"/>
        <v>1</v>
      </c>
    </row>
    <row r="5028" spans="1:11" x14ac:dyDescent="0.3">
      <c r="A5028" t="s">
        <v>17</v>
      </c>
      <c r="B5028" t="s">
        <v>108</v>
      </c>
      <c r="C5028" t="s">
        <v>103</v>
      </c>
      <c r="D5028">
        <v>3067</v>
      </c>
      <c r="E5028">
        <v>7.1808051399999996E-3</v>
      </c>
      <c r="F5028">
        <v>9.5176829000000001E-4</v>
      </c>
      <c r="G5028">
        <v>1.8300356E-3</v>
      </c>
      <c r="H5028">
        <v>4.3988422799999998E-3</v>
      </c>
      <c r="I5028" s="45">
        <f t="shared" si="246"/>
        <v>7.1808051399999996E-3</v>
      </c>
      <c r="J5028" s="45">
        <f t="shared" si="247"/>
        <v>7.1806461699999999E-3</v>
      </c>
      <c r="K5028" t="b">
        <f t="shared" si="248"/>
        <v>1</v>
      </c>
    </row>
    <row r="5029" spans="1:11" x14ac:dyDescent="0.3">
      <c r="A5029" t="s">
        <v>17</v>
      </c>
      <c r="B5029" t="s">
        <v>6</v>
      </c>
      <c r="C5029" t="s">
        <v>103</v>
      </c>
      <c r="D5029">
        <v>10882</v>
      </c>
      <c r="E5029">
        <v>6.8621015100000004E-3</v>
      </c>
      <c r="F5029">
        <v>8.4126860000000004E-4</v>
      </c>
      <c r="G5029">
        <v>1.7666276300000001E-3</v>
      </c>
      <c r="H5029">
        <v>4.2540867400000003E-3</v>
      </c>
      <c r="I5029" s="45">
        <f t="shared" si="246"/>
        <v>6.8621015100000004E-3</v>
      </c>
      <c r="J5029" s="45">
        <f t="shared" si="247"/>
        <v>6.8619829700000004E-3</v>
      </c>
      <c r="K5029" t="b">
        <f t="shared" si="248"/>
        <v>1</v>
      </c>
    </row>
    <row r="5030" spans="1:11" x14ac:dyDescent="0.3">
      <c r="A5030" t="s">
        <v>16</v>
      </c>
      <c r="B5030" t="s">
        <v>47</v>
      </c>
      <c r="C5030" t="s">
        <v>102</v>
      </c>
      <c r="D5030">
        <v>26986</v>
      </c>
      <c r="E5030">
        <v>4.8431784699999999E-3</v>
      </c>
      <c r="F5030">
        <v>9.2361825000000005E-4</v>
      </c>
      <c r="G5030">
        <v>7.8197887999999997E-4</v>
      </c>
      <c r="H5030">
        <v>3.13758087E-3</v>
      </c>
      <c r="I5030" s="45">
        <f t="shared" si="246"/>
        <v>4.8431784699999999E-3</v>
      </c>
      <c r="J5030" s="45">
        <f t="shared" si="247"/>
        <v>4.8431780000000001E-3</v>
      </c>
      <c r="K5030" t="b">
        <f t="shared" si="248"/>
        <v>1</v>
      </c>
    </row>
    <row r="5031" spans="1:11" x14ac:dyDescent="0.3">
      <c r="A5031" t="s">
        <v>16</v>
      </c>
      <c r="B5031" t="s">
        <v>13</v>
      </c>
      <c r="C5031" t="s">
        <v>102</v>
      </c>
      <c r="D5031">
        <v>13874</v>
      </c>
      <c r="E5031">
        <v>4.5926096999999999E-3</v>
      </c>
      <c r="F5031">
        <v>8.7804853000000003E-4</v>
      </c>
      <c r="G5031">
        <v>7.2807275E-4</v>
      </c>
      <c r="H5031">
        <v>2.9864879400000001E-3</v>
      </c>
      <c r="I5031" s="45">
        <f t="shared" si="246"/>
        <v>4.5926096999999999E-3</v>
      </c>
      <c r="J5031" s="45">
        <f t="shared" si="247"/>
        <v>4.5926092200000001E-3</v>
      </c>
      <c r="K5031" t="b">
        <f t="shared" si="248"/>
        <v>1</v>
      </c>
    </row>
    <row r="5032" spans="1:11" x14ac:dyDescent="0.3">
      <c r="A5032" t="s">
        <v>16</v>
      </c>
      <c r="B5032" t="s">
        <v>48</v>
      </c>
      <c r="C5032" t="s">
        <v>102</v>
      </c>
      <c r="D5032">
        <v>6196</v>
      </c>
      <c r="E5032">
        <v>4.7187475100000003E-3</v>
      </c>
      <c r="F5032">
        <v>9.8032906999999999E-4</v>
      </c>
      <c r="G5032">
        <v>7.7530768000000003E-4</v>
      </c>
      <c r="H5032">
        <v>2.9631102899999998E-3</v>
      </c>
      <c r="I5032" s="45">
        <f t="shared" si="246"/>
        <v>4.7187475100000003E-3</v>
      </c>
      <c r="J5032" s="45">
        <f t="shared" si="247"/>
        <v>4.7187470400000004E-3</v>
      </c>
      <c r="K5032" t="b">
        <f t="shared" si="248"/>
        <v>1</v>
      </c>
    </row>
    <row r="5033" spans="1:11" x14ac:dyDescent="0.3">
      <c r="A5033" t="s">
        <v>16</v>
      </c>
      <c r="B5033" t="s">
        <v>108</v>
      </c>
      <c r="C5033" t="s">
        <v>102</v>
      </c>
      <c r="D5033">
        <v>1431</v>
      </c>
      <c r="E5033">
        <v>5.6174616399999999E-3</v>
      </c>
      <c r="F5033">
        <v>1.12574224E-3</v>
      </c>
      <c r="G5033">
        <v>8.7544784000000001E-4</v>
      </c>
      <c r="H5033">
        <v>3.61627108E-3</v>
      </c>
      <c r="I5033" s="45">
        <f t="shared" si="246"/>
        <v>5.6174616399999999E-3</v>
      </c>
      <c r="J5033" s="45">
        <f t="shared" si="247"/>
        <v>5.61746116E-3</v>
      </c>
      <c r="K5033" t="b">
        <f t="shared" si="248"/>
        <v>1</v>
      </c>
    </row>
    <row r="5034" spans="1:11" x14ac:dyDescent="0.3">
      <c r="A5034" t="s">
        <v>16</v>
      </c>
      <c r="B5034" t="s">
        <v>6</v>
      </c>
      <c r="C5034" t="s">
        <v>102</v>
      </c>
      <c r="D5034">
        <v>5485</v>
      </c>
      <c r="E5034">
        <v>5.4155332799999999E-3</v>
      </c>
      <c r="F5034">
        <v>9.2208947000000003E-4</v>
      </c>
      <c r="G5034">
        <v>9.0148191999999999E-4</v>
      </c>
      <c r="H5034">
        <v>3.5919614199999999E-3</v>
      </c>
      <c r="I5034" s="45">
        <f t="shared" si="246"/>
        <v>5.4155332799999999E-3</v>
      </c>
      <c r="J5034" s="45">
        <f t="shared" si="247"/>
        <v>5.41553281E-3</v>
      </c>
      <c r="K5034" t="b">
        <f t="shared" si="248"/>
        <v>1</v>
      </c>
    </row>
    <row r="5035" spans="1:11" x14ac:dyDescent="0.3">
      <c r="A5035" t="s">
        <v>16</v>
      </c>
      <c r="B5035" t="s">
        <v>47</v>
      </c>
      <c r="C5035" t="s">
        <v>103</v>
      </c>
      <c r="D5035">
        <v>40850</v>
      </c>
      <c r="E5035">
        <v>6.3339909899999998E-3</v>
      </c>
      <c r="F5035">
        <v>8.1848371000000004E-4</v>
      </c>
      <c r="G5035">
        <v>1.5091975299999999E-3</v>
      </c>
      <c r="H5035">
        <v>4.0061429399999996E-3</v>
      </c>
      <c r="I5035" s="45">
        <f t="shared" si="246"/>
        <v>6.3339909899999998E-3</v>
      </c>
      <c r="J5035" s="45">
        <f t="shared" si="247"/>
        <v>6.3338241799999993E-3</v>
      </c>
      <c r="K5035" t="b">
        <f t="shared" si="248"/>
        <v>1</v>
      </c>
    </row>
    <row r="5036" spans="1:11" x14ac:dyDescent="0.3">
      <c r="A5036" t="s">
        <v>16</v>
      </c>
      <c r="B5036" t="s">
        <v>13</v>
      </c>
      <c r="C5036" t="s">
        <v>103</v>
      </c>
      <c r="D5036">
        <v>16784</v>
      </c>
      <c r="E5036">
        <v>5.6871090399999999E-3</v>
      </c>
      <c r="F5036">
        <v>7.1439816999999996E-4</v>
      </c>
      <c r="G5036">
        <v>1.3452093399999999E-3</v>
      </c>
      <c r="H5036">
        <v>3.6273410499999999E-3</v>
      </c>
      <c r="I5036" s="45">
        <f t="shared" si="246"/>
        <v>5.6871090399999999E-3</v>
      </c>
      <c r="J5036" s="45">
        <f t="shared" si="247"/>
        <v>5.6869485600000002E-3</v>
      </c>
      <c r="K5036" t="b">
        <f t="shared" si="248"/>
        <v>1</v>
      </c>
    </row>
    <row r="5037" spans="1:11" x14ac:dyDescent="0.3">
      <c r="A5037" t="s">
        <v>16</v>
      </c>
      <c r="B5037" t="s">
        <v>48</v>
      </c>
      <c r="C5037" t="s">
        <v>103</v>
      </c>
      <c r="D5037">
        <v>9768</v>
      </c>
      <c r="E5037">
        <v>6.1593409199999999E-3</v>
      </c>
      <c r="F5037">
        <v>8.4194610999999999E-4</v>
      </c>
      <c r="G5037">
        <v>1.4541006400000001E-3</v>
      </c>
      <c r="H5037">
        <v>3.8630993699999999E-3</v>
      </c>
      <c r="I5037" s="45">
        <f t="shared" si="246"/>
        <v>6.1593409199999999E-3</v>
      </c>
      <c r="J5037" s="45">
        <f t="shared" si="247"/>
        <v>6.1591461200000003E-3</v>
      </c>
      <c r="K5037" t="b">
        <f t="shared" si="248"/>
        <v>1</v>
      </c>
    </row>
    <row r="5038" spans="1:11" x14ac:dyDescent="0.3">
      <c r="A5038" t="s">
        <v>16</v>
      </c>
      <c r="B5038" t="s">
        <v>108</v>
      </c>
      <c r="C5038" t="s">
        <v>103</v>
      </c>
      <c r="D5038">
        <v>3551</v>
      </c>
      <c r="E5038">
        <v>7.7646813300000003E-3</v>
      </c>
      <c r="F5038">
        <v>1.0162041099999999E-3</v>
      </c>
      <c r="G5038">
        <v>1.8365096799999999E-3</v>
      </c>
      <c r="H5038">
        <v>4.9118366700000001E-3</v>
      </c>
      <c r="I5038" s="45">
        <f t="shared" si="246"/>
        <v>7.7646813300000003E-3</v>
      </c>
      <c r="J5038" s="45">
        <f t="shared" si="247"/>
        <v>7.7645504600000002E-3</v>
      </c>
      <c r="K5038" t="b">
        <f t="shared" si="248"/>
        <v>1</v>
      </c>
    </row>
    <row r="5039" spans="1:11" x14ac:dyDescent="0.3">
      <c r="A5039" t="s">
        <v>16</v>
      </c>
      <c r="B5039" t="s">
        <v>6</v>
      </c>
      <c r="C5039" t="s">
        <v>103</v>
      </c>
      <c r="D5039">
        <v>10747</v>
      </c>
      <c r="E5039">
        <v>7.0302659599999996E-3</v>
      </c>
      <c r="F5039">
        <v>8.9438264999999999E-4</v>
      </c>
      <c r="G5039">
        <v>1.7072322199999999E-3</v>
      </c>
      <c r="H5039">
        <v>4.4284879799999996E-3</v>
      </c>
      <c r="I5039" s="45">
        <f t="shared" si="246"/>
        <v>7.0302659599999996E-3</v>
      </c>
      <c r="J5039" s="45">
        <f t="shared" si="247"/>
        <v>7.0301028499999991E-3</v>
      </c>
      <c r="K5039" t="b">
        <f t="shared" si="248"/>
        <v>1</v>
      </c>
    </row>
    <row r="5040" spans="1:11" x14ac:dyDescent="0.3">
      <c r="A5040" t="s">
        <v>15</v>
      </c>
      <c r="B5040" t="s">
        <v>47</v>
      </c>
      <c r="C5040" t="s">
        <v>102</v>
      </c>
      <c r="D5040">
        <v>25875</v>
      </c>
      <c r="E5040">
        <v>5.0875713300000003E-3</v>
      </c>
      <c r="F5040">
        <v>1.03516213E-3</v>
      </c>
      <c r="G5040">
        <v>7.9697999000000002E-4</v>
      </c>
      <c r="H5040">
        <v>3.25542873E-3</v>
      </c>
      <c r="I5040" s="45">
        <f t="shared" si="246"/>
        <v>5.0875713300000003E-3</v>
      </c>
      <c r="J5040" s="45">
        <f t="shared" si="247"/>
        <v>5.0875708500000005E-3</v>
      </c>
      <c r="K5040" t="b">
        <f t="shared" si="248"/>
        <v>1</v>
      </c>
    </row>
    <row r="5041" spans="1:11" x14ac:dyDescent="0.3">
      <c r="A5041" t="s">
        <v>15</v>
      </c>
      <c r="B5041" t="s">
        <v>13</v>
      </c>
      <c r="C5041" t="s">
        <v>102</v>
      </c>
      <c r="D5041">
        <v>13514</v>
      </c>
      <c r="E5041">
        <v>4.7944858600000003E-3</v>
      </c>
      <c r="F5041">
        <v>9.5859842000000002E-4</v>
      </c>
      <c r="G5041">
        <v>7.3517356999999999E-4</v>
      </c>
      <c r="H5041">
        <v>3.1007133899999999E-3</v>
      </c>
      <c r="I5041" s="45">
        <f t="shared" si="246"/>
        <v>4.7944858600000003E-3</v>
      </c>
      <c r="J5041" s="45">
        <f t="shared" si="247"/>
        <v>4.7944853799999996E-3</v>
      </c>
      <c r="K5041" t="b">
        <f t="shared" si="248"/>
        <v>1</v>
      </c>
    </row>
    <row r="5042" spans="1:11" x14ac:dyDescent="0.3">
      <c r="A5042" t="s">
        <v>15</v>
      </c>
      <c r="B5042" t="s">
        <v>48</v>
      </c>
      <c r="C5042" t="s">
        <v>102</v>
      </c>
      <c r="D5042">
        <v>5674</v>
      </c>
      <c r="E5042">
        <v>5.0261872800000003E-3</v>
      </c>
      <c r="F5042">
        <v>1.0995490299999999E-3</v>
      </c>
      <c r="G5042">
        <v>7.9631807999999997E-4</v>
      </c>
      <c r="H5042">
        <v>3.1303196699999998E-3</v>
      </c>
      <c r="I5042" s="45">
        <f t="shared" si="246"/>
        <v>5.0261872800000003E-3</v>
      </c>
      <c r="J5042" s="45">
        <f t="shared" si="247"/>
        <v>5.0261867799999997E-3</v>
      </c>
      <c r="K5042" t="b">
        <f t="shared" si="248"/>
        <v>1</v>
      </c>
    </row>
    <row r="5043" spans="1:11" x14ac:dyDescent="0.3">
      <c r="A5043" t="s">
        <v>15</v>
      </c>
      <c r="B5043" t="s">
        <v>108</v>
      </c>
      <c r="C5043" t="s">
        <v>102</v>
      </c>
      <c r="D5043">
        <v>1339</v>
      </c>
      <c r="E5043">
        <v>5.9470425400000001E-3</v>
      </c>
      <c r="F5043">
        <v>1.3656281299999999E-3</v>
      </c>
      <c r="G5043">
        <v>8.6568691E-4</v>
      </c>
      <c r="H5043">
        <v>3.7157270200000002E-3</v>
      </c>
      <c r="I5043" s="45">
        <f t="shared" si="246"/>
        <v>5.9470425400000001E-3</v>
      </c>
      <c r="J5043" s="45">
        <f t="shared" si="247"/>
        <v>5.9470420600000002E-3</v>
      </c>
      <c r="K5043" t="b">
        <f t="shared" si="248"/>
        <v>1</v>
      </c>
    </row>
    <row r="5044" spans="1:11" x14ac:dyDescent="0.3">
      <c r="A5044" t="s">
        <v>15</v>
      </c>
      <c r="B5044" t="s">
        <v>6</v>
      </c>
      <c r="C5044" t="s">
        <v>102</v>
      </c>
      <c r="D5044">
        <v>5348</v>
      </c>
      <c r="E5044">
        <v>5.6781132500000001E-3</v>
      </c>
      <c r="F5044">
        <v>1.0775811199999999E-3</v>
      </c>
      <c r="G5044">
        <v>9.3666004999999998E-4</v>
      </c>
      <c r="H5044">
        <v>3.6638715900000002E-3</v>
      </c>
      <c r="I5044" s="45">
        <f t="shared" si="246"/>
        <v>5.6781132500000001E-3</v>
      </c>
      <c r="J5044" s="45">
        <f t="shared" si="247"/>
        <v>5.6781127600000003E-3</v>
      </c>
      <c r="K5044" t="b">
        <f t="shared" si="248"/>
        <v>1</v>
      </c>
    </row>
    <row r="5045" spans="1:11" x14ac:dyDescent="0.3">
      <c r="A5045" t="s">
        <v>15</v>
      </c>
      <c r="B5045" t="s">
        <v>47</v>
      </c>
      <c r="C5045" t="s">
        <v>103</v>
      </c>
      <c r="D5045">
        <v>39520</v>
      </c>
      <c r="E5045">
        <v>6.5644619600000002E-3</v>
      </c>
      <c r="F5045">
        <v>9.0875815999999997E-4</v>
      </c>
      <c r="G5045">
        <v>1.48056398E-3</v>
      </c>
      <c r="H5045">
        <v>4.17497826E-3</v>
      </c>
      <c r="I5045" s="45">
        <f t="shared" si="246"/>
        <v>6.5644619600000002E-3</v>
      </c>
      <c r="J5045" s="45">
        <f t="shared" si="247"/>
        <v>6.5643004000000005E-3</v>
      </c>
      <c r="K5045" t="b">
        <f t="shared" si="248"/>
        <v>1</v>
      </c>
    </row>
    <row r="5046" spans="1:11" x14ac:dyDescent="0.3">
      <c r="A5046" t="s">
        <v>15</v>
      </c>
      <c r="B5046" t="s">
        <v>13</v>
      </c>
      <c r="C5046" t="s">
        <v>103</v>
      </c>
      <c r="D5046">
        <v>16614</v>
      </c>
      <c r="E5046">
        <v>5.9387028699999997E-3</v>
      </c>
      <c r="F5046">
        <v>7.9673411E-4</v>
      </c>
      <c r="G5046">
        <v>1.3479655800000001E-3</v>
      </c>
      <c r="H5046">
        <v>3.7938410800000002E-3</v>
      </c>
      <c r="I5046" s="45">
        <f t="shared" si="246"/>
        <v>5.9387028699999997E-3</v>
      </c>
      <c r="J5046" s="45">
        <f t="shared" si="247"/>
        <v>5.9385407700000004E-3</v>
      </c>
      <c r="K5046" t="b">
        <f t="shared" si="248"/>
        <v>1</v>
      </c>
    </row>
    <row r="5047" spans="1:11" x14ac:dyDescent="0.3">
      <c r="A5047" t="s">
        <v>15</v>
      </c>
      <c r="B5047" t="s">
        <v>48</v>
      </c>
      <c r="C5047" t="s">
        <v>103</v>
      </c>
      <c r="D5047">
        <v>9295</v>
      </c>
      <c r="E5047">
        <v>6.3970957199999999E-3</v>
      </c>
      <c r="F5047">
        <v>9.4258389000000001E-4</v>
      </c>
      <c r="G5047">
        <v>1.43114554E-3</v>
      </c>
      <c r="H5047">
        <v>4.0231317199999998E-3</v>
      </c>
      <c r="I5047" s="45">
        <f t="shared" si="246"/>
        <v>6.3970957199999999E-3</v>
      </c>
      <c r="J5047" s="45">
        <f t="shared" si="247"/>
        <v>6.3968611499999996E-3</v>
      </c>
      <c r="K5047" t="b">
        <f t="shared" si="248"/>
        <v>1</v>
      </c>
    </row>
    <row r="5048" spans="1:11" x14ac:dyDescent="0.3">
      <c r="A5048" t="s">
        <v>15</v>
      </c>
      <c r="B5048" t="s">
        <v>108</v>
      </c>
      <c r="C5048" t="s">
        <v>103</v>
      </c>
      <c r="D5048">
        <v>3237</v>
      </c>
      <c r="E5048">
        <v>7.80218428E-3</v>
      </c>
      <c r="F5048">
        <v>1.1058798300000001E-3</v>
      </c>
      <c r="G5048">
        <v>1.73091916E-3</v>
      </c>
      <c r="H5048">
        <v>4.96525609E-3</v>
      </c>
      <c r="I5048" s="45">
        <f t="shared" si="246"/>
        <v>7.80218428E-3</v>
      </c>
      <c r="J5048" s="45">
        <f t="shared" si="247"/>
        <v>7.8020550800000001E-3</v>
      </c>
      <c r="K5048" t="b">
        <f t="shared" si="248"/>
        <v>1</v>
      </c>
    </row>
    <row r="5049" spans="1:11" x14ac:dyDescent="0.3">
      <c r="A5049" t="s">
        <v>15</v>
      </c>
      <c r="B5049" t="s">
        <v>6</v>
      </c>
      <c r="C5049" t="s">
        <v>103</v>
      </c>
      <c r="D5049">
        <v>10374</v>
      </c>
      <c r="E5049">
        <v>7.3303693999999999E-3</v>
      </c>
      <c r="F5049">
        <v>9.9634968999999995E-4</v>
      </c>
      <c r="G5049">
        <v>1.6590809099999999E-3</v>
      </c>
      <c r="H5049">
        <v>4.6748334299999998E-3</v>
      </c>
      <c r="I5049" s="45">
        <f t="shared" si="246"/>
        <v>7.3303693999999999E-3</v>
      </c>
      <c r="J5049" s="45">
        <f t="shared" si="247"/>
        <v>7.3302640299999994E-3</v>
      </c>
      <c r="K5049" t="b">
        <f t="shared" si="248"/>
        <v>1</v>
      </c>
    </row>
    <row r="5050" spans="1:11" x14ac:dyDescent="0.3">
      <c r="A5050" t="s">
        <v>14</v>
      </c>
      <c r="B5050" t="s">
        <v>47</v>
      </c>
      <c r="C5050" t="s">
        <v>102</v>
      </c>
      <c r="D5050">
        <v>26497</v>
      </c>
      <c r="E5050">
        <v>5.0419786599999999E-3</v>
      </c>
      <c r="F5050">
        <v>1.01599179E-3</v>
      </c>
      <c r="G5050">
        <v>7.8073455000000002E-4</v>
      </c>
      <c r="H5050">
        <v>3.2452518399999999E-3</v>
      </c>
      <c r="I5050" s="45">
        <f t="shared" si="246"/>
        <v>5.0419786599999999E-3</v>
      </c>
      <c r="J5050" s="45">
        <f t="shared" si="247"/>
        <v>5.0419781800000001E-3</v>
      </c>
      <c r="K5050" t="b">
        <f t="shared" si="248"/>
        <v>1</v>
      </c>
    </row>
    <row r="5051" spans="1:11" x14ac:dyDescent="0.3">
      <c r="A5051" t="s">
        <v>14</v>
      </c>
      <c r="B5051" t="s">
        <v>13</v>
      </c>
      <c r="C5051" t="s">
        <v>102</v>
      </c>
      <c r="D5051">
        <v>13517</v>
      </c>
      <c r="E5051">
        <v>4.7240749299999997E-3</v>
      </c>
      <c r="F5051">
        <v>9.3383753000000002E-4</v>
      </c>
      <c r="G5051">
        <v>7.0695331000000003E-4</v>
      </c>
      <c r="H5051">
        <v>3.0832835999999998E-3</v>
      </c>
      <c r="I5051" s="45">
        <f t="shared" si="246"/>
        <v>4.7240749299999997E-3</v>
      </c>
      <c r="J5051" s="45">
        <f t="shared" si="247"/>
        <v>4.72407444E-3</v>
      </c>
      <c r="K5051" t="b">
        <f t="shared" si="248"/>
        <v>1</v>
      </c>
    </row>
    <row r="5052" spans="1:11" x14ac:dyDescent="0.3">
      <c r="A5052" t="s">
        <v>14</v>
      </c>
      <c r="B5052" t="s">
        <v>48</v>
      </c>
      <c r="C5052" t="s">
        <v>102</v>
      </c>
      <c r="D5052">
        <v>5879</v>
      </c>
      <c r="E5052">
        <v>4.9573003100000001E-3</v>
      </c>
      <c r="F5052">
        <v>1.0907228699999999E-3</v>
      </c>
      <c r="G5052">
        <v>7.6530613000000002E-4</v>
      </c>
      <c r="H5052">
        <v>3.1012708399999998E-3</v>
      </c>
      <c r="I5052" s="45">
        <f t="shared" si="246"/>
        <v>4.9573003100000001E-3</v>
      </c>
      <c r="J5052" s="45">
        <f t="shared" si="247"/>
        <v>4.9572998400000002E-3</v>
      </c>
      <c r="K5052" t="b">
        <f t="shared" si="248"/>
        <v>1</v>
      </c>
    </row>
    <row r="5053" spans="1:11" x14ac:dyDescent="0.3">
      <c r="A5053" t="s">
        <v>14</v>
      </c>
      <c r="B5053" t="s">
        <v>108</v>
      </c>
      <c r="C5053" t="s">
        <v>102</v>
      </c>
      <c r="D5053">
        <v>1414</v>
      </c>
      <c r="E5053">
        <v>6.0737202300000003E-3</v>
      </c>
      <c r="F5053">
        <v>1.31796265E-3</v>
      </c>
      <c r="G5053">
        <v>8.7898274999999998E-4</v>
      </c>
      <c r="H5053">
        <v>3.8767743399999999E-3</v>
      </c>
      <c r="I5053" s="45">
        <f t="shared" si="246"/>
        <v>6.0737202300000003E-3</v>
      </c>
      <c r="J5053" s="45">
        <f t="shared" si="247"/>
        <v>6.0737197399999996E-3</v>
      </c>
      <c r="K5053" t="b">
        <f t="shared" si="248"/>
        <v>1</v>
      </c>
    </row>
    <row r="5054" spans="1:11" x14ac:dyDescent="0.3">
      <c r="A5054" t="s">
        <v>14</v>
      </c>
      <c r="B5054" t="s">
        <v>6</v>
      </c>
      <c r="C5054" t="s">
        <v>102</v>
      </c>
      <c r="D5054">
        <v>5687</v>
      </c>
      <c r="E5054">
        <v>5.6285877800000004E-3</v>
      </c>
      <c r="F5054">
        <v>1.05892273E-3</v>
      </c>
      <c r="G5054">
        <v>9.4762071000000002E-4</v>
      </c>
      <c r="H5054">
        <v>3.6220438600000002E-3</v>
      </c>
      <c r="I5054" s="45">
        <f t="shared" si="246"/>
        <v>5.6285877800000004E-3</v>
      </c>
      <c r="J5054" s="45">
        <f t="shared" si="247"/>
        <v>5.6285872999999997E-3</v>
      </c>
      <c r="K5054" t="b">
        <f t="shared" si="248"/>
        <v>1</v>
      </c>
    </row>
    <row r="5055" spans="1:11" x14ac:dyDescent="0.3">
      <c r="A5055" t="s">
        <v>14</v>
      </c>
      <c r="B5055" t="s">
        <v>47</v>
      </c>
      <c r="C5055" t="s">
        <v>103</v>
      </c>
      <c r="D5055">
        <v>40466</v>
      </c>
      <c r="E5055">
        <v>6.6564626700000001E-3</v>
      </c>
      <c r="F5055">
        <v>9.9757649000000001E-4</v>
      </c>
      <c r="G5055">
        <v>1.4286657E-3</v>
      </c>
      <c r="H5055">
        <v>4.2300495400000001E-3</v>
      </c>
      <c r="I5055" s="45">
        <f t="shared" si="246"/>
        <v>6.6564626700000001E-3</v>
      </c>
      <c r="J5055" s="45">
        <f t="shared" si="247"/>
        <v>6.6562917299999996E-3</v>
      </c>
      <c r="K5055" t="b">
        <f t="shared" si="248"/>
        <v>1</v>
      </c>
    </row>
    <row r="5056" spans="1:11" x14ac:dyDescent="0.3">
      <c r="A5056" t="s">
        <v>14</v>
      </c>
      <c r="B5056" t="s">
        <v>13</v>
      </c>
      <c r="C5056" t="s">
        <v>103</v>
      </c>
      <c r="D5056">
        <v>16627</v>
      </c>
      <c r="E5056">
        <v>5.9626373700000001E-3</v>
      </c>
      <c r="F5056">
        <v>8.6608674000000004E-4</v>
      </c>
      <c r="G5056">
        <v>1.2827826399999999E-3</v>
      </c>
      <c r="H5056">
        <v>3.8135837299999998E-3</v>
      </c>
      <c r="I5056" s="45">
        <f t="shared" si="246"/>
        <v>5.9626373700000001E-3</v>
      </c>
      <c r="J5056" s="45">
        <f t="shared" si="247"/>
        <v>5.9624531099999999E-3</v>
      </c>
      <c r="K5056" t="b">
        <f t="shared" si="248"/>
        <v>1</v>
      </c>
    </row>
    <row r="5057" spans="1:11" x14ac:dyDescent="0.3">
      <c r="A5057" t="s">
        <v>14</v>
      </c>
      <c r="B5057" t="s">
        <v>48</v>
      </c>
      <c r="C5057" t="s">
        <v>103</v>
      </c>
      <c r="D5057">
        <v>9595</v>
      </c>
      <c r="E5057">
        <v>6.4157038300000002E-3</v>
      </c>
      <c r="F5057">
        <v>1.00719028E-3</v>
      </c>
      <c r="G5057">
        <v>1.3584546900000001E-3</v>
      </c>
      <c r="H5057">
        <v>4.0498569399999998E-3</v>
      </c>
      <c r="I5057" s="45">
        <f t="shared" si="246"/>
        <v>6.4157038300000002E-3</v>
      </c>
      <c r="J5057" s="45">
        <f t="shared" si="247"/>
        <v>6.4155019099999995E-3</v>
      </c>
      <c r="K5057" t="b">
        <f t="shared" si="248"/>
        <v>1</v>
      </c>
    </row>
    <row r="5058" spans="1:11" x14ac:dyDescent="0.3">
      <c r="A5058" t="s">
        <v>14</v>
      </c>
      <c r="B5058" t="s">
        <v>108</v>
      </c>
      <c r="C5058" t="s">
        <v>103</v>
      </c>
      <c r="D5058">
        <v>3618</v>
      </c>
      <c r="E5058">
        <v>8.2211080799999992E-3</v>
      </c>
      <c r="F5058">
        <v>1.2744083199999999E-3</v>
      </c>
      <c r="G5058">
        <v>1.7078186899999999E-3</v>
      </c>
      <c r="H5058">
        <v>5.23879742E-3</v>
      </c>
      <c r="I5058" s="45">
        <f t="shared" si="246"/>
        <v>8.2211080799999992E-3</v>
      </c>
      <c r="J5058" s="45">
        <f t="shared" si="247"/>
        <v>8.2210244299999995E-3</v>
      </c>
      <c r="K5058" t="b">
        <f t="shared" si="248"/>
        <v>1</v>
      </c>
    </row>
    <row r="5059" spans="1:11" x14ac:dyDescent="0.3">
      <c r="A5059" t="s">
        <v>14</v>
      </c>
      <c r="B5059" t="s">
        <v>6</v>
      </c>
      <c r="C5059" t="s">
        <v>103</v>
      </c>
      <c r="D5059">
        <v>10626</v>
      </c>
      <c r="E5059">
        <v>7.4267833399999997E-3</v>
      </c>
      <c r="F5059">
        <v>1.10038639E-3</v>
      </c>
      <c r="G5059">
        <v>1.62528688E-3</v>
      </c>
      <c r="H5059">
        <v>4.70095818E-3</v>
      </c>
      <c r="I5059" s="45">
        <f t="shared" si="246"/>
        <v>7.4267833399999997E-3</v>
      </c>
      <c r="J5059" s="45">
        <f t="shared" si="247"/>
        <v>7.4266314500000003E-3</v>
      </c>
      <c r="K5059" t="b">
        <f t="shared" si="248"/>
        <v>1</v>
      </c>
    </row>
    <row r="5060" spans="1:11" x14ac:dyDescent="0.3">
      <c r="A5060" t="s">
        <v>36</v>
      </c>
      <c r="B5060" t="s">
        <v>47</v>
      </c>
      <c r="C5060" t="s">
        <v>102</v>
      </c>
      <c r="D5060">
        <v>26994</v>
      </c>
      <c r="E5060">
        <v>4.9969066499999997E-3</v>
      </c>
      <c r="F5060">
        <v>1.01466883E-3</v>
      </c>
      <c r="G5060">
        <v>7.5238488999999995E-4</v>
      </c>
      <c r="H5060">
        <v>3.22985245E-3</v>
      </c>
      <c r="I5060" s="45">
        <f t="shared" si="246"/>
        <v>4.9969066499999997E-3</v>
      </c>
      <c r="J5060" s="45">
        <f t="shared" si="247"/>
        <v>4.9969061699999999E-3</v>
      </c>
      <c r="K5060" t="b">
        <f t="shared" si="248"/>
        <v>1</v>
      </c>
    </row>
    <row r="5061" spans="1:11" x14ac:dyDescent="0.3">
      <c r="A5061" t="s">
        <v>36</v>
      </c>
      <c r="B5061" t="s">
        <v>13</v>
      </c>
      <c r="C5061" t="s">
        <v>102</v>
      </c>
      <c r="D5061">
        <v>12951</v>
      </c>
      <c r="E5061">
        <v>4.6407628799999996E-3</v>
      </c>
      <c r="F5061">
        <v>9.3124041000000005E-4</v>
      </c>
      <c r="G5061">
        <v>6.6638973999999995E-4</v>
      </c>
      <c r="H5061">
        <v>3.04313224E-3</v>
      </c>
      <c r="I5061" s="45">
        <f t="shared" si="246"/>
        <v>4.6407628799999996E-3</v>
      </c>
      <c r="J5061" s="45">
        <f t="shared" si="247"/>
        <v>4.6407623899999998E-3</v>
      </c>
      <c r="K5061" t="b">
        <f t="shared" si="248"/>
        <v>1</v>
      </c>
    </row>
    <row r="5062" spans="1:11" x14ac:dyDescent="0.3">
      <c r="A5062" t="s">
        <v>36</v>
      </c>
      <c r="B5062" t="s">
        <v>48</v>
      </c>
      <c r="C5062" t="s">
        <v>102</v>
      </c>
      <c r="D5062">
        <v>5939</v>
      </c>
      <c r="E5062">
        <v>4.9673082100000002E-3</v>
      </c>
      <c r="F5062">
        <v>1.10930041E-3</v>
      </c>
      <c r="G5062">
        <v>7.2815887999999997E-4</v>
      </c>
      <c r="H5062">
        <v>3.1298484400000002E-3</v>
      </c>
      <c r="I5062" s="45">
        <f t="shared" si="246"/>
        <v>4.9673082100000002E-3</v>
      </c>
      <c r="J5062" s="45">
        <f t="shared" si="247"/>
        <v>4.9673077300000004E-3</v>
      </c>
      <c r="K5062" t="b">
        <f t="shared" si="248"/>
        <v>1</v>
      </c>
    </row>
    <row r="5063" spans="1:11" x14ac:dyDescent="0.3">
      <c r="A5063" t="s">
        <v>36</v>
      </c>
      <c r="B5063" t="s">
        <v>108</v>
      </c>
      <c r="C5063" t="s">
        <v>102</v>
      </c>
      <c r="D5063">
        <v>1440</v>
      </c>
      <c r="E5063">
        <v>6.1252489199999996E-3</v>
      </c>
      <c r="F5063">
        <v>1.3172177999999999E-3</v>
      </c>
      <c r="G5063">
        <v>8.4540549999999998E-4</v>
      </c>
      <c r="H5063">
        <v>3.9626251500000003E-3</v>
      </c>
      <c r="I5063" s="45">
        <f t="shared" si="246"/>
        <v>6.1252489199999996E-3</v>
      </c>
      <c r="J5063" s="45">
        <f t="shared" si="247"/>
        <v>6.1252484500000006E-3</v>
      </c>
      <c r="K5063" t="b">
        <f t="shared" si="248"/>
        <v>1</v>
      </c>
    </row>
    <row r="5064" spans="1:11" x14ac:dyDescent="0.3">
      <c r="A5064" t="s">
        <v>36</v>
      </c>
      <c r="B5064" t="s">
        <v>6</v>
      </c>
      <c r="C5064" t="s">
        <v>102</v>
      </c>
      <c r="D5064">
        <v>6664</v>
      </c>
      <c r="E5064">
        <v>5.4716050699999998E-3</v>
      </c>
      <c r="F5064">
        <v>1.02709289E-3</v>
      </c>
      <c r="G5064">
        <v>9.2100009999999998E-4</v>
      </c>
      <c r="H5064">
        <v>3.5235116000000002E-3</v>
      </c>
      <c r="I5064" s="45">
        <f t="shared" si="246"/>
        <v>5.4716050699999998E-3</v>
      </c>
      <c r="J5064" s="45">
        <f t="shared" si="247"/>
        <v>5.4716045899999999E-3</v>
      </c>
      <c r="K5064" t="b">
        <f t="shared" si="248"/>
        <v>1</v>
      </c>
    </row>
    <row r="5065" spans="1:11" x14ac:dyDescent="0.3">
      <c r="A5065" t="s">
        <v>36</v>
      </c>
      <c r="B5065" t="s">
        <v>47</v>
      </c>
      <c r="C5065" t="s">
        <v>103</v>
      </c>
      <c r="D5065">
        <v>40466</v>
      </c>
      <c r="E5065">
        <v>6.6607667000000001E-3</v>
      </c>
      <c r="F5065">
        <v>9.8490696000000009E-4</v>
      </c>
      <c r="G5065">
        <v>1.4247500799999999E-3</v>
      </c>
      <c r="H5065">
        <v>4.2509555800000001E-3</v>
      </c>
      <c r="I5065" s="45">
        <f t="shared" si="246"/>
        <v>6.6607667000000001E-3</v>
      </c>
      <c r="J5065" s="45">
        <f t="shared" si="247"/>
        <v>6.6606126199999999E-3</v>
      </c>
      <c r="K5065" t="b">
        <f t="shared" si="248"/>
        <v>1</v>
      </c>
    </row>
    <row r="5066" spans="1:11" x14ac:dyDescent="0.3">
      <c r="A5066" t="s">
        <v>36</v>
      </c>
      <c r="B5066" t="s">
        <v>13</v>
      </c>
      <c r="C5066" t="s">
        <v>103</v>
      </c>
      <c r="D5066">
        <v>16402</v>
      </c>
      <c r="E5066">
        <v>5.9951125699999998E-3</v>
      </c>
      <c r="F5066">
        <v>8.5434241E-4</v>
      </c>
      <c r="G5066">
        <v>1.28162418E-3</v>
      </c>
      <c r="H5066">
        <v>3.85898037E-3</v>
      </c>
      <c r="I5066" s="45">
        <f t="shared" si="246"/>
        <v>5.9951125699999998E-3</v>
      </c>
      <c r="J5066" s="45">
        <f t="shared" si="247"/>
        <v>5.9949469599999998E-3</v>
      </c>
      <c r="K5066" t="b">
        <f t="shared" si="248"/>
        <v>0</v>
      </c>
    </row>
    <row r="5067" spans="1:11" x14ac:dyDescent="0.3">
      <c r="A5067" t="s">
        <v>36</v>
      </c>
      <c r="B5067" t="s">
        <v>48</v>
      </c>
      <c r="C5067" t="s">
        <v>103</v>
      </c>
      <c r="D5067">
        <v>9373</v>
      </c>
      <c r="E5067">
        <v>6.4866020799999998E-3</v>
      </c>
      <c r="F5067">
        <v>9.983559600000001E-4</v>
      </c>
      <c r="G5067">
        <v>1.3397114899999999E-3</v>
      </c>
      <c r="H5067">
        <v>4.1483563500000001E-3</v>
      </c>
      <c r="I5067" s="45">
        <f t="shared" ref="I5067:I5130" si="249">E5067</f>
        <v>6.4866020799999998E-3</v>
      </c>
      <c r="J5067" s="45">
        <f t="shared" ref="J5067:J5130" si="250">SUM(F5067:H5067)</f>
        <v>6.4864238000000001E-3</v>
      </c>
      <c r="K5067" t="b">
        <f t="shared" ref="K5067:K5130" si="251">ROUND(I5067,5)=ROUND(J5067,5)</f>
        <v>1</v>
      </c>
    </row>
    <row r="5068" spans="1:11" x14ac:dyDescent="0.3">
      <c r="A5068" t="s">
        <v>36</v>
      </c>
      <c r="B5068" t="s">
        <v>108</v>
      </c>
      <c r="C5068" t="s">
        <v>103</v>
      </c>
      <c r="D5068">
        <v>3611</v>
      </c>
      <c r="E5068">
        <v>7.9124739900000001E-3</v>
      </c>
      <c r="F5068">
        <v>1.2676829999999999E-3</v>
      </c>
      <c r="G5068">
        <v>1.69108064E-3</v>
      </c>
      <c r="H5068">
        <v>4.9536265399999996E-3</v>
      </c>
      <c r="I5068" s="45">
        <f t="shared" si="249"/>
        <v>7.9124739900000001E-3</v>
      </c>
      <c r="J5068" s="45">
        <f t="shared" si="250"/>
        <v>7.9123901799999993E-3</v>
      </c>
      <c r="K5068" t="b">
        <f t="shared" si="251"/>
        <v>1</v>
      </c>
    </row>
    <row r="5069" spans="1:11" x14ac:dyDescent="0.3">
      <c r="A5069" t="s">
        <v>36</v>
      </c>
      <c r="B5069" t="s">
        <v>6</v>
      </c>
      <c r="C5069" t="s">
        <v>103</v>
      </c>
      <c r="D5069">
        <v>11080</v>
      </c>
      <c r="E5069">
        <v>7.3855490899999996E-3</v>
      </c>
      <c r="F5069">
        <v>1.0746504500000001E-3</v>
      </c>
      <c r="G5069">
        <v>1.62176256E-3</v>
      </c>
      <c r="H5069">
        <v>4.6889966599999999E-3</v>
      </c>
      <c r="I5069" s="45">
        <f t="shared" si="249"/>
        <v>7.3855490899999996E-3</v>
      </c>
      <c r="J5069" s="45">
        <f t="shared" si="250"/>
        <v>7.3854096699999998E-3</v>
      </c>
      <c r="K5069" t="b">
        <f t="shared" si="251"/>
        <v>1</v>
      </c>
    </row>
    <row r="5070" spans="1:11" x14ac:dyDescent="0.3">
      <c r="A5070" t="s">
        <v>39</v>
      </c>
      <c r="B5070" t="s">
        <v>47</v>
      </c>
      <c r="C5070" t="s">
        <v>102</v>
      </c>
      <c r="D5070">
        <v>26899</v>
      </c>
      <c r="E5070">
        <v>4.9528252599999999E-3</v>
      </c>
      <c r="F5070">
        <v>9.857026200000001E-4</v>
      </c>
      <c r="G5070">
        <v>7.2917030000000001E-4</v>
      </c>
      <c r="H5070">
        <v>3.2379518599999998E-3</v>
      </c>
      <c r="I5070" s="45">
        <f t="shared" si="249"/>
        <v>4.9528252599999999E-3</v>
      </c>
      <c r="J5070" s="45">
        <f t="shared" si="250"/>
        <v>4.9528247800000001E-3</v>
      </c>
      <c r="K5070" t="b">
        <f t="shared" si="251"/>
        <v>1</v>
      </c>
    </row>
    <row r="5071" spans="1:11" x14ac:dyDescent="0.3">
      <c r="A5071" t="s">
        <v>39</v>
      </c>
      <c r="B5071" t="s">
        <v>13</v>
      </c>
      <c r="C5071" t="s">
        <v>102</v>
      </c>
      <c r="D5071">
        <v>13070</v>
      </c>
      <c r="E5071">
        <v>4.6176125399999997E-3</v>
      </c>
      <c r="F5071">
        <v>9.0937129999999996E-4</v>
      </c>
      <c r="G5071">
        <v>6.5714593000000001E-4</v>
      </c>
      <c r="H5071">
        <v>3.05109482E-3</v>
      </c>
      <c r="I5071" s="45">
        <f t="shared" si="249"/>
        <v>4.6176125399999997E-3</v>
      </c>
      <c r="J5071" s="45">
        <f t="shared" si="250"/>
        <v>4.6176120499999999E-3</v>
      </c>
      <c r="K5071" t="b">
        <f t="shared" si="251"/>
        <v>1</v>
      </c>
    </row>
    <row r="5072" spans="1:11" x14ac:dyDescent="0.3">
      <c r="A5072" t="s">
        <v>39</v>
      </c>
      <c r="B5072" t="s">
        <v>48</v>
      </c>
      <c r="C5072" t="s">
        <v>102</v>
      </c>
      <c r="D5072">
        <v>5929</v>
      </c>
      <c r="E5072">
        <v>4.8561603099999996E-3</v>
      </c>
      <c r="F5072">
        <v>1.0597859299999999E-3</v>
      </c>
      <c r="G5072">
        <v>6.9693900000000004E-4</v>
      </c>
      <c r="H5072">
        <v>3.0994349000000002E-3</v>
      </c>
      <c r="I5072" s="45">
        <f t="shared" si="249"/>
        <v>4.8561603099999996E-3</v>
      </c>
      <c r="J5072" s="45">
        <f t="shared" si="250"/>
        <v>4.8561598299999998E-3</v>
      </c>
      <c r="K5072" t="b">
        <f t="shared" si="251"/>
        <v>1</v>
      </c>
    </row>
    <row r="5073" spans="1:11" x14ac:dyDescent="0.3">
      <c r="A5073" t="s">
        <v>39</v>
      </c>
      <c r="B5073" t="s">
        <v>108</v>
      </c>
      <c r="C5073" t="s">
        <v>102</v>
      </c>
      <c r="D5073">
        <v>1394</v>
      </c>
      <c r="E5073">
        <v>5.9944236199999997E-3</v>
      </c>
      <c r="F5073">
        <v>1.29295004E-3</v>
      </c>
      <c r="G5073">
        <v>8.1617124999999995E-4</v>
      </c>
      <c r="H5073">
        <v>3.8853018499999999E-3</v>
      </c>
      <c r="I5073" s="45">
        <f t="shared" si="249"/>
        <v>5.9944236199999997E-3</v>
      </c>
      <c r="J5073" s="45">
        <f t="shared" si="250"/>
        <v>5.9944231399999999E-3</v>
      </c>
      <c r="K5073" t="b">
        <f t="shared" si="251"/>
        <v>1</v>
      </c>
    </row>
    <row r="5074" spans="1:11" x14ac:dyDescent="0.3">
      <c r="A5074" t="s">
        <v>39</v>
      </c>
      <c r="B5074" t="s">
        <v>6</v>
      </c>
      <c r="C5074" t="s">
        <v>102</v>
      </c>
      <c r="D5074">
        <v>6506</v>
      </c>
      <c r="E5074">
        <v>5.4911542900000004E-3</v>
      </c>
      <c r="F5074">
        <v>1.0057006900000001E-3</v>
      </c>
      <c r="G5074">
        <v>8.8459276000000002E-4</v>
      </c>
      <c r="H5074">
        <v>3.6008603599999999E-3</v>
      </c>
      <c r="I5074" s="45">
        <f t="shared" si="249"/>
        <v>5.4911542900000004E-3</v>
      </c>
      <c r="J5074" s="45">
        <f t="shared" si="250"/>
        <v>5.4911538099999997E-3</v>
      </c>
      <c r="K5074" t="b">
        <f t="shared" si="251"/>
        <v>1</v>
      </c>
    </row>
    <row r="5075" spans="1:11" x14ac:dyDescent="0.3">
      <c r="A5075" t="s">
        <v>39</v>
      </c>
      <c r="B5075" t="s">
        <v>47</v>
      </c>
      <c r="C5075" t="s">
        <v>103</v>
      </c>
      <c r="D5075">
        <v>40382</v>
      </c>
      <c r="E5075">
        <v>6.6875695199999996E-3</v>
      </c>
      <c r="F5075">
        <v>9.6108670999999998E-4</v>
      </c>
      <c r="G5075">
        <v>1.3931744E-3</v>
      </c>
      <c r="H5075">
        <v>4.3331388300000004E-3</v>
      </c>
      <c r="I5075" s="45">
        <f t="shared" si="249"/>
        <v>6.6875695199999996E-3</v>
      </c>
      <c r="J5075" s="45">
        <f t="shared" si="250"/>
        <v>6.6873999399999998E-3</v>
      </c>
      <c r="K5075" t="b">
        <f t="shared" si="251"/>
        <v>1</v>
      </c>
    </row>
    <row r="5076" spans="1:11" x14ac:dyDescent="0.3">
      <c r="A5076" t="s">
        <v>39</v>
      </c>
      <c r="B5076" t="s">
        <v>13</v>
      </c>
      <c r="C5076" t="s">
        <v>103</v>
      </c>
      <c r="D5076">
        <v>16692</v>
      </c>
      <c r="E5076">
        <v>6.0417621200000004E-3</v>
      </c>
      <c r="F5076">
        <v>8.3403063999999997E-4</v>
      </c>
      <c r="G5076">
        <v>1.2756510500000001E-3</v>
      </c>
      <c r="H5076">
        <v>3.9319059000000002E-3</v>
      </c>
      <c r="I5076" s="45">
        <f t="shared" si="249"/>
        <v>6.0417621200000004E-3</v>
      </c>
      <c r="J5076" s="45">
        <f t="shared" si="250"/>
        <v>6.0415875900000004E-3</v>
      </c>
      <c r="K5076" t="b">
        <f t="shared" si="251"/>
        <v>1</v>
      </c>
    </row>
    <row r="5077" spans="1:11" x14ac:dyDescent="0.3">
      <c r="A5077" t="s">
        <v>39</v>
      </c>
      <c r="B5077" t="s">
        <v>48</v>
      </c>
      <c r="C5077" t="s">
        <v>103</v>
      </c>
      <c r="D5077">
        <v>9237</v>
      </c>
      <c r="E5077">
        <v>6.5112014400000003E-3</v>
      </c>
      <c r="F5077">
        <v>9.7416666000000002E-4</v>
      </c>
      <c r="G5077">
        <v>1.3154420799999999E-3</v>
      </c>
      <c r="H5077">
        <v>4.2214218099999997E-3</v>
      </c>
      <c r="I5077" s="45">
        <f t="shared" si="249"/>
        <v>6.5112014400000003E-3</v>
      </c>
      <c r="J5077" s="45">
        <f t="shared" si="250"/>
        <v>6.5110305499999997E-3</v>
      </c>
      <c r="K5077" t="b">
        <f t="shared" si="251"/>
        <v>1</v>
      </c>
    </row>
    <row r="5078" spans="1:11" x14ac:dyDescent="0.3">
      <c r="A5078" t="s">
        <v>39</v>
      </c>
      <c r="B5078" t="s">
        <v>108</v>
      </c>
      <c r="C5078" t="s">
        <v>103</v>
      </c>
      <c r="D5078">
        <v>3882</v>
      </c>
      <c r="E5078">
        <v>8.0112446799999997E-3</v>
      </c>
      <c r="F5078">
        <v>1.2357841E-3</v>
      </c>
      <c r="G5078">
        <v>1.64481522E-3</v>
      </c>
      <c r="H5078">
        <v>5.1305494799999997E-3</v>
      </c>
      <c r="I5078" s="45">
        <f t="shared" si="249"/>
        <v>8.0112446799999997E-3</v>
      </c>
      <c r="J5078" s="45">
        <f t="shared" si="250"/>
        <v>8.0111487999999995E-3</v>
      </c>
      <c r="K5078" t="b">
        <f t="shared" si="251"/>
        <v>1</v>
      </c>
    </row>
    <row r="5079" spans="1:11" x14ac:dyDescent="0.3">
      <c r="A5079" t="s">
        <v>39</v>
      </c>
      <c r="B5079" t="s">
        <v>6</v>
      </c>
      <c r="C5079" t="s">
        <v>103</v>
      </c>
      <c r="D5079">
        <v>10571</v>
      </c>
      <c r="E5079">
        <v>7.37534005E-3</v>
      </c>
      <c r="F5079">
        <v>1.0494062E-3</v>
      </c>
      <c r="G5079">
        <v>1.55426072E-3</v>
      </c>
      <c r="H5079">
        <v>4.7714854299999998E-3</v>
      </c>
      <c r="I5079" s="45">
        <f t="shared" si="249"/>
        <v>7.37534005E-3</v>
      </c>
      <c r="J5079" s="45">
        <f t="shared" si="250"/>
        <v>7.3751523499999997E-3</v>
      </c>
      <c r="K5079" t="b">
        <f t="shared" si="251"/>
        <v>1</v>
      </c>
    </row>
    <row r="5080" spans="1:11" x14ac:dyDescent="0.3">
      <c r="A5080" t="s">
        <v>163</v>
      </c>
      <c r="B5080" t="s">
        <v>47</v>
      </c>
      <c r="C5080" t="s">
        <v>102</v>
      </c>
      <c r="D5080">
        <v>26257</v>
      </c>
      <c r="E5080">
        <v>5.0037452300000004E-3</v>
      </c>
      <c r="F5080">
        <v>9.4900946999999997E-4</v>
      </c>
      <c r="G5080">
        <v>7.3005772000000004E-4</v>
      </c>
      <c r="H5080">
        <v>3.3246775499999998E-3</v>
      </c>
      <c r="I5080" s="45">
        <f t="shared" si="249"/>
        <v>5.0037452300000004E-3</v>
      </c>
      <c r="J5080" s="45">
        <f t="shared" si="250"/>
        <v>5.0037447399999997E-3</v>
      </c>
      <c r="K5080" t="b">
        <f t="shared" si="251"/>
        <v>1</v>
      </c>
    </row>
    <row r="5081" spans="1:11" x14ac:dyDescent="0.3">
      <c r="A5081" t="s">
        <v>163</v>
      </c>
      <c r="B5081" t="s">
        <v>13</v>
      </c>
      <c r="C5081" t="s">
        <v>102</v>
      </c>
      <c r="D5081">
        <v>12747</v>
      </c>
      <c r="E5081">
        <v>4.6066728200000002E-3</v>
      </c>
      <c r="F5081">
        <v>8.7377560999999998E-4</v>
      </c>
      <c r="G5081">
        <v>6.5669929999999995E-4</v>
      </c>
      <c r="H5081">
        <v>3.0761974300000001E-3</v>
      </c>
      <c r="I5081" s="45">
        <f t="shared" si="249"/>
        <v>4.6066728200000002E-3</v>
      </c>
      <c r="J5081" s="45">
        <f t="shared" si="250"/>
        <v>4.6066723399999995E-3</v>
      </c>
      <c r="K5081" t="b">
        <f t="shared" si="251"/>
        <v>1</v>
      </c>
    </row>
    <row r="5082" spans="1:11" x14ac:dyDescent="0.3">
      <c r="A5082" t="s">
        <v>163</v>
      </c>
      <c r="B5082" t="s">
        <v>48</v>
      </c>
      <c r="C5082" t="s">
        <v>102</v>
      </c>
      <c r="D5082">
        <v>5530</v>
      </c>
      <c r="E5082">
        <v>4.91840777E-3</v>
      </c>
      <c r="F5082">
        <v>1.0138300399999999E-3</v>
      </c>
      <c r="G5082">
        <v>7.0178003000000004E-4</v>
      </c>
      <c r="H5082">
        <v>3.2027972099999999E-3</v>
      </c>
      <c r="I5082" s="45">
        <f t="shared" si="249"/>
        <v>4.91840777E-3</v>
      </c>
      <c r="J5082" s="45">
        <f t="shared" si="250"/>
        <v>4.9184072800000003E-3</v>
      </c>
      <c r="K5082" t="b">
        <f t="shared" si="251"/>
        <v>1</v>
      </c>
    </row>
    <row r="5083" spans="1:11" x14ac:dyDescent="0.3">
      <c r="A5083" t="s">
        <v>163</v>
      </c>
      <c r="B5083" t="s">
        <v>108</v>
      </c>
      <c r="C5083" t="s">
        <v>102</v>
      </c>
      <c r="D5083">
        <v>1630</v>
      </c>
      <c r="E5083">
        <v>6.5408285499999998E-3</v>
      </c>
      <c r="F5083">
        <v>1.3160572000000001E-3</v>
      </c>
      <c r="G5083">
        <v>8.6996540000000002E-4</v>
      </c>
      <c r="H5083">
        <v>4.3548054799999996E-3</v>
      </c>
      <c r="I5083" s="45">
        <f t="shared" si="249"/>
        <v>6.5408285499999998E-3</v>
      </c>
      <c r="J5083" s="45">
        <f t="shared" si="250"/>
        <v>6.5408280799999999E-3</v>
      </c>
      <c r="K5083" t="b">
        <f t="shared" si="251"/>
        <v>1</v>
      </c>
    </row>
    <row r="5084" spans="1:11" x14ac:dyDescent="0.3">
      <c r="A5084" t="s">
        <v>163</v>
      </c>
      <c r="B5084" t="s">
        <v>6</v>
      </c>
      <c r="C5084" t="s">
        <v>102</v>
      </c>
      <c r="D5084">
        <v>6350</v>
      </c>
      <c r="E5084">
        <v>5.4805881200000002E-3</v>
      </c>
      <c r="F5084">
        <v>9.4936545999999998E-4</v>
      </c>
      <c r="G5084">
        <v>8.6603031000000001E-4</v>
      </c>
      <c r="H5084">
        <v>3.6651918699999999E-3</v>
      </c>
      <c r="I5084" s="45">
        <f t="shared" si="249"/>
        <v>5.4805881200000002E-3</v>
      </c>
      <c r="J5084" s="45">
        <f t="shared" si="250"/>
        <v>5.4805876399999995E-3</v>
      </c>
      <c r="K5084" t="b">
        <f t="shared" si="251"/>
        <v>1</v>
      </c>
    </row>
    <row r="5085" spans="1:11" x14ac:dyDescent="0.3">
      <c r="A5085" t="s">
        <v>163</v>
      </c>
      <c r="B5085" t="s">
        <v>47</v>
      </c>
      <c r="C5085" t="s">
        <v>103</v>
      </c>
      <c r="D5085">
        <v>40860</v>
      </c>
      <c r="E5085">
        <v>6.8475157199999999E-3</v>
      </c>
      <c r="F5085">
        <v>9.7262053000000005E-4</v>
      </c>
      <c r="G5085">
        <v>1.38450432E-3</v>
      </c>
      <c r="H5085">
        <v>4.4902280800000003E-3</v>
      </c>
      <c r="I5085" s="45">
        <f t="shared" si="249"/>
        <v>6.8475157199999999E-3</v>
      </c>
      <c r="J5085" s="45">
        <f t="shared" si="250"/>
        <v>6.8473529299999999E-3</v>
      </c>
      <c r="K5085" t="b">
        <f t="shared" si="251"/>
        <v>1</v>
      </c>
    </row>
    <row r="5086" spans="1:11" x14ac:dyDescent="0.3">
      <c r="A5086" t="s">
        <v>163</v>
      </c>
      <c r="B5086" t="s">
        <v>13</v>
      </c>
      <c r="C5086" t="s">
        <v>103</v>
      </c>
      <c r="D5086">
        <v>15974</v>
      </c>
      <c r="E5086">
        <v>6.0343418800000003E-3</v>
      </c>
      <c r="F5086">
        <v>8.3695877999999998E-4</v>
      </c>
      <c r="G5086">
        <v>1.24495902E-3</v>
      </c>
      <c r="H5086">
        <v>3.9522692700000002E-3</v>
      </c>
      <c r="I5086" s="45">
        <f t="shared" si="249"/>
        <v>6.0343418800000003E-3</v>
      </c>
      <c r="J5086" s="45">
        <f t="shared" si="250"/>
        <v>6.0341870700000005E-3</v>
      </c>
      <c r="K5086" t="b">
        <f t="shared" si="251"/>
        <v>1</v>
      </c>
    </row>
    <row r="5087" spans="1:11" x14ac:dyDescent="0.3">
      <c r="A5087" t="s">
        <v>163</v>
      </c>
      <c r="B5087" t="s">
        <v>48</v>
      </c>
      <c r="C5087" t="s">
        <v>103</v>
      </c>
      <c r="D5087">
        <v>9097</v>
      </c>
      <c r="E5087">
        <v>6.5880423699999999E-3</v>
      </c>
      <c r="F5087">
        <v>9.7319528999999998E-4</v>
      </c>
      <c r="G5087">
        <v>1.2972540899999999E-3</v>
      </c>
      <c r="H5087">
        <v>4.3173927500000002E-3</v>
      </c>
      <c r="I5087" s="45">
        <f t="shared" si="249"/>
        <v>6.5880423699999999E-3</v>
      </c>
      <c r="J5087" s="45">
        <f t="shared" si="250"/>
        <v>6.5878421300000004E-3</v>
      </c>
      <c r="K5087" t="b">
        <f t="shared" si="251"/>
        <v>1</v>
      </c>
    </row>
    <row r="5088" spans="1:11" x14ac:dyDescent="0.3">
      <c r="A5088" t="s">
        <v>163</v>
      </c>
      <c r="B5088" t="s">
        <v>108</v>
      </c>
      <c r="C5088" t="s">
        <v>103</v>
      </c>
      <c r="D5088">
        <v>4927</v>
      </c>
      <c r="E5088">
        <v>8.5334257399999995E-3</v>
      </c>
      <c r="F5088">
        <v>1.27565676E-3</v>
      </c>
      <c r="G5088">
        <v>1.6251764199999999E-3</v>
      </c>
      <c r="H5088">
        <v>5.6325122200000001E-3</v>
      </c>
      <c r="I5088" s="45">
        <f t="shared" si="249"/>
        <v>8.5334257399999995E-3</v>
      </c>
      <c r="J5088" s="45">
        <f t="shared" si="250"/>
        <v>8.5333453999999996E-3</v>
      </c>
      <c r="K5088" t="b">
        <f t="shared" si="251"/>
        <v>1</v>
      </c>
    </row>
    <row r="5089" spans="1:11" x14ac:dyDescent="0.3">
      <c r="A5089" t="s">
        <v>163</v>
      </c>
      <c r="B5089" t="s">
        <v>6</v>
      </c>
      <c r="C5089" t="s">
        <v>103</v>
      </c>
      <c r="D5089">
        <v>10862</v>
      </c>
      <c r="E5089">
        <v>7.4959772799999998E-3</v>
      </c>
      <c r="F5089">
        <v>1.03419048E-3</v>
      </c>
      <c r="G5089">
        <v>1.5536279400000001E-3</v>
      </c>
      <c r="H5089">
        <v>4.90797831E-3</v>
      </c>
      <c r="I5089" s="45">
        <f t="shared" si="249"/>
        <v>7.4959772799999998E-3</v>
      </c>
      <c r="J5089" s="45">
        <f t="shared" si="250"/>
        <v>7.4957967300000004E-3</v>
      </c>
      <c r="K5089" t="b">
        <f t="shared" si="251"/>
        <v>1</v>
      </c>
    </row>
    <row r="5090" spans="1:11" x14ac:dyDescent="0.3">
      <c r="A5090" t="s">
        <v>177</v>
      </c>
      <c r="B5090" t="s">
        <v>47</v>
      </c>
      <c r="C5090" t="s">
        <v>102</v>
      </c>
      <c r="D5090">
        <v>24569</v>
      </c>
      <c r="E5090">
        <v>4.9410798100000004E-3</v>
      </c>
      <c r="F5090">
        <v>9.3667065000000002E-4</v>
      </c>
      <c r="G5090">
        <v>7.0309096000000003E-4</v>
      </c>
      <c r="H5090">
        <v>3.30131772E-3</v>
      </c>
      <c r="I5090" s="45">
        <f t="shared" si="249"/>
        <v>4.9410798100000004E-3</v>
      </c>
      <c r="J5090" s="45">
        <f t="shared" si="250"/>
        <v>4.9410793300000005E-3</v>
      </c>
      <c r="K5090" t="b">
        <f t="shared" si="251"/>
        <v>1</v>
      </c>
    </row>
    <row r="5091" spans="1:11" x14ac:dyDescent="0.3">
      <c r="A5091" t="s">
        <v>177</v>
      </c>
      <c r="B5091" t="s">
        <v>13</v>
      </c>
      <c r="C5091" t="s">
        <v>102</v>
      </c>
      <c r="D5091">
        <v>12272</v>
      </c>
      <c r="E5091">
        <v>4.5662105899999996E-3</v>
      </c>
      <c r="F5091">
        <v>8.7389705000000002E-4</v>
      </c>
      <c r="G5091">
        <v>6.3290223000000002E-4</v>
      </c>
      <c r="H5091">
        <v>3.05941083E-3</v>
      </c>
      <c r="I5091" s="45">
        <f t="shared" si="249"/>
        <v>4.5662105899999996E-3</v>
      </c>
      <c r="J5091" s="45">
        <f t="shared" si="250"/>
        <v>4.5662101099999998E-3</v>
      </c>
      <c r="K5091" t="b">
        <f t="shared" si="251"/>
        <v>1</v>
      </c>
    </row>
    <row r="5092" spans="1:11" x14ac:dyDescent="0.3">
      <c r="A5092" t="s">
        <v>177</v>
      </c>
      <c r="B5092" t="s">
        <v>48</v>
      </c>
      <c r="C5092" t="s">
        <v>102</v>
      </c>
      <c r="D5092">
        <v>5143</v>
      </c>
      <c r="E5092">
        <v>4.8973476499999998E-3</v>
      </c>
      <c r="F5092">
        <v>1.0236335499999999E-3</v>
      </c>
      <c r="G5092">
        <v>6.7847274999999999E-4</v>
      </c>
      <c r="H5092">
        <v>3.1952408599999998E-3</v>
      </c>
      <c r="I5092" s="45">
        <f t="shared" si="249"/>
        <v>4.8973476499999998E-3</v>
      </c>
      <c r="J5092" s="45">
        <f t="shared" si="250"/>
        <v>4.8973471599999992E-3</v>
      </c>
      <c r="K5092" t="b">
        <f t="shared" si="251"/>
        <v>1</v>
      </c>
    </row>
    <row r="5093" spans="1:11" x14ac:dyDescent="0.3">
      <c r="A5093" t="s">
        <v>177</v>
      </c>
      <c r="B5093" t="s">
        <v>108</v>
      </c>
      <c r="C5093" t="s">
        <v>102</v>
      </c>
      <c r="D5093">
        <v>1357</v>
      </c>
      <c r="E5093">
        <v>6.24841333E-3</v>
      </c>
      <c r="F5093">
        <v>1.2422041E-3</v>
      </c>
      <c r="G5093">
        <v>8.5422101999999998E-4</v>
      </c>
      <c r="H5093">
        <v>4.1519877399999999E-3</v>
      </c>
      <c r="I5093" s="45">
        <f t="shared" si="249"/>
        <v>6.24841333E-3</v>
      </c>
      <c r="J5093" s="45">
        <f t="shared" si="250"/>
        <v>6.2484128600000001E-3</v>
      </c>
      <c r="K5093" t="b">
        <f t="shared" si="251"/>
        <v>1</v>
      </c>
    </row>
    <row r="5094" spans="1:11" x14ac:dyDescent="0.3">
      <c r="A5094" t="s">
        <v>177</v>
      </c>
      <c r="B5094" t="s">
        <v>6</v>
      </c>
      <c r="C5094" t="s">
        <v>102</v>
      </c>
      <c r="D5094">
        <v>5797</v>
      </c>
      <c r="E5094">
        <v>5.4674310299999999E-3</v>
      </c>
      <c r="F5094">
        <v>9.2088635999999996E-4</v>
      </c>
      <c r="G5094">
        <v>8.3814082E-4</v>
      </c>
      <c r="H5094">
        <v>3.7084033700000001E-3</v>
      </c>
      <c r="I5094" s="45">
        <f t="shared" si="249"/>
        <v>5.4674310299999999E-3</v>
      </c>
      <c r="J5094" s="45">
        <f t="shared" si="250"/>
        <v>5.4674305500000001E-3</v>
      </c>
      <c r="K5094" t="b">
        <f t="shared" si="251"/>
        <v>1</v>
      </c>
    </row>
    <row r="5095" spans="1:11" x14ac:dyDescent="0.3">
      <c r="A5095" t="s">
        <v>177</v>
      </c>
      <c r="B5095" t="s">
        <v>47</v>
      </c>
      <c r="C5095" t="s">
        <v>103</v>
      </c>
      <c r="D5095">
        <v>37163</v>
      </c>
      <c r="E5095">
        <v>6.7823392699999999E-3</v>
      </c>
      <c r="F5095">
        <v>9.5138784000000005E-4</v>
      </c>
      <c r="G5095">
        <v>1.36172104E-3</v>
      </c>
      <c r="H5095">
        <v>4.4690673399999997E-3</v>
      </c>
      <c r="I5095" s="45">
        <f t="shared" si="249"/>
        <v>6.7823392699999999E-3</v>
      </c>
      <c r="J5095" s="45">
        <f t="shared" si="250"/>
        <v>6.78217622E-3</v>
      </c>
      <c r="K5095" t="b">
        <f t="shared" si="251"/>
        <v>1</v>
      </c>
    </row>
    <row r="5096" spans="1:11" x14ac:dyDescent="0.3">
      <c r="A5096" t="s">
        <v>177</v>
      </c>
      <c r="B5096" t="s">
        <v>13</v>
      </c>
      <c r="C5096" t="s">
        <v>103</v>
      </c>
      <c r="D5096">
        <v>14927</v>
      </c>
      <c r="E5096">
        <v>6.0595823199999996E-3</v>
      </c>
      <c r="F5096">
        <v>8.2616782000000002E-4</v>
      </c>
      <c r="G5096">
        <v>1.21718109E-3</v>
      </c>
      <c r="H5096">
        <v>4.0160724199999999E-3</v>
      </c>
      <c r="I5096" s="45">
        <f t="shared" si="249"/>
        <v>6.0595823199999996E-3</v>
      </c>
      <c r="J5096" s="45">
        <f t="shared" si="250"/>
        <v>6.0594213300000001E-3</v>
      </c>
      <c r="K5096" t="b">
        <f t="shared" si="251"/>
        <v>1</v>
      </c>
    </row>
    <row r="5097" spans="1:11" x14ac:dyDescent="0.3">
      <c r="A5097" t="s">
        <v>177</v>
      </c>
      <c r="B5097" t="s">
        <v>48</v>
      </c>
      <c r="C5097" t="s">
        <v>103</v>
      </c>
      <c r="D5097">
        <v>8584</v>
      </c>
      <c r="E5097">
        <v>6.63258735E-3</v>
      </c>
      <c r="F5097">
        <v>9.6654550999999999E-4</v>
      </c>
      <c r="G5097">
        <v>1.29906822E-3</v>
      </c>
      <c r="H5097">
        <v>4.3667843799999996E-3</v>
      </c>
      <c r="I5097" s="45">
        <f t="shared" si="249"/>
        <v>6.63258735E-3</v>
      </c>
      <c r="J5097" s="45">
        <f t="shared" si="250"/>
        <v>6.6323981099999998E-3</v>
      </c>
      <c r="K5097" t="b">
        <f t="shared" si="251"/>
        <v>1</v>
      </c>
    </row>
    <row r="5098" spans="1:11" x14ac:dyDescent="0.3">
      <c r="A5098" t="s">
        <v>177</v>
      </c>
      <c r="B5098" t="s">
        <v>108</v>
      </c>
      <c r="C5098" t="s">
        <v>103</v>
      </c>
      <c r="D5098">
        <v>3850</v>
      </c>
      <c r="E5098">
        <v>8.2196095400000006E-3</v>
      </c>
      <c r="F5098">
        <v>1.23871729E-3</v>
      </c>
      <c r="G5098">
        <v>1.5764968699999999E-3</v>
      </c>
      <c r="H5098">
        <v>5.4042956999999997E-3</v>
      </c>
      <c r="I5098" s="45">
        <f t="shared" si="249"/>
        <v>8.2196095400000006E-3</v>
      </c>
      <c r="J5098" s="45">
        <f t="shared" si="250"/>
        <v>8.2195098599999999E-3</v>
      </c>
      <c r="K5098" t="b">
        <f t="shared" si="251"/>
        <v>1</v>
      </c>
    </row>
    <row r="5099" spans="1:11" x14ac:dyDescent="0.3">
      <c r="A5099" t="s">
        <v>177</v>
      </c>
      <c r="B5099" t="s">
        <v>6</v>
      </c>
      <c r="C5099" t="s">
        <v>103</v>
      </c>
      <c r="D5099">
        <v>9802</v>
      </c>
      <c r="E5099">
        <v>7.4496084899999997E-3</v>
      </c>
      <c r="F5099">
        <v>1.0159488899999999E-3</v>
      </c>
      <c r="G5099">
        <v>1.55234263E-3</v>
      </c>
      <c r="H5099">
        <v>4.8811488300000002E-3</v>
      </c>
      <c r="I5099" s="45">
        <f t="shared" si="249"/>
        <v>7.4496084899999997E-3</v>
      </c>
      <c r="J5099" s="45">
        <f t="shared" si="250"/>
        <v>7.4494403500000002E-3</v>
      </c>
      <c r="K5099" t="b">
        <f t="shared" si="251"/>
        <v>1</v>
      </c>
    </row>
    <row r="5100" spans="1:11" x14ac:dyDescent="0.3">
      <c r="A5100" t="s">
        <v>19</v>
      </c>
      <c r="B5100" t="s">
        <v>106</v>
      </c>
      <c r="C5100" t="s">
        <v>102</v>
      </c>
      <c r="D5100">
        <v>8060</v>
      </c>
      <c r="E5100">
        <v>4.6216495999999996E-3</v>
      </c>
      <c r="F5100">
        <v>7.8709566999999995E-4</v>
      </c>
      <c r="G5100">
        <v>8.3940014999999996E-4</v>
      </c>
      <c r="H5100">
        <v>2.9951533000000001E-3</v>
      </c>
      <c r="I5100" s="45">
        <f t="shared" si="249"/>
        <v>4.6216495999999996E-3</v>
      </c>
      <c r="J5100" s="45">
        <f t="shared" si="250"/>
        <v>4.6216491199999998E-3</v>
      </c>
      <c r="K5100" t="b">
        <f t="shared" si="251"/>
        <v>1</v>
      </c>
    </row>
    <row r="5101" spans="1:11" x14ac:dyDescent="0.3">
      <c r="A5101" t="s">
        <v>19</v>
      </c>
      <c r="B5101" t="s">
        <v>111</v>
      </c>
      <c r="C5101" t="s">
        <v>102</v>
      </c>
      <c r="D5101">
        <v>1428</v>
      </c>
      <c r="E5101">
        <v>4.4915915400000001E-3</v>
      </c>
      <c r="F5101">
        <v>9.0310173999999998E-4</v>
      </c>
      <c r="G5101">
        <v>8.5868583000000003E-4</v>
      </c>
      <c r="H5101">
        <v>2.72980349E-3</v>
      </c>
      <c r="I5101" s="45">
        <f t="shared" si="249"/>
        <v>4.4915915400000001E-3</v>
      </c>
      <c r="J5101" s="45">
        <f t="shared" si="250"/>
        <v>4.4915910600000003E-3</v>
      </c>
      <c r="K5101" t="b">
        <f t="shared" si="251"/>
        <v>1</v>
      </c>
    </row>
    <row r="5102" spans="1:11" x14ac:dyDescent="0.3">
      <c r="A5102" t="s">
        <v>19</v>
      </c>
      <c r="B5102" t="s">
        <v>11</v>
      </c>
      <c r="C5102" t="s">
        <v>102</v>
      </c>
      <c r="D5102">
        <v>6477</v>
      </c>
      <c r="E5102">
        <v>4.5574544899999996E-3</v>
      </c>
      <c r="F5102">
        <v>9.7658571000000007E-4</v>
      </c>
      <c r="G5102">
        <v>8.3694273000000003E-4</v>
      </c>
      <c r="H5102">
        <v>2.7439255599999999E-3</v>
      </c>
      <c r="I5102" s="45">
        <f t="shared" si="249"/>
        <v>4.5574544899999996E-3</v>
      </c>
      <c r="J5102" s="45">
        <f t="shared" si="250"/>
        <v>4.5574539999999998E-3</v>
      </c>
      <c r="K5102" t="b">
        <f t="shared" si="251"/>
        <v>1</v>
      </c>
    </row>
    <row r="5103" spans="1:11" x14ac:dyDescent="0.3">
      <c r="A5103" t="s">
        <v>19</v>
      </c>
      <c r="B5103" t="s">
        <v>11</v>
      </c>
      <c r="C5103" t="s">
        <v>103</v>
      </c>
      <c r="D5103">
        <v>4804</v>
      </c>
      <c r="E5103">
        <v>4.9181620899999999E-3</v>
      </c>
      <c r="F5103">
        <v>7.5931106000000001E-4</v>
      </c>
      <c r="G5103">
        <v>1.2785470499999999E-3</v>
      </c>
      <c r="H5103">
        <v>2.8803034900000001E-3</v>
      </c>
      <c r="I5103" s="45">
        <f t="shared" si="249"/>
        <v>4.9181620899999999E-3</v>
      </c>
      <c r="J5103" s="45">
        <f t="shared" si="250"/>
        <v>4.9181616000000001E-3</v>
      </c>
      <c r="K5103" t="b">
        <f t="shared" si="251"/>
        <v>1</v>
      </c>
    </row>
    <row r="5104" spans="1:11" x14ac:dyDescent="0.3">
      <c r="A5104" t="s">
        <v>19</v>
      </c>
      <c r="B5104" t="s">
        <v>111</v>
      </c>
      <c r="C5104" t="s">
        <v>103</v>
      </c>
      <c r="D5104">
        <v>2283</v>
      </c>
      <c r="E5104">
        <v>5.2465990200000001E-3</v>
      </c>
      <c r="F5104">
        <v>7.6809141999999999E-4</v>
      </c>
      <c r="G5104">
        <v>1.4525486000000001E-3</v>
      </c>
      <c r="H5104">
        <v>3.0259585300000001E-3</v>
      </c>
      <c r="I5104" s="45">
        <f t="shared" si="249"/>
        <v>5.2465990200000001E-3</v>
      </c>
      <c r="J5104" s="45">
        <f t="shared" si="250"/>
        <v>5.2465985500000003E-3</v>
      </c>
      <c r="K5104" t="b">
        <f t="shared" si="251"/>
        <v>1</v>
      </c>
    </row>
    <row r="5105" spans="1:11" x14ac:dyDescent="0.3">
      <c r="A5105" t="s">
        <v>19</v>
      </c>
      <c r="B5105" t="s">
        <v>106</v>
      </c>
      <c r="C5105" t="s">
        <v>103</v>
      </c>
      <c r="D5105">
        <v>12226</v>
      </c>
      <c r="E5105">
        <v>5.9023477400000001E-3</v>
      </c>
      <c r="F5105">
        <v>6.5772355E-4</v>
      </c>
      <c r="G5105">
        <v>1.4849593300000001E-3</v>
      </c>
      <c r="H5105">
        <v>3.75966439E-3</v>
      </c>
      <c r="I5105" s="45">
        <f t="shared" si="249"/>
        <v>5.9023477400000001E-3</v>
      </c>
      <c r="J5105" s="45">
        <f t="shared" si="250"/>
        <v>5.9023472700000003E-3</v>
      </c>
      <c r="K5105" t="b">
        <f t="shared" si="251"/>
        <v>1</v>
      </c>
    </row>
    <row r="5106" spans="1:11" x14ac:dyDescent="0.3">
      <c r="A5106" t="s">
        <v>18</v>
      </c>
      <c r="B5106" t="s">
        <v>106</v>
      </c>
      <c r="C5106" t="s">
        <v>102</v>
      </c>
      <c r="D5106">
        <v>7750</v>
      </c>
      <c r="E5106">
        <v>4.5605209599999998E-3</v>
      </c>
      <c r="F5106">
        <v>7.7910817999999997E-4</v>
      </c>
      <c r="G5106">
        <v>7.8740717000000003E-4</v>
      </c>
      <c r="H5106">
        <v>2.99400513E-3</v>
      </c>
      <c r="I5106" s="45">
        <f t="shared" si="249"/>
        <v>4.5605209599999998E-3</v>
      </c>
      <c r="J5106" s="45">
        <f t="shared" si="250"/>
        <v>4.56052048E-3</v>
      </c>
      <c r="K5106" t="b">
        <f t="shared" si="251"/>
        <v>1</v>
      </c>
    </row>
    <row r="5107" spans="1:11" x14ac:dyDescent="0.3">
      <c r="A5107" t="s">
        <v>18</v>
      </c>
      <c r="B5107" t="s">
        <v>111</v>
      </c>
      <c r="C5107" t="s">
        <v>102</v>
      </c>
      <c r="D5107">
        <v>1422</v>
      </c>
      <c r="E5107">
        <v>4.42088095E-3</v>
      </c>
      <c r="F5107">
        <v>9.0216709000000002E-4</v>
      </c>
      <c r="G5107">
        <v>8.0089801000000004E-4</v>
      </c>
      <c r="H5107">
        <v>2.71781537E-3</v>
      </c>
      <c r="I5107" s="45">
        <f t="shared" si="249"/>
        <v>4.42088095E-3</v>
      </c>
      <c r="J5107" s="45">
        <f t="shared" si="250"/>
        <v>4.4208804700000002E-3</v>
      </c>
      <c r="K5107" t="b">
        <f t="shared" si="251"/>
        <v>1</v>
      </c>
    </row>
    <row r="5108" spans="1:11" x14ac:dyDescent="0.3">
      <c r="A5108" t="s">
        <v>18</v>
      </c>
      <c r="B5108" t="s">
        <v>11</v>
      </c>
      <c r="C5108" t="s">
        <v>102</v>
      </c>
      <c r="D5108">
        <v>6381</v>
      </c>
      <c r="E5108">
        <v>4.4929025900000003E-3</v>
      </c>
      <c r="F5108">
        <v>9.9607026999999995E-4</v>
      </c>
      <c r="G5108">
        <v>7.6378888999999997E-4</v>
      </c>
      <c r="H5108">
        <v>2.7330429499999999E-3</v>
      </c>
      <c r="I5108" s="45">
        <f t="shared" si="249"/>
        <v>4.4929025900000003E-3</v>
      </c>
      <c r="J5108" s="45">
        <f t="shared" si="250"/>
        <v>4.4929021099999996E-3</v>
      </c>
      <c r="K5108" t="b">
        <f t="shared" si="251"/>
        <v>1</v>
      </c>
    </row>
    <row r="5109" spans="1:11" x14ac:dyDescent="0.3">
      <c r="A5109" t="s">
        <v>18</v>
      </c>
      <c r="B5109" t="s">
        <v>11</v>
      </c>
      <c r="C5109" t="s">
        <v>103</v>
      </c>
      <c r="D5109">
        <v>4639</v>
      </c>
      <c r="E5109">
        <v>4.9236792300000002E-3</v>
      </c>
      <c r="F5109">
        <v>7.4018163E-4</v>
      </c>
      <c r="G5109">
        <v>1.25369478E-3</v>
      </c>
      <c r="H5109">
        <v>2.92980234E-3</v>
      </c>
      <c r="I5109" s="45">
        <f t="shared" si="249"/>
        <v>4.9236792300000002E-3</v>
      </c>
      <c r="J5109" s="45">
        <f t="shared" si="250"/>
        <v>4.9236787500000004E-3</v>
      </c>
      <c r="K5109" t="b">
        <f t="shared" si="251"/>
        <v>1</v>
      </c>
    </row>
    <row r="5110" spans="1:11" x14ac:dyDescent="0.3">
      <c r="A5110" t="s">
        <v>18</v>
      </c>
      <c r="B5110" t="s">
        <v>111</v>
      </c>
      <c r="C5110" t="s">
        <v>103</v>
      </c>
      <c r="D5110">
        <v>2102</v>
      </c>
      <c r="E5110">
        <v>5.1112694499999998E-3</v>
      </c>
      <c r="F5110">
        <v>7.1664528999999995E-4</v>
      </c>
      <c r="G5110">
        <v>1.37355381E-3</v>
      </c>
      <c r="H5110">
        <v>3.0210698699999999E-3</v>
      </c>
      <c r="I5110" s="45">
        <f t="shared" si="249"/>
        <v>5.1112694499999998E-3</v>
      </c>
      <c r="J5110" s="45">
        <f t="shared" si="250"/>
        <v>5.11126897E-3</v>
      </c>
      <c r="K5110" t="b">
        <f t="shared" si="251"/>
        <v>1</v>
      </c>
    </row>
    <row r="5111" spans="1:11" x14ac:dyDescent="0.3">
      <c r="A5111" t="s">
        <v>18</v>
      </c>
      <c r="B5111" t="s">
        <v>106</v>
      </c>
      <c r="C5111" t="s">
        <v>103</v>
      </c>
      <c r="D5111">
        <v>11642</v>
      </c>
      <c r="E5111">
        <v>5.7721899300000002E-3</v>
      </c>
      <c r="F5111">
        <v>6.2973596000000004E-4</v>
      </c>
      <c r="G5111">
        <v>1.44091631E-3</v>
      </c>
      <c r="H5111">
        <v>3.7015371800000001E-3</v>
      </c>
      <c r="I5111" s="45">
        <f t="shared" si="249"/>
        <v>5.7721899300000002E-3</v>
      </c>
      <c r="J5111" s="45">
        <f t="shared" si="250"/>
        <v>5.7721894499999996E-3</v>
      </c>
      <c r="K5111" t="b">
        <f t="shared" si="251"/>
        <v>1</v>
      </c>
    </row>
    <row r="5112" spans="1:11" x14ac:dyDescent="0.3">
      <c r="A5112" t="s">
        <v>17</v>
      </c>
      <c r="B5112" t="s">
        <v>106</v>
      </c>
      <c r="C5112" t="s">
        <v>102</v>
      </c>
      <c r="D5112">
        <v>7125</v>
      </c>
      <c r="E5112">
        <v>4.5671147700000001E-3</v>
      </c>
      <c r="F5112">
        <v>7.5643249999999998E-4</v>
      </c>
      <c r="G5112">
        <v>7.6519307E-4</v>
      </c>
      <c r="H5112">
        <v>3.04548871E-3</v>
      </c>
      <c r="I5112" s="45">
        <f t="shared" si="249"/>
        <v>4.5671147700000001E-3</v>
      </c>
      <c r="J5112" s="45">
        <f t="shared" si="250"/>
        <v>4.5671142799999995E-3</v>
      </c>
      <c r="K5112" t="b">
        <f t="shared" si="251"/>
        <v>1</v>
      </c>
    </row>
    <row r="5113" spans="1:11" x14ac:dyDescent="0.3">
      <c r="A5113" t="s">
        <v>17</v>
      </c>
      <c r="B5113" t="s">
        <v>11</v>
      </c>
      <c r="C5113" t="s">
        <v>102</v>
      </c>
      <c r="D5113">
        <v>6173</v>
      </c>
      <c r="E5113">
        <v>4.5035014200000001E-3</v>
      </c>
      <c r="F5113">
        <v>9.9172146999999995E-4</v>
      </c>
      <c r="G5113">
        <v>7.4524037999999999E-4</v>
      </c>
      <c r="H5113">
        <v>2.7665390799999998E-3</v>
      </c>
      <c r="I5113" s="45">
        <f t="shared" si="249"/>
        <v>4.5035014200000001E-3</v>
      </c>
      <c r="J5113" s="45">
        <f t="shared" si="250"/>
        <v>4.5035009299999994E-3</v>
      </c>
      <c r="K5113" t="b">
        <f t="shared" si="251"/>
        <v>1</v>
      </c>
    </row>
    <row r="5114" spans="1:11" x14ac:dyDescent="0.3">
      <c r="A5114" t="s">
        <v>17</v>
      </c>
      <c r="B5114" t="s">
        <v>111</v>
      </c>
      <c r="C5114" t="s">
        <v>102</v>
      </c>
      <c r="D5114">
        <v>1328</v>
      </c>
      <c r="E5114">
        <v>4.4137920800000003E-3</v>
      </c>
      <c r="F5114">
        <v>8.9418414999999996E-4</v>
      </c>
      <c r="G5114">
        <v>7.7740625999999995E-4</v>
      </c>
      <c r="H5114">
        <v>2.7422012000000002E-3</v>
      </c>
      <c r="I5114" s="45">
        <f t="shared" si="249"/>
        <v>4.4137920800000003E-3</v>
      </c>
      <c r="J5114" s="45">
        <f t="shared" si="250"/>
        <v>4.4137916100000004E-3</v>
      </c>
      <c r="K5114" t="b">
        <f t="shared" si="251"/>
        <v>1</v>
      </c>
    </row>
    <row r="5115" spans="1:11" x14ac:dyDescent="0.3">
      <c r="A5115" t="s">
        <v>17</v>
      </c>
      <c r="B5115" t="s">
        <v>111</v>
      </c>
      <c r="C5115" t="s">
        <v>103</v>
      </c>
      <c r="D5115">
        <v>2027</v>
      </c>
      <c r="E5115">
        <v>5.3905491100000001E-3</v>
      </c>
      <c r="F5115">
        <v>7.3245535999999999E-4</v>
      </c>
      <c r="G5115">
        <v>1.45053901E-3</v>
      </c>
      <c r="H5115">
        <v>3.20733728E-3</v>
      </c>
      <c r="I5115" s="45">
        <f t="shared" si="249"/>
        <v>5.3905491100000001E-3</v>
      </c>
      <c r="J5115" s="45">
        <f t="shared" si="250"/>
        <v>5.3903316499999999E-3</v>
      </c>
      <c r="K5115" t="b">
        <f t="shared" si="251"/>
        <v>1</v>
      </c>
    </row>
    <row r="5116" spans="1:11" x14ac:dyDescent="0.3">
      <c r="A5116" t="s">
        <v>17</v>
      </c>
      <c r="B5116" t="s">
        <v>11</v>
      </c>
      <c r="C5116" t="s">
        <v>103</v>
      </c>
      <c r="D5116">
        <v>4245</v>
      </c>
      <c r="E5116">
        <v>4.9008062700000004E-3</v>
      </c>
      <c r="F5116">
        <v>7.5149389000000002E-4</v>
      </c>
      <c r="G5116">
        <v>1.2021657000000001E-3</v>
      </c>
      <c r="H5116">
        <v>2.9471298299999999E-3</v>
      </c>
      <c r="I5116" s="45">
        <f t="shared" si="249"/>
        <v>4.9008062700000004E-3</v>
      </c>
      <c r="J5116" s="45">
        <f t="shared" si="250"/>
        <v>4.9007894200000001E-3</v>
      </c>
      <c r="K5116" t="b">
        <f t="shared" si="251"/>
        <v>1</v>
      </c>
    </row>
    <row r="5117" spans="1:11" x14ac:dyDescent="0.3">
      <c r="A5117" t="s">
        <v>17</v>
      </c>
      <c r="B5117" t="s">
        <v>106</v>
      </c>
      <c r="C5117" t="s">
        <v>103</v>
      </c>
      <c r="D5117">
        <v>11206</v>
      </c>
      <c r="E5117">
        <v>6.0014091800000002E-3</v>
      </c>
      <c r="F5117">
        <v>6.6879449999999996E-4</v>
      </c>
      <c r="G5117">
        <v>1.4810019999999999E-3</v>
      </c>
      <c r="H5117">
        <v>3.8514676000000001E-3</v>
      </c>
      <c r="I5117" s="45">
        <f t="shared" si="249"/>
        <v>6.0014091800000002E-3</v>
      </c>
      <c r="J5117" s="45">
        <f t="shared" si="250"/>
        <v>6.0012641000000005E-3</v>
      </c>
      <c r="K5117" t="b">
        <f t="shared" si="251"/>
        <v>1</v>
      </c>
    </row>
    <row r="5118" spans="1:11" x14ac:dyDescent="0.3">
      <c r="A5118" t="s">
        <v>16</v>
      </c>
      <c r="B5118" t="s">
        <v>111</v>
      </c>
      <c r="C5118" t="s">
        <v>102</v>
      </c>
      <c r="D5118">
        <v>1259</v>
      </c>
      <c r="E5118">
        <v>4.5853555699999996E-3</v>
      </c>
      <c r="F5118">
        <v>9.2285519999999995E-4</v>
      </c>
      <c r="G5118">
        <v>7.4616440999999999E-4</v>
      </c>
      <c r="H5118">
        <v>2.9163354699999998E-3</v>
      </c>
      <c r="I5118" s="45">
        <f t="shared" si="249"/>
        <v>4.5853555699999996E-3</v>
      </c>
      <c r="J5118" s="45">
        <f t="shared" si="250"/>
        <v>4.5853550799999998E-3</v>
      </c>
      <c r="K5118" t="b">
        <f t="shared" si="251"/>
        <v>1</v>
      </c>
    </row>
    <row r="5119" spans="1:11" x14ac:dyDescent="0.3">
      <c r="A5119" t="s">
        <v>16</v>
      </c>
      <c r="B5119" t="s">
        <v>106</v>
      </c>
      <c r="C5119" t="s">
        <v>102</v>
      </c>
      <c r="D5119">
        <v>6974</v>
      </c>
      <c r="E5119">
        <v>4.6730446099999996E-3</v>
      </c>
      <c r="F5119">
        <v>7.8209780999999995E-4</v>
      </c>
      <c r="G5119">
        <v>7.2232221999999995E-4</v>
      </c>
      <c r="H5119">
        <v>3.1686240900000002E-3</v>
      </c>
      <c r="I5119" s="45">
        <f t="shared" si="249"/>
        <v>4.6730446099999996E-3</v>
      </c>
      <c r="J5119" s="45">
        <f t="shared" si="250"/>
        <v>4.6730441199999999E-3</v>
      </c>
      <c r="K5119" t="b">
        <f t="shared" si="251"/>
        <v>1</v>
      </c>
    </row>
    <row r="5120" spans="1:11" x14ac:dyDescent="0.3">
      <c r="A5120" t="s">
        <v>16</v>
      </c>
      <c r="B5120" t="s">
        <v>11</v>
      </c>
      <c r="C5120" t="s">
        <v>102</v>
      </c>
      <c r="D5120">
        <v>5641</v>
      </c>
      <c r="E5120">
        <v>4.4947866E-3</v>
      </c>
      <c r="F5120">
        <v>9.8667265000000007E-4</v>
      </c>
      <c r="G5120">
        <v>7.3114434000000003E-4</v>
      </c>
      <c r="H5120">
        <v>2.7769691400000001E-3</v>
      </c>
      <c r="I5120" s="45">
        <f t="shared" si="249"/>
        <v>4.4947866E-3</v>
      </c>
      <c r="J5120" s="45">
        <f t="shared" si="250"/>
        <v>4.4947861300000001E-3</v>
      </c>
      <c r="K5120" t="b">
        <f t="shared" si="251"/>
        <v>1</v>
      </c>
    </row>
    <row r="5121" spans="1:11" x14ac:dyDescent="0.3">
      <c r="A5121" t="s">
        <v>16</v>
      </c>
      <c r="B5121" t="s">
        <v>106</v>
      </c>
      <c r="C5121" t="s">
        <v>103</v>
      </c>
      <c r="D5121">
        <v>10855</v>
      </c>
      <c r="E5121">
        <v>5.9847791300000003E-3</v>
      </c>
      <c r="F5121">
        <v>6.8578843999999998E-4</v>
      </c>
      <c r="G5121">
        <v>1.3972096099999999E-3</v>
      </c>
      <c r="H5121">
        <v>3.9015993399999999E-3</v>
      </c>
      <c r="I5121" s="45">
        <f t="shared" si="249"/>
        <v>5.9847791300000003E-3</v>
      </c>
      <c r="J5121" s="45">
        <f t="shared" si="250"/>
        <v>5.9845973899999997E-3</v>
      </c>
      <c r="K5121" t="b">
        <f t="shared" si="251"/>
        <v>1</v>
      </c>
    </row>
    <row r="5122" spans="1:11" x14ac:dyDescent="0.3">
      <c r="A5122" t="s">
        <v>16</v>
      </c>
      <c r="B5122" t="s">
        <v>111</v>
      </c>
      <c r="C5122" t="s">
        <v>103</v>
      </c>
      <c r="D5122">
        <v>1787</v>
      </c>
      <c r="E5122">
        <v>5.3836216999999997E-3</v>
      </c>
      <c r="F5122">
        <v>7.4576003000000003E-4</v>
      </c>
      <c r="G5122">
        <v>1.38285225E-3</v>
      </c>
      <c r="H5122">
        <v>3.25478871E-3</v>
      </c>
      <c r="I5122" s="45">
        <f t="shared" si="249"/>
        <v>5.3836216999999997E-3</v>
      </c>
      <c r="J5122" s="45">
        <f t="shared" si="250"/>
        <v>5.3834009900000004E-3</v>
      </c>
      <c r="K5122" t="b">
        <f t="shared" si="251"/>
        <v>1</v>
      </c>
    </row>
    <row r="5123" spans="1:11" x14ac:dyDescent="0.3">
      <c r="A5123" t="s">
        <v>16</v>
      </c>
      <c r="B5123" t="s">
        <v>11</v>
      </c>
      <c r="C5123" t="s">
        <v>103</v>
      </c>
      <c r="D5123">
        <v>4142</v>
      </c>
      <c r="E5123">
        <v>5.0379354500000003E-3</v>
      </c>
      <c r="F5123">
        <v>7.7584553999999995E-4</v>
      </c>
      <c r="G5123">
        <v>1.1926910500000001E-3</v>
      </c>
      <c r="H5123">
        <v>3.0693201399999998E-3</v>
      </c>
      <c r="I5123" s="45">
        <f t="shared" si="249"/>
        <v>5.0379354500000003E-3</v>
      </c>
      <c r="J5123" s="45">
        <f t="shared" si="250"/>
        <v>5.03785673E-3</v>
      </c>
      <c r="K5123" t="b">
        <f t="shared" si="251"/>
        <v>1</v>
      </c>
    </row>
    <row r="5124" spans="1:11" x14ac:dyDescent="0.3">
      <c r="A5124" t="s">
        <v>15</v>
      </c>
      <c r="B5124" t="s">
        <v>111</v>
      </c>
      <c r="C5124" t="s">
        <v>102</v>
      </c>
      <c r="D5124">
        <v>1233</v>
      </c>
      <c r="E5124">
        <v>4.6392603700000003E-3</v>
      </c>
      <c r="F5124">
        <v>1.0168755700000001E-3</v>
      </c>
      <c r="G5124">
        <v>7.3774607E-4</v>
      </c>
      <c r="H5124">
        <v>2.88463826E-3</v>
      </c>
      <c r="I5124" s="45">
        <f t="shared" si="249"/>
        <v>4.6392603700000003E-3</v>
      </c>
      <c r="J5124" s="45">
        <f t="shared" si="250"/>
        <v>4.6392598999999996E-3</v>
      </c>
      <c r="K5124" t="b">
        <f t="shared" si="251"/>
        <v>1</v>
      </c>
    </row>
    <row r="5125" spans="1:11" x14ac:dyDescent="0.3">
      <c r="A5125" t="s">
        <v>15</v>
      </c>
      <c r="B5125" t="s">
        <v>11</v>
      </c>
      <c r="C5125" t="s">
        <v>102</v>
      </c>
      <c r="D5125">
        <v>5550</v>
      </c>
      <c r="E5125">
        <v>4.6923004000000001E-3</v>
      </c>
      <c r="F5125">
        <v>1.0563102299999999E-3</v>
      </c>
      <c r="G5125">
        <v>7.2558783999999998E-4</v>
      </c>
      <c r="H5125">
        <v>2.9104018300000001E-3</v>
      </c>
      <c r="I5125" s="45">
        <f t="shared" si="249"/>
        <v>4.6923004000000001E-3</v>
      </c>
      <c r="J5125" s="45">
        <f t="shared" si="250"/>
        <v>4.6922999000000003E-3</v>
      </c>
      <c r="K5125" t="b">
        <f t="shared" si="251"/>
        <v>1</v>
      </c>
    </row>
    <row r="5126" spans="1:11" x14ac:dyDescent="0.3">
      <c r="A5126" t="s">
        <v>15</v>
      </c>
      <c r="B5126" t="s">
        <v>106</v>
      </c>
      <c r="C5126" t="s">
        <v>102</v>
      </c>
      <c r="D5126">
        <v>6731</v>
      </c>
      <c r="E5126">
        <v>4.9071767499999997E-3</v>
      </c>
      <c r="F5126">
        <v>8.6735546999999996E-4</v>
      </c>
      <c r="G5126">
        <v>7.4260617999999997E-4</v>
      </c>
      <c r="H5126">
        <v>3.2972146199999998E-3</v>
      </c>
      <c r="I5126" s="45">
        <f t="shared" si="249"/>
        <v>4.9071767499999997E-3</v>
      </c>
      <c r="J5126" s="45">
        <f t="shared" si="250"/>
        <v>4.9071762699999999E-3</v>
      </c>
      <c r="K5126" t="b">
        <f t="shared" si="251"/>
        <v>1</v>
      </c>
    </row>
    <row r="5127" spans="1:11" x14ac:dyDescent="0.3">
      <c r="A5127" t="s">
        <v>15</v>
      </c>
      <c r="B5127" t="s">
        <v>106</v>
      </c>
      <c r="C5127" t="s">
        <v>103</v>
      </c>
      <c r="D5127">
        <v>10658</v>
      </c>
      <c r="E5127">
        <v>6.2392086600000004E-3</v>
      </c>
      <c r="F5127">
        <v>7.6454565000000005E-4</v>
      </c>
      <c r="G5127">
        <v>1.4033144299999999E-3</v>
      </c>
      <c r="H5127">
        <v>4.0711591399999999E-3</v>
      </c>
      <c r="I5127" s="45">
        <f t="shared" si="249"/>
        <v>6.2392086600000004E-3</v>
      </c>
      <c r="J5127" s="45">
        <f t="shared" si="250"/>
        <v>6.2390192199999993E-3</v>
      </c>
      <c r="K5127" t="b">
        <f t="shared" si="251"/>
        <v>1</v>
      </c>
    </row>
    <row r="5128" spans="1:11" x14ac:dyDescent="0.3">
      <c r="A5128" t="s">
        <v>15</v>
      </c>
      <c r="B5128" t="s">
        <v>11</v>
      </c>
      <c r="C5128" t="s">
        <v>103</v>
      </c>
      <c r="D5128">
        <v>4151</v>
      </c>
      <c r="E5128">
        <v>5.1950665400000004E-3</v>
      </c>
      <c r="F5128">
        <v>8.4101197000000004E-4</v>
      </c>
      <c r="G5128">
        <v>1.1734508300000001E-3</v>
      </c>
      <c r="H5128">
        <v>3.1805084700000001E-3</v>
      </c>
      <c r="I5128" s="45">
        <f t="shared" si="249"/>
        <v>5.1950665400000004E-3</v>
      </c>
      <c r="J5128" s="45">
        <f t="shared" si="250"/>
        <v>5.1949712700000003E-3</v>
      </c>
      <c r="K5128" t="b">
        <f t="shared" si="251"/>
        <v>0</v>
      </c>
    </row>
    <row r="5129" spans="1:11" x14ac:dyDescent="0.3">
      <c r="A5129" t="s">
        <v>15</v>
      </c>
      <c r="B5129" t="s">
        <v>111</v>
      </c>
      <c r="C5129" t="s">
        <v>103</v>
      </c>
      <c r="D5129">
        <v>1805</v>
      </c>
      <c r="E5129">
        <v>5.8744611299999996E-3</v>
      </c>
      <c r="F5129">
        <v>8.8497076999999996E-4</v>
      </c>
      <c r="G5129">
        <v>1.4224823199999999E-3</v>
      </c>
      <c r="H5129">
        <v>3.56685366E-3</v>
      </c>
      <c r="I5129" s="45">
        <f t="shared" si="249"/>
        <v>5.8744611299999996E-3</v>
      </c>
      <c r="J5129" s="45">
        <f t="shared" si="250"/>
        <v>5.8743067499999998E-3</v>
      </c>
      <c r="K5129" t="b">
        <f t="shared" si="251"/>
        <v>1</v>
      </c>
    </row>
    <row r="5130" spans="1:11" x14ac:dyDescent="0.3">
      <c r="A5130" t="s">
        <v>14</v>
      </c>
      <c r="B5130" t="s">
        <v>11</v>
      </c>
      <c r="C5130" t="s">
        <v>102</v>
      </c>
      <c r="D5130">
        <v>5607</v>
      </c>
      <c r="E5130">
        <v>4.62449981E-3</v>
      </c>
      <c r="F5130">
        <v>1.0259804299999999E-3</v>
      </c>
      <c r="G5130">
        <v>7.1028707999999999E-4</v>
      </c>
      <c r="H5130">
        <v>2.88823181E-3</v>
      </c>
      <c r="I5130" s="45">
        <f t="shared" si="249"/>
        <v>4.62449981E-3</v>
      </c>
      <c r="J5130" s="45">
        <f t="shared" si="250"/>
        <v>4.6244993199999994E-3</v>
      </c>
      <c r="K5130" t="b">
        <f t="shared" si="251"/>
        <v>1</v>
      </c>
    </row>
    <row r="5131" spans="1:11" x14ac:dyDescent="0.3">
      <c r="A5131" t="s">
        <v>14</v>
      </c>
      <c r="B5131" t="s">
        <v>111</v>
      </c>
      <c r="C5131" t="s">
        <v>102</v>
      </c>
      <c r="D5131">
        <v>1133</v>
      </c>
      <c r="E5131">
        <v>4.6636263200000002E-3</v>
      </c>
      <c r="F5131">
        <v>1.0046048700000001E-3</v>
      </c>
      <c r="G5131">
        <v>7.0868449999999996E-4</v>
      </c>
      <c r="H5131">
        <v>2.9503364599999999E-3</v>
      </c>
      <c r="I5131" s="45">
        <f t="shared" ref="I5131:I5194" si="252">E5131</f>
        <v>4.6636263200000002E-3</v>
      </c>
      <c r="J5131" s="45">
        <f t="shared" ref="J5131:J5194" si="253">SUM(F5131:H5131)</f>
        <v>4.6636258300000004E-3</v>
      </c>
      <c r="K5131" t="b">
        <f t="shared" ref="K5131:K5194" si="254">ROUND(I5131,5)=ROUND(J5131,5)</f>
        <v>1</v>
      </c>
    </row>
    <row r="5132" spans="1:11" x14ac:dyDescent="0.3">
      <c r="A5132" t="s">
        <v>14</v>
      </c>
      <c r="B5132" t="s">
        <v>106</v>
      </c>
      <c r="C5132" t="s">
        <v>102</v>
      </c>
      <c r="D5132">
        <v>6777</v>
      </c>
      <c r="E5132">
        <v>4.8165651199999996E-3</v>
      </c>
      <c r="F5132">
        <v>8.4577133999999999E-4</v>
      </c>
      <c r="G5132">
        <v>7.0390567000000004E-4</v>
      </c>
      <c r="H5132">
        <v>3.2668876200000001E-3</v>
      </c>
      <c r="I5132" s="45">
        <f t="shared" si="252"/>
        <v>4.8165651199999996E-3</v>
      </c>
      <c r="J5132" s="45">
        <f t="shared" si="253"/>
        <v>4.8165646300000007E-3</v>
      </c>
      <c r="K5132" t="b">
        <f t="shared" si="254"/>
        <v>1</v>
      </c>
    </row>
    <row r="5133" spans="1:11" x14ac:dyDescent="0.3">
      <c r="A5133" t="s">
        <v>14</v>
      </c>
      <c r="B5133" t="s">
        <v>11</v>
      </c>
      <c r="C5133" t="s">
        <v>103</v>
      </c>
      <c r="D5133">
        <v>4106</v>
      </c>
      <c r="E5133">
        <v>5.2436388100000004E-3</v>
      </c>
      <c r="F5133">
        <v>9.4008462000000001E-4</v>
      </c>
      <c r="G5133">
        <v>1.1356205100000001E-3</v>
      </c>
      <c r="H5133">
        <v>3.1678204499999999E-3</v>
      </c>
      <c r="I5133" s="45">
        <f t="shared" si="252"/>
        <v>5.2436388100000004E-3</v>
      </c>
      <c r="J5133" s="45">
        <f t="shared" si="253"/>
        <v>5.24352558E-3</v>
      </c>
      <c r="K5133" t="b">
        <f t="shared" si="254"/>
        <v>1</v>
      </c>
    </row>
    <row r="5134" spans="1:11" x14ac:dyDescent="0.3">
      <c r="A5134" t="s">
        <v>14</v>
      </c>
      <c r="B5134" t="s">
        <v>106</v>
      </c>
      <c r="C5134" t="s">
        <v>103</v>
      </c>
      <c r="D5134">
        <v>10686</v>
      </c>
      <c r="E5134">
        <v>6.2828557899999998E-3</v>
      </c>
      <c r="F5134">
        <v>8.2549898000000002E-4</v>
      </c>
      <c r="G5134">
        <v>1.3250070400000001E-3</v>
      </c>
      <c r="H5134">
        <v>4.1321640700000004E-3</v>
      </c>
      <c r="I5134" s="45">
        <f t="shared" si="252"/>
        <v>6.2828557899999998E-3</v>
      </c>
      <c r="J5134" s="45">
        <f t="shared" si="253"/>
        <v>6.2826700900000003E-3</v>
      </c>
      <c r="K5134" t="b">
        <f t="shared" si="254"/>
        <v>1</v>
      </c>
    </row>
    <row r="5135" spans="1:11" x14ac:dyDescent="0.3">
      <c r="A5135" t="s">
        <v>14</v>
      </c>
      <c r="B5135" t="s">
        <v>111</v>
      </c>
      <c r="C5135" t="s">
        <v>103</v>
      </c>
      <c r="D5135">
        <v>1835</v>
      </c>
      <c r="E5135">
        <v>5.7066994699999998E-3</v>
      </c>
      <c r="F5135">
        <v>9.3686902000000003E-4</v>
      </c>
      <c r="G5135">
        <v>1.36618201E-3</v>
      </c>
      <c r="H5135">
        <v>3.4033136599999998E-3</v>
      </c>
      <c r="I5135" s="45">
        <f t="shared" si="252"/>
        <v>5.7066994699999998E-3</v>
      </c>
      <c r="J5135" s="45">
        <f t="shared" si="253"/>
        <v>5.7063646900000001E-3</v>
      </c>
      <c r="K5135" t="b">
        <f t="shared" si="254"/>
        <v>1</v>
      </c>
    </row>
    <row r="5136" spans="1:11" x14ac:dyDescent="0.3">
      <c r="A5136" t="s">
        <v>36</v>
      </c>
      <c r="B5136" t="s">
        <v>111</v>
      </c>
      <c r="C5136" t="s">
        <v>102</v>
      </c>
      <c r="D5136">
        <v>1011</v>
      </c>
      <c r="E5136">
        <v>4.4310613299999996E-3</v>
      </c>
      <c r="F5136">
        <v>9.8641766999999999E-4</v>
      </c>
      <c r="G5136">
        <v>6.3937862999999999E-4</v>
      </c>
      <c r="H5136">
        <v>2.8052645300000001E-3</v>
      </c>
      <c r="I5136" s="45">
        <f t="shared" si="252"/>
        <v>4.4310613299999996E-3</v>
      </c>
      <c r="J5136" s="45">
        <f t="shared" si="253"/>
        <v>4.4310608299999998E-3</v>
      </c>
      <c r="K5136" t="b">
        <f t="shared" si="254"/>
        <v>1</v>
      </c>
    </row>
    <row r="5137" spans="1:11" x14ac:dyDescent="0.3">
      <c r="A5137" t="s">
        <v>36</v>
      </c>
      <c r="B5137" t="s">
        <v>11</v>
      </c>
      <c r="C5137" t="s">
        <v>102</v>
      </c>
      <c r="D5137">
        <v>5347</v>
      </c>
      <c r="E5137">
        <v>4.5342531299999997E-3</v>
      </c>
      <c r="F5137">
        <v>1.0079052800000001E-3</v>
      </c>
      <c r="G5137">
        <v>6.7303638999999997E-4</v>
      </c>
      <c r="H5137">
        <v>2.8533109799999999E-3</v>
      </c>
      <c r="I5137" s="45">
        <f t="shared" si="252"/>
        <v>4.5342531299999997E-3</v>
      </c>
      <c r="J5137" s="45">
        <f t="shared" si="253"/>
        <v>4.5342526499999999E-3</v>
      </c>
      <c r="K5137" t="b">
        <f t="shared" si="254"/>
        <v>1</v>
      </c>
    </row>
    <row r="5138" spans="1:11" x14ac:dyDescent="0.3">
      <c r="A5138" t="s">
        <v>36</v>
      </c>
      <c r="B5138" t="s">
        <v>106</v>
      </c>
      <c r="C5138" t="s">
        <v>102</v>
      </c>
      <c r="D5138">
        <v>6593</v>
      </c>
      <c r="E5138">
        <v>4.7593000999999998E-3</v>
      </c>
      <c r="F5138">
        <v>8.6060317999999997E-4</v>
      </c>
      <c r="G5138">
        <v>6.6514123999999997E-4</v>
      </c>
      <c r="H5138">
        <v>3.2335552E-3</v>
      </c>
      <c r="I5138" s="45">
        <f t="shared" si="252"/>
        <v>4.7593000999999998E-3</v>
      </c>
      <c r="J5138" s="45">
        <f t="shared" si="253"/>
        <v>4.7592996199999999E-3</v>
      </c>
      <c r="K5138" t="b">
        <f t="shared" si="254"/>
        <v>1</v>
      </c>
    </row>
    <row r="5139" spans="1:11" x14ac:dyDescent="0.3">
      <c r="A5139" t="s">
        <v>36</v>
      </c>
      <c r="B5139" t="s">
        <v>106</v>
      </c>
      <c r="C5139" t="s">
        <v>103</v>
      </c>
      <c r="D5139">
        <v>10624</v>
      </c>
      <c r="E5139">
        <v>6.2647756600000002E-3</v>
      </c>
      <c r="F5139">
        <v>8.1256533999999995E-4</v>
      </c>
      <c r="G5139">
        <v>1.3173688400000001E-3</v>
      </c>
      <c r="H5139">
        <v>4.1346699500000002E-3</v>
      </c>
      <c r="I5139" s="45">
        <f t="shared" si="252"/>
        <v>6.2647756600000002E-3</v>
      </c>
      <c r="J5139" s="45">
        <f t="shared" si="253"/>
        <v>6.2646041300000004E-3</v>
      </c>
      <c r="K5139" t="b">
        <f t="shared" si="254"/>
        <v>1</v>
      </c>
    </row>
    <row r="5140" spans="1:11" x14ac:dyDescent="0.3">
      <c r="A5140" t="s">
        <v>36</v>
      </c>
      <c r="B5140" t="s">
        <v>111</v>
      </c>
      <c r="C5140" t="s">
        <v>103</v>
      </c>
      <c r="D5140">
        <v>1831</v>
      </c>
      <c r="E5140">
        <v>5.8545090299999998E-3</v>
      </c>
      <c r="F5140">
        <v>9.2605210000000005E-4</v>
      </c>
      <c r="G5140">
        <v>1.3139194999999999E-3</v>
      </c>
      <c r="H5140">
        <v>3.6142208899999999E-3</v>
      </c>
      <c r="I5140" s="45">
        <f t="shared" si="252"/>
        <v>5.8545090299999998E-3</v>
      </c>
      <c r="J5140" s="45">
        <f t="shared" si="253"/>
        <v>5.85419249E-3</v>
      </c>
      <c r="K5140" t="b">
        <f t="shared" si="254"/>
        <v>1</v>
      </c>
    </row>
    <row r="5141" spans="1:11" x14ac:dyDescent="0.3">
      <c r="A5141" t="s">
        <v>36</v>
      </c>
      <c r="B5141" t="s">
        <v>11</v>
      </c>
      <c r="C5141" t="s">
        <v>103</v>
      </c>
      <c r="D5141">
        <v>3947</v>
      </c>
      <c r="E5141">
        <v>5.3344954799999997E-3</v>
      </c>
      <c r="F5141">
        <v>9.3352639000000002E-4</v>
      </c>
      <c r="G5141">
        <v>1.1704298400000001E-3</v>
      </c>
      <c r="H5141">
        <v>3.2304596E-3</v>
      </c>
      <c r="I5141" s="45">
        <f t="shared" si="252"/>
        <v>5.3344954799999997E-3</v>
      </c>
      <c r="J5141" s="45">
        <f t="shared" si="253"/>
        <v>5.3344158299999996E-3</v>
      </c>
      <c r="K5141" t="b">
        <f t="shared" si="254"/>
        <v>1</v>
      </c>
    </row>
    <row r="5142" spans="1:11" x14ac:dyDescent="0.3">
      <c r="A5142" t="s">
        <v>39</v>
      </c>
      <c r="B5142" t="s">
        <v>106</v>
      </c>
      <c r="C5142" t="s">
        <v>102</v>
      </c>
      <c r="D5142">
        <v>6567</v>
      </c>
      <c r="E5142">
        <v>4.7346490900000001E-3</v>
      </c>
      <c r="F5142">
        <v>8.3685447999999997E-4</v>
      </c>
      <c r="G5142">
        <v>6.5700603000000001E-4</v>
      </c>
      <c r="H5142">
        <v>3.2407880800000002E-3</v>
      </c>
      <c r="I5142" s="45">
        <f t="shared" si="252"/>
        <v>4.7346490900000001E-3</v>
      </c>
      <c r="J5142" s="45">
        <f t="shared" si="253"/>
        <v>4.7346485900000004E-3</v>
      </c>
      <c r="K5142" t="b">
        <f t="shared" si="254"/>
        <v>1</v>
      </c>
    </row>
    <row r="5143" spans="1:11" x14ac:dyDescent="0.3">
      <c r="A5143" t="s">
        <v>39</v>
      </c>
      <c r="B5143" t="s">
        <v>111</v>
      </c>
      <c r="C5143" t="s">
        <v>102</v>
      </c>
      <c r="D5143">
        <v>1042</v>
      </c>
      <c r="E5143">
        <v>4.4885189999999998E-3</v>
      </c>
      <c r="F5143">
        <v>9.4407542999999997E-4</v>
      </c>
      <c r="G5143">
        <v>6.632764E-4</v>
      </c>
      <c r="H5143">
        <v>2.88116667E-3</v>
      </c>
      <c r="I5143" s="45">
        <f t="shared" si="252"/>
        <v>4.4885189999999998E-3</v>
      </c>
      <c r="J5143" s="45">
        <f t="shared" si="253"/>
        <v>4.4885185000000001E-3</v>
      </c>
      <c r="K5143" t="b">
        <f t="shared" si="254"/>
        <v>1</v>
      </c>
    </row>
    <row r="5144" spans="1:11" x14ac:dyDescent="0.3">
      <c r="A5144" t="s">
        <v>39</v>
      </c>
      <c r="B5144" t="s">
        <v>11</v>
      </c>
      <c r="C5144" t="s">
        <v>102</v>
      </c>
      <c r="D5144">
        <v>5461</v>
      </c>
      <c r="E5144">
        <v>4.5015049600000004E-3</v>
      </c>
      <c r="F5144">
        <v>9.8995293000000008E-4</v>
      </c>
      <c r="G5144">
        <v>6.5614441999999995E-4</v>
      </c>
      <c r="H5144">
        <v>2.8554071299999998E-3</v>
      </c>
      <c r="I5144" s="45">
        <f t="shared" si="252"/>
        <v>4.5015049600000004E-3</v>
      </c>
      <c r="J5144" s="45">
        <f t="shared" si="253"/>
        <v>4.5015044799999997E-3</v>
      </c>
      <c r="K5144" t="b">
        <f t="shared" si="254"/>
        <v>1</v>
      </c>
    </row>
    <row r="5145" spans="1:11" x14ac:dyDescent="0.3">
      <c r="A5145" t="s">
        <v>39</v>
      </c>
      <c r="B5145" t="s">
        <v>111</v>
      </c>
      <c r="C5145" t="s">
        <v>103</v>
      </c>
      <c r="D5145">
        <v>1830</v>
      </c>
      <c r="E5145">
        <v>5.9651826800000002E-3</v>
      </c>
      <c r="F5145">
        <v>8.9086193000000003E-4</v>
      </c>
      <c r="G5145">
        <v>1.35196546E-3</v>
      </c>
      <c r="H5145">
        <v>3.72212711E-3</v>
      </c>
      <c r="I5145" s="45">
        <f t="shared" si="252"/>
        <v>5.9651826800000002E-3</v>
      </c>
      <c r="J5145" s="45">
        <f t="shared" si="253"/>
        <v>5.9649544999999995E-3</v>
      </c>
      <c r="K5145" t="b">
        <f t="shared" si="254"/>
        <v>0</v>
      </c>
    </row>
    <row r="5146" spans="1:11" x14ac:dyDescent="0.3">
      <c r="A5146" t="s">
        <v>39</v>
      </c>
      <c r="B5146" t="s">
        <v>11</v>
      </c>
      <c r="C5146" t="s">
        <v>103</v>
      </c>
      <c r="D5146">
        <v>4215</v>
      </c>
      <c r="E5146">
        <v>5.3377759999999998E-3</v>
      </c>
      <c r="F5146">
        <v>9.3211499999999996E-4</v>
      </c>
      <c r="G5146">
        <v>1.14961697E-3</v>
      </c>
      <c r="H5146">
        <v>3.2559391999999999E-3</v>
      </c>
      <c r="I5146" s="45">
        <f t="shared" si="252"/>
        <v>5.3377759999999998E-3</v>
      </c>
      <c r="J5146" s="45">
        <f t="shared" si="253"/>
        <v>5.3376711699999997E-3</v>
      </c>
      <c r="K5146" t="b">
        <f t="shared" si="254"/>
        <v>1</v>
      </c>
    </row>
    <row r="5147" spans="1:11" x14ac:dyDescent="0.3">
      <c r="A5147" t="s">
        <v>39</v>
      </c>
      <c r="B5147" t="s">
        <v>106</v>
      </c>
      <c r="C5147" t="s">
        <v>103</v>
      </c>
      <c r="D5147">
        <v>10647</v>
      </c>
      <c r="E5147">
        <v>6.3336229100000004E-3</v>
      </c>
      <c r="F5147">
        <v>7.8543226999999998E-4</v>
      </c>
      <c r="G5147">
        <v>1.31242932E-3</v>
      </c>
      <c r="H5147">
        <v>4.2355684200000004E-3</v>
      </c>
      <c r="I5147" s="45">
        <f t="shared" si="252"/>
        <v>6.3336229100000004E-3</v>
      </c>
      <c r="J5147" s="45">
        <f t="shared" si="253"/>
        <v>6.3334300100000001E-3</v>
      </c>
      <c r="K5147" t="b">
        <f t="shared" si="254"/>
        <v>1</v>
      </c>
    </row>
    <row r="5148" spans="1:11" x14ac:dyDescent="0.3">
      <c r="A5148" t="s">
        <v>163</v>
      </c>
      <c r="B5148" t="s">
        <v>106</v>
      </c>
      <c r="C5148" t="s">
        <v>102</v>
      </c>
      <c r="D5148">
        <v>6257</v>
      </c>
      <c r="E5148">
        <v>4.76274881E-3</v>
      </c>
      <c r="F5148">
        <v>7.9388468000000001E-4</v>
      </c>
      <c r="G5148">
        <v>6.5655515999999998E-4</v>
      </c>
      <c r="H5148">
        <v>3.3123084900000001E-3</v>
      </c>
      <c r="I5148" s="45">
        <f t="shared" si="252"/>
        <v>4.76274881E-3</v>
      </c>
      <c r="J5148" s="45">
        <f t="shared" si="253"/>
        <v>4.7627483300000002E-3</v>
      </c>
      <c r="K5148" t="b">
        <f t="shared" si="254"/>
        <v>1</v>
      </c>
    </row>
    <row r="5149" spans="1:11" x14ac:dyDescent="0.3">
      <c r="A5149" t="s">
        <v>163</v>
      </c>
      <c r="B5149" t="s">
        <v>11</v>
      </c>
      <c r="C5149" t="s">
        <v>102</v>
      </c>
      <c r="D5149">
        <v>5462</v>
      </c>
      <c r="E5149">
        <v>4.4605699299999999E-3</v>
      </c>
      <c r="F5149">
        <v>9.5725111999999995E-4</v>
      </c>
      <c r="G5149">
        <v>6.5323778999999997E-4</v>
      </c>
      <c r="H5149">
        <v>2.8500805400000001E-3</v>
      </c>
      <c r="I5149" s="45">
        <f t="shared" si="252"/>
        <v>4.4605699299999999E-3</v>
      </c>
      <c r="J5149" s="45">
        <f t="shared" si="253"/>
        <v>4.4605694500000001E-3</v>
      </c>
      <c r="K5149" t="b">
        <f t="shared" si="254"/>
        <v>1</v>
      </c>
    </row>
    <row r="5150" spans="1:11" x14ac:dyDescent="0.3">
      <c r="A5150" t="s">
        <v>163</v>
      </c>
      <c r="B5150" t="s">
        <v>111</v>
      </c>
      <c r="C5150" t="s">
        <v>102</v>
      </c>
      <c r="D5150">
        <v>1028</v>
      </c>
      <c r="E5150">
        <v>4.43298272E-3</v>
      </c>
      <c r="F5150">
        <v>9.1651331000000005E-4</v>
      </c>
      <c r="G5150">
        <v>6.7596848000000002E-4</v>
      </c>
      <c r="H5150">
        <v>2.84050046E-3</v>
      </c>
      <c r="I5150" s="45">
        <f t="shared" si="252"/>
        <v>4.43298272E-3</v>
      </c>
      <c r="J5150" s="45">
        <f t="shared" si="253"/>
        <v>4.4329822500000001E-3</v>
      </c>
      <c r="K5150" t="b">
        <f t="shared" si="254"/>
        <v>1</v>
      </c>
    </row>
    <row r="5151" spans="1:11" x14ac:dyDescent="0.3">
      <c r="A5151" t="s">
        <v>163</v>
      </c>
      <c r="B5151" t="s">
        <v>111</v>
      </c>
      <c r="C5151" t="s">
        <v>103</v>
      </c>
      <c r="D5151">
        <v>1681</v>
      </c>
      <c r="E5151">
        <v>5.9767800100000001E-3</v>
      </c>
      <c r="F5151">
        <v>9.1198308999999997E-4</v>
      </c>
      <c r="G5151">
        <v>1.35628019E-3</v>
      </c>
      <c r="H5151">
        <v>3.7082683700000001E-3</v>
      </c>
      <c r="I5151" s="45">
        <f t="shared" si="252"/>
        <v>5.9767800100000001E-3</v>
      </c>
      <c r="J5151" s="45">
        <f t="shared" si="253"/>
        <v>5.9765316500000002E-3</v>
      </c>
      <c r="K5151" t="b">
        <f t="shared" si="254"/>
        <v>1</v>
      </c>
    </row>
    <row r="5152" spans="1:11" x14ac:dyDescent="0.3">
      <c r="A5152" t="s">
        <v>163</v>
      </c>
      <c r="B5152" t="s">
        <v>11</v>
      </c>
      <c r="C5152" t="s">
        <v>103</v>
      </c>
      <c r="D5152">
        <v>4127</v>
      </c>
      <c r="E5152">
        <v>5.4140638700000002E-3</v>
      </c>
      <c r="F5152">
        <v>9.4737993000000001E-4</v>
      </c>
      <c r="G5152">
        <v>1.1162542800000001E-3</v>
      </c>
      <c r="H5152">
        <v>3.3503534599999998E-3</v>
      </c>
      <c r="I5152" s="45">
        <f t="shared" si="252"/>
        <v>5.4140638700000002E-3</v>
      </c>
      <c r="J5152" s="45">
        <f t="shared" si="253"/>
        <v>5.4139876700000002E-3</v>
      </c>
      <c r="K5152" t="b">
        <f t="shared" si="254"/>
        <v>1</v>
      </c>
    </row>
    <row r="5153" spans="1:11" x14ac:dyDescent="0.3">
      <c r="A5153" t="s">
        <v>163</v>
      </c>
      <c r="B5153" t="s">
        <v>106</v>
      </c>
      <c r="C5153" t="s">
        <v>103</v>
      </c>
      <c r="D5153">
        <v>10166</v>
      </c>
      <c r="E5153">
        <v>6.2956687399999996E-3</v>
      </c>
      <c r="F5153">
        <v>7.7972643999999999E-4</v>
      </c>
      <c r="G5153">
        <v>1.2788006000000001E-3</v>
      </c>
      <c r="H5153">
        <v>4.2369704399999996E-3</v>
      </c>
      <c r="I5153" s="45">
        <f t="shared" si="252"/>
        <v>6.2956687399999996E-3</v>
      </c>
      <c r="J5153" s="45">
        <f t="shared" si="253"/>
        <v>6.2954974799999995E-3</v>
      </c>
      <c r="K5153" t="b">
        <f t="shared" si="254"/>
        <v>1</v>
      </c>
    </row>
    <row r="5154" spans="1:11" x14ac:dyDescent="0.3">
      <c r="A5154" t="s">
        <v>177</v>
      </c>
      <c r="B5154" t="s">
        <v>106</v>
      </c>
      <c r="C5154" t="s">
        <v>102</v>
      </c>
      <c r="D5154">
        <v>6008</v>
      </c>
      <c r="E5154">
        <v>4.67183392E-3</v>
      </c>
      <c r="F5154">
        <v>7.8483293999999999E-4</v>
      </c>
      <c r="G5154">
        <v>6.2847314000000004E-4</v>
      </c>
      <c r="H5154">
        <v>3.2585273600000001E-3</v>
      </c>
      <c r="I5154" s="45">
        <f t="shared" si="252"/>
        <v>4.67183392E-3</v>
      </c>
      <c r="J5154" s="45">
        <f t="shared" si="253"/>
        <v>4.6718334400000002E-3</v>
      </c>
      <c r="K5154" t="b">
        <f t="shared" si="254"/>
        <v>1</v>
      </c>
    </row>
    <row r="5155" spans="1:11" x14ac:dyDescent="0.3">
      <c r="A5155" t="s">
        <v>177</v>
      </c>
      <c r="B5155" t="s">
        <v>11</v>
      </c>
      <c r="C5155" t="s">
        <v>102</v>
      </c>
      <c r="D5155">
        <v>5270</v>
      </c>
      <c r="E5155">
        <v>4.4749430999999999E-3</v>
      </c>
      <c r="F5155">
        <v>9.7299725000000005E-4</v>
      </c>
      <c r="G5155">
        <v>6.4373570000000001E-4</v>
      </c>
      <c r="H5155">
        <v>2.85820966E-3</v>
      </c>
      <c r="I5155" s="45">
        <f t="shared" si="252"/>
        <v>4.4749430999999999E-3</v>
      </c>
      <c r="J5155" s="45">
        <f t="shared" si="253"/>
        <v>4.4749426100000001E-3</v>
      </c>
      <c r="K5155" t="b">
        <f t="shared" si="254"/>
        <v>1</v>
      </c>
    </row>
    <row r="5156" spans="1:11" x14ac:dyDescent="0.3">
      <c r="A5156" t="s">
        <v>177</v>
      </c>
      <c r="B5156" t="s">
        <v>111</v>
      </c>
      <c r="C5156" t="s">
        <v>102</v>
      </c>
      <c r="D5156">
        <v>994</v>
      </c>
      <c r="E5156">
        <v>4.4116781599999998E-3</v>
      </c>
      <c r="F5156">
        <v>8.8681369000000003E-4</v>
      </c>
      <c r="G5156">
        <v>6.0223586000000004E-4</v>
      </c>
      <c r="H5156">
        <v>2.92262812E-3</v>
      </c>
      <c r="I5156" s="45">
        <f t="shared" si="252"/>
        <v>4.4116781599999998E-3</v>
      </c>
      <c r="J5156" s="45">
        <f t="shared" si="253"/>
        <v>4.4116776700000001E-3</v>
      </c>
      <c r="K5156" t="b">
        <f t="shared" si="254"/>
        <v>1</v>
      </c>
    </row>
    <row r="5157" spans="1:11" x14ac:dyDescent="0.3">
      <c r="A5157" t="s">
        <v>177</v>
      </c>
      <c r="B5157" t="s">
        <v>11</v>
      </c>
      <c r="C5157" t="s">
        <v>103</v>
      </c>
      <c r="D5157">
        <v>3946</v>
      </c>
      <c r="E5157">
        <v>5.3879629600000001E-3</v>
      </c>
      <c r="F5157">
        <v>9.3412667999999996E-4</v>
      </c>
      <c r="G5157">
        <v>1.08535518E-3</v>
      </c>
      <c r="H5157">
        <v>3.3683926200000001E-3</v>
      </c>
      <c r="I5157" s="45">
        <f t="shared" si="252"/>
        <v>5.3879629600000001E-3</v>
      </c>
      <c r="J5157" s="45">
        <f t="shared" si="253"/>
        <v>5.3878744800000006E-3</v>
      </c>
      <c r="K5157" t="b">
        <f t="shared" si="254"/>
        <v>1</v>
      </c>
    </row>
    <row r="5158" spans="1:11" x14ac:dyDescent="0.3">
      <c r="A5158" t="s">
        <v>177</v>
      </c>
      <c r="B5158" t="s">
        <v>111</v>
      </c>
      <c r="C5158" t="s">
        <v>103</v>
      </c>
      <c r="D5158">
        <v>1666</v>
      </c>
      <c r="E5158">
        <v>5.9376387000000001E-3</v>
      </c>
      <c r="F5158">
        <v>8.7336993999999996E-4</v>
      </c>
      <c r="G5158">
        <v>1.3292814699999999E-3</v>
      </c>
      <c r="H5158">
        <v>3.73481312E-3</v>
      </c>
      <c r="I5158" s="45">
        <f t="shared" si="252"/>
        <v>5.9376387000000001E-3</v>
      </c>
      <c r="J5158" s="45">
        <f t="shared" si="253"/>
        <v>5.9374645300000004E-3</v>
      </c>
      <c r="K5158" t="b">
        <f t="shared" si="254"/>
        <v>1</v>
      </c>
    </row>
    <row r="5159" spans="1:11" x14ac:dyDescent="0.3">
      <c r="A5159" t="s">
        <v>177</v>
      </c>
      <c r="B5159" t="s">
        <v>106</v>
      </c>
      <c r="C5159" t="s">
        <v>103</v>
      </c>
      <c r="D5159">
        <v>9315</v>
      </c>
      <c r="E5159">
        <v>6.3659020300000004E-3</v>
      </c>
      <c r="F5159">
        <v>7.7199235999999996E-4</v>
      </c>
      <c r="G5159">
        <v>1.2529755899999999E-3</v>
      </c>
      <c r="H5159">
        <v>4.3407447200000003E-3</v>
      </c>
      <c r="I5159" s="45">
        <f t="shared" si="252"/>
        <v>6.3659020300000004E-3</v>
      </c>
      <c r="J5159" s="45">
        <f t="shared" si="253"/>
        <v>6.3657126700000007E-3</v>
      </c>
      <c r="K5159" t="b">
        <f t="shared" si="254"/>
        <v>1</v>
      </c>
    </row>
    <row r="5160" spans="1:11" x14ac:dyDescent="0.3">
      <c r="A5160" t="s">
        <v>19</v>
      </c>
      <c r="B5160" t="s">
        <v>7</v>
      </c>
      <c r="C5160" t="s">
        <v>102</v>
      </c>
      <c r="D5160">
        <v>6877</v>
      </c>
      <c r="E5160">
        <v>4.8088819599999997E-3</v>
      </c>
      <c r="F5160">
        <v>9.5359104E-4</v>
      </c>
      <c r="G5160">
        <v>8.6858042000000004E-4</v>
      </c>
      <c r="H5160">
        <v>2.98671002E-3</v>
      </c>
      <c r="I5160" s="45">
        <f t="shared" si="252"/>
        <v>4.8088819599999997E-3</v>
      </c>
      <c r="J5160" s="45">
        <f t="shared" si="253"/>
        <v>4.8088814799999999E-3</v>
      </c>
      <c r="K5160" t="b">
        <f t="shared" si="254"/>
        <v>1</v>
      </c>
    </row>
    <row r="5161" spans="1:11" x14ac:dyDescent="0.3">
      <c r="A5161" t="s">
        <v>19</v>
      </c>
      <c r="B5161" t="s">
        <v>8</v>
      </c>
      <c r="C5161" t="s">
        <v>102</v>
      </c>
      <c r="D5161">
        <v>1084</v>
      </c>
      <c r="E5161">
        <v>4.3629558899999999E-3</v>
      </c>
      <c r="F5161">
        <v>9.4234720000000002E-4</v>
      </c>
      <c r="G5161">
        <v>8.5427107000000003E-4</v>
      </c>
      <c r="H5161">
        <v>2.56633714E-3</v>
      </c>
      <c r="I5161" s="45">
        <f t="shared" si="252"/>
        <v>4.3629558899999999E-3</v>
      </c>
      <c r="J5161" s="45">
        <f t="shared" si="253"/>
        <v>4.3629554100000001E-3</v>
      </c>
      <c r="K5161" t="b">
        <f t="shared" si="254"/>
        <v>1</v>
      </c>
    </row>
    <row r="5162" spans="1:11" x14ac:dyDescent="0.3">
      <c r="A5162" t="s">
        <v>19</v>
      </c>
      <c r="B5162" t="s">
        <v>7</v>
      </c>
      <c r="C5162" t="s">
        <v>103</v>
      </c>
      <c r="D5162">
        <v>10392</v>
      </c>
      <c r="E5162">
        <v>5.9427288099999998E-3</v>
      </c>
      <c r="F5162">
        <v>8.0148768999999999E-4</v>
      </c>
      <c r="G5162">
        <v>1.51508414E-3</v>
      </c>
      <c r="H5162">
        <v>3.6261564999999999E-3</v>
      </c>
      <c r="I5162" s="45">
        <f t="shared" si="252"/>
        <v>5.9427288099999998E-3</v>
      </c>
      <c r="J5162" s="45">
        <f t="shared" si="253"/>
        <v>5.94272833E-3</v>
      </c>
      <c r="K5162" t="b">
        <f t="shared" si="254"/>
        <v>1</v>
      </c>
    </row>
    <row r="5163" spans="1:11" x14ac:dyDescent="0.3">
      <c r="A5163" t="s">
        <v>19</v>
      </c>
      <c r="B5163" t="s">
        <v>8</v>
      </c>
      <c r="C5163" t="s">
        <v>103</v>
      </c>
      <c r="D5163">
        <v>1692</v>
      </c>
      <c r="E5163">
        <v>5.69364387E-3</v>
      </c>
      <c r="F5163">
        <v>7.7163890000000004E-4</v>
      </c>
      <c r="G5163">
        <v>1.51770837E-3</v>
      </c>
      <c r="H5163">
        <v>3.4042961200000002E-3</v>
      </c>
      <c r="I5163" s="45">
        <f t="shared" si="252"/>
        <v>5.69364387E-3</v>
      </c>
      <c r="J5163" s="45">
        <f t="shared" si="253"/>
        <v>5.6936433900000001E-3</v>
      </c>
      <c r="K5163" t="b">
        <f t="shared" si="254"/>
        <v>1</v>
      </c>
    </row>
    <row r="5164" spans="1:11" x14ac:dyDescent="0.3">
      <c r="A5164" t="s">
        <v>18</v>
      </c>
      <c r="B5164" t="s">
        <v>7</v>
      </c>
      <c r="C5164" t="s">
        <v>102</v>
      </c>
      <c r="D5164">
        <v>6843</v>
      </c>
      <c r="E5164">
        <v>4.7352489399999998E-3</v>
      </c>
      <c r="F5164">
        <v>9.4766660999999995E-4</v>
      </c>
      <c r="G5164">
        <v>8.1374021E-4</v>
      </c>
      <c r="H5164">
        <v>2.9738416400000001E-3</v>
      </c>
      <c r="I5164" s="45">
        <f t="shared" si="252"/>
        <v>4.7352489399999998E-3</v>
      </c>
      <c r="J5164" s="45">
        <f t="shared" si="253"/>
        <v>4.73524846E-3</v>
      </c>
      <c r="K5164" t="b">
        <f t="shared" si="254"/>
        <v>1</v>
      </c>
    </row>
    <row r="5165" spans="1:11" x14ac:dyDescent="0.3">
      <c r="A5165" t="s">
        <v>18</v>
      </c>
      <c r="B5165" t="s">
        <v>8</v>
      </c>
      <c r="C5165" t="s">
        <v>102</v>
      </c>
      <c r="D5165">
        <v>974</v>
      </c>
      <c r="E5165">
        <v>4.4099596399999998E-3</v>
      </c>
      <c r="F5165">
        <v>9.6339289999999996E-4</v>
      </c>
      <c r="G5165">
        <v>7.8879548000000005E-4</v>
      </c>
      <c r="H5165">
        <v>2.6577708000000001E-3</v>
      </c>
      <c r="I5165" s="45">
        <f t="shared" si="252"/>
        <v>4.4099596399999998E-3</v>
      </c>
      <c r="J5165" s="45">
        <f t="shared" si="253"/>
        <v>4.4099591799999999E-3</v>
      </c>
      <c r="K5165" t="b">
        <f t="shared" si="254"/>
        <v>1</v>
      </c>
    </row>
    <row r="5166" spans="1:11" x14ac:dyDescent="0.3">
      <c r="A5166" t="s">
        <v>18</v>
      </c>
      <c r="B5166" t="s">
        <v>7</v>
      </c>
      <c r="C5166" t="s">
        <v>103</v>
      </c>
      <c r="D5166">
        <v>10216</v>
      </c>
      <c r="E5166">
        <v>5.9344691599999997E-3</v>
      </c>
      <c r="F5166">
        <v>7.6783465999999997E-4</v>
      </c>
      <c r="G5166">
        <v>1.50459653E-3</v>
      </c>
      <c r="H5166">
        <v>3.6620374800000002E-3</v>
      </c>
      <c r="I5166" s="45">
        <f t="shared" si="252"/>
        <v>5.9344691599999997E-3</v>
      </c>
      <c r="J5166" s="45">
        <f t="shared" si="253"/>
        <v>5.93446867E-3</v>
      </c>
      <c r="K5166" t="b">
        <f t="shared" si="254"/>
        <v>1</v>
      </c>
    </row>
    <row r="5167" spans="1:11" x14ac:dyDescent="0.3">
      <c r="A5167" t="s">
        <v>18</v>
      </c>
      <c r="B5167" t="s">
        <v>8</v>
      </c>
      <c r="C5167" t="s">
        <v>103</v>
      </c>
      <c r="D5167">
        <v>1553</v>
      </c>
      <c r="E5167">
        <v>5.7311935700000002E-3</v>
      </c>
      <c r="F5167">
        <v>7.7921144000000001E-4</v>
      </c>
      <c r="G5167">
        <v>1.5687078699999999E-3</v>
      </c>
      <c r="H5167">
        <v>3.38327377E-3</v>
      </c>
      <c r="I5167" s="45">
        <f t="shared" si="252"/>
        <v>5.7311935700000002E-3</v>
      </c>
      <c r="J5167" s="45">
        <f t="shared" si="253"/>
        <v>5.7311930800000004E-3</v>
      </c>
      <c r="K5167" t="b">
        <f t="shared" si="254"/>
        <v>1</v>
      </c>
    </row>
    <row r="5168" spans="1:11" x14ac:dyDescent="0.3">
      <c r="A5168" t="s">
        <v>17</v>
      </c>
      <c r="B5168" t="s">
        <v>7</v>
      </c>
      <c r="C5168" t="s">
        <v>102</v>
      </c>
      <c r="D5168">
        <v>5532</v>
      </c>
      <c r="E5168">
        <v>4.6645524599999997E-3</v>
      </c>
      <c r="F5168">
        <v>9.505049E-4</v>
      </c>
      <c r="G5168">
        <v>7.9134674000000003E-4</v>
      </c>
      <c r="H5168">
        <v>2.9227003399999998E-3</v>
      </c>
      <c r="I5168" s="45">
        <f t="shared" si="252"/>
        <v>4.6645524599999997E-3</v>
      </c>
      <c r="J5168" s="45">
        <f t="shared" si="253"/>
        <v>4.6645519799999998E-3</v>
      </c>
      <c r="K5168" t="b">
        <f t="shared" si="254"/>
        <v>1</v>
      </c>
    </row>
    <row r="5169" spans="1:11" x14ac:dyDescent="0.3">
      <c r="A5169" t="s">
        <v>17</v>
      </c>
      <c r="B5169" t="s">
        <v>8</v>
      </c>
      <c r="C5169" t="s">
        <v>102</v>
      </c>
      <c r="D5169">
        <v>938</v>
      </c>
      <c r="E5169">
        <v>4.3815024699999996E-3</v>
      </c>
      <c r="F5169">
        <v>9.6757014000000004E-4</v>
      </c>
      <c r="G5169">
        <v>7.8840642999999998E-4</v>
      </c>
      <c r="H5169">
        <v>2.6255253999999998E-3</v>
      </c>
      <c r="I5169" s="45">
        <f t="shared" si="252"/>
        <v>4.3815024699999996E-3</v>
      </c>
      <c r="J5169" s="45">
        <f t="shared" si="253"/>
        <v>4.3815019699999999E-3</v>
      </c>
      <c r="K5169" t="b">
        <f t="shared" si="254"/>
        <v>1</v>
      </c>
    </row>
    <row r="5170" spans="1:11" x14ac:dyDescent="0.3">
      <c r="A5170" t="s">
        <v>17</v>
      </c>
      <c r="B5170" t="s">
        <v>7</v>
      </c>
      <c r="C5170" t="s">
        <v>103</v>
      </c>
      <c r="D5170">
        <v>8153</v>
      </c>
      <c r="E5170">
        <v>5.9914108400000001E-3</v>
      </c>
      <c r="F5170">
        <v>7.9101596000000001E-4</v>
      </c>
      <c r="G5170">
        <v>1.49666822E-3</v>
      </c>
      <c r="H5170">
        <v>3.7036055100000001E-3</v>
      </c>
      <c r="I5170" s="45">
        <f t="shared" si="252"/>
        <v>5.9914108400000001E-3</v>
      </c>
      <c r="J5170" s="45">
        <f t="shared" si="253"/>
        <v>5.9912896900000002E-3</v>
      </c>
      <c r="K5170" t="b">
        <f t="shared" si="254"/>
        <v>1</v>
      </c>
    </row>
    <row r="5171" spans="1:11" x14ac:dyDescent="0.3">
      <c r="A5171" t="s">
        <v>17</v>
      </c>
      <c r="B5171" t="s">
        <v>8</v>
      </c>
      <c r="C5171" t="s">
        <v>103</v>
      </c>
      <c r="D5171">
        <v>1274</v>
      </c>
      <c r="E5171">
        <v>5.7482899999999996E-3</v>
      </c>
      <c r="F5171">
        <v>7.7632578000000005E-4</v>
      </c>
      <c r="G5171">
        <v>1.56100985E-3</v>
      </c>
      <c r="H5171">
        <v>3.4108539499999998E-3</v>
      </c>
      <c r="I5171" s="45">
        <f t="shared" si="252"/>
        <v>5.7482899999999996E-3</v>
      </c>
      <c r="J5171" s="45">
        <f t="shared" si="253"/>
        <v>5.7481895800000002E-3</v>
      </c>
      <c r="K5171" t="b">
        <f t="shared" si="254"/>
        <v>1</v>
      </c>
    </row>
    <row r="5172" spans="1:11" x14ac:dyDescent="0.3">
      <c r="A5172" t="s">
        <v>16</v>
      </c>
      <c r="B5172" t="s">
        <v>7</v>
      </c>
      <c r="C5172" t="s">
        <v>102</v>
      </c>
      <c r="D5172">
        <v>5369</v>
      </c>
      <c r="E5172">
        <v>4.7659120099999997E-3</v>
      </c>
      <c r="F5172">
        <v>9.8575344999999996E-4</v>
      </c>
      <c r="G5172">
        <v>7.8145994000000001E-4</v>
      </c>
      <c r="H5172">
        <v>2.9986981300000001E-3</v>
      </c>
      <c r="I5172" s="45">
        <f t="shared" si="252"/>
        <v>4.7659120099999997E-3</v>
      </c>
      <c r="J5172" s="45">
        <f t="shared" si="253"/>
        <v>4.7659115199999999E-3</v>
      </c>
      <c r="K5172" t="b">
        <f t="shared" si="254"/>
        <v>1</v>
      </c>
    </row>
    <row r="5173" spans="1:11" x14ac:dyDescent="0.3">
      <c r="A5173" t="s">
        <v>16</v>
      </c>
      <c r="B5173" t="s">
        <v>8</v>
      </c>
      <c r="C5173" t="s">
        <v>102</v>
      </c>
      <c r="D5173">
        <v>827</v>
      </c>
      <c r="E5173">
        <v>4.4125490199999999E-3</v>
      </c>
      <c r="F5173">
        <v>9.4511317999999996E-4</v>
      </c>
      <c r="G5173">
        <v>7.3536632000000002E-4</v>
      </c>
      <c r="H5173">
        <v>2.73206904E-3</v>
      </c>
      <c r="I5173" s="45">
        <f t="shared" si="252"/>
        <v>4.4125490199999999E-3</v>
      </c>
      <c r="J5173" s="45">
        <f t="shared" si="253"/>
        <v>4.4125485400000001E-3</v>
      </c>
      <c r="K5173" t="b">
        <f t="shared" si="254"/>
        <v>1</v>
      </c>
    </row>
    <row r="5174" spans="1:11" x14ac:dyDescent="0.3">
      <c r="A5174" t="s">
        <v>16</v>
      </c>
      <c r="B5174" t="s">
        <v>7</v>
      </c>
      <c r="C5174" t="s">
        <v>103</v>
      </c>
      <c r="D5174">
        <v>8539</v>
      </c>
      <c r="E5174">
        <v>6.2119594199999996E-3</v>
      </c>
      <c r="F5174">
        <v>8.4762346000000004E-4</v>
      </c>
      <c r="G5174">
        <v>1.4477823699999999E-3</v>
      </c>
      <c r="H5174">
        <v>3.9163633500000003E-3</v>
      </c>
      <c r="I5174" s="45">
        <f t="shared" si="252"/>
        <v>6.2119594199999996E-3</v>
      </c>
      <c r="J5174" s="45">
        <f t="shared" si="253"/>
        <v>6.2117691799999999E-3</v>
      </c>
      <c r="K5174" t="b">
        <f t="shared" si="254"/>
        <v>1</v>
      </c>
    </row>
    <row r="5175" spans="1:11" x14ac:dyDescent="0.3">
      <c r="A5175" t="s">
        <v>16</v>
      </c>
      <c r="B5175" t="s">
        <v>8</v>
      </c>
      <c r="C5175" t="s">
        <v>103</v>
      </c>
      <c r="D5175">
        <v>1229</v>
      </c>
      <c r="E5175">
        <v>5.7937514599999997E-3</v>
      </c>
      <c r="F5175">
        <v>8.0250028999999997E-4</v>
      </c>
      <c r="G5175">
        <v>1.4979994900000001E-3</v>
      </c>
      <c r="H5175">
        <v>3.49302518E-3</v>
      </c>
      <c r="I5175" s="45">
        <f t="shared" si="252"/>
        <v>5.7937514599999997E-3</v>
      </c>
      <c r="J5175" s="45">
        <f t="shared" si="253"/>
        <v>5.79352496E-3</v>
      </c>
      <c r="K5175" t="b">
        <f t="shared" si="254"/>
        <v>1</v>
      </c>
    </row>
    <row r="5176" spans="1:11" x14ac:dyDescent="0.3">
      <c r="A5176" t="s">
        <v>15</v>
      </c>
      <c r="B5176" t="s">
        <v>7</v>
      </c>
      <c r="C5176" t="s">
        <v>102</v>
      </c>
      <c r="D5176">
        <v>4891</v>
      </c>
      <c r="E5176">
        <v>5.0657407900000003E-3</v>
      </c>
      <c r="F5176">
        <v>1.1039951E-3</v>
      </c>
      <c r="G5176">
        <v>8.0088497999999996E-4</v>
      </c>
      <c r="H5176">
        <v>3.1608602200000001E-3</v>
      </c>
      <c r="I5176" s="45">
        <f t="shared" si="252"/>
        <v>5.0657407900000003E-3</v>
      </c>
      <c r="J5176" s="45">
        <f t="shared" si="253"/>
        <v>5.0657402999999997E-3</v>
      </c>
      <c r="K5176" t="b">
        <f t="shared" si="254"/>
        <v>1</v>
      </c>
    </row>
    <row r="5177" spans="1:11" x14ac:dyDescent="0.3">
      <c r="A5177" t="s">
        <v>15</v>
      </c>
      <c r="B5177" t="s">
        <v>8</v>
      </c>
      <c r="C5177" t="s">
        <v>102</v>
      </c>
      <c r="D5177">
        <v>783</v>
      </c>
      <c r="E5177">
        <v>4.7791167600000004E-3</v>
      </c>
      <c r="F5177">
        <v>1.07177676E-3</v>
      </c>
      <c r="G5177">
        <v>7.6779101000000005E-4</v>
      </c>
      <c r="H5177">
        <v>2.9395484999999999E-3</v>
      </c>
      <c r="I5177" s="45">
        <f t="shared" si="252"/>
        <v>4.7791167600000004E-3</v>
      </c>
      <c r="J5177" s="45">
        <f t="shared" si="253"/>
        <v>4.7791162699999997E-3</v>
      </c>
      <c r="K5177" t="b">
        <f t="shared" si="254"/>
        <v>1</v>
      </c>
    </row>
    <row r="5178" spans="1:11" x14ac:dyDescent="0.3">
      <c r="A5178" t="s">
        <v>15</v>
      </c>
      <c r="B5178" t="s">
        <v>7</v>
      </c>
      <c r="C5178" t="s">
        <v>103</v>
      </c>
      <c r="D5178">
        <v>8096</v>
      </c>
      <c r="E5178">
        <v>6.4624589299999997E-3</v>
      </c>
      <c r="F5178">
        <v>9.5605031000000002E-4</v>
      </c>
      <c r="G5178">
        <v>1.4286616600000001E-3</v>
      </c>
      <c r="H5178">
        <v>4.0775220399999999E-3</v>
      </c>
      <c r="I5178" s="45">
        <f t="shared" si="252"/>
        <v>6.4624589299999997E-3</v>
      </c>
      <c r="J5178" s="45">
        <f t="shared" si="253"/>
        <v>6.4622340099999998E-3</v>
      </c>
      <c r="K5178" t="b">
        <f t="shared" si="254"/>
        <v>1</v>
      </c>
    </row>
    <row r="5179" spans="1:11" x14ac:dyDescent="0.3">
      <c r="A5179" t="s">
        <v>15</v>
      </c>
      <c r="B5179" t="s">
        <v>8</v>
      </c>
      <c r="C5179" t="s">
        <v>103</v>
      </c>
      <c r="D5179">
        <v>1199</v>
      </c>
      <c r="E5179">
        <v>5.9557441300000001E-3</v>
      </c>
      <c r="F5179">
        <v>8.5165469000000004E-4</v>
      </c>
      <c r="G5179">
        <v>1.4479173899999999E-3</v>
      </c>
      <c r="H5179">
        <v>3.6558723300000001E-3</v>
      </c>
      <c r="I5179" s="45">
        <f t="shared" si="252"/>
        <v>5.9557441300000001E-3</v>
      </c>
      <c r="J5179" s="45">
        <f t="shared" si="253"/>
        <v>5.9554444099999999E-3</v>
      </c>
      <c r="K5179" t="b">
        <f t="shared" si="254"/>
        <v>1</v>
      </c>
    </row>
    <row r="5180" spans="1:11" x14ac:dyDescent="0.3">
      <c r="A5180" t="s">
        <v>14</v>
      </c>
      <c r="B5180" t="s">
        <v>7</v>
      </c>
      <c r="C5180" t="s">
        <v>102</v>
      </c>
      <c r="D5180">
        <v>5132</v>
      </c>
      <c r="E5180">
        <v>5.00315489E-3</v>
      </c>
      <c r="F5180">
        <v>1.09729957E-3</v>
      </c>
      <c r="G5180">
        <v>7.7524848000000001E-4</v>
      </c>
      <c r="H5180">
        <v>3.13060637E-3</v>
      </c>
      <c r="I5180" s="45">
        <f t="shared" si="252"/>
        <v>5.00315489E-3</v>
      </c>
      <c r="J5180" s="45">
        <f t="shared" si="253"/>
        <v>5.0031544200000002E-3</v>
      </c>
      <c r="K5180" t="b">
        <f t="shared" si="254"/>
        <v>1</v>
      </c>
    </row>
    <row r="5181" spans="1:11" x14ac:dyDescent="0.3">
      <c r="A5181" t="s">
        <v>14</v>
      </c>
      <c r="B5181" t="s">
        <v>8</v>
      </c>
      <c r="C5181" t="s">
        <v>102</v>
      </c>
      <c r="D5181">
        <v>747</v>
      </c>
      <c r="E5181">
        <v>4.6422725599999997E-3</v>
      </c>
      <c r="F5181">
        <v>1.04553994E-3</v>
      </c>
      <c r="G5181">
        <v>6.9700073000000004E-4</v>
      </c>
      <c r="H5181">
        <v>2.8997314100000001E-3</v>
      </c>
      <c r="I5181" s="45">
        <f t="shared" si="252"/>
        <v>4.6422725599999997E-3</v>
      </c>
      <c r="J5181" s="45">
        <f t="shared" si="253"/>
        <v>4.6422720799999999E-3</v>
      </c>
      <c r="K5181" t="b">
        <f t="shared" si="254"/>
        <v>1</v>
      </c>
    </row>
    <row r="5182" spans="1:11" x14ac:dyDescent="0.3">
      <c r="A5182" t="s">
        <v>14</v>
      </c>
      <c r="B5182" t="s">
        <v>7</v>
      </c>
      <c r="C5182" t="s">
        <v>103</v>
      </c>
      <c r="D5182">
        <v>8417</v>
      </c>
      <c r="E5182">
        <v>6.4539809500000003E-3</v>
      </c>
      <c r="F5182">
        <v>1.0089078200000001E-3</v>
      </c>
      <c r="G5182">
        <v>1.3506847199999999E-3</v>
      </c>
      <c r="H5182">
        <v>4.0941871700000002E-3</v>
      </c>
      <c r="I5182" s="45">
        <f t="shared" si="252"/>
        <v>6.4539809500000003E-3</v>
      </c>
      <c r="J5182" s="45">
        <f t="shared" si="253"/>
        <v>6.4537797100000004E-3</v>
      </c>
      <c r="K5182" t="b">
        <f t="shared" si="254"/>
        <v>1</v>
      </c>
    </row>
    <row r="5183" spans="1:11" x14ac:dyDescent="0.3">
      <c r="A5183" t="s">
        <v>14</v>
      </c>
      <c r="B5183" t="s">
        <v>8</v>
      </c>
      <c r="C5183" t="s">
        <v>103</v>
      </c>
      <c r="D5183">
        <v>1178</v>
      </c>
      <c r="E5183">
        <v>6.1422075899999996E-3</v>
      </c>
      <c r="F5183">
        <v>9.9491816999999999E-4</v>
      </c>
      <c r="G5183">
        <v>1.41397236E-3</v>
      </c>
      <c r="H5183">
        <v>3.7331102599999998E-3</v>
      </c>
      <c r="I5183" s="45">
        <f t="shared" si="252"/>
        <v>6.1422075899999996E-3</v>
      </c>
      <c r="J5183" s="45">
        <f t="shared" si="253"/>
        <v>6.1420007899999993E-3</v>
      </c>
      <c r="K5183" t="b">
        <f t="shared" si="254"/>
        <v>1</v>
      </c>
    </row>
    <row r="5184" spans="1:11" x14ac:dyDescent="0.3">
      <c r="A5184" t="s">
        <v>36</v>
      </c>
      <c r="B5184" t="s">
        <v>7</v>
      </c>
      <c r="C5184" t="s">
        <v>102</v>
      </c>
      <c r="D5184">
        <v>5297</v>
      </c>
      <c r="E5184">
        <v>5.0139992099999999E-3</v>
      </c>
      <c r="F5184">
        <v>1.11382904E-3</v>
      </c>
      <c r="G5184">
        <v>7.3406307000000001E-4</v>
      </c>
      <c r="H5184">
        <v>3.1661066199999998E-3</v>
      </c>
      <c r="I5184" s="45">
        <f t="shared" si="252"/>
        <v>5.0139992099999999E-3</v>
      </c>
      <c r="J5184" s="45">
        <f t="shared" si="253"/>
        <v>5.0139987300000001E-3</v>
      </c>
      <c r="K5184" t="b">
        <f t="shared" si="254"/>
        <v>1</v>
      </c>
    </row>
    <row r="5185" spans="1:11" x14ac:dyDescent="0.3">
      <c r="A5185" t="s">
        <v>36</v>
      </c>
      <c r="B5185" t="s">
        <v>8</v>
      </c>
      <c r="C5185" t="s">
        <v>102</v>
      </c>
      <c r="D5185">
        <v>642</v>
      </c>
      <c r="E5185">
        <v>4.5820711099999996E-3</v>
      </c>
      <c r="F5185">
        <v>1.0719356900000001E-3</v>
      </c>
      <c r="G5185">
        <v>6.7944475999999997E-4</v>
      </c>
      <c r="H5185">
        <v>2.8306901600000001E-3</v>
      </c>
      <c r="I5185" s="45">
        <f t="shared" si="252"/>
        <v>4.5820711099999996E-3</v>
      </c>
      <c r="J5185" s="45">
        <f t="shared" si="253"/>
        <v>4.5820706099999999E-3</v>
      </c>
      <c r="K5185" t="b">
        <f t="shared" si="254"/>
        <v>1</v>
      </c>
    </row>
    <row r="5186" spans="1:11" x14ac:dyDescent="0.3">
      <c r="A5186" t="s">
        <v>36</v>
      </c>
      <c r="B5186" t="s">
        <v>7</v>
      </c>
      <c r="C5186" t="s">
        <v>103</v>
      </c>
      <c r="D5186">
        <v>8318</v>
      </c>
      <c r="E5186">
        <v>6.5098737599999998E-3</v>
      </c>
      <c r="F5186">
        <v>1.00213536E-3</v>
      </c>
      <c r="G5186">
        <v>1.3214771099999999E-3</v>
      </c>
      <c r="H5186">
        <v>4.1860771400000002E-3</v>
      </c>
      <c r="I5186" s="45">
        <f t="shared" si="252"/>
        <v>6.5098737599999998E-3</v>
      </c>
      <c r="J5186" s="45">
        <f t="shared" si="253"/>
        <v>6.5096896100000001E-3</v>
      </c>
      <c r="K5186" t="b">
        <f t="shared" si="254"/>
        <v>1</v>
      </c>
    </row>
    <row r="5187" spans="1:11" x14ac:dyDescent="0.3">
      <c r="A5187" t="s">
        <v>36</v>
      </c>
      <c r="B5187" t="s">
        <v>8</v>
      </c>
      <c r="C5187" t="s">
        <v>103</v>
      </c>
      <c r="D5187">
        <v>1055</v>
      </c>
      <c r="E5187">
        <v>6.3031198199999996E-3</v>
      </c>
      <c r="F5187">
        <v>9.6855778000000002E-4</v>
      </c>
      <c r="G5187">
        <v>1.48347791E-3</v>
      </c>
      <c r="H5187">
        <v>3.8509520099999999E-3</v>
      </c>
      <c r="I5187" s="45">
        <f t="shared" si="252"/>
        <v>6.3031198199999996E-3</v>
      </c>
      <c r="J5187" s="45">
        <f t="shared" si="253"/>
        <v>6.3029877000000002E-3</v>
      </c>
      <c r="K5187" t="b">
        <f t="shared" si="254"/>
        <v>1</v>
      </c>
    </row>
    <row r="5188" spans="1:11" x14ac:dyDescent="0.3">
      <c r="A5188" t="s">
        <v>39</v>
      </c>
      <c r="B5188" t="s">
        <v>7</v>
      </c>
      <c r="C5188" t="s">
        <v>102</v>
      </c>
      <c r="D5188">
        <v>5224</v>
      </c>
      <c r="E5188">
        <v>4.9129859399999996E-3</v>
      </c>
      <c r="F5188">
        <v>1.0644246400000001E-3</v>
      </c>
      <c r="G5188">
        <v>7.0335296000000004E-4</v>
      </c>
      <c r="H5188">
        <v>3.1452078600000002E-3</v>
      </c>
      <c r="I5188" s="45">
        <f t="shared" si="252"/>
        <v>4.9129859399999996E-3</v>
      </c>
      <c r="J5188" s="45">
        <f t="shared" si="253"/>
        <v>4.9129854599999998E-3</v>
      </c>
      <c r="K5188" t="b">
        <f t="shared" si="254"/>
        <v>1</v>
      </c>
    </row>
    <row r="5189" spans="1:11" x14ac:dyDescent="0.3">
      <c r="A5189" t="s">
        <v>39</v>
      </c>
      <c r="B5189" t="s">
        <v>8</v>
      </c>
      <c r="C5189" t="s">
        <v>102</v>
      </c>
      <c r="D5189">
        <v>705</v>
      </c>
      <c r="E5189">
        <v>4.4350864400000004E-3</v>
      </c>
      <c r="F5189">
        <v>1.02541347E-3</v>
      </c>
      <c r="G5189">
        <v>6.4941203000000002E-4</v>
      </c>
      <c r="H5189">
        <v>2.7602604799999999E-3</v>
      </c>
      <c r="I5189" s="45">
        <f t="shared" si="252"/>
        <v>4.4350864400000004E-3</v>
      </c>
      <c r="J5189" s="45">
        <f t="shared" si="253"/>
        <v>4.4350859799999996E-3</v>
      </c>
      <c r="K5189" t="b">
        <f t="shared" si="254"/>
        <v>1</v>
      </c>
    </row>
    <row r="5190" spans="1:11" x14ac:dyDescent="0.3">
      <c r="A5190" t="s">
        <v>39</v>
      </c>
      <c r="B5190" t="s">
        <v>7</v>
      </c>
      <c r="C5190" t="s">
        <v>103</v>
      </c>
      <c r="D5190">
        <v>8086</v>
      </c>
      <c r="E5190">
        <v>6.5597472300000003E-3</v>
      </c>
      <c r="F5190">
        <v>9.7939029000000005E-4</v>
      </c>
      <c r="G5190">
        <v>1.3063128000000001E-3</v>
      </c>
      <c r="H5190">
        <v>4.2738776199999998E-3</v>
      </c>
      <c r="I5190" s="45">
        <f t="shared" si="252"/>
        <v>6.5597472300000003E-3</v>
      </c>
      <c r="J5190" s="45">
        <f t="shared" si="253"/>
        <v>6.5595807100000004E-3</v>
      </c>
      <c r="K5190" t="b">
        <f t="shared" si="254"/>
        <v>1</v>
      </c>
    </row>
    <row r="5191" spans="1:11" x14ac:dyDescent="0.3">
      <c r="A5191" t="s">
        <v>39</v>
      </c>
      <c r="B5191" t="s">
        <v>8</v>
      </c>
      <c r="C5191" t="s">
        <v>103</v>
      </c>
      <c r="D5191">
        <v>1151</v>
      </c>
      <c r="E5191">
        <v>6.1701577600000003E-3</v>
      </c>
      <c r="F5191">
        <v>9.3746959000000005E-4</v>
      </c>
      <c r="G5191">
        <v>1.3795770999999999E-3</v>
      </c>
      <c r="H5191">
        <v>3.8529094700000001E-3</v>
      </c>
      <c r="I5191" s="45">
        <f t="shared" si="252"/>
        <v>6.1701577600000003E-3</v>
      </c>
      <c r="J5191" s="45">
        <f t="shared" si="253"/>
        <v>6.1699561600000001E-3</v>
      </c>
      <c r="K5191" t="b">
        <f t="shared" si="254"/>
        <v>1</v>
      </c>
    </row>
    <row r="5192" spans="1:11" x14ac:dyDescent="0.3">
      <c r="A5192" t="s">
        <v>163</v>
      </c>
      <c r="B5192" t="s">
        <v>7</v>
      </c>
      <c r="C5192" t="s">
        <v>102</v>
      </c>
      <c r="D5192">
        <v>4864</v>
      </c>
      <c r="E5192">
        <v>4.9739485700000001E-3</v>
      </c>
      <c r="F5192">
        <v>1.02081929E-3</v>
      </c>
      <c r="G5192">
        <v>7.1072024999999995E-4</v>
      </c>
      <c r="H5192">
        <v>3.2424085599999999E-3</v>
      </c>
      <c r="I5192" s="45">
        <f t="shared" si="252"/>
        <v>4.9739485700000001E-3</v>
      </c>
      <c r="J5192" s="45">
        <f t="shared" si="253"/>
        <v>4.9739481000000002E-3</v>
      </c>
      <c r="K5192" t="b">
        <f t="shared" si="254"/>
        <v>1</v>
      </c>
    </row>
    <row r="5193" spans="1:11" x14ac:dyDescent="0.3">
      <c r="A5193" t="s">
        <v>163</v>
      </c>
      <c r="B5193" t="s">
        <v>8</v>
      </c>
      <c r="C5193" t="s">
        <v>102</v>
      </c>
      <c r="D5193">
        <v>666</v>
      </c>
      <c r="E5193">
        <v>4.5127764399999996E-3</v>
      </c>
      <c r="F5193">
        <v>9.6278545999999997E-4</v>
      </c>
      <c r="G5193">
        <v>6.3648692999999999E-4</v>
      </c>
      <c r="H5193">
        <v>2.91350355E-3</v>
      </c>
      <c r="I5193" s="45">
        <f t="shared" si="252"/>
        <v>4.5127764399999996E-3</v>
      </c>
      <c r="J5193" s="45">
        <f t="shared" si="253"/>
        <v>4.5127759399999998E-3</v>
      </c>
      <c r="K5193" t="b">
        <f t="shared" si="254"/>
        <v>1</v>
      </c>
    </row>
    <row r="5194" spans="1:11" x14ac:dyDescent="0.3">
      <c r="A5194" t="s">
        <v>163</v>
      </c>
      <c r="B5194" t="s">
        <v>7</v>
      </c>
      <c r="C5194" t="s">
        <v>103</v>
      </c>
      <c r="D5194">
        <v>8070</v>
      </c>
      <c r="E5194">
        <v>6.6445709900000002E-3</v>
      </c>
      <c r="F5194">
        <v>9.7816678000000007E-4</v>
      </c>
      <c r="G5194">
        <v>1.28489839E-3</v>
      </c>
      <c r="H5194">
        <v>4.3813145800000002E-3</v>
      </c>
      <c r="I5194" s="45">
        <f t="shared" si="252"/>
        <v>6.6445709900000002E-3</v>
      </c>
      <c r="J5194" s="45">
        <f t="shared" si="253"/>
        <v>6.6443797500000002E-3</v>
      </c>
      <c r="K5194" t="b">
        <f t="shared" si="254"/>
        <v>1</v>
      </c>
    </row>
    <row r="5195" spans="1:11" x14ac:dyDescent="0.3">
      <c r="A5195" t="s">
        <v>163</v>
      </c>
      <c r="B5195" t="s">
        <v>8</v>
      </c>
      <c r="C5195" t="s">
        <v>103</v>
      </c>
      <c r="D5195">
        <v>1027</v>
      </c>
      <c r="E5195">
        <v>6.1438496E-3</v>
      </c>
      <c r="F5195">
        <v>9.3413008000000004E-4</v>
      </c>
      <c r="G5195">
        <v>1.3943432300000001E-3</v>
      </c>
      <c r="H5195">
        <v>3.81510534E-3</v>
      </c>
      <c r="I5195" s="45">
        <f t="shared" ref="I5195:I5258" si="255">E5195</f>
        <v>6.1438496E-3</v>
      </c>
      <c r="J5195" s="45">
        <f t="shared" ref="J5195:J5258" si="256">SUM(F5195:H5195)</f>
        <v>6.1435786500000002E-3</v>
      </c>
      <c r="K5195" t="b">
        <f t="shared" ref="K5195:K5258" si="257">ROUND(I5195,5)=ROUND(J5195,5)</f>
        <v>1</v>
      </c>
    </row>
    <row r="5196" spans="1:11" x14ac:dyDescent="0.3">
      <c r="A5196" t="s">
        <v>177</v>
      </c>
      <c r="B5196" t="s">
        <v>7</v>
      </c>
      <c r="C5196" t="s">
        <v>102</v>
      </c>
      <c r="D5196">
        <v>4551</v>
      </c>
      <c r="E5196">
        <v>4.9513306600000003E-3</v>
      </c>
      <c r="F5196">
        <v>1.0278339900000001E-3</v>
      </c>
      <c r="G5196">
        <v>6.8375262000000005E-4</v>
      </c>
      <c r="H5196">
        <v>3.2397435600000002E-3</v>
      </c>
      <c r="I5196" s="45">
        <f t="shared" si="255"/>
        <v>4.9513306600000003E-3</v>
      </c>
      <c r="J5196" s="45">
        <f t="shared" si="256"/>
        <v>4.9513301700000005E-3</v>
      </c>
      <c r="K5196" t="b">
        <f t="shared" si="257"/>
        <v>1</v>
      </c>
    </row>
    <row r="5197" spans="1:11" x14ac:dyDescent="0.3">
      <c r="A5197" t="s">
        <v>177</v>
      </c>
      <c r="B5197" t="s">
        <v>8</v>
      </c>
      <c r="C5197" t="s">
        <v>102</v>
      </c>
      <c r="D5197">
        <v>592</v>
      </c>
      <c r="E5197">
        <v>4.4823531999999998E-3</v>
      </c>
      <c r="F5197">
        <v>9.9134267999999998E-4</v>
      </c>
      <c r="G5197">
        <v>6.3788375000000004E-4</v>
      </c>
      <c r="H5197">
        <v>2.8531263200000001E-3</v>
      </c>
      <c r="I5197" s="45">
        <f t="shared" si="255"/>
        <v>4.4823531999999998E-3</v>
      </c>
      <c r="J5197" s="45">
        <f t="shared" si="256"/>
        <v>4.4823527499999998E-3</v>
      </c>
      <c r="K5197" t="b">
        <f t="shared" si="257"/>
        <v>1</v>
      </c>
    </row>
    <row r="5198" spans="1:11" x14ac:dyDescent="0.3">
      <c r="A5198" t="s">
        <v>177</v>
      </c>
      <c r="B5198" t="s">
        <v>7</v>
      </c>
      <c r="C5198" t="s">
        <v>103</v>
      </c>
      <c r="D5198">
        <v>7592</v>
      </c>
      <c r="E5198">
        <v>6.6719183600000001E-3</v>
      </c>
      <c r="F5198">
        <v>9.6673221999999997E-4</v>
      </c>
      <c r="G5198">
        <v>1.28465338E-3</v>
      </c>
      <c r="H5198">
        <v>4.4203356200000002E-3</v>
      </c>
      <c r="I5198" s="45">
        <f t="shared" si="255"/>
        <v>6.6719183600000001E-3</v>
      </c>
      <c r="J5198" s="45">
        <f t="shared" si="256"/>
        <v>6.6717212200000002E-3</v>
      </c>
      <c r="K5198" t="b">
        <f t="shared" si="257"/>
        <v>1</v>
      </c>
    </row>
    <row r="5199" spans="1:11" x14ac:dyDescent="0.3">
      <c r="A5199" t="s">
        <v>177</v>
      </c>
      <c r="B5199" t="s">
        <v>8</v>
      </c>
      <c r="C5199" t="s">
        <v>103</v>
      </c>
      <c r="D5199">
        <v>992</v>
      </c>
      <c r="E5199">
        <v>6.3315783199999996E-3</v>
      </c>
      <c r="F5199">
        <v>9.6511652E-4</v>
      </c>
      <c r="G5199">
        <v>1.4093883E-3</v>
      </c>
      <c r="H5199">
        <v>3.9569446600000004E-3</v>
      </c>
      <c r="I5199" s="45">
        <f t="shared" si="255"/>
        <v>6.3315783199999996E-3</v>
      </c>
      <c r="J5199" s="45">
        <f t="shared" si="256"/>
        <v>6.331449480000001E-3</v>
      </c>
      <c r="K5199" t="b">
        <f t="shared" si="257"/>
        <v>1</v>
      </c>
    </row>
    <row r="5200" spans="1:11" x14ac:dyDescent="0.3">
      <c r="A5200" t="s">
        <v>19</v>
      </c>
      <c r="B5200" t="s">
        <v>178</v>
      </c>
      <c r="C5200" t="s">
        <v>102</v>
      </c>
      <c r="D5200">
        <v>57716</v>
      </c>
      <c r="E5200">
        <v>5.8002420199999996E-3</v>
      </c>
      <c r="F5200">
        <v>1.14335869E-3</v>
      </c>
      <c r="G5200">
        <v>9.3482541999999997E-4</v>
      </c>
      <c r="H5200">
        <v>3.72205742E-3</v>
      </c>
      <c r="I5200" s="45">
        <f t="shared" si="255"/>
        <v>5.8002420199999996E-3</v>
      </c>
      <c r="J5200" s="45">
        <f t="shared" si="256"/>
        <v>5.8002415299999999E-3</v>
      </c>
      <c r="K5200" t="b">
        <f t="shared" si="257"/>
        <v>1</v>
      </c>
    </row>
    <row r="5201" spans="1:11" x14ac:dyDescent="0.3">
      <c r="A5201" t="s">
        <v>19</v>
      </c>
      <c r="B5201" t="s">
        <v>178</v>
      </c>
      <c r="C5201" t="s">
        <v>103</v>
      </c>
      <c r="D5201">
        <v>58214</v>
      </c>
      <c r="E5201">
        <v>6.1297263299999998E-3</v>
      </c>
      <c r="F5201">
        <v>8.8487166000000004E-4</v>
      </c>
      <c r="G5201">
        <v>1.54160662E-3</v>
      </c>
      <c r="H5201">
        <v>3.7032475700000001E-3</v>
      </c>
      <c r="I5201" s="45">
        <f t="shared" si="255"/>
        <v>6.1297263299999998E-3</v>
      </c>
      <c r="J5201" s="45">
        <f t="shared" si="256"/>
        <v>6.12972585E-3</v>
      </c>
      <c r="K5201" t="b">
        <f t="shared" si="257"/>
        <v>1</v>
      </c>
    </row>
    <row r="5202" spans="1:11" x14ac:dyDescent="0.3">
      <c r="A5202" t="s">
        <v>18</v>
      </c>
      <c r="B5202" t="s">
        <v>178</v>
      </c>
      <c r="C5202" t="s">
        <v>102</v>
      </c>
      <c r="D5202">
        <v>58947</v>
      </c>
      <c r="E5202">
        <v>5.81053856E-3</v>
      </c>
      <c r="F5202">
        <v>1.12824824E-3</v>
      </c>
      <c r="G5202">
        <v>8.9316948000000001E-4</v>
      </c>
      <c r="H5202">
        <v>3.7891203499999999E-3</v>
      </c>
      <c r="I5202" s="45">
        <f t="shared" si="255"/>
        <v>5.81053856E-3</v>
      </c>
      <c r="J5202" s="45">
        <f t="shared" si="256"/>
        <v>5.8105380699999994E-3</v>
      </c>
      <c r="K5202" t="b">
        <f t="shared" si="257"/>
        <v>1</v>
      </c>
    </row>
    <row r="5203" spans="1:11" x14ac:dyDescent="0.3">
      <c r="A5203" t="s">
        <v>18</v>
      </c>
      <c r="B5203" t="s">
        <v>178</v>
      </c>
      <c r="C5203" t="s">
        <v>103</v>
      </c>
      <c r="D5203">
        <v>60285</v>
      </c>
      <c r="E5203">
        <v>6.1555381499999997E-3</v>
      </c>
      <c r="F5203">
        <v>8.5579717999999998E-4</v>
      </c>
      <c r="G5203">
        <v>1.5413362E-3</v>
      </c>
      <c r="H5203">
        <v>3.79158003E-3</v>
      </c>
      <c r="I5203" s="45">
        <f t="shared" si="255"/>
        <v>6.1555381499999997E-3</v>
      </c>
      <c r="J5203" s="45">
        <f t="shared" si="256"/>
        <v>6.1887134099999994E-3</v>
      </c>
      <c r="K5203" t="b">
        <f t="shared" si="257"/>
        <v>0</v>
      </c>
    </row>
    <row r="5204" spans="1:11" x14ac:dyDescent="0.3">
      <c r="A5204" t="s">
        <v>17</v>
      </c>
      <c r="B5204" t="s">
        <v>178</v>
      </c>
      <c r="C5204" t="s">
        <v>102</v>
      </c>
      <c r="D5204">
        <v>33696</v>
      </c>
      <c r="E5204">
        <v>5.6049914100000002E-3</v>
      </c>
      <c r="F5204">
        <v>1.1423061899999999E-3</v>
      </c>
      <c r="G5204">
        <v>8.8078281E-4</v>
      </c>
      <c r="H5204">
        <v>3.5819019299999999E-3</v>
      </c>
      <c r="I5204" s="45">
        <f t="shared" si="255"/>
        <v>5.6049914100000002E-3</v>
      </c>
      <c r="J5204" s="45">
        <f t="shared" si="256"/>
        <v>5.6049909299999996E-3</v>
      </c>
      <c r="K5204" t="b">
        <f t="shared" si="257"/>
        <v>1</v>
      </c>
    </row>
    <row r="5205" spans="1:11" x14ac:dyDescent="0.3">
      <c r="A5205" t="s">
        <v>17</v>
      </c>
      <c r="B5205" t="s">
        <v>178</v>
      </c>
      <c r="C5205" t="s">
        <v>103</v>
      </c>
      <c r="D5205">
        <v>32803</v>
      </c>
      <c r="E5205">
        <v>6.0223906499999999E-3</v>
      </c>
      <c r="F5205">
        <v>8.9777537999999996E-4</v>
      </c>
      <c r="G5205">
        <v>1.4786716099999999E-3</v>
      </c>
      <c r="H5205">
        <v>3.64584262E-3</v>
      </c>
      <c r="I5205" s="45">
        <f t="shared" si="255"/>
        <v>6.0223906499999999E-3</v>
      </c>
      <c r="J5205" s="45">
        <f t="shared" si="256"/>
        <v>6.0222896100000003E-3</v>
      </c>
      <c r="K5205" t="b">
        <f t="shared" si="257"/>
        <v>1</v>
      </c>
    </row>
    <row r="5206" spans="1:11" x14ac:dyDescent="0.3">
      <c r="A5206" t="s">
        <v>16</v>
      </c>
      <c r="B5206" t="s">
        <v>178</v>
      </c>
      <c r="C5206" t="s">
        <v>102</v>
      </c>
      <c r="D5206">
        <v>42625</v>
      </c>
      <c r="E5206">
        <v>5.8345319100000003E-3</v>
      </c>
      <c r="F5206">
        <v>1.2220875700000001E-3</v>
      </c>
      <c r="G5206">
        <v>8.6986154999999996E-4</v>
      </c>
      <c r="H5206">
        <v>3.74258231E-3</v>
      </c>
      <c r="I5206" s="45">
        <f t="shared" si="255"/>
        <v>5.8345319100000003E-3</v>
      </c>
      <c r="J5206" s="45">
        <f t="shared" si="256"/>
        <v>5.8345314299999996E-3</v>
      </c>
      <c r="K5206" t="b">
        <f t="shared" si="257"/>
        <v>1</v>
      </c>
    </row>
    <row r="5207" spans="1:11" x14ac:dyDescent="0.3">
      <c r="A5207" t="s">
        <v>16</v>
      </c>
      <c r="B5207" t="s">
        <v>178</v>
      </c>
      <c r="C5207" t="s">
        <v>103</v>
      </c>
      <c r="D5207">
        <v>42269</v>
      </c>
      <c r="E5207">
        <v>6.2634492199999999E-3</v>
      </c>
      <c r="F5207">
        <v>9.2005690999999998E-4</v>
      </c>
      <c r="G5207">
        <v>1.4382574699999999E-3</v>
      </c>
      <c r="H5207">
        <v>3.9049832099999999E-3</v>
      </c>
      <c r="I5207" s="45">
        <f t="shared" si="255"/>
        <v>6.2634492199999999E-3</v>
      </c>
      <c r="J5207" s="45">
        <f t="shared" si="256"/>
        <v>6.2632975899999995E-3</v>
      </c>
      <c r="K5207" t="b">
        <f t="shared" si="257"/>
        <v>1</v>
      </c>
    </row>
    <row r="5208" spans="1:11" x14ac:dyDescent="0.3">
      <c r="A5208" t="s">
        <v>15</v>
      </c>
      <c r="B5208" t="s">
        <v>178</v>
      </c>
      <c r="C5208" t="s">
        <v>102</v>
      </c>
      <c r="D5208">
        <v>35099</v>
      </c>
      <c r="E5208">
        <v>6.0416776399999997E-3</v>
      </c>
      <c r="F5208">
        <v>1.4242984099999999E-3</v>
      </c>
      <c r="G5208">
        <v>8.8243296999999997E-4</v>
      </c>
      <c r="H5208">
        <v>3.7349457799999999E-3</v>
      </c>
      <c r="I5208" s="45">
        <f t="shared" si="255"/>
        <v>6.0416776399999997E-3</v>
      </c>
      <c r="J5208" s="45">
        <f t="shared" si="256"/>
        <v>6.0416771599999999E-3</v>
      </c>
      <c r="K5208" t="b">
        <f t="shared" si="257"/>
        <v>1</v>
      </c>
    </row>
    <row r="5209" spans="1:11" x14ac:dyDescent="0.3">
      <c r="A5209" t="s">
        <v>15</v>
      </c>
      <c r="B5209" t="s">
        <v>178</v>
      </c>
      <c r="C5209" t="s">
        <v>103</v>
      </c>
      <c r="D5209">
        <v>35631</v>
      </c>
      <c r="E5209">
        <v>6.5328072299999998E-3</v>
      </c>
      <c r="F5209">
        <v>1.0600389E-3</v>
      </c>
      <c r="G5209">
        <v>1.4255312700000001E-3</v>
      </c>
      <c r="H5209">
        <v>4.0470962499999999E-3</v>
      </c>
      <c r="I5209" s="45">
        <f t="shared" si="255"/>
        <v>6.5328072299999998E-3</v>
      </c>
      <c r="J5209" s="45">
        <f t="shared" si="256"/>
        <v>6.5326664199999995E-3</v>
      </c>
      <c r="K5209" t="b">
        <f t="shared" si="257"/>
        <v>1</v>
      </c>
    </row>
    <row r="5210" spans="1:11" x14ac:dyDescent="0.3">
      <c r="A5210" t="s">
        <v>14</v>
      </c>
      <c r="B5210" t="s">
        <v>178</v>
      </c>
      <c r="C5210" t="s">
        <v>102</v>
      </c>
      <c r="D5210">
        <v>39247</v>
      </c>
      <c r="E5210">
        <v>6.1112990199999996E-3</v>
      </c>
      <c r="F5210">
        <v>1.35522365E-3</v>
      </c>
      <c r="G5210">
        <v>8.8721606999999996E-4</v>
      </c>
      <c r="H5210">
        <v>3.86885881E-3</v>
      </c>
      <c r="I5210" s="45">
        <f t="shared" si="255"/>
        <v>6.1112990199999996E-3</v>
      </c>
      <c r="J5210" s="45">
        <f t="shared" si="256"/>
        <v>6.1112985299999999E-3</v>
      </c>
      <c r="K5210" t="b">
        <f t="shared" si="257"/>
        <v>1</v>
      </c>
    </row>
    <row r="5211" spans="1:11" x14ac:dyDescent="0.3">
      <c r="A5211" t="s">
        <v>14</v>
      </c>
      <c r="B5211" t="s">
        <v>178</v>
      </c>
      <c r="C5211" t="s">
        <v>103</v>
      </c>
      <c r="D5211">
        <v>38104</v>
      </c>
      <c r="E5211">
        <v>6.7348651899999997E-3</v>
      </c>
      <c r="F5211">
        <v>1.1388574800000001E-3</v>
      </c>
      <c r="G5211">
        <v>1.4383035399999999E-3</v>
      </c>
      <c r="H5211">
        <v>4.1575597099999997E-3</v>
      </c>
      <c r="I5211" s="45">
        <f t="shared" si="255"/>
        <v>6.7348651899999997E-3</v>
      </c>
      <c r="J5211" s="45">
        <f t="shared" si="256"/>
        <v>6.7347207299999993E-3</v>
      </c>
      <c r="K5211" t="b">
        <f t="shared" si="257"/>
        <v>1</v>
      </c>
    </row>
    <row r="5212" spans="1:11" x14ac:dyDescent="0.3">
      <c r="A5212" t="s">
        <v>36</v>
      </c>
      <c r="B5212" t="s">
        <v>178</v>
      </c>
      <c r="C5212" t="s">
        <v>102</v>
      </c>
      <c r="D5212">
        <v>39245</v>
      </c>
      <c r="E5212">
        <v>5.9828897700000003E-3</v>
      </c>
      <c r="F5212">
        <v>1.2962526999999999E-3</v>
      </c>
      <c r="G5212">
        <v>8.3923942000000004E-4</v>
      </c>
      <c r="H5212">
        <v>3.84739716E-3</v>
      </c>
      <c r="I5212" s="45">
        <f t="shared" si="255"/>
        <v>5.9828897700000003E-3</v>
      </c>
      <c r="J5212" s="45">
        <f t="shared" si="256"/>
        <v>5.9828892800000005E-3</v>
      </c>
      <c r="K5212" t="b">
        <f t="shared" si="257"/>
        <v>1</v>
      </c>
    </row>
    <row r="5213" spans="1:11" x14ac:dyDescent="0.3">
      <c r="A5213" t="s">
        <v>36</v>
      </c>
      <c r="B5213" t="s">
        <v>178</v>
      </c>
      <c r="C5213" t="s">
        <v>103</v>
      </c>
      <c r="D5213">
        <v>37130</v>
      </c>
      <c r="E5213">
        <v>6.7443611000000004E-3</v>
      </c>
      <c r="F5213">
        <v>1.1497386E-3</v>
      </c>
      <c r="G5213">
        <v>1.4229422400000001E-3</v>
      </c>
      <c r="H5213">
        <v>4.1715541600000003E-3</v>
      </c>
      <c r="I5213" s="45">
        <f t="shared" si="255"/>
        <v>6.7443611000000004E-3</v>
      </c>
      <c r="J5213" s="45">
        <f t="shared" si="256"/>
        <v>6.7442350000000003E-3</v>
      </c>
      <c r="K5213" t="b">
        <f t="shared" si="257"/>
        <v>1</v>
      </c>
    </row>
    <row r="5214" spans="1:11" x14ac:dyDescent="0.3">
      <c r="A5214" t="s">
        <v>39</v>
      </c>
      <c r="B5214" t="s">
        <v>178</v>
      </c>
      <c r="C5214" t="s">
        <v>102</v>
      </c>
      <c r="D5214">
        <v>42294</v>
      </c>
      <c r="E5214">
        <v>5.9869083600000003E-3</v>
      </c>
      <c r="F5214">
        <v>1.2637546099999999E-3</v>
      </c>
      <c r="G5214">
        <v>8.2204116000000004E-4</v>
      </c>
      <c r="H5214">
        <v>3.90111211E-3</v>
      </c>
      <c r="I5214" s="45">
        <f t="shared" si="255"/>
        <v>5.9869083600000003E-3</v>
      </c>
      <c r="J5214" s="45">
        <f t="shared" si="256"/>
        <v>5.9869078799999996E-3</v>
      </c>
      <c r="K5214" t="b">
        <f t="shared" si="257"/>
        <v>1</v>
      </c>
    </row>
    <row r="5215" spans="1:11" x14ac:dyDescent="0.3">
      <c r="A5215" t="s">
        <v>39</v>
      </c>
      <c r="B5215" t="s">
        <v>178</v>
      </c>
      <c r="C5215" t="s">
        <v>103</v>
      </c>
      <c r="D5215">
        <v>40340</v>
      </c>
      <c r="E5215">
        <v>6.7608189599999997E-3</v>
      </c>
      <c r="F5215">
        <v>1.15137654E-3</v>
      </c>
      <c r="G5215">
        <v>1.3800215999999999E-3</v>
      </c>
      <c r="H5215">
        <v>4.2292912300000004E-3</v>
      </c>
      <c r="I5215" s="45">
        <f t="shared" si="255"/>
        <v>6.7608189599999997E-3</v>
      </c>
      <c r="J5215" s="45">
        <f t="shared" si="256"/>
        <v>6.7606893700000005E-3</v>
      </c>
      <c r="K5215" t="b">
        <f t="shared" si="257"/>
        <v>1</v>
      </c>
    </row>
    <row r="5216" spans="1:11" x14ac:dyDescent="0.3">
      <c r="A5216" t="s">
        <v>163</v>
      </c>
      <c r="B5216" t="s">
        <v>178</v>
      </c>
      <c r="C5216" t="s">
        <v>102</v>
      </c>
      <c r="D5216">
        <v>49052</v>
      </c>
      <c r="E5216">
        <v>6.3182066199999999E-3</v>
      </c>
      <c r="F5216">
        <v>1.29814453E-3</v>
      </c>
      <c r="G5216">
        <v>8.1099804999999997E-4</v>
      </c>
      <c r="H5216">
        <v>4.2090635600000002E-3</v>
      </c>
      <c r="I5216" s="45">
        <f t="shared" si="255"/>
        <v>6.3182066199999999E-3</v>
      </c>
      <c r="J5216" s="45">
        <f t="shared" si="256"/>
        <v>6.3182061400000001E-3</v>
      </c>
      <c r="K5216" t="b">
        <f t="shared" si="257"/>
        <v>1</v>
      </c>
    </row>
    <row r="5217" spans="1:11" x14ac:dyDescent="0.3">
      <c r="A5217" t="s">
        <v>163</v>
      </c>
      <c r="B5217" t="s">
        <v>178</v>
      </c>
      <c r="C5217" t="s">
        <v>103</v>
      </c>
      <c r="D5217">
        <v>50238</v>
      </c>
      <c r="E5217">
        <v>7.1392571699999997E-3</v>
      </c>
      <c r="F5217">
        <v>1.1689171899999999E-3</v>
      </c>
      <c r="G5217">
        <v>1.38760817E-3</v>
      </c>
      <c r="H5217">
        <v>4.5826082999999998E-3</v>
      </c>
      <c r="I5217" s="45">
        <f t="shared" si="255"/>
        <v>7.1392571699999997E-3</v>
      </c>
      <c r="J5217" s="45">
        <f t="shared" si="256"/>
        <v>7.1391336599999997E-3</v>
      </c>
      <c r="K5217" t="b">
        <f t="shared" si="257"/>
        <v>1</v>
      </c>
    </row>
    <row r="5218" spans="1:11" x14ac:dyDescent="0.3">
      <c r="A5218" t="s">
        <v>177</v>
      </c>
      <c r="B5218" t="s">
        <v>178</v>
      </c>
      <c r="C5218" t="s">
        <v>102</v>
      </c>
      <c r="D5218">
        <v>36408</v>
      </c>
      <c r="E5218">
        <v>5.9935698699999998E-3</v>
      </c>
      <c r="F5218">
        <v>1.2133889E-3</v>
      </c>
      <c r="G5218">
        <v>7.6438584000000003E-4</v>
      </c>
      <c r="H5218">
        <v>4.0157946399999997E-3</v>
      </c>
      <c r="I5218" s="45">
        <f t="shared" si="255"/>
        <v>5.9935698699999998E-3</v>
      </c>
      <c r="J5218" s="45">
        <f t="shared" si="256"/>
        <v>5.9935693799999992E-3</v>
      </c>
      <c r="K5218" t="b">
        <f t="shared" si="257"/>
        <v>1</v>
      </c>
    </row>
    <row r="5219" spans="1:11" x14ac:dyDescent="0.3">
      <c r="A5219" t="s">
        <v>177</v>
      </c>
      <c r="B5219" t="s">
        <v>178</v>
      </c>
      <c r="C5219" t="s">
        <v>103</v>
      </c>
      <c r="D5219">
        <v>38745</v>
      </c>
      <c r="E5219">
        <v>6.8927251599999999E-3</v>
      </c>
      <c r="F5219">
        <v>1.12552611E-3</v>
      </c>
      <c r="G5219">
        <v>1.35150778E-3</v>
      </c>
      <c r="H5219">
        <v>4.4155557700000002E-3</v>
      </c>
      <c r="I5219" s="45">
        <f t="shared" si="255"/>
        <v>6.8927251599999999E-3</v>
      </c>
      <c r="J5219" s="45">
        <f t="shared" si="256"/>
        <v>6.8925896600000001E-3</v>
      </c>
      <c r="K5219" t="b">
        <f t="shared" si="257"/>
        <v>1</v>
      </c>
    </row>
    <row r="5220" spans="1:11" x14ac:dyDescent="0.3">
      <c r="A5220" t="s">
        <v>19</v>
      </c>
      <c r="B5220" t="s">
        <v>47</v>
      </c>
      <c r="C5220" t="s">
        <v>151</v>
      </c>
      <c r="D5220">
        <v>13589</v>
      </c>
      <c r="E5220">
        <v>6.8766035499999998E-3</v>
      </c>
      <c r="F5220">
        <v>8.5788829000000004E-4</v>
      </c>
      <c r="G5220">
        <v>1.9589167E-3</v>
      </c>
      <c r="H5220">
        <v>4.0597980900000004E-3</v>
      </c>
      <c r="I5220" s="45">
        <f t="shared" si="255"/>
        <v>6.8766035499999998E-3</v>
      </c>
      <c r="J5220" s="45">
        <f t="shared" si="256"/>
        <v>6.8766030799999999E-3</v>
      </c>
      <c r="K5220" t="b">
        <f t="shared" si="257"/>
        <v>1</v>
      </c>
    </row>
    <row r="5221" spans="1:11" x14ac:dyDescent="0.3">
      <c r="A5221" t="s">
        <v>19</v>
      </c>
      <c r="B5221" t="s">
        <v>13</v>
      </c>
      <c r="C5221" t="s">
        <v>151</v>
      </c>
      <c r="D5221">
        <v>4975</v>
      </c>
      <c r="E5221">
        <v>6.3075048700000002E-3</v>
      </c>
      <c r="F5221">
        <v>7.8022962000000003E-4</v>
      </c>
      <c r="G5221">
        <v>1.7957400399999999E-3</v>
      </c>
      <c r="H5221">
        <v>3.7315347499999999E-3</v>
      </c>
      <c r="I5221" s="45">
        <f t="shared" si="255"/>
        <v>6.3075048700000002E-3</v>
      </c>
      <c r="J5221" s="45">
        <f t="shared" si="256"/>
        <v>6.3075044099999995E-3</v>
      </c>
      <c r="K5221" t="b">
        <f t="shared" si="257"/>
        <v>1</v>
      </c>
    </row>
    <row r="5222" spans="1:11" x14ac:dyDescent="0.3">
      <c r="A5222" t="s">
        <v>19</v>
      </c>
      <c r="B5222" t="s">
        <v>48</v>
      </c>
      <c r="C5222" t="s">
        <v>151</v>
      </c>
      <c r="D5222">
        <v>3391</v>
      </c>
      <c r="E5222">
        <v>6.5559942499999998E-3</v>
      </c>
      <c r="F5222">
        <v>8.2549303000000005E-4</v>
      </c>
      <c r="G5222">
        <v>1.8414107099999999E-3</v>
      </c>
      <c r="H5222">
        <v>3.8890900199999999E-3</v>
      </c>
      <c r="I5222" s="45">
        <f t="shared" si="255"/>
        <v>6.5559942499999998E-3</v>
      </c>
      <c r="J5222" s="45">
        <f t="shared" si="256"/>
        <v>6.55599376E-3</v>
      </c>
      <c r="K5222" t="b">
        <f t="shared" si="257"/>
        <v>1</v>
      </c>
    </row>
    <row r="5223" spans="1:11" x14ac:dyDescent="0.3">
      <c r="A5223" t="s">
        <v>19</v>
      </c>
      <c r="B5223" t="s">
        <v>108</v>
      </c>
      <c r="C5223" t="s">
        <v>151</v>
      </c>
      <c r="D5223">
        <v>1405</v>
      </c>
      <c r="E5223">
        <v>8.0006752599999995E-3</v>
      </c>
      <c r="F5223">
        <v>1.0299193600000001E-3</v>
      </c>
      <c r="G5223">
        <v>2.1978134600000002E-3</v>
      </c>
      <c r="H5223">
        <v>4.7729419599999998E-3</v>
      </c>
      <c r="I5223" s="45">
        <f t="shared" si="255"/>
        <v>8.0006752599999995E-3</v>
      </c>
      <c r="J5223" s="45">
        <f t="shared" si="256"/>
        <v>8.0006747799999996E-3</v>
      </c>
      <c r="K5223" t="b">
        <f t="shared" si="257"/>
        <v>1</v>
      </c>
    </row>
    <row r="5224" spans="1:11" x14ac:dyDescent="0.3">
      <c r="A5224" t="s">
        <v>19</v>
      </c>
      <c r="B5224" t="s">
        <v>6</v>
      </c>
      <c r="C5224" t="s">
        <v>151</v>
      </c>
      <c r="D5224">
        <v>3818</v>
      </c>
      <c r="E5224">
        <v>7.4892623700000003E-3</v>
      </c>
      <c r="F5224">
        <v>9.2454638000000005E-4</v>
      </c>
      <c r="G5224">
        <v>2.18799389E-3</v>
      </c>
      <c r="H5224">
        <v>4.3767216200000002E-3</v>
      </c>
      <c r="I5224" s="45">
        <f t="shared" si="255"/>
        <v>7.4892623700000003E-3</v>
      </c>
      <c r="J5224" s="45">
        <f t="shared" si="256"/>
        <v>7.4892618900000004E-3</v>
      </c>
      <c r="K5224" t="b">
        <f t="shared" si="257"/>
        <v>1</v>
      </c>
    </row>
    <row r="5225" spans="1:11" x14ac:dyDescent="0.3">
      <c r="A5225" t="s">
        <v>19</v>
      </c>
      <c r="B5225" t="s">
        <v>47</v>
      </c>
      <c r="C5225" t="s">
        <v>149</v>
      </c>
      <c r="D5225">
        <v>47362</v>
      </c>
      <c r="E5225">
        <v>5.04056205E-3</v>
      </c>
      <c r="F5225">
        <v>8.8453643000000002E-4</v>
      </c>
      <c r="G5225">
        <v>9.6092233999999996E-4</v>
      </c>
      <c r="H5225">
        <v>3.1951027899999999E-3</v>
      </c>
      <c r="I5225" s="45">
        <f t="shared" si="255"/>
        <v>5.04056205E-3</v>
      </c>
      <c r="J5225" s="45">
        <f t="shared" si="256"/>
        <v>5.0405615600000002E-3</v>
      </c>
      <c r="K5225" t="b">
        <f t="shared" si="257"/>
        <v>1</v>
      </c>
    </row>
    <row r="5226" spans="1:11" x14ac:dyDescent="0.3">
      <c r="A5226" t="s">
        <v>19</v>
      </c>
      <c r="B5226" t="s">
        <v>13</v>
      </c>
      <c r="C5226" t="s">
        <v>149</v>
      </c>
      <c r="D5226">
        <v>21497</v>
      </c>
      <c r="E5226">
        <v>4.6764457799999999E-3</v>
      </c>
      <c r="F5226">
        <v>8.3328356000000002E-4</v>
      </c>
      <c r="G5226">
        <v>8.8015217999999997E-4</v>
      </c>
      <c r="H5226">
        <v>2.9630095599999999E-3</v>
      </c>
      <c r="I5226" s="45">
        <f t="shared" si="255"/>
        <v>4.6764457799999999E-3</v>
      </c>
      <c r="J5226" s="45">
        <f t="shared" si="256"/>
        <v>4.6764453000000001E-3</v>
      </c>
      <c r="K5226" t="b">
        <f t="shared" si="257"/>
        <v>1</v>
      </c>
    </row>
    <row r="5227" spans="1:11" x14ac:dyDescent="0.3">
      <c r="A5227" t="s">
        <v>19</v>
      </c>
      <c r="B5227" t="s">
        <v>48</v>
      </c>
      <c r="C5227" t="s">
        <v>149</v>
      </c>
      <c r="D5227">
        <v>11180</v>
      </c>
      <c r="E5227">
        <v>4.9068522800000004E-3</v>
      </c>
      <c r="F5227">
        <v>9.2694127000000003E-4</v>
      </c>
      <c r="G5227">
        <v>9.2145756000000002E-4</v>
      </c>
      <c r="H5227">
        <v>3.0584529700000002E-3</v>
      </c>
      <c r="I5227" s="45">
        <f t="shared" si="255"/>
        <v>4.9068522800000004E-3</v>
      </c>
      <c r="J5227" s="45">
        <f t="shared" si="256"/>
        <v>4.9068518000000005E-3</v>
      </c>
      <c r="K5227" t="b">
        <f t="shared" si="257"/>
        <v>1</v>
      </c>
    </row>
    <row r="5228" spans="1:11" x14ac:dyDescent="0.3">
      <c r="A5228" t="s">
        <v>19</v>
      </c>
      <c r="B5228" t="s">
        <v>108</v>
      </c>
      <c r="C5228" t="s">
        <v>149</v>
      </c>
      <c r="D5228">
        <v>3125</v>
      </c>
      <c r="E5228">
        <v>6.0809404999999997E-3</v>
      </c>
      <c r="F5228">
        <v>1.1001108700000001E-3</v>
      </c>
      <c r="G5228">
        <v>1.1035034599999999E-3</v>
      </c>
      <c r="H5228">
        <v>3.8773256799999999E-3</v>
      </c>
      <c r="I5228" s="45">
        <f t="shared" si="255"/>
        <v>6.0809404999999997E-3</v>
      </c>
      <c r="J5228" s="45">
        <f t="shared" si="256"/>
        <v>6.0809400099999999E-3</v>
      </c>
      <c r="K5228" t="b">
        <f t="shared" si="257"/>
        <v>1</v>
      </c>
    </row>
    <row r="5229" spans="1:11" x14ac:dyDescent="0.3">
      <c r="A5229" t="s">
        <v>19</v>
      </c>
      <c r="B5229" t="s">
        <v>6</v>
      </c>
      <c r="C5229" t="s">
        <v>149</v>
      </c>
      <c r="D5229">
        <v>11560</v>
      </c>
      <c r="E5229">
        <v>5.5657437100000004E-3</v>
      </c>
      <c r="F5229">
        <v>8.8055952000000003E-4</v>
      </c>
      <c r="G5229">
        <v>1.1107464299999999E-3</v>
      </c>
      <c r="H5229">
        <v>3.5744372799999999E-3</v>
      </c>
      <c r="I5229" s="45">
        <f t="shared" si="255"/>
        <v>5.5657437100000004E-3</v>
      </c>
      <c r="J5229" s="45">
        <f t="shared" si="256"/>
        <v>5.5657432299999997E-3</v>
      </c>
      <c r="K5229" t="b">
        <f t="shared" si="257"/>
        <v>1</v>
      </c>
    </row>
    <row r="5230" spans="1:11" x14ac:dyDescent="0.3">
      <c r="A5230" t="s">
        <v>19</v>
      </c>
      <c r="B5230" t="s">
        <v>47</v>
      </c>
      <c r="C5230" t="s">
        <v>150</v>
      </c>
      <c r="D5230">
        <v>23189</v>
      </c>
      <c r="E5230">
        <v>6.1119508899999996E-3</v>
      </c>
      <c r="F5230">
        <v>7.3056295999999999E-4</v>
      </c>
      <c r="G5230">
        <v>1.6517522499999999E-3</v>
      </c>
      <c r="H5230">
        <v>3.7296351999999999E-3</v>
      </c>
      <c r="I5230" s="45">
        <f t="shared" si="255"/>
        <v>6.1119508899999996E-3</v>
      </c>
      <c r="J5230" s="45">
        <f t="shared" si="256"/>
        <v>6.1119504099999998E-3</v>
      </c>
      <c r="K5230" t="b">
        <f t="shared" si="257"/>
        <v>1</v>
      </c>
    </row>
    <row r="5231" spans="1:11" x14ac:dyDescent="0.3">
      <c r="A5231" t="s">
        <v>19</v>
      </c>
      <c r="B5231" t="s">
        <v>13</v>
      </c>
      <c r="C5231" t="s">
        <v>150</v>
      </c>
      <c r="D5231">
        <v>8806</v>
      </c>
      <c r="E5231">
        <v>5.5690062700000003E-3</v>
      </c>
      <c r="F5231">
        <v>6.3670657999999997E-4</v>
      </c>
      <c r="G5231">
        <v>1.49575628E-3</v>
      </c>
      <c r="H5231">
        <v>3.4365429200000001E-3</v>
      </c>
      <c r="I5231" s="45">
        <f t="shared" si="255"/>
        <v>5.5690062700000003E-3</v>
      </c>
      <c r="J5231" s="45">
        <f t="shared" si="256"/>
        <v>5.5690057800000005E-3</v>
      </c>
      <c r="K5231" t="b">
        <f t="shared" si="257"/>
        <v>1</v>
      </c>
    </row>
    <row r="5232" spans="1:11" x14ac:dyDescent="0.3">
      <c r="A5232" t="s">
        <v>19</v>
      </c>
      <c r="B5232" t="s">
        <v>48</v>
      </c>
      <c r="C5232" t="s">
        <v>150</v>
      </c>
      <c r="D5232">
        <v>5474</v>
      </c>
      <c r="E5232">
        <v>5.8641987E-3</v>
      </c>
      <c r="F5232">
        <v>7.4014847999999997E-4</v>
      </c>
      <c r="G5232">
        <v>1.5830937500000001E-3</v>
      </c>
      <c r="H5232">
        <v>3.5409560000000001E-3</v>
      </c>
      <c r="I5232" s="45">
        <f t="shared" si="255"/>
        <v>5.8641987E-3</v>
      </c>
      <c r="J5232" s="45">
        <f t="shared" si="256"/>
        <v>5.8641982300000001E-3</v>
      </c>
      <c r="K5232" t="b">
        <f t="shared" si="257"/>
        <v>1</v>
      </c>
    </row>
    <row r="5233" spans="1:11" x14ac:dyDescent="0.3">
      <c r="A5233" t="s">
        <v>19</v>
      </c>
      <c r="B5233" t="s">
        <v>108</v>
      </c>
      <c r="C5233" t="s">
        <v>150</v>
      </c>
      <c r="D5233">
        <v>2392</v>
      </c>
      <c r="E5233">
        <v>6.99463562E-3</v>
      </c>
      <c r="F5233">
        <v>8.9891145E-4</v>
      </c>
      <c r="G5233">
        <v>1.8955059999999999E-3</v>
      </c>
      <c r="H5233">
        <v>4.2002176899999999E-3</v>
      </c>
      <c r="I5233" s="45">
        <f t="shared" si="255"/>
        <v>6.99463562E-3</v>
      </c>
      <c r="J5233" s="45">
        <f t="shared" si="256"/>
        <v>6.9946351400000002E-3</v>
      </c>
      <c r="K5233" t="b">
        <f t="shared" si="257"/>
        <v>1</v>
      </c>
    </row>
    <row r="5234" spans="1:11" x14ac:dyDescent="0.3">
      <c r="A5234" t="s">
        <v>19</v>
      </c>
      <c r="B5234" t="s">
        <v>6</v>
      </c>
      <c r="C5234" t="s">
        <v>150</v>
      </c>
      <c r="D5234">
        <v>6517</v>
      </c>
      <c r="E5234">
        <v>6.7297173300000001E-3</v>
      </c>
      <c r="F5234">
        <v>7.8754295999999998E-4</v>
      </c>
      <c r="G5234">
        <v>1.8307422899999999E-3</v>
      </c>
      <c r="H5234">
        <v>4.1114316099999998E-3</v>
      </c>
      <c r="I5234" s="45">
        <f t="shared" si="255"/>
        <v>6.7297173300000001E-3</v>
      </c>
      <c r="J5234" s="45">
        <f t="shared" si="256"/>
        <v>6.7297168600000002E-3</v>
      </c>
      <c r="K5234" t="b">
        <f t="shared" si="257"/>
        <v>1</v>
      </c>
    </row>
    <row r="5235" spans="1:11" x14ac:dyDescent="0.3">
      <c r="A5235" t="s">
        <v>18</v>
      </c>
      <c r="B5235" t="s">
        <v>47</v>
      </c>
      <c r="C5235" t="s">
        <v>151</v>
      </c>
      <c r="D5235">
        <v>12887</v>
      </c>
      <c r="E5235">
        <v>6.8215813700000004E-3</v>
      </c>
      <c r="F5235">
        <v>8.2641577000000001E-4</v>
      </c>
      <c r="G5235">
        <v>1.9637106799999999E-3</v>
      </c>
      <c r="H5235">
        <v>4.0314544500000002E-3</v>
      </c>
      <c r="I5235" s="45">
        <f t="shared" si="255"/>
        <v>6.8215813700000004E-3</v>
      </c>
      <c r="J5235" s="45">
        <f t="shared" si="256"/>
        <v>6.8215809000000006E-3</v>
      </c>
      <c r="K5235" t="b">
        <f t="shared" si="257"/>
        <v>1</v>
      </c>
    </row>
    <row r="5236" spans="1:11" x14ac:dyDescent="0.3">
      <c r="A5236" t="s">
        <v>18</v>
      </c>
      <c r="B5236" t="s">
        <v>13</v>
      </c>
      <c r="C5236" t="s">
        <v>151</v>
      </c>
      <c r="D5236">
        <v>4635</v>
      </c>
      <c r="E5236">
        <v>6.16360498E-3</v>
      </c>
      <c r="F5236">
        <v>7.3735941999999999E-4</v>
      </c>
      <c r="G5236">
        <v>1.76485752E-3</v>
      </c>
      <c r="H5236">
        <v>3.6613875599999998E-3</v>
      </c>
      <c r="I5236" s="45">
        <f t="shared" si="255"/>
        <v>6.16360498E-3</v>
      </c>
      <c r="J5236" s="45">
        <f t="shared" si="256"/>
        <v>6.1636044999999993E-3</v>
      </c>
      <c r="K5236" t="b">
        <f t="shared" si="257"/>
        <v>1</v>
      </c>
    </row>
    <row r="5237" spans="1:11" x14ac:dyDescent="0.3">
      <c r="A5237" t="s">
        <v>18</v>
      </c>
      <c r="B5237" t="s">
        <v>48</v>
      </c>
      <c r="C5237" t="s">
        <v>151</v>
      </c>
      <c r="D5237">
        <v>3346</v>
      </c>
      <c r="E5237">
        <v>6.5467367399999997E-3</v>
      </c>
      <c r="F5237">
        <v>8.1053430999999997E-4</v>
      </c>
      <c r="G5237">
        <v>1.8973488599999999E-3</v>
      </c>
      <c r="H5237">
        <v>3.8388530899999998E-3</v>
      </c>
      <c r="I5237" s="45">
        <f t="shared" si="255"/>
        <v>6.5467367399999997E-3</v>
      </c>
      <c r="J5237" s="45">
        <f t="shared" si="256"/>
        <v>6.5467362599999999E-3</v>
      </c>
      <c r="K5237" t="b">
        <f t="shared" si="257"/>
        <v>1</v>
      </c>
    </row>
    <row r="5238" spans="1:11" x14ac:dyDescent="0.3">
      <c r="A5238" t="s">
        <v>18</v>
      </c>
      <c r="B5238" t="s">
        <v>108</v>
      </c>
      <c r="C5238" t="s">
        <v>151</v>
      </c>
      <c r="D5238">
        <v>1592</v>
      </c>
      <c r="E5238">
        <v>7.9125806E-3</v>
      </c>
      <c r="F5238">
        <v>9.5666385999999999E-4</v>
      </c>
      <c r="G5238">
        <v>2.1462126E-3</v>
      </c>
      <c r="H5238">
        <v>4.8097036600000002E-3</v>
      </c>
      <c r="I5238" s="45">
        <f t="shared" si="255"/>
        <v>7.9125806E-3</v>
      </c>
      <c r="J5238" s="45">
        <f t="shared" si="256"/>
        <v>7.9125801200000002E-3</v>
      </c>
      <c r="K5238" t="b">
        <f t="shared" si="257"/>
        <v>1</v>
      </c>
    </row>
    <row r="5239" spans="1:11" x14ac:dyDescent="0.3">
      <c r="A5239" t="s">
        <v>18</v>
      </c>
      <c r="B5239" t="s">
        <v>6</v>
      </c>
      <c r="C5239" t="s">
        <v>151</v>
      </c>
      <c r="D5239">
        <v>3314</v>
      </c>
      <c r="E5239">
        <v>7.4952325199999998E-3</v>
      </c>
      <c r="F5239">
        <v>9.0443646E-4</v>
      </c>
      <c r="G5239">
        <v>2.22116027E-3</v>
      </c>
      <c r="H5239">
        <v>4.3696353199999998E-3</v>
      </c>
      <c r="I5239" s="45">
        <f t="shared" si="255"/>
        <v>7.4952325199999998E-3</v>
      </c>
      <c r="J5239" s="45">
        <f t="shared" si="256"/>
        <v>7.4952320499999999E-3</v>
      </c>
      <c r="K5239" t="b">
        <f t="shared" si="257"/>
        <v>1</v>
      </c>
    </row>
    <row r="5240" spans="1:11" x14ac:dyDescent="0.3">
      <c r="A5240" t="s">
        <v>18</v>
      </c>
      <c r="B5240" t="s">
        <v>47</v>
      </c>
      <c r="C5240" t="s">
        <v>149</v>
      </c>
      <c r="D5240">
        <v>44765</v>
      </c>
      <c r="E5240">
        <v>4.9919655199999998E-3</v>
      </c>
      <c r="F5240">
        <v>8.8706250000000005E-4</v>
      </c>
      <c r="G5240">
        <v>9.3012121000000004E-4</v>
      </c>
      <c r="H5240">
        <v>3.1747813300000002E-3</v>
      </c>
      <c r="I5240" s="45">
        <f t="shared" si="255"/>
        <v>4.9919655199999998E-3</v>
      </c>
      <c r="J5240" s="45">
        <f t="shared" si="256"/>
        <v>4.9919650400000008E-3</v>
      </c>
      <c r="K5240" t="b">
        <f t="shared" si="257"/>
        <v>1</v>
      </c>
    </row>
    <row r="5241" spans="1:11" x14ac:dyDescent="0.3">
      <c r="A5241" t="s">
        <v>18</v>
      </c>
      <c r="B5241" t="s">
        <v>13</v>
      </c>
      <c r="C5241" t="s">
        <v>149</v>
      </c>
      <c r="D5241">
        <v>20825</v>
      </c>
      <c r="E5241">
        <v>4.6250570000000001E-3</v>
      </c>
      <c r="F5241">
        <v>8.3327862999999999E-4</v>
      </c>
      <c r="G5241">
        <v>8.4520783999999995E-4</v>
      </c>
      <c r="H5241">
        <v>2.9465700500000002E-3</v>
      </c>
      <c r="I5241" s="45">
        <f t="shared" si="255"/>
        <v>4.6250570000000001E-3</v>
      </c>
      <c r="J5241" s="45">
        <f t="shared" si="256"/>
        <v>4.6250565200000003E-3</v>
      </c>
      <c r="K5241" t="b">
        <f t="shared" si="257"/>
        <v>1</v>
      </c>
    </row>
    <row r="5242" spans="1:11" x14ac:dyDescent="0.3">
      <c r="A5242" t="s">
        <v>18</v>
      </c>
      <c r="B5242" t="s">
        <v>48</v>
      </c>
      <c r="C5242" t="s">
        <v>149</v>
      </c>
      <c r="D5242">
        <v>10815</v>
      </c>
      <c r="E5242">
        <v>4.8656559499999997E-3</v>
      </c>
      <c r="F5242">
        <v>9.1367954000000004E-4</v>
      </c>
      <c r="G5242">
        <v>8.9323147000000005E-4</v>
      </c>
      <c r="H5242">
        <v>3.0587444699999998E-3</v>
      </c>
      <c r="I5242" s="45">
        <f t="shared" si="255"/>
        <v>4.8656559499999997E-3</v>
      </c>
      <c r="J5242" s="45">
        <f t="shared" si="256"/>
        <v>4.8656554799999998E-3</v>
      </c>
      <c r="K5242" t="b">
        <f t="shared" si="257"/>
        <v>1</v>
      </c>
    </row>
    <row r="5243" spans="1:11" x14ac:dyDescent="0.3">
      <c r="A5243" t="s">
        <v>18</v>
      </c>
      <c r="B5243" t="s">
        <v>108</v>
      </c>
      <c r="C5243" t="s">
        <v>149</v>
      </c>
      <c r="D5243">
        <v>3136</v>
      </c>
      <c r="E5243">
        <v>6.0632534000000004E-3</v>
      </c>
      <c r="F5243">
        <v>1.11081192E-3</v>
      </c>
      <c r="G5243">
        <v>1.08210187E-3</v>
      </c>
      <c r="H5243">
        <v>3.8703391299999999E-3</v>
      </c>
      <c r="I5243" s="45">
        <f t="shared" si="255"/>
        <v>6.0632534000000004E-3</v>
      </c>
      <c r="J5243" s="45">
        <f t="shared" si="256"/>
        <v>6.0632529199999997E-3</v>
      </c>
      <c r="K5243" t="b">
        <f t="shared" si="257"/>
        <v>1</v>
      </c>
    </row>
    <row r="5244" spans="1:11" x14ac:dyDescent="0.3">
      <c r="A5244" t="s">
        <v>18</v>
      </c>
      <c r="B5244" t="s">
        <v>6</v>
      </c>
      <c r="C5244" t="s">
        <v>149</v>
      </c>
      <c r="D5244">
        <v>9989</v>
      </c>
      <c r="E5244">
        <v>5.5573222999999996E-3</v>
      </c>
      <c r="F5244">
        <v>9.0012763E-4</v>
      </c>
      <c r="G5244">
        <v>1.09937458E-3</v>
      </c>
      <c r="H5244">
        <v>3.55781961E-3</v>
      </c>
      <c r="I5244" s="45">
        <f t="shared" si="255"/>
        <v>5.5573222999999996E-3</v>
      </c>
      <c r="J5244" s="45">
        <f t="shared" si="256"/>
        <v>5.5573218200000007E-3</v>
      </c>
      <c r="K5244" t="b">
        <f t="shared" si="257"/>
        <v>1</v>
      </c>
    </row>
    <row r="5245" spans="1:11" x14ac:dyDescent="0.3">
      <c r="A5245" t="s">
        <v>18</v>
      </c>
      <c r="B5245" t="s">
        <v>47</v>
      </c>
      <c r="C5245" t="s">
        <v>150</v>
      </c>
      <c r="D5245">
        <v>22096</v>
      </c>
      <c r="E5245">
        <v>6.0763477899999996E-3</v>
      </c>
      <c r="F5245">
        <v>7.0521685000000001E-4</v>
      </c>
      <c r="G5245">
        <v>1.5766897299999999E-3</v>
      </c>
      <c r="H5245">
        <v>3.7944407300000002E-3</v>
      </c>
      <c r="I5245" s="45">
        <f t="shared" si="255"/>
        <v>6.0763477899999996E-3</v>
      </c>
      <c r="J5245" s="45">
        <f t="shared" si="256"/>
        <v>6.0763473100000007E-3</v>
      </c>
      <c r="K5245" t="b">
        <f t="shared" si="257"/>
        <v>1</v>
      </c>
    </row>
    <row r="5246" spans="1:11" x14ac:dyDescent="0.3">
      <c r="A5246" t="s">
        <v>18</v>
      </c>
      <c r="B5246" t="s">
        <v>13</v>
      </c>
      <c r="C5246" t="s">
        <v>150</v>
      </c>
      <c r="D5246">
        <v>8476</v>
      </c>
      <c r="E5246">
        <v>5.4506007500000004E-3</v>
      </c>
      <c r="F5246">
        <v>6.1086398999999996E-4</v>
      </c>
      <c r="G5246">
        <v>1.3935464099999999E-3</v>
      </c>
      <c r="H5246">
        <v>3.4461898700000001E-3</v>
      </c>
      <c r="I5246" s="45">
        <f t="shared" si="255"/>
        <v>5.4506007500000004E-3</v>
      </c>
      <c r="J5246" s="45">
        <f t="shared" si="256"/>
        <v>5.4506002699999997E-3</v>
      </c>
      <c r="K5246" t="b">
        <f t="shared" si="257"/>
        <v>1</v>
      </c>
    </row>
    <row r="5247" spans="1:11" x14ac:dyDescent="0.3">
      <c r="A5247" t="s">
        <v>18</v>
      </c>
      <c r="B5247" t="s">
        <v>48</v>
      </c>
      <c r="C5247" t="s">
        <v>150</v>
      </c>
      <c r="D5247">
        <v>5425</v>
      </c>
      <c r="E5247">
        <v>5.8429934400000003E-3</v>
      </c>
      <c r="F5247">
        <v>7.1595383999999997E-4</v>
      </c>
      <c r="G5247">
        <v>1.4995474600000001E-3</v>
      </c>
      <c r="H5247">
        <v>3.6274916500000001E-3</v>
      </c>
      <c r="I5247" s="45">
        <f t="shared" si="255"/>
        <v>5.8429934400000003E-3</v>
      </c>
      <c r="J5247" s="45">
        <f t="shared" si="256"/>
        <v>5.8429929500000005E-3</v>
      </c>
      <c r="K5247" t="b">
        <f t="shared" si="257"/>
        <v>1</v>
      </c>
    </row>
    <row r="5248" spans="1:11" x14ac:dyDescent="0.3">
      <c r="A5248" t="s">
        <v>18</v>
      </c>
      <c r="B5248" t="s">
        <v>108</v>
      </c>
      <c r="C5248" t="s">
        <v>150</v>
      </c>
      <c r="D5248">
        <v>2427</v>
      </c>
      <c r="E5248">
        <v>7.2283595399999997E-3</v>
      </c>
      <c r="F5248">
        <v>8.9612972000000001E-4</v>
      </c>
      <c r="G5248">
        <v>1.87226242E-3</v>
      </c>
      <c r="H5248">
        <v>4.4599669099999999E-3</v>
      </c>
      <c r="I5248" s="45">
        <f t="shared" si="255"/>
        <v>7.2283595399999997E-3</v>
      </c>
      <c r="J5248" s="45">
        <f t="shared" si="256"/>
        <v>7.22835905E-3</v>
      </c>
      <c r="K5248" t="b">
        <f t="shared" si="257"/>
        <v>1</v>
      </c>
    </row>
    <row r="5249" spans="1:11" x14ac:dyDescent="0.3">
      <c r="A5249" t="s">
        <v>18</v>
      </c>
      <c r="B5249" t="s">
        <v>6</v>
      </c>
      <c r="C5249" t="s">
        <v>150</v>
      </c>
      <c r="D5249">
        <v>5768</v>
      </c>
      <c r="E5249">
        <v>6.7306208099999999E-3</v>
      </c>
      <c r="F5249">
        <v>7.5343827000000005E-4</v>
      </c>
      <c r="G5249">
        <v>1.79400331E-3</v>
      </c>
      <c r="H5249">
        <v>4.1831787399999997E-3</v>
      </c>
      <c r="I5249" s="45">
        <f t="shared" si="255"/>
        <v>6.7306208099999999E-3</v>
      </c>
      <c r="J5249" s="45">
        <f t="shared" si="256"/>
        <v>6.7306203200000001E-3</v>
      </c>
      <c r="K5249" t="b">
        <f t="shared" si="257"/>
        <v>1</v>
      </c>
    </row>
    <row r="5250" spans="1:11" x14ac:dyDescent="0.3">
      <c r="A5250" t="s">
        <v>17</v>
      </c>
      <c r="B5250" t="s">
        <v>47</v>
      </c>
      <c r="C5250" t="s">
        <v>151</v>
      </c>
      <c r="D5250">
        <v>11115</v>
      </c>
      <c r="E5250">
        <v>6.8963068900000004E-3</v>
      </c>
      <c r="F5250">
        <v>8.3972460999999997E-4</v>
      </c>
      <c r="G5250">
        <v>1.9921264700000002E-3</v>
      </c>
      <c r="H5250">
        <v>4.0640054899999997E-3</v>
      </c>
      <c r="I5250" s="45">
        <f t="shared" si="255"/>
        <v>6.8963068900000004E-3</v>
      </c>
      <c r="J5250" s="45">
        <f t="shared" si="256"/>
        <v>6.89585657E-3</v>
      </c>
      <c r="K5250" t="b">
        <f t="shared" si="257"/>
        <v>1</v>
      </c>
    </row>
    <row r="5251" spans="1:11" x14ac:dyDescent="0.3">
      <c r="A5251" t="s">
        <v>17</v>
      </c>
      <c r="B5251" t="s">
        <v>13</v>
      </c>
      <c r="C5251" t="s">
        <v>151</v>
      </c>
      <c r="D5251">
        <v>4419</v>
      </c>
      <c r="E5251">
        <v>6.41757371E-3</v>
      </c>
      <c r="F5251">
        <v>7.7293260999999999E-4</v>
      </c>
      <c r="G5251">
        <v>1.851959E-3</v>
      </c>
      <c r="H5251">
        <v>3.7922023099999998E-3</v>
      </c>
      <c r="I5251" s="45">
        <f t="shared" si="255"/>
        <v>6.41757371E-3</v>
      </c>
      <c r="J5251" s="45">
        <f t="shared" si="256"/>
        <v>6.4170939200000002E-3</v>
      </c>
      <c r="K5251" t="b">
        <f t="shared" si="257"/>
        <v>1</v>
      </c>
    </row>
    <row r="5252" spans="1:11" x14ac:dyDescent="0.3">
      <c r="A5252" t="s">
        <v>17</v>
      </c>
      <c r="B5252" t="s">
        <v>48</v>
      </c>
      <c r="C5252" t="s">
        <v>151</v>
      </c>
      <c r="D5252">
        <v>2808</v>
      </c>
      <c r="E5252">
        <v>6.5834921999999999E-3</v>
      </c>
      <c r="F5252">
        <v>8.2884443000000004E-4</v>
      </c>
      <c r="G5252">
        <v>1.8930986700000001E-3</v>
      </c>
      <c r="H5252">
        <v>3.8611529099999999E-3</v>
      </c>
      <c r="I5252" s="45">
        <f t="shared" si="255"/>
        <v>6.5834921999999999E-3</v>
      </c>
      <c r="J5252" s="45">
        <f t="shared" si="256"/>
        <v>6.58309601E-3</v>
      </c>
      <c r="K5252" t="b">
        <f t="shared" si="257"/>
        <v>1</v>
      </c>
    </row>
    <row r="5253" spans="1:11" x14ac:dyDescent="0.3">
      <c r="A5253" t="s">
        <v>17</v>
      </c>
      <c r="B5253" t="s">
        <v>108</v>
      </c>
      <c r="C5253" t="s">
        <v>151</v>
      </c>
      <c r="D5253">
        <v>911</v>
      </c>
      <c r="E5253">
        <v>7.9159295500000008E-3</v>
      </c>
      <c r="F5253">
        <v>1.0020528600000001E-3</v>
      </c>
      <c r="G5253">
        <v>2.2653293800000002E-3</v>
      </c>
      <c r="H5253">
        <v>4.6480132500000002E-3</v>
      </c>
      <c r="I5253" s="45">
        <f t="shared" si="255"/>
        <v>7.9159295500000008E-3</v>
      </c>
      <c r="J5253" s="45">
        <f t="shared" si="256"/>
        <v>7.9153954900000011E-3</v>
      </c>
      <c r="K5253" t="b">
        <f t="shared" si="257"/>
        <v>1</v>
      </c>
    </row>
    <row r="5254" spans="1:11" x14ac:dyDescent="0.3">
      <c r="A5254" t="s">
        <v>17</v>
      </c>
      <c r="B5254" t="s">
        <v>6</v>
      </c>
      <c r="C5254" t="s">
        <v>151</v>
      </c>
      <c r="D5254">
        <v>2977</v>
      </c>
      <c r="E5254">
        <v>7.5899680699999996E-3</v>
      </c>
      <c r="F5254">
        <v>8.9945732999999997E-4</v>
      </c>
      <c r="G5254">
        <v>2.2099908599999998E-3</v>
      </c>
      <c r="H5254">
        <v>4.4800878399999999E-3</v>
      </c>
      <c r="I5254" s="45">
        <f t="shared" si="255"/>
        <v>7.5899680699999996E-3</v>
      </c>
      <c r="J5254" s="45">
        <f t="shared" si="256"/>
        <v>7.5895360299999999E-3</v>
      </c>
      <c r="K5254" t="b">
        <f t="shared" si="257"/>
        <v>1</v>
      </c>
    </row>
    <row r="5255" spans="1:11" x14ac:dyDescent="0.3">
      <c r="A5255" t="s">
        <v>17</v>
      </c>
      <c r="B5255" t="s">
        <v>47</v>
      </c>
      <c r="C5255" t="s">
        <v>149</v>
      </c>
      <c r="D5255">
        <v>38979</v>
      </c>
      <c r="E5255">
        <v>4.9694322000000003E-3</v>
      </c>
      <c r="F5255">
        <v>8.7638362999999998E-4</v>
      </c>
      <c r="G5255">
        <v>8.9360771000000002E-4</v>
      </c>
      <c r="H5255">
        <v>3.1994403699999998E-3</v>
      </c>
      <c r="I5255" s="45">
        <f t="shared" si="255"/>
        <v>4.9694322000000003E-3</v>
      </c>
      <c r="J5255" s="45">
        <f t="shared" si="256"/>
        <v>4.9694317099999996E-3</v>
      </c>
      <c r="K5255" t="b">
        <f t="shared" si="257"/>
        <v>1</v>
      </c>
    </row>
    <row r="5256" spans="1:11" x14ac:dyDescent="0.3">
      <c r="A5256" t="s">
        <v>17</v>
      </c>
      <c r="B5256" t="s">
        <v>13</v>
      </c>
      <c r="C5256" t="s">
        <v>149</v>
      </c>
      <c r="D5256">
        <v>19553</v>
      </c>
      <c r="E5256">
        <v>4.6540324299999998E-3</v>
      </c>
      <c r="F5256">
        <v>8.3381432999999998E-4</v>
      </c>
      <c r="G5256">
        <v>8.2396692999999995E-4</v>
      </c>
      <c r="H5256">
        <v>2.9962506900000001E-3</v>
      </c>
      <c r="I5256" s="45">
        <f t="shared" si="255"/>
        <v>4.6540324299999998E-3</v>
      </c>
      <c r="J5256" s="45">
        <f t="shared" si="256"/>
        <v>4.65403195E-3</v>
      </c>
      <c r="K5256" t="b">
        <f t="shared" si="257"/>
        <v>1</v>
      </c>
    </row>
    <row r="5257" spans="1:11" x14ac:dyDescent="0.3">
      <c r="A5257" t="s">
        <v>17</v>
      </c>
      <c r="B5257" t="s">
        <v>48</v>
      </c>
      <c r="C5257" t="s">
        <v>149</v>
      </c>
      <c r="D5257">
        <v>8835</v>
      </c>
      <c r="E5257">
        <v>4.8273187700000001E-3</v>
      </c>
      <c r="F5257">
        <v>9.2555364000000001E-4</v>
      </c>
      <c r="G5257">
        <v>8.7246093E-4</v>
      </c>
      <c r="H5257">
        <v>3.0293037199999998E-3</v>
      </c>
      <c r="I5257" s="45">
        <f t="shared" si="255"/>
        <v>4.8273187700000001E-3</v>
      </c>
      <c r="J5257" s="45">
        <f t="shared" si="256"/>
        <v>4.8273182900000003E-3</v>
      </c>
      <c r="K5257" t="b">
        <f t="shared" si="257"/>
        <v>1</v>
      </c>
    </row>
    <row r="5258" spans="1:11" x14ac:dyDescent="0.3">
      <c r="A5258" t="s">
        <v>17</v>
      </c>
      <c r="B5258" t="s">
        <v>108</v>
      </c>
      <c r="C5258" t="s">
        <v>149</v>
      </c>
      <c r="D5258">
        <v>2059</v>
      </c>
      <c r="E5258">
        <v>5.8894946199999996E-3</v>
      </c>
      <c r="F5258">
        <v>1.04754059E-3</v>
      </c>
      <c r="G5258">
        <v>9.9865292000000006E-4</v>
      </c>
      <c r="H5258">
        <v>3.8433006300000001E-3</v>
      </c>
      <c r="I5258" s="45">
        <f t="shared" si="255"/>
        <v>5.8894946199999996E-3</v>
      </c>
      <c r="J5258" s="45">
        <f t="shared" si="256"/>
        <v>5.8894941399999998E-3</v>
      </c>
      <c r="K5258" t="b">
        <f t="shared" si="257"/>
        <v>1</v>
      </c>
    </row>
    <row r="5259" spans="1:11" x14ac:dyDescent="0.3">
      <c r="A5259" t="s">
        <v>17</v>
      </c>
      <c r="B5259" t="s">
        <v>6</v>
      </c>
      <c r="C5259" t="s">
        <v>149</v>
      </c>
      <c r="D5259">
        <v>8532</v>
      </c>
      <c r="E5259">
        <v>5.6173664600000003E-3</v>
      </c>
      <c r="F5259">
        <v>8.8171983000000004E-4</v>
      </c>
      <c r="G5259">
        <v>1.0497528099999999E-3</v>
      </c>
      <c r="H5259">
        <v>3.6858933399999999E-3</v>
      </c>
      <c r="I5259" s="45">
        <f t="shared" ref="I5259:I5322" si="258">E5259</f>
        <v>5.6173664600000003E-3</v>
      </c>
      <c r="J5259" s="45">
        <f t="shared" ref="J5259:J5322" si="259">SUM(F5259:H5259)</f>
        <v>5.6173659800000005E-3</v>
      </c>
      <c r="K5259" t="b">
        <f t="shared" ref="K5259:K5322" si="260">ROUND(I5259,5)=ROUND(J5259,5)</f>
        <v>1</v>
      </c>
    </row>
    <row r="5260" spans="1:11" x14ac:dyDescent="0.3">
      <c r="A5260" t="s">
        <v>17</v>
      </c>
      <c r="B5260" t="s">
        <v>47</v>
      </c>
      <c r="C5260" t="s">
        <v>150</v>
      </c>
      <c r="D5260">
        <v>19116</v>
      </c>
      <c r="E5260">
        <v>6.1260222699999999E-3</v>
      </c>
      <c r="F5260">
        <v>7.1382211999999998E-4</v>
      </c>
      <c r="G5260">
        <v>1.55541763E-3</v>
      </c>
      <c r="H5260">
        <v>3.8567814300000001E-3</v>
      </c>
      <c r="I5260" s="45">
        <f t="shared" si="258"/>
        <v>6.1260222699999999E-3</v>
      </c>
      <c r="J5260" s="45">
        <f t="shared" si="259"/>
        <v>6.1260211799999999E-3</v>
      </c>
      <c r="K5260" t="b">
        <f t="shared" si="260"/>
        <v>1</v>
      </c>
    </row>
    <row r="5261" spans="1:11" x14ac:dyDescent="0.3">
      <c r="A5261" t="s">
        <v>17</v>
      </c>
      <c r="B5261" t="s">
        <v>13</v>
      </c>
      <c r="C5261" t="s">
        <v>150</v>
      </c>
      <c r="D5261">
        <v>8132</v>
      </c>
      <c r="E5261">
        <v>5.6351605199999998E-3</v>
      </c>
      <c r="F5261">
        <v>6.3318786000000004E-4</v>
      </c>
      <c r="G5261">
        <v>1.405494E-3</v>
      </c>
      <c r="H5261">
        <v>3.5964767599999999E-3</v>
      </c>
      <c r="I5261" s="45">
        <f t="shared" si="258"/>
        <v>5.6351605199999998E-3</v>
      </c>
      <c r="J5261" s="45">
        <f t="shared" si="259"/>
        <v>5.6351586200000005E-3</v>
      </c>
      <c r="K5261" t="b">
        <f t="shared" si="260"/>
        <v>1</v>
      </c>
    </row>
    <row r="5262" spans="1:11" x14ac:dyDescent="0.3">
      <c r="A5262" t="s">
        <v>17</v>
      </c>
      <c r="B5262" t="s">
        <v>48</v>
      </c>
      <c r="C5262" t="s">
        <v>150</v>
      </c>
      <c r="D5262">
        <v>4254</v>
      </c>
      <c r="E5262">
        <v>5.8649835800000001E-3</v>
      </c>
      <c r="F5262">
        <v>7.2856242000000004E-4</v>
      </c>
      <c r="G5262">
        <v>1.4772695300000001E-3</v>
      </c>
      <c r="H5262">
        <v>3.65915117E-3</v>
      </c>
      <c r="I5262" s="45">
        <f t="shared" si="258"/>
        <v>5.8649835800000001E-3</v>
      </c>
      <c r="J5262" s="45">
        <f t="shared" si="259"/>
        <v>5.8649831200000002E-3</v>
      </c>
      <c r="K5262" t="b">
        <f t="shared" si="260"/>
        <v>1</v>
      </c>
    </row>
    <row r="5263" spans="1:11" x14ac:dyDescent="0.3">
      <c r="A5263" t="s">
        <v>17</v>
      </c>
      <c r="B5263" t="s">
        <v>108</v>
      </c>
      <c r="C5263" t="s">
        <v>150</v>
      </c>
      <c r="D5263">
        <v>1493</v>
      </c>
      <c r="E5263">
        <v>7.0267728499999998E-3</v>
      </c>
      <c r="F5263">
        <v>8.8640482999999997E-4</v>
      </c>
      <c r="G5263">
        <v>1.81456341E-3</v>
      </c>
      <c r="H5263">
        <v>4.3258041300000003E-3</v>
      </c>
      <c r="I5263" s="45">
        <f t="shared" si="258"/>
        <v>7.0267728499999998E-3</v>
      </c>
      <c r="J5263" s="45">
        <f t="shared" si="259"/>
        <v>7.02677237E-3</v>
      </c>
      <c r="K5263" t="b">
        <f t="shared" si="260"/>
        <v>1</v>
      </c>
    </row>
    <row r="5264" spans="1:11" x14ac:dyDescent="0.3">
      <c r="A5264" t="s">
        <v>17</v>
      </c>
      <c r="B5264" t="s">
        <v>6</v>
      </c>
      <c r="C5264" t="s">
        <v>150</v>
      </c>
      <c r="D5264">
        <v>5237</v>
      </c>
      <c r="E5264">
        <v>6.8434799100000002E-3</v>
      </c>
      <c r="F5264">
        <v>7.7785620999999998E-4</v>
      </c>
      <c r="G5264">
        <v>1.77781909E-3</v>
      </c>
      <c r="H5264">
        <v>4.2878041299999996E-3</v>
      </c>
      <c r="I5264" s="45">
        <f t="shared" si="258"/>
        <v>6.8434799100000002E-3</v>
      </c>
      <c r="J5264" s="45">
        <f t="shared" si="259"/>
        <v>6.8434794299999996E-3</v>
      </c>
      <c r="K5264" t="b">
        <f t="shared" si="260"/>
        <v>1</v>
      </c>
    </row>
    <row r="5265" spans="1:11" x14ac:dyDescent="0.3">
      <c r="A5265" t="s">
        <v>16</v>
      </c>
      <c r="B5265" t="s">
        <v>47</v>
      </c>
      <c r="C5265" t="s">
        <v>151</v>
      </c>
      <c r="D5265">
        <v>11273</v>
      </c>
      <c r="E5265">
        <v>7.0258107699999999E-3</v>
      </c>
      <c r="F5265">
        <v>8.8703401000000005E-4</v>
      </c>
      <c r="G5265">
        <v>1.8210062399999999E-3</v>
      </c>
      <c r="H5265">
        <v>4.3171694300000001E-3</v>
      </c>
      <c r="I5265" s="45">
        <f t="shared" si="258"/>
        <v>7.0258107699999999E-3</v>
      </c>
      <c r="J5265" s="45">
        <f t="shared" si="259"/>
        <v>7.02520968E-3</v>
      </c>
      <c r="K5265" t="b">
        <f t="shared" si="260"/>
        <v>1</v>
      </c>
    </row>
    <row r="5266" spans="1:11" x14ac:dyDescent="0.3">
      <c r="A5266" t="s">
        <v>16</v>
      </c>
      <c r="B5266" t="s">
        <v>13</v>
      </c>
      <c r="C5266" t="s">
        <v>151</v>
      </c>
      <c r="D5266">
        <v>4342</v>
      </c>
      <c r="E5266">
        <v>6.3561229800000001E-3</v>
      </c>
      <c r="F5266">
        <v>7.8417660000000002E-4</v>
      </c>
      <c r="G5266">
        <v>1.6543273199999999E-3</v>
      </c>
      <c r="H5266">
        <v>3.9170028200000004E-3</v>
      </c>
      <c r="I5266" s="45">
        <f t="shared" si="258"/>
        <v>6.3561229800000001E-3</v>
      </c>
      <c r="J5266" s="45">
        <f t="shared" si="259"/>
        <v>6.3555067400000009E-3</v>
      </c>
      <c r="K5266" t="b">
        <f t="shared" si="260"/>
        <v>1</v>
      </c>
    </row>
    <row r="5267" spans="1:11" x14ac:dyDescent="0.3">
      <c r="A5267" t="s">
        <v>16</v>
      </c>
      <c r="B5267" t="s">
        <v>48</v>
      </c>
      <c r="C5267" t="s">
        <v>151</v>
      </c>
      <c r="D5267">
        <v>2797</v>
      </c>
      <c r="E5267">
        <v>6.85231921E-3</v>
      </c>
      <c r="F5267">
        <v>8.8416053999999995E-4</v>
      </c>
      <c r="G5267">
        <v>1.75901902E-3</v>
      </c>
      <c r="H5267">
        <v>4.2084605500000002E-3</v>
      </c>
      <c r="I5267" s="45">
        <f t="shared" si="258"/>
        <v>6.85231921E-3</v>
      </c>
      <c r="J5267" s="45">
        <f t="shared" si="259"/>
        <v>6.8516401100000004E-3</v>
      </c>
      <c r="K5267" t="b">
        <f t="shared" si="260"/>
        <v>1</v>
      </c>
    </row>
    <row r="5268" spans="1:11" x14ac:dyDescent="0.3">
      <c r="A5268" t="s">
        <v>16</v>
      </c>
      <c r="B5268" t="s">
        <v>108</v>
      </c>
      <c r="C5268" t="s">
        <v>151</v>
      </c>
      <c r="D5268">
        <v>1162</v>
      </c>
      <c r="E5268">
        <v>8.3777169799999999E-3</v>
      </c>
      <c r="F5268">
        <v>1.0751535500000001E-3</v>
      </c>
      <c r="G5268">
        <v>2.10418037E-3</v>
      </c>
      <c r="H5268">
        <v>5.1979941099999996E-3</v>
      </c>
      <c r="I5268" s="45">
        <f t="shared" si="258"/>
        <v>8.3777169799999999E-3</v>
      </c>
      <c r="J5268" s="45">
        <f t="shared" si="259"/>
        <v>8.3773280299999989E-3</v>
      </c>
      <c r="K5268" t="b">
        <f t="shared" si="260"/>
        <v>1</v>
      </c>
    </row>
    <row r="5269" spans="1:11" x14ac:dyDescent="0.3">
      <c r="A5269" t="s">
        <v>16</v>
      </c>
      <c r="B5269" t="s">
        <v>6</v>
      </c>
      <c r="C5269" t="s">
        <v>151</v>
      </c>
      <c r="D5269">
        <v>2972</v>
      </c>
      <c r="E5269">
        <v>7.6389081200000002E-3</v>
      </c>
      <c r="F5269">
        <v>9.6645830999999996E-4</v>
      </c>
      <c r="G5269">
        <v>2.01214008E-3</v>
      </c>
      <c r="H5269">
        <v>4.6597212000000004E-3</v>
      </c>
      <c r="I5269" s="45">
        <f t="shared" si="258"/>
        <v>7.6389081200000002E-3</v>
      </c>
      <c r="J5269" s="45">
        <f t="shared" si="259"/>
        <v>7.6383195900000004E-3</v>
      </c>
      <c r="K5269" t="b">
        <f t="shared" si="260"/>
        <v>1</v>
      </c>
    </row>
    <row r="5270" spans="1:11" x14ac:dyDescent="0.3">
      <c r="A5270" t="s">
        <v>16</v>
      </c>
      <c r="B5270" t="s">
        <v>47</v>
      </c>
      <c r="C5270" t="s">
        <v>149</v>
      </c>
      <c r="D5270">
        <v>37537</v>
      </c>
      <c r="E5270">
        <v>5.0579755800000004E-3</v>
      </c>
      <c r="F5270">
        <v>8.9597468E-4</v>
      </c>
      <c r="G5270">
        <v>8.7450696999999997E-4</v>
      </c>
      <c r="H5270">
        <v>3.2874934399999998E-3</v>
      </c>
      <c r="I5270" s="45">
        <f t="shared" si="258"/>
        <v>5.0579755800000004E-3</v>
      </c>
      <c r="J5270" s="45">
        <f t="shared" si="259"/>
        <v>5.0579750899999998E-3</v>
      </c>
      <c r="K5270" t="b">
        <f t="shared" si="260"/>
        <v>1</v>
      </c>
    </row>
    <row r="5271" spans="1:11" x14ac:dyDescent="0.3">
      <c r="A5271" t="s">
        <v>16</v>
      </c>
      <c r="B5271" t="s">
        <v>13</v>
      </c>
      <c r="C5271" t="s">
        <v>149</v>
      </c>
      <c r="D5271">
        <v>18548</v>
      </c>
      <c r="E5271">
        <v>4.7169397700000002E-3</v>
      </c>
      <c r="F5271">
        <v>8.3861218999999997E-4</v>
      </c>
      <c r="G5271">
        <v>7.9363567000000003E-4</v>
      </c>
      <c r="H5271">
        <v>3.0846914300000001E-3</v>
      </c>
      <c r="I5271" s="45">
        <f t="shared" si="258"/>
        <v>4.7169397700000002E-3</v>
      </c>
      <c r="J5271" s="45">
        <f t="shared" si="259"/>
        <v>4.7169392899999996E-3</v>
      </c>
      <c r="K5271" t="b">
        <f t="shared" si="260"/>
        <v>1</v>
      </c>
    </row>
    <row r="5272" spans="1:11" x14ac:dyDescent="0.3">
      <c r="A5272" t="s">
        <v>16</v>
      </c>
      <c r="B5272" t="s">
        <v>48</v>
      </c>
      <c r="C5272" t="s">
        <v>149</v>
      </c>
      <c r="D5272">
        <v>8708</v>
      </c>
      <c r="E5272">
        <v>4.9328719899999996E-3</v>
      </c>
      <c r="F5272">
        <v>9.4971979000000001E-4</v>
      </c>
      <c r="G5272">
        <v>8.6412773000000003E-4</v>
      </c>
      <c r="H5272">
        <v>3.1190239899999998E-3</v>
      </c>
      <c r="I5272" s="45">
        <f t="shared" si="258"/>
        <v>4.9328719899999996E-3</v>
      </c>
      <c r="J5272" s="45">
        <f t="shared" si="259"/>
        <v>4.9328715099999998E-3</v>
      </c>
      <c r="K5272" t="b">
        <f t="shared" si="260"/>
        <v>1</v>
      </c>
    </row>
    <row r="5273" spans="1:11" x14ac:dyDescent="0.3">
      <c r="A5273" t="s">
        <v>16</v>
      </c>
      <c r="B5273" t="s">
        <v>108</v>
      </c>
      <c r="C5273" t="s">
        <v>149</v>
      </c>
      <c r="D5273">
        <v>2260</v>
      </c>
      <c r="E5273">
        <v>6.1529055699999996E-3</v>
      </c>
      <c r="F5273">
        <v>1.09785701E-3</v>
      </c>
      <c r="G5273">
        <v>1.0804600600000001E-3</v>
      </c>
      <c r="H5273">
        <v>3.9745880100000002E-3</v>
      </c>
      <c r="I5273" s="45">
        <f t="shared" si="258"/>
        <v>6.1529055699999996E-3</v>
      </c>
      <c r="J5273" s="45">
        <f t="shared" si="259"/>
        <v>6.1529050799999999E-3</v>
      </c>
      <c r="K5273" t="b">
        <f t="shared" si="260"/>
        <v>1</v>
      </c>
    </row>
    <row r="5274" spans="1:11" x14ac:dyDescent="0.3">
      <c r="A5274" t="s">
        <v>16</v>
      </c>
      <c r="B5274" t="s">
        <v>6</v>
      </c>
      <c r="C5274" t="s">
        <v>149</v>
      </c>
      <c r="D5274">
        <v>8021</v>
      </c>
      <c r="E5274">
        <v>5.6739078299999999E-3</v>
      </c>
      <c r="F5274">
        <v>9.1339060000000002E-4</v>
      </c>
      <c r="G5274">
        <v>1.01475501E-3</v>
      </c>
      <c r="H5274">
        <v>3.7457617499999998E-3</v>
      </c>
      <c r="I5274" s="45">
        <f t="shared" si="258"/>
        <v>5.6739078299999999E-3</v>
      </c>
      <c r="J5274" s="45">
        <f t="shared" si="259"/>
        <v>5.67390736E-3</v>
      </c>
      <c r="K5274" t="b">
        <f t="shared" si="260"/>
        <v>1</v>
      </c>
    </row>
    <row r="5275" spans="1:11" x14ac:dyDescent="0.3">
      <c r="A5275" t="s">
        <v>16</v>
      </c>
      <c r="B5275" t="s">
        <v>47</v>
      </c>
      <c r="C5275" t="s">
        <v>150</v>
      </c>
      <c r="D5275">
        <v>19026</v>
      </c>
      <c r="E5275">
        <v>6.3270446700000003E-3</v>
      </c>
      <c r="F5275">
        <v>7.7410311000000005E-4</v>
      </c>
      <c r="G5275">
        <v>1.54518184E-3</v>
      </c>
      <c r="H5275">
        <v>4.0077580200000001E-3</v>
      </c>
      <c r="I5275" s="45">
        <f t="shared" si="258"/>
        <v>6.3270446700000003E-3</v>
      </c>
      <c r="J5275" s="45">
        <f t="shared" si="259"/>
        <v>6.3270429700000002E-3</v>
      </c>
      <c r="K5275" t="b">
        <f t="shared" si="260"/>
        <v>1</v>
      </c>
    </row>
    <row r="5276" spans="1:11" x14ac:dyDescent="0.3">
      <c r="A5276" t="s">
        <v>16</v>
      </c>
      <c r="B5276" t="s">
        <v>13</v>
      </c>
      <c r="C5276" t="s">
        <v>150</v>
      </c>
      <c r="D5276">
        <v>7768</v>
      </c>
      <c r="E5276">
        <v>5.67484814E-3</v>
      </c>
      <c r="F5276">
        <v>6.7109044000000003E-4</v>
      </c>
      <c r="G5276">
        <v>1.38720796E-3</v>
      </c>
      <c r="H5276">
        <v>3.6165477599999999E-3</v>
      </c>
      <c r="I5276" s="45">
        <f t="shared" si="258"/>
        <v>5.67484814E-3</v>
      </c>
      <c r="J5276" s="45">
        <f t="shared" si="259"/>
        <v>5.6748461600000001E-3</v>
      </c>
      <c r="K5276" t="b">
        <f t="shared" si="260"/>
        <v>1</v>
      </c>
    </row>
    <row r="5277" spans="1:11" x14ac:dyDescent="0.3">
      <c r="A5277" t="s">
        <v>16</v>
      </c>
      <c r="B5277" t="s">
        <v>48</v>
      </c>
      <c r="C5277" t="s">
        <v>150</v>
      </c>
      <c r="D5277">
        <v>4459</v>
      </c>
      <c r="E5277">
        <v>6.1180568700000002E-3</v>
      </c>
      <c r="F5277">
        <v>7.9728448999999999E-4</v>
      </c>
      <c r="G5277">
        <v>1.47177864E-3</v>
      </c>
      <c r="H5277">
        <v>3.84899326E-3</v>
      </c>
      <c r="I5277" s="45">
        <f t="shared" si="258"/>
        <v>6.1180568700000002E-3</v>
      </c>
      <c r="J5277" s="45">
        <f t="shared" si="259"/>
        <v>6.1180563899999995E-3</v>
      </c>
      <c r="K5277" t="b">
        <f t="shared" si="260"/>
        <v>1</v>
      </c>
    </row>
    <row r="5278" spans="1:11" x14ac:dyDescent="0.3">
      <c r="A5278" t="s">
        <v>16</v>
      </c>
      <c r="B5278" t="s">
        <v>108</v>
      </c>
      <c r="C5278" t="s">
        <v>150</v>
      </c>
      <c r="D5278">
        <v>1560</v>
      </c>
      <c r="E5278">
        <v>7.6733957100000002E-3</v>
      </c>
      <c r="F5278">
        <v>9.5448248999999998E-4</v>
      </c>
      <c r="G5278">
        <v>1.85084258E-3</v>
      </c>
      <c r="H5278">
        <v>4.8680627299999999E-3</v>
      </c>
      <c r="I5278" s="45">
        <f t="shared" si="258"/>
        <v>7.6733957100000002E-3</v>
      </c>
      <c r="J5278" s="45">
        <f t="shared" si="259"/>
        <v>7.6733877999999997E-3</v>
      </c>
      <c r="K5278" t="b">
        <f t="shared" si="260"/>
        <v>1</v>
      </c>
    </row>
    <row r="5279" spans="1:11" x14ac:dyDescent="0.3">
      <c r="A5279" t="s">
        <v>16</v>
      </c>
      <c r="B5279" t="s">
        <v>6</v>
      </c>
      <c r="C5279" t="s">
        <v>150</v>
      </c>
      <c r="D5279">
        <v>5239</v>
      </c>
      <c r="E5279">
        <v>7.0710476499999996E-3</v>
      </c>
      <c r="F5279">
        <v>8.5340160000000004E-4</v>
      </c>
      <c r="G5279">
        <v>1.75087284E-3</v>
      </c>
      <c r="H5279">
        <v>4.4667727299999996E-3</v>
      </c>
      <c r="I5279" s="45">
        <f t="shared" si="258"/>
        <v>7.0710476499999996E-3</v>
      </c>
      <c r="J5279" s="45">
        <f t="shared" si="259"/>
        <v>7.0710471699999998E-3</v>
      </c>
      <c r="K5279" t="b">
        <f t="shared" si="260"/>
        <v>1</v>
      </c>
    </row>
    <row r="5280" spans="1:11" x14ac:dyDescent="0.3">
      <c r="A5280" t="s">
        <v>15</v>
      </c>
      <c r="B5280" t="s">
        <v>47</v>
      </c>
      <c r="C5280" t="s">
        <v>151</v>
      </c>
      <c r="D5280">
        <v>10875</v>
      </c>
      <c r="E5280">
        <v>7.2323071199999998E-3</v>
      </c>
      <c r="F5280">
        <v>9.7597783999999995E-4</v>
      </c>
      <c r="G5280">
        <v>1.7260683E-3</v>
      </c>
      <c r="H5280">
        <v>4.5296762199999998E-3</v>
      </c>
      <c r="I5280" s="45">
        <f t="shared" si="258"/>
        <v>7.2323071199999998E-3</v>
      </c>
      <c r="J5280" s="45">
        <f t="shared" si="259"/>
        <v>7.2317223599999998E-3</v>
      </c>
      <c r="K5280" t="b">
        <f t="shared" si="260"/>
        <v>1</v>
      </c>
    </row>
    <row r="5281" spans="1:11" x14ac:dyDescent="0.3">
      <c r="A5281" t="s">
        <v>15</v>
      </c>
      <c r="B5281" t="s">
        <v>13</v>
      </c>
      <c r="C5281" t="s">
        <v>151</v>
      </c>
      <c r="D5281">
        <v>4264</v>
      </c>
      <c r="E5281">
        <v>6.5282416899999996E-3</v>
      </c>
      <c r="F5281">
        <v>8.8734635000000002E-4</v>
      </c>
      <c r="G5281">
        <v>1.55374592E-3</v>
      </c>
      <c r="H5281">
        <v>4.0865192200000003E-3</v>
      </c>
      <c r="I5281" s="45">
        <f t="shared" si="258"/>
        <v>6.5282416899999996E-3</v>
      </c>
      <c r="J5281" s="45">
        <f t="shared" si="259"/>
        <v>6.5276114899999998E-3</v>
      </c>
      <c r="K5281" t="b">
        <f t="shared" si="260"/>
        <v>1</v>
      </c>
    </row>
    <row r="5282" spans="1:11" x14ac:dyDescent="0.3">
      <c r="A5282" t="s">
        <v>15</v>
      </c>
      <c r="B5282" t="s">
        <v>48</v>
      </c>
      <c r="C5282" t="s">
        <v>151</v>
      </c>
      <c r="D5282">
        <v>2793</v>
      </c>
      <c r="E5282">
        <v>7.0006445599999998E-3</v>
      </c>
      <c r="F5282">
        <v>9.5090132E-4</v>
      </c>
      <c r="G5282">
        <v>1.6619505999999999E-3</v>
      </c>
      <c r="H5282">
        <v>4.3870172399999999E-3</v>
      </c>
      <c r="I5282" s="45">
        <f t="shared" si="258"/>
        <v>7.0006445599999998E-3</v>
      </c>
      <c r="J5282" s="45">
        <f t="shared" si="259"/>
        <v>6.9998691599999999E-3</v>
      </c>
      <c r="K5282" t="b">
        <f t="shared" si="260"/>
        <v>1</v>
      </c>
    </row>
    <row r="5283" spans="1:11" x14ac:dyDescent="0.3">
      <c r="A5283" t="s">
        <v>15</v>
      </c>
      <c r="B5283" t="s">
        <v>108</v>
      </c>
      <c r="C5283" t="s">
        <v>151</v>
      </c>
      <c r="D5283">
        <v>999</v>
      </c>
      <c r="E5283">
        <v>8.5361864100000004E-3</v>
      </c>
      <c r="F5283">
        <v>1.1653085799999999E-3</v>
      </c>
      <c r="G5283">
        <v>1.9766175900000002E-3</v>
      </c>
      <c r="H5283">
        <v>5.3938426800000001E-3</v>
      </c>
      <c r="I5283" s="45">
        <f t="shared" si="258"/>
        <v>8.5361864100000004E-3</v>
      </c>
      <c r="J5283" s="45">
        <f t="shared" si="259"/>
        <v>8.5357688500000001E-3</v>
      </c>
      <c r="K5283" t="b">
        <f t="shared" si="260"/>
        <v>1</v>
      </c>
    </row>
    <row r="5284" spans="1:11" x14ac:dyDescent="0.3">
      <c r="A5284" t="s">
        <v>15</v>
      </c>
      <c r="B5284" t="s">
        <v>6</v>
      </c>
      <c r="C5284" t="s">
        <v>151</v>
      </c>
      <c r="D5284">
        <v>2819</v>
      </c>
      <c r="E5284">
        <v>8.0647275299999995E-3</v>
      </c>
      <c r="F5284">
        <v>1.06779123E-3</v>
      </c>
      <c r="G5284">
        <v>1.9614583699999999E-3</v>
      </c>
      <c r="H5284">
        <v>5.0350915E-3</v>
      </c>
      <c r="I5284" s="45">
        <f t="shared" si="258"/>
        <v>8.0647275299999995E-3</v>
      </c>
      <c r="J5284" s="45">
        <f t="shared" si="259"/>
        <v>8.0643411000000005E-3</v>
      </c>
      <c r="K5284" t="b">
        <f t="shared" si="260"/>
        <v>1</v>
      </c>
    </row>
    <row r="5285" spans="1:11" x14ac:dyDescent="0.3">
      <c r="A5285" t="s">
        <v>15</v>
      </c>
      <c r="B5285" t="s">
        <v>47</v>
      </c>
      <c r="C5285" t="s">
        <v>149</v>
      </c>
      <c r="D5285">
        <v>36209</v>
      </c>
      <c r="E5285">
        <v>5.3167213300000004E-3</v>
      </c>
      <c r="F5285">
        <v>1.00864025E-3</v>
      </c>
      <c r="G5285">
        <v>8.8093481999999997E-4</v>
      </c>
      <c r="H5285">
        <v>3.4271457699999999E-3</v>
      </c>
      <c r="I5285" s="45">
        <f t="shared" si="258"/>
        <v>5.3167213300000004E-3</v>
      </c>
      <c r="J5285" s="45">
        <f t="shared" si="259"/>
        <v>5.3167208399999997E-3</v>
      </c>
      <c r="K5285" t="b">
        <f t="shared" si="260"/>
        <v>1</v>
      </c>
    </row>
    <row r="5286" spans="1:11" x14ac:dyDescent="0.3">
      <c r="A5286" t="s">
        <v>15</v>
      </c>
      <c r="B5286" t="s">
        <v>13</v>
      </c>
      <c r="C5286" t="s">
        <v>149</v>
      </c>
      <c r="D5286">
        <v>18128</v>
      </c>
      <c r="E5286">
        <v>4.9383433000000001E-3</v>
      </c>
      <c r="F5286">
        <v>9.2324414000000002E-4</v>
      </c>
      <c r="G5286">
        <v>8.0699837E-4</v>
      </c>
      <c r="H5286">
        <v>3.2081003099999998E-3</v>
      </c>
      <c r="I5286" s="45">
        <f t="shared" si="258"/>
        <v>4.9383433000000001E-3</v>
      </c>
      <c r="J5286" s="45">
        <f t="shared" si="259"/>
        <v>4.9383428200000003E-3</v>
      </c>
      <c r="K5286" t="b">
        <f t="shared" si="260"/>
        <v>1</v>
      </c>
    </row>
    <row r="5287" spans="1:11" x14ac:dyDescent="0.3">
      <c r="A5287" t="s">
        <v>15</v>
      </c>
      <c r="B5287" t="s">
        <v>48</v>
      </c>
      <c r="C5287" t="s">
        <v>149</v>
      </c>
      <c r="D5287">
        <v>7992</v>
      </c>
      <c r="E5287">
        <v>5.2188716999999997E-3</v>
      </c>
      <c r="F5287">
        <v>1.0700904E-3</v>
      </c>
      <c r="G5287">
        <v>8.7155418000000001E-4</v>
      </c>
      <c r="H5287">
        <v>3.2772266399999999E-3</v>
      </c>
      <c r="I5287" s="45">
        <f t="shared" si="258"/>
        <v>5.2188716999999997E-3</v>
      </c>
      <c r="J5287" s="45">
        <f t="shared" si="259"/>
        <v>5.2188712199999999E-3</v>
      </c>
      <c r="K5287" t="b">
        <f t="shared" si="260"/>
        <v>1</v>
      </c>
    </row>
    <row r="5288" spans="1:11" x14ac:dyDescent="0.3">
      <c r="A5288" t="s">
        <v>15</v>
      </c>
      <c r="B5288" t="s">
        <v>108</v>
      </c>
      <c r="C5288" t="s">
        <v>149</v>
      </c>
      <c r="D5288">
        <v>2135</v>
      </c>
      <c r="E5288">
        <v>6.3276626199999996E-3</v>
      </c>
      <c r="F5288">
        <v>1.2842394999999999E-3</v>
      </c>
      <c r="G5288">
        <v>1.00355601E-3</v>
      </c>
      <c r="H5288">
        <v>4.0398666199999997E-3</v>
      </c>
      <c r="I5288" s="45">
        <f t="shared" si="258"/>
        <v>6.3276626199999996E-3</v>
      </c>
      <c r="J5288" s="45">
        <f t="shared" si="259"/>
        <v>6.3276621299999999E-3</v>
      </c>
      <c r="K5288" t="b">
        <f t="shared" si="260"/>
        <v>1</v>
      </c>
    </row>
    <row r="5289" spans="1:11" x14ac:dyDescent="0.3">
      <c r="A5289" t="s">
        <v>15</v>
      </c>
      <c r="B5289" t="s">
        <v>6</v>
      </c>
      <c r="C5289" t="s">
        <v>149</v>
      </c>
      <c r="D5289">
        <v>7954</v>
      </c>
      <c r="E5289">
        <v>6.0060463900000003E-3</v>
      </c>
      <c r="F5289">
        <v>1.0675473E-3</v>
      </c>
      <c r="G5289">
        <v>1.0259554300000001E-3</v>
      </c>
      <c r="H5289">
        <v>3.9125431800000002E-3</v>
      </c>
      <c r="I5289" s="45">
        <f t="shared" si="258"/>
        <v>6.0060463900000003E-3</v>
      </c>
      <c r="J5289" s="45">
        <f t="shared" si="259"/>
        <v>6.0060459100000005E-3</v>
      </c>
      <c r="K5289" t="b">
        <f t="shared" si="260"/>
        <v>1</v>
      </c>
    </row>
    <row r="5290" spans="1:11" x14ac:dyDescent="0.3">
      <c r="A5290" t="s">
        <v>15</v>
      </c>
      <c r="B5290" t="s">
        <v>47</v>
      </c>
      <c r="C5290" t="s">
        <v>150</v>
      </c>
      <c r="D5290">
        <v>18311</v>
      </c>
      <c r="E5290">
        <v>6.5481919299999998E-3</v>
      </c>
      <c r="F5290">
        <v>8.4994423999999996E-4</v>
      </c>
      <c r="G5290">
        <v>1.5545291899999999E-3</v>
      </c>
      <c r="H5290">
        <v>4.1437173800000001E-3</v>
      </c>
      <c r="I5290" s="45">
        <f t="shared" si="258"/>
        <v>6.5481919299999998E-3</v>
      </c>
      <c r="J5290" s="45">
        <f t="shared" si="259"/>
        <v>6.54819081E-3</v>
      </c>
      <c r="K5290" t="b">
        <f t="shared" si="260"/>
        <v>1</v>
      </c>
    </row>
    <row r="5291" spans="1:11" x14ac:dyDescent="0.3">
      <c r="A5291" t="s">
        <v>15</v>
      </c>
      <c r="B5291" t="s">
        <v>13</v>
      </c>
      <c r="C5291" t="s">
        <v>150</v>
      </c>
      <c r="D5291">
        <v>7736</v>
      </c>
      <c r="E5291">
        <v>5.9590979099999998E-3</v>
      </c>
      <c r="F5291">
        <v>7.3309527000000002E-4</v>
      </c>
      <c r="G5291">
        <v>1.4317214000000001E-3</v>
      </c>
      <c r="H5291">
        <v>3.7942807700000001E-3</v>
      </c>
      <c r="I5291" s="45">
        <f t="shared" si="258"/>
        <v>5.9590979099999998E-3</v>
      </c>
      <c r="J5291" s="45">
        <f t="shared" si="259"/>
        <v>5.95909744E-3</v>
      </c>
      <c r="K5291" t="b">
        <f t="shared" si="260"/>
        <v>1</v>
      </c>
    </row>
    <row r="5292" spans="1:11" x14ac:dyDescent="0.3">
      <c r="A5292" t="s">
        <v>15</v>
      </c>
      <c r="B5292" t="s">
        <v>48</v>
      </c>
      <c r="C5292" t="s">
        <v>150</v>
      </c>
      <c r="D5292">
        <v>4184</v>
      </c>
      <c r="E5292">
        <v>6.3856521099999999E-3</v>
      </c>
      <c r="F5292">
        <v>9.0634050000000001E-4</v>
      </c>
      <c r="G5292">
        <v>1.4850663299999999E-3</v>
      </c>
      <c r="H5292">
        <v>3.9942420400000001E-3</v>
      </c>
      <c r="I5292" s="45">
        <f t="shared" si="258"/>
        <v>6.3856521099999999E-3</v>
      </c>
      <c r="J5292" s="45">
        <f t="shared" si="259"/>
        <v>6.3856488699999998E-3</v>
      </c>
      <c r="K5292" t="b">
        <f t="shared" si="260"/>
        <v>1</v>
      </c>
    </row>
    <row r="5293" spans="1:11" x14ac:dyDescent="0.3">
      <c r="A5293" t="s">
        <v>15</v>
      </c>
      <c r="B5293" t="s">
        <v>108</v>
      </c>
      <c r="C5293" t="s">
        <v>150</v>
      </c>
      <c r="D5293">
        <v>1442</v>
      </c>
      <c r="E5293">
        <v>7.7541959499999999E-3</v>
      </c>
      <c r="F5293">
        <v>1.0418269499999999E-3</v>
      </c>
      <c r="G5293">
        <v>1.8341935199999999E-3</v>
      </c>
      <c r="H5293">
        <v>4.8781750100000002E-3</v>
      </c>
      <c r="I5293" s="45">
        <f t="shared" si="258"/>
        <v>7.7541959499999999E-3</v>
      </c>
      <c r="J5293" s="45">
        <f t="shared" si="259"/>
        <v>7.75419548E-3</v>
      </c>
      <c r="K5293" t="b">
        <f t="shared" si="260"/>
        <v>1</v>
      </c>
    </row>
    <row r="5294" spans="1:11" x14ac:dyDescent="0.3">
      <c r="A5294" t="s">
        <v>15</v>
      </c>
      <c r="B5294" t="s">
        <v>6</v>
      </c>
      <c r="C5294" t="s">
        <v>150</v>
      </c>
      <c r="D5294">
        <v>4949</v>
      </c>
      <c r="E5294">
        <v>7.2550498900000003E-3</v>
      </c>
      <c r="F5294">
        <v>9.2900804999999996E-4</v>
      </c>
      <c r="G5294">
        <v>1.72373464E-3</v>
      </c>
      <c r="H5294">
        <v>4.6023067100000002E-3</v>
      </c>
      <c r="I5294" s="45">
        <f t="shared" si="258"/>
        <v>7.2550498900000003E-3</v>
      </c>
      <c r="J5294" s="45">
        <f t="shared" si="259"/>
        <v>7.2550493999999997E-3</v>
      </c>
      <c r="K5294" t="b">
        <f t="shared" si="260"/>
        <v>1</v>
      </c>
    </row>
    <row r="5295" spans="1:11" x14ac:dyDescent="0.3">
      <c r="A5295" t="s">
        <v>14</v>
      </c>
      <c r="B5295" t="s">
        <v>47</v>
      </c>
      <c r="C5295" t="s">
        <v>151</v>
      </c>
      <c r="D5295">
        <v>11197</v>
      </c>
      <c r="E5295">
        <v>7.1539187200000002E-3</v>
      </c>
      <c r="F5295">
        <v>9.1204548000000003E-4</v>
      </c>
      <c r="G5295">
        <v>1.63338825E-3</v>
      </c>
      <c r="H5295">
        <v>4.6078684300000002E-3</v>
      </c>
      <c r="I5295" s="45">
        <f t="shared" si="258"/>
        <v>7.1539187200000002E-3</v>
      </c>
      <c r="J5295" s="45">
        <f t="shared" si="259"/>
        <v>7.1533021600000005E-3</v>
      </c>
      <c r="K5295" t="b">
        <f t="shared" si="260"/>
        <v>1</v>
      </c>
    </row>
    <row r="5296" spans="1:11" x14ac:dyDescent="0.3">
      <c r="A5296" t="s">
        <v>14</v>
      </c>
      <c r="B5296" t="s">
        <v>13</v>
      </c>
      <c r="C5296" t="s">
        <v>151</v>
      </c>
      <c r="D5296">
        <v>4355</v>
      </c>
      <c r="E5296">
        <v>6.3858934799999999E-3</v>
      </c>
      <c r="F5296">
        <v>7.9457390000000001E-4</v>
      </c>
      <c r="G5296">
        <v>1.44972229E-3</v>
      </c>
      <c r="H5296">
        <v>4.1408951699999997E-3</v>
      </c>
      <c r="I5296" s="45">
        <f t="shared" si="258"/>
        <v>6.3858934799999999E-3</v>
      </c>
      <c r="J5296" s="45">
        <f t="shared" si="259"/>
        <v>6.3851913599999996E-3</v>
      </c>
      <c r="K5296" t="b">
        <f t="shared" si="260"/>
        <v>1</v>
      </c>
    </row>
    <row r="5297" spans="1:11" x14ac:dyDescent="0.3">
      <c r="A5297" t="s">
        <v>14</v>
      </c>
      <c r="B5297" t="s">
        <v>48</v>
      </c>
      <c r="C5297" t="s">
        <v>151</v>
      </c>
      <c r="D5297">
        <v>2743</v>
      </c>
      <c r="E5297">
        <v>6.7607062999999997E-3</v>
      </c>
      <c r="F5297">
        <v>8.7905554000000002E-4</v>
      </c>
      <c r="G5297">
        <v>1.5293556400000001E-3</v>
      </c>
      <c r="H5297">
        <v>4.3515899999999998E-3</v>
      </c>
      <c r="I5297" s="45">
        <f t="shared" si="258"/>
        <v>6.7607062999999997E-3</v>
      </c>
      <c r="J5297" s="45">
        <f t="shared" si="259"/>
        <v>6.76000118E-3</v>
      </c>
      <c r="K5297" t="b">
        <f t="shared" si="260"/>
        <v>1</v>
      </c>
    </row>
    <row r="5298" spans="1:11" x14ac:dyDescent="0.3">
      <c r="A5298" t="s">
        <v>14</v>
      </c>
      <c r="B5298" t="s">
        <v>108</v>
      </c>
      <c r="C5298" t="s">
        <v>151</v>
      </c>
      <c r="D5298">
        <v>1094</v>
      </c>
      <c r="E5298">
        <v>8.8087799800000005E-3</v>
      </c>
      <c r="F5298">
        <v>1.1821211E-3</v>
      </c>
      <c r="G5298">
        <v>1.9266281700000001E-3</v>
      </c>
      <c r="H5298">
        <v>5.6997551600000002E-3</v>
      </c>
      <c r="I5298" s="45">
        <f t="shared" si="258"/>
        <v>8.8087799800000005E-3</v>
      </c>
      <c r="J5298" s="45">
        <f t="shared" si="259"/>
        <v>8.8085044299999991E-3</v>
      </c>
      <c r="K5298" t="b">
        <f t="shared" si="260"/>
        <v>1</v>
      </c>
    </row>
    <row r="5299" spans="1:11" x14ac:dyDescent="0.3">
      <c r="A5299" t="s">
        <v>14</v>
      </c>
      <c r="B5299" t="s">
        <v>6</v>
      </c>
      <c r="C5299" t="s">
        <v>151</v>
      </c>
      <c r="D5299">
        <v>3005</v>
      </c>
      <c r="E5299">
        <v>8.0234406299999998E-3</v>
      </c>
      <c r="F5299">
        <v>1.01408123E-3</v>
      </c>
      <c r="G5299">
        <v>1.88777168E-3</v>
      </c>
      <c r="H5299">
        <v>5.1210518599999998E-3</v>
      </c>
      <c r="I5299" s="45">
        <f t="shared" si="258"/>
        <v>8.0234406299999998E-3</v>
      </c>
      <c r="J5299" s="45">
        <f t="shared" si="259"/>
        <v>8.0229047699999986E-3</v>
      </c>
      <c r="K5299" t="b">
        <f t="shared" si="260"/>
        <v>1</v>
      </c>
    </row>
    <row r="5300" spans="1:11" x14ac:dyDescent="0.3">
      <c r="A5300" t="s">
        <v>14</v>
      </c>
      <c r="B5300" t="s">
        <v>47</v>
      </c>
      <c r="C5300" t="s">
        <v>149</v>
      </c>
      <c r="D5300">
        <v>37027</v>
      </c>
      <c r="E5300">
        <v>5.3328324599999999E-3</v>
      </c>
      <c r="F5300">
        <v>1.04053424E-3</v>
      </c>
      <c r="G5300">
        <v>8.7121742000000003E-4</v>
      </c>
      <c r="H5300">
        <v>3.42108031E-3</v>
      </c>
      <c r="I5300" s="45">
        <f t="shared" si="258"/>
        <v>5.3328324599999999E-3</v>
      </c>
      <c r="J5300" s="45">
        <f t="shared" si="259"/>
        <v>5.3328319700000001E-3</v>
      </c>
      <c r="K5300" t="b">
        <f t="shared" si="260"/>
        <v>1</v>
      </c>
    </row>
    <row r="5301" spans="1:11" x14ac:dyDescent="0.3">
      <c r="A5301" t="s">
        <v>14</v>
      </c>
      <c r="B5301" t="s">
        <v>13</v>
      </c>
      <c r="C5301" t="s">
        <v>149</v>
      </c>
      <c r="D5301">
        <v>18050</v>
      </c>
      <c r="E5301">
        <v>4.9144163799999998E-3</v>
      </c>
      <c r="F5301">
        <v>9.4096876999999999E-4</v>
      </c>
      <c r="G5301">
        <v>7.7948318999999998E-4</v>
      </c>
      <c r="H5301">
        <v>3.1939639299999999E-3</v>
      </c>
      <c r="I5301" s="45">
        <f t="shared" si="258"/>
        <v>4.9144163799999998E-3</v>
      </c>
      <c r="J5301" s="45">
        <f t="shared" si="259"/>
        <v>4.91441589E-3</v>
      </c>
      <c r="K5301" t="b">
        <f t="shared" si="260"/>
        <v>1</v>
      </c>
    </row>
    <row r="5302" spans="1:11" x14ac:dyDescent="0.3">
      <c r="A5302" t="s">
        <v>14</v>
      </c>
      <c r="B5302" t="s">
        <v>48</v>
      </c>
      <c r="C5302" t="s">
        <v>149</v>
      </c>
      <c r="D5302">
        <v>8415</v>
      </c>
      <c r="E5302">
        <v>5.2470728900000001E-3</v>
      </c>
      <c r="F5302">
        <v>1.11378467E-3</v>
      </c>
      <c r="G5302">
        <v>8.5115566E-4</v>
      </c>
      <c r="H5302">
        <v>3.2821320799999998E-3</v>
      </c>
      <c r="I5302" s="45">
        <f t="shared" si="258"/>
        <v>5.2470728900000001E-3</v>
      </c>
      <c r="J5302" s="45">
        <f t="shared" si="259"/>
        <v>5.2470724099999994E-3</v>
      </c>
      <c r="K5302" t="b">
        <f t="shared" si="260"/>
        <v>1</v>
      </c>
    </row>
    <row r="5303" spans="1:11" x14ac:dyDescent="0.3">
      <c r="A5303" t="s">
        <v>14</v>
      </c>
      <c r="B5303" t="s">
        <v>108</v>
      </c>
      <c r="C5303" t="s">
        <v>149</v>
      </c>
      <c r="D5303">
        <v>2275</v>
      </c>
      <c r="E5303">
        <v>6.7680604000000004E-3</v>
      </c>
      <c r="F5303">
        <v>1.3825954000000001E-3</v>
      </c>
      <c r="G5303">
        <v>1.0529454200000001E-3</v>
      </c>
      <c r="H5303">
        <v>4.3325190899999996E-3</v>
      </c>
      <c r="I5303" s="45">
        <f t="shared" si="258"/>
        <v>6.7680604000000004E-3</v>
      </c>
      <c r="J5303" s="45">
        <f t="shared" si="259"/>
        <v>6.7680599099999997E-3</v>
      </c>
      <c r="K5303" t="b">
        <f t="shared" si="260"/>
        <v>1</v>
      </c>
    </row>
    <row r="5304" spans="1:11" x14ac:dyDescent="0.3">
      <c r="A5304" t="s">
        <v>14</v>
      </c>
      <c r="B5304" t="s">
        <v>6</v>
      </c>
      <c r="C5304" t="s">
        <v>149</v>
      </c>
      <c r="D5304">
        <v>8287</v>
      </c>
      <c r="E5304">
        <v>5.9372651200000001E-3</v>
      </c>
      <c r="F5304">
        <v>1.0891121699999999E-3</v>
      </c>
      <c r="G5304">
        <v>1.0415072E-3</v>
      </c>
      <c r="H5304">
        <v>3.8066452599999998E-3</v>
      </c>
      <c r="I5304" s="45">
        <f t="shared" si="258"/>
        <v>5.9372651200000001E-3</v>
      </c>
      <c r="J5304" s="45">
        <f t="shared" si="259"/>
        <v>5.9372646299999995E-3</v>
      </c>
      <c r="K5304" t="b">
        <f t="shared" si="260"/>
        <v>1</v>
      </c>
    </row>
    <row r="5305" spans="1:11" x14ac:dyDescent="0.3">
      <c r="A5305" t="s">
        <v>14</v>
      </c>
      <c r="B5305" t="s">
        <v>47</v>
      </c>
      <c r="C5305" t="s">
        <v>150</v>
      </c>
      <c r="D5305">
        <v>18739</v>
      </c>
      <c r="E5305">
        <v>6.6917397799999999E-3</v>
      </c>
      <c r="F5305">
        <v>9.8984095999999993E-4</v>
      </c>
      <c r="G5305">
        <v>1.4916427600000001E-3</v>
      </c>
      <c r="H5305">
        <v>4.2102555799999998E-3</v>
      </c>
      <c r="I5305" s="45">
        <f t="shared" si="258"/>
        <v>6.6917397799999999E-3</v>
      </c>
      <c r="J5305" s="45">
        <f t="shared" si="259"/>
        <v>6.6917393E-3</v>
      </c>
      <c r="K5305" t="b">
        <f t="shared" si="260"/>
        <v>1</v>
      </c>
    </row>
    <row r="5306" spans="1:11" x14ac:dyDescent="0.3">
      <c r="A5306" t="s">
        <v>14</v>
      </c>
      <c r="B5306" t="s">
        <v>13</v>
      </c>
      <c r="C5306" t="s">
        <v>150</v>
      </c>
      <c r="D5306">
        <v>7739</v>
      </c>
      <c r="E5306">
        <v>6.0059840600000004E-3</v>
      </c>
      <c r="F5306">
        <v>8.5001298000000002E-4</v>
      </c>
      <c r="G5306">
        <v>1.35695862E-3</v>
      </c>
      <c r="H5306">
        <v>3.7990119800000001E-3</v>
      </c>
      <c r="I5306" s="45">
        <f t="shared" si="258"/>
        <v>6.0059840600000004E-3</v>
      </c>
      <c r="J5306" s="45">
        <f t="shared" si="259"/>
        <v>6.0059835800000006E-3</v>
      </c>
      <c r="K5306" t="b">
        <f t="shared" si="260"/>
        <v>1</v>
      </c>
    </row>
    <row r="5307" spans="1:11" x14ac:dyDescent="0.3">
      <c r="A5307" t="s">
        <v>14</v>
      </c>
      <c r="B5307" t="s">
        <v>48</v>
      </c>
      <c r="C5307" t="s">
        <v>150</v>
      </c>
      <c r="D5307">
        <v>4316</v>
      </c>
      <c r="E5307">
        <v>6.48839458E-3</v>
      </c>
      <c r="F5307">
        <v>9.9457903000000009E-4</v>
      </c>
      <c r="G5307">
        <v>1.43098009E-3</v>
      </c>
      <c r="H5307">
        <v>4.06283497E-3</v>
      </c>
      <c r="I5307" s="45">
        <f t="shared" si="258"/>
        <v>6.48839458E-3</v>
      </c>
      <c r="J5307" s="45">
        <f t="shared" si="259"/>
        <v>6.4883940900000003E-3</v>
      </c>
      <c r="K5307" t="b">
        <f t="shared" si="260"/>
        <v>1</v>
      </c>
    </row>
    <row r="5308" spans="1:11" x14ac:dyDescent="0.3">
      <c r="A5308" t="s">
        <v>14</v>
      </c>
      <c r="B5308" t="s">
        <v>108</v>
      </c>
      <c r="C5308" t="s">
        <v>150</v>
      </c>
      <c r="D5308">
        <v>1663</v>
      </c>
      <c r="E5308">
        <v>7.9964321899999996E-3</v>
      </c>
      <c r="F5308">
        <v>1.2241512199999999E-3</v>
      </c>
      <c r="G5308">
        <v>1.75501357E-3</v>
      </c>
      <c r="H5308">
        <v>5.0172669200000001E-3</v>
      </c>
      <c r="I5308" s="45">
        <f t="shared" si="258"/>
        <v>7.9964321899999996E-3</v>
      </c>
      <c r="J5308" s="45">
        <f t="shared" si="259"/>
        <v>7.9964317099999998E-3</v>
      </c>
      <c r="K5308" t="b">
        <f t="shared" si="260"/>
        <v>1</v>
      </c>
    </row>
    <row r="5309" spans="1:11" x14ac:dyDescent="0.3">
      <c r="A5309" t="s">
        <v>14</v>
      </c>
      <c r="B5309" t="s">
        <v>6</v>
      </c>
      <c r="C5309" t="s">
        <v>150</v>
      </c>
      <c r="D5309">
        <v>5021</v>
      </c>
      <c r="E5309">
        <v>7.4913808599999998E-3</v>
      </c>
      <c r="F5309">
        <v>1.12368307E-3</v>
      </c>
      <c r="G5309">
        <v>1.66414922E-3</v>
      </c>
      <c r="H5309">
        <v>4.7035480899999997E-3</v>
      </c>
      <c r="I5309" s="45">
        <f t="shared" si="258"/>
        <v>7.4913808599999998E-3</v>
      </c>
      <c r="J5309" s="45">
        <f t="shared" si="259"/>
        <v>7.49138038E-3</v>
      </c>
      <c r="K5309" t="b">
        <f t="shared" si="260"/>
        <v>1</v>
      </c>
    </row>
    <row r="5310" spans="1:11" x14ac:dyDescent="0.3">
      <c r="A5310" t="s">
        <v>36</v>
      </c>
      <c r="B5310" t="s">
        <v>47</v>
      </c>
      <c r="C5310" t="s">
        <v>151</v>
      </c>
      <c r="D5310">
        <v>10733</v>
      </c>
      <c r="E5310">
        <v>7.1400582400000003E-3</v>
      </c>
      <c r="F5310">
        <v>8.6429290999999995E-4</v>
      </c>
      <c r="G5310">
        <v>1.68716827E-3</v>
      </c>
      <c r="H5310">
        <v>4.5880175000000004E-3</v>
      </c>
      <c r="I5310" s="45">
        <f t="shared" si="258"/>
        <v>7.1400582400000003E-3</v>
      </c>
      <c r="J5310" s="45">
        <f t="shared" si="259"/>
        <v>7.1394786800000002E-3</v>
      </c>
      <c r="K5310" t="b">
        <f t="shared" si="260"/>
        <v>1</v>
      </c>
    </row>
    <row r="5311" spans="1:11" x14ac:dyDescent="0.3">
      <c r="A5311" t="s">
        <v>36</v>
      </c>
      <c r="B5311" t="s">
        <v>13</v>
      </c>
      <c r="C5311" t="s">
        <v>151</v>
      </c>
      <c r="D5311">
        <v>4160</v>
      </c>
      <c r="E5311">
        <v>6.40424377E-3</v>
      </c>
      <c r="F5311">
        <v>7.5765366999999998E-4</v>
      </c>
      <c r="G5311">
        <v>1.5344994000000001E-3</v>
      </c>
      <c r="H5311">
        <v>4.1114391699999999E-3</v>
      </c>
      <c r="I5311" s="45">
        <f t="shared" si="258"/>
        <v>6.40424377E-3</v>
      </c>
      <c r="J5311" s="45">
        <f t="shared" si="259"/>
        <v>6.4035922400000004E-3</v>
      </c>
      <c r="K5311" t="b">
        <f t="shared" si="260"/>
        <v>1</v>
      </c>
    </row>
    <row r="5312" spans="1:11" x14ac:dyDescent="0.3">
      <c r="A5312" t="s">
        <v>36</v>
      </c>
      <c r="B5312" t="s">
        <v>48</v>
      </c>
      <c r="C5312" t="s">
        <v>151</v>
      </c>
      <c r="D5312">
        <v>2589</v>
      </c>
      <c r="E5312">
        <v>6.9374344899999999E-3</v>
      </c>
      <c r="F5312">
        <v>8.5881483999999996E-4</v>
      </c>
      <c r="G5312">
        <v>1.5869667E-3</v>
      </c>
      <c r="H5312">
        <v>4.49100873E-3</v>
      </c>
      <c r="I5312" s="45">
        <f t="shared" si="258"/>
        <v>6.9374344899999999E-3</v>
      </c>
      <c r="J5312" s="45">
        <f t="shared" si="259"/>
        <v>6.9367902699999998E-3</v>
      </c>
      <c r="K5312" t="b">
        <f t="shared" si="260"/>
        <v>1</v>
      </c>
    </row>
    <row r="5313" spans="1:11" x14ac:dyDescent="0.3">
      <c r="A5313" t="s">
        <v>36</v>
      </c>
      <c r="B5313" t="s">
        <v>108</v>
      </c>
      <c r="C5313" t="s">
        <v>151</v>
      </c>
      <c r="D5313">
        <v>989</v>
      </c>
      <c r="E5313">
        <v>8.4466513500000007E-3</v>
      </c>
      <c r="F5313">
        <v>1.1179570099999999E-3</v>
      </c>
      <c r="G5313">
        <v>1.8756902199999999E-3</v>
      </c>
      <c r="H5313">
        <v>5.4526993700000003E-3</v>
      </c>
      <c r="I5313" s="45">
        <f t="shared" si="258"/>
        <v>8.4466513500000007E-3</v>
      </c>
      <c r="J5313" s="45">
        <f t="shared" si="259"/>
        <v>8.4463465999999997E-3</v>
      </c>
      <c r="K5313" t="b">
        <f t="shared" si="260"/>
        <v>1</v>
      </c>
    </row>
    <row r="5314" spans="1:11" x14ac:dyDescent="0.3">
      <c r="A5314" t="s">
        <v>36</v>
      </c>
      <c r="B5314" t="s">
        <v>6</v>
      </c>
      <c r="C5314" t="s">
        <v>151</v>
      </c>
      <c r="D5314">
        <v>2995</v>
      </c>
      <c r="E5314">
        <v>7.9057879600000006E-3</v>
      </c>
      <c r="F5314">
        <v>9.3338410000000003E-4</v>
      </c>
      <c r="G5314">
        <v>1.9235876799999999E-3</v>
      </c>
      <c r="H5314">
        <v>5.0483017200000004E-3</v>
      </c>
      <c r="I5314" s="45">
        <f t="shared" si="258"/>
        <v>7.9057879600000006E-3</v>
      </c>
      <c r="J5314" s="45">
        <f t="shared" si="259"/>
        <v>7.9052735000000006E-3</v>
      </c>
      <c r="K5314" t="b">
        <f t="shared" si="260"/>
        <v>1</v>
      </c>
    </row>
    <row r="5315" spans="1:11" x14ac:dyDescent="0.3">
      <c r="A5315" t="s">
        <v>36</v>
      </c>
      <c r="B5315" t="s">
        <v>47</v>
      </c>
      <c r="C5315" t="s">
        <v>149</v>
      </c>
      <c r="D5315">
        <v>37497</v>
      </c>
      <c r="E5315">
        <v>5.3064776700000003E-3</v>
      </c>
      <c r="F5315">
        <v>1.0373528100000001E-3</v>
      </c>
      <c r="G5315">
        <v>8.4476888999999999E-4</v>
      </c>
      <c r="H5315">
        <v>3.4243555000000002E-3</v>
      </c>
      <c r="I5315" s="45">
        <f t="shared" si="258"/>
        <v>5.3064776700000003E-3</v>
      </c>
      <c r="J5315" s="45">
        <f t="shared" si="259"/>
        <v>5.3064772000000005E-3</v>
      </c>
      <c r="K5315" t="b">
        <f t="shared" si="260"/>
        <v>1</v>
      </c>
    </row>
    <row r="5316" spans="1:11" x14ac:dyDescent="0.3">
      <c r="A5316" t="s">
        <v>36</v>
      </c>
      <c r="B5316" t="s">
        <v>13</v>
      </c>
      <c r="C5316" t="s">
        <v>149</v>
      </c>
      <c r="D5316">
        <v>17501</v>
      </c>
      <c r="E5316">
        <v>4.8723423700000002E-3</v>
      </c>
      <c r="F5316">
        <v>9.3524790000000003E-4</v>
      </c>
      <c r="G5316">
        <v>7.4503986E-4</v>
      </c>
      <c r="H5316">
        <v>3.1920541300000001E-3</v>
      </c>
      <c r="I5316" s="45">
        <f t="shared" si="258"/>
        <v>4.8723423700000002E-3</v>
      </c>
      <c r="J5316" s="45">
        <f t="shared" si="259"/>
        <v>4.8723418899999996E-3</v>
      </c>
      <c r="K5316" t="b">
        <f t="shared" si="260"/>
        <v>1</v>
      </c>
    </row>
    <row r="5317" spans="1:11" x14ac:dyDescent="0.3">
      <c r="A5317" t="s">
        <v>36</v>
      </c>
      <c r="B5317" t="s">
        <v>48</v>
      </c>
      <c r="C5317" t="s">
        <v>149</v>
      </c>
      <c r="D5317">
        <v>8299</v>
      </c>
      <c r="E5317">
        <v>5.2432324299999996E-3</v>
      </c>
      <c r="F5317">
        <v>1.1252915199999999E-3</v>
      </c>
      <c r="G5317">
        <v>8.1172601999999995E-4</v>
      </c>
      <c r="H5317">
        <v>3.3062144200000001E-3</v>
      </c>
      <c r="I5317" s="45">
        <f t="shared" si="258"/>
        <v>5.2432324299999996E-3</v>
      </c>
      <c r="J5317" s="45">
        <f t="shared" si="259"/>
        <v>5.2432319599999997E-3</v>
      </c>
      <c r="K5317" t="b">
        <f t="shared" si="260"/>
        <v>1</v>
      </c>
    </row>
    <row r="5318" spans="1:11" x14ac:dyDescent="0.3">
      <c r="A5318" t="s">
        <v>36</v>
      </c>
      <c r="B5318" t="s">
        <v>108</v>
      </c>
      <c r="C5318" t="s">
        <v>149</v>
      </c>
      <c r="D5318">
        <v>2301</v>
      </c>
      <c r="E5318">
        <v>6.6240822799999996E-3</v>
      </c>
      <c r="F5318">
        <v>1.37830549E-3</v>
      </c>
      <c r="G5318">
        <v>1.0366967599999999E-3</v>
      </c>
      <c r="H5318">
        <v>4.2090795499999997E-3</v>
      </c>
      <c r="I5318" s="45">
        <f t="shared" si="258"/>
        <v>6.6240822799999996E-3</v>
      </c>
      <c r="J5318" s="45">
        <f t="shared" si="259"/>
        <v>6.6240817999999998E-3</v>
      </c>
      <c r="K5318" t="b">
        <f t="shared" si="260"/>
        <v>1</v>
      </c>
    </row>
    <row r="5319" spans="1:11" x14ac:dyDescent="0.3">
      <c r="A5319" t="s">
        <v>36</v>
      </c>
      <c r="B5319" t="s">
        <v>6</v>
      </c>
      <c r="C5319" t="s">
        <v>149</v>
      </c>
      <c r="D5319">
        <v>9396</v>
      </c>
      <c r="E5319">
        <v>5.8482897100000002E-3</v>
      </c>
      <c r="F5319">
        <v>1.0663654199999999E-3</v>
      </c>
      <c r="G5319">
        <v>1.01270784E-3</v>
      </c>
      <c r="H5319">
        <v>3.7692159799999998E-3</v>
      </c>
      <c r="I5319" s="45">
        <f t="shared" si="258"/>
        <v>5.8482897100000002E-3</v>
      </c>
      <c r="J5319" s="45">
        <f t="shared" si="259"/>
        <v>5.8482892399999995E-3</v>
      </c>
      <c r="K5319" t="b">
        <f t="shared" si="260"/>
        <v>1</v>
      </c>
    </row>
    <row r="5320" spans="1:11" x14ac:dyDescent="0.3">
      <c r="A5320" t="s">
        <v>36</v>
      </c>
      <c r="B5320" t="s">
        <v>47</v>
      </c>
      <c r="C5320" t="s">
        <v>150</v>
      </c>
      <c r="D5320">
        <v>19230</v>
      </c>
      <c r="E5320">
        <v>6.69837987E-3</v>
      </c>
      <c r="F5320">
        <v>9.9173900999999991E-4</v>
      </c>
      <c r="G5320">
        <v>1.46537383E-3</v>
      </c>
      <c r="H5320">
        <v>4.2412665400000001E-3</v>
      </c>
      <c r="I5320" s="45">
        <f t="shared" si="258"/>
        <v>6.69837987E-3</v>
      </c>
      <c r="J5320" s="45">
        <f t="shared" si="259"/>
        <v>6.6983793800000002E-3</v>
      </c>
      <c r="K5320" t="b">
        <f t="shared" si="260"/>
        <v>1</v>
      </c>
    </row>
    <row r="5321" spans="1:11" x14ac:dyDescent="0.3">
      <c r="A5321" t="s">
        <v>36</v>
      </c>
      <c r="B5321" t="s">
        <v>13</v>
      </c>
      <c r="C5321" t="s">
        <v>150</v>
      </c>
      <c r="D5321">
        <v>7692</v>
      </c>
      <c r="E5321">
        <v>6.0480809199999997E-3</v>
      </c>
      <c r="F5321">
        <v>8.5202886000000004E-4</v>
      </c>
      <c r="G5321">
        <v>1.32984311E-3</v>
      </c>
      <c r="H5321">
        <v>3.8662084600000002E-3</v>
      </c>
      <c r="I5321" s="45">
        <f t="shared" si="258"/>
        <v>6.0480809199999997E-3</v>
      </c>
      <c r="J5321" s="45">
        <f t="shared" si="259"/>
        <v>6.04808043E-3</v>
      </c>
      <c r="K5321" t="b">
        <f t="shared" si="260"/>
        <v>1</v>
      </c>
    </row>
    <row r="5322" spans="1:11" x14ac:dyDescent="0.3">
      <c r="A5322" t="s">
        <v>36</v>
      </c>
      <c r="B5322" t="s">
        <v>48</v>
      </c>
      <c r="C5322" t="s">
        <v>150</v>
      </c>
      <c r="D5322">
        <v>4424</v>
      </c>
      <c r="E5322">
        <v>6.5156331300000002E-3</v>
      </c>
      <c r="F5322">
        <v>9.9083625000000002E-4</v>
      </c>
      <c r="G5322">
        <v>1.36448472E-3</v>
      </c>
      <c r="H5322">
        <v>4.1603116699999998E-3</v>
      </c>
      <c r="I5322" s="45">
        <f t="shared" si="258"/>
        <v>6.5156331300000002E-3</v>
      </c>
      <c r="J5322" s="45">
        <f t="shared" si="259"/>
        <v>6.5156326399999995E-3</v>
      </c>
      <c r="K5322" t="b">
        <f t="shared" si="260"/>
        <v>1</v>
      </c>
    </row>
    <row r="5323" spans="1:11" x14ac:dyDescent="0.3">
      <c r="A5323" t="s">
        <v>36</v>
      </c>
      <c r="B5323" t="s">
        <v>108</v>
      </c>
      <c r="C5323" t="s">
        <v>150</v>
      </c>
      <c r="D5323">
        <v>1761</v>
      </c>
      <c r="E5323">
        <v>7.8344977300000007E-3</v>
      </c>
      <c r="F5323">
        <v>1.2477322700000001E-3</v>
      </c>
      <c r="G5323">
        <v>1.75092516E-3</v>
      </c>
      <c r="H5323">
        <v>4.83583982E-3</v>
      </c>
      <c r="I5323" s="45">
        <f t="shared" ref="I5323:I5386" si="261">E5323</f>
        <v>7.8344977300000007E-3</v>
      </c>
      <c r="J5323" s="45">
        <f t="shared" ref="J5323:J5386" si="262">SUM(F5323:H5323)</f>
        <v>7.8344972499999992E-3</v>
      </c>
      <c r="K5323" t="b">
        <f t="shared" ref="K5323:K5386" si="263">ROUND(I5323,5)=ROUND(J5323,5)</f>
        <v>1</v>
      </c>
    </row>
    <row r="5324" spans="1:11" x14ac:dyDescent="0.3">
      <c r="A5324" t="s">
        <v>36</v>
      </c>
      <c r="B5324" t="s">
        <v>6</v>
      </c>
      <c r="C5324" t="s">
        <v>150</v>
      </c>
      <c r="D5324">
        <v>5353</v>
      </c>
      <c r="E5324">
        <v>7.4101055499999997E-3</v>
      </c>
      <c r="F5324">
        <v>1.1090265399999999E-3</v>
      </c>
      <c r="G5324">
        <v>1.64956585E-3</v>
      </c>
      <c r="H5324">
        <v>4.6515126699999999E-3</v>
      </c>
      <c r="I5324" s="45">
        <f t="shared" si="261"/>
        <v>7.4101055499999997E-3</v>
      </c>
      <c r="J5324" s="45">
        <f t="shared" si="262"/>
        <v>7.4101050599999999E-3</v>
      </c>
      <c r="K5324" t="b">
        <f t="shared" si="263"/>
        <v>1</v>
      </c>
    </row>
    <row r="5325" spans="1:11" x14ac:dyDescent="0.3">
      <c r="A5325" t="s">
        <v>39</v>
      </c>
      <c r="B5325" t="s">
        <v>47</v>
      </c>
      <c r="C5325" t="s">
        <v>151</v>
      </c>
      <c r="D5325">
        <v>11130</v>
      </c>
      <c r="E5325">
        <v>7.1324943100000001E-3</v>
      </c>
      <c r="F5325">
        <v>8.3046297000000005E-4</v>
      </c>
      <c r="G5325">
        <v>1.6439321600000001E-3</v>
      </c>
      <c r="H5325">
        <v>4.6574851599999996E-3</v>
      </c>
      <c r="I5325" s="45">
        <f t="shared" si="261"/>
        <v>7.1324943100000001E-3</v>
      </c>
      <c r="J5325" s="45">
        <f t="shared" si="262"/>
        <v>7.1318802899999999E-3</v>
      </c>
      <c r="K5325" t="b">
        <f t="shared" si="263"/>
        <v>1</v>
      </c>
    </row>
    <row r="5326" spans="1:11" x14ac:dyDescent="0.3">
      <c r="A5326" t="s">
        <v>39</v>
      </c>
      <c r="B5326" t="s">
        <v>13</v>
      </c>
      <c r="C5326" t="s">
        <v>151</v>
      </c>
      <c r="D5326">
        <v>4409</v>
      </c>
      <c r="E5326">
        <v>6.51855818E-3</v>
      </c>
      <c r="F5326">
        <v>7.2575378999999998E-4</v>
      </c>
      <c r="G5326">
        <v>1.54485383E-3</v>
      </c>
      <c r="H5326">
        <v>4.2472911800000004E-3</v>
      </c>
      <c r="I5326" s="45">
        <f t="shared" si="261"/>
        <v>6.51855818E-3</v>
      </c>
      <c r="J5326" s="45">
        <f t="shared" si="262"/>
        <v>6.5178988000000005E-3</v>
      </c>
      <c r="K5326" t="b">
        <f t="shared" si="263"/>
        <v>1</v>
      </c>
    </row>
    <row r="5327" spans="1:11" x14ac:dyDescent="0.3">
      <c r="A5327" t="s">
        <v>39</v>
      </c>
      <c r="B5327" t="s">
        <v>48</v>
      </c>
      <c r="C5327" t="s">
        <v>151</v>
      </c>
      <c r="D5327">
        <v>2658</v>
      </c>
      <c r="E5327">
        <v>6.98092127E-3</v>
      </c>
      <c r="F5327">
        <v>8.6571697999999998E-4</v>
      </c>
      <c r="G5327">
        <v>1.5449949499999999E-3</v>
      </c>
      <c r="H5327">
        <v>4.5696166500000003E-3</v>
      </c>
      <c r="I5327" s="45">
        <f t="shared" si="261"/>
        <v>6.98092127E-3</v>
      </c>
      <c r="J5327" s="45">
        <f t="shared" si="262"/>
        <v>6.9803285800000003E-3</v>
      </c>
      <c r="K5327" t="b">
        <f t="shared" si="263"/>
        <v>1</v>
      </c>
    </row>
    <row r="5328" spans="1:11" x14ac:dyDescent="0.3">
      <c r="A5328" t="s">
        <v>39</v>
      </c>
      <c r="B5328" t="s">
        <v>108</v>
      </c>
      <c r="C5328" t="s">
        <v>151</v>
      </c>
      <c r="D5328">
        <v>1088</v>
      </c>
      <c r="E5328">
        <v>8.3960330899999994E-3</v>
      </c>
      <c r="F5328">
        <v>1.05344262E-3</v>
      </c>
      <c r="G5328">
        <v>1.81925698E-3</v>
      </c>
      <c r="H5328">
        <v>5.5229926000000002E-3</v>
      </c>
      <c r="I5328" s="45">
        <f t="shared" si="261"/>
        <v>8.3960330899999994E-3</v>
      </c>
      <c r="J5328" s="45">
        <f t="shared" si="262"/>
        <v>8.3956922000000007E-3</v>
      </c>
      <c r="K5328" t="b">
        <f t="shared" si="263"/>
        <v>1</v>
      </c>
    </row>
    <row r="5329" spans="1:11" x14ac:dyDescent="0.3">
      <c r="A5329" t="s">
        <v>39</v>
      </c>
      <c r="B5329" t="s">
        <v>6</v>
      </c>
      <c r="C5329" t="s">
        <v>151</v>
      </c>
      <c r="D5329">
        <v>2975</v>
      </c>
      <c r="E5329">
        <v>7.7156860300000001E-3</v>
      </c>
      <c r="F5329">
        <v>8.7259934999999996E-4</v>
      </c>
      <c r="G5329">
        <v>1.81504411E-3</v>
      </c>
      <c r="H5329">
        <v>5.0273768200000003E-3</v>
      </c>
      <c r="I5329" s="45">
        <f t="shared" si="261"/>
        <v>7.7156860300000001E-3</v>
      </c>
      <c r="J5329" s="45">
        <f t="shared" si="262"/>
        <v>7.7150202800000001E-3</v>
      </c>
      <c r="K5329" t="b">
        <f t="shared" si="263"/>
        <v>1</v>
      </c>
    </row>
    <row r="5330" spans="1:11" x14ac:dyDescent="0.3">
      <c r="A5330" t="s">
        <v>39</v>
      </c>
      <c r="B5330" t="s">
        <v>47</v>
      </c>
      <c r="C5330" t="s">
        <v>149</v>
      </c>
      <c r="D5330">
        <v>37458</v>
      </c>
      <c r="E5330">
        <v>5.2638749299999997E-3</v>
      </c>
      <c r="F5330">
        <v>1.0038509199999999E-3</v>
      </c>
      <c r="G5330">
        <v>8.2005773000000002E-4</v>
      </c>
      <c r="H5330">
        <v>3.43996579E-3</v>
      </c>
      <c r="I5330" s="45">
        <f t="shared" si="261"/>
        <v>5.2638749299999997E-3</v>
      </c>
      <c r="J5330" s="45">
        <f t="shared" si="262"/>
        <v>5.26387444E-3</v>
      </c>
      <c r="K5330" t="b">
        <f t="shared" si="263"/>
        <v>1</v>
      </c>
    </row>
    <row r="5331" spans="1:11" x14ac:dyDescent="0.3">
      <c r="A5331" t="s">
        <v>39</v>
      </c>
      <c r="B5331" t="s">
        <v>13</v>
      </c>
      <c r="C5331" t="s">
        <v>149</v>
      </c>
      <c r="D5331">
        <v>17690</v>
      </c>
      <c r="E5331">
        <v>4.8367398900000004E-3</v>
      </c>
      <c r="F5331">
        <v>9.1387072000000005E-4</v>
      </c>
      <c r="G5331">
        <v>7.3269164999999995E-4</v>
      </c>
      <c r="H5331">
        <v>3.19017704E-3</v>
      </c>
      <c r="I5331" s="45">
        <f t="shared" si="261"/>
        <v>4.8367398900000004E-3</v>
      </c>
      <c r="J5331" s="45">
        <f t="shared" si="262"/>
        <v>4.8367394100000006E-3</v>
      </c>
      <c r="K5331" t="b">
        <f t="shared" si="263"/>
        <v>1</v>
      </c>
    </row>
    <row r="5332" spans="1:11" x14ac:dyDescent="0.3">
      <c r="A5332" t="s">
        <v>39</v>
      </c>
      <c r="B5332" t="s">
        <v>48</v>
      </c>
      <c r="C5332" t="s">
        <v>149</v>
      </c>
      <c r="D5332">
        <v>8280</v>
      </c>
      <c r="E5332">
        <v>5.1453829899999999E-3</v>
      </c>
      <c r="F5332">
        <v>1.0679890600000001E-3</v>
      </c>
      <c r="G5332">
        <v>7.7550185999999998E-4</v>
      </c>
      <c r="H5332">
        <v>3.3018915900000002E-3</v>
      </c>
      <c r="I5332" s="45">
        <f t="shared" si="261"/>
        <v>5.1453829899999999E-3</v>
      </c>
      <c r="J5332" s="45">
        <f t="shared" si="262"/>
        <v>5.1453825100000001E-3</v>
      </c>
      <c r="K5332" t="b">
        <f t="shared" si="263"/>
        <v>1</v>
      </c>
    </row>
    <row r="5333" spans="1:11" x14ac:dyDescent="0.3">
      <c r="A5333" t="s">
        <v>39</v>
      </c>
      <c r="B5333" t="s">
        <v>108</v>
      </c>
      <c r="C5333" t="s">
        <v>149</v>
      </c>
      <c r="D5333">
        <v>2381</v>
      </c>
      <c r="E5333">
        <v>6.7040767900000001E-3</v>
      </c>
      <c r="F5333">
        <v>1.3483866799999999E-3</v>
      </c>
      <c r="G5333">
        <v>1.03040345E-3</v>
      </c>
      <c r="H5333">
        <v>4.3252861700000004E-3</v>
      </c>
      <c r="I5333" s="45">
        <f t="shared" si="261"/>
        <v>6.7040767900000001E-3</v>
      </c>
      <c r="J5333" s="45">
        <f t="shared" si="262"/>
        <v>6.7040763000000003E-3</v>
      </c>
      <c r="K5333" t="b">
        <f t="shared" si="263"/>
        <v>1</v>
      </c>
    </row>
    <row r="5334" spans="1:11" x14ac:dyDescent="0.3">
      <c r="A5334" t="s">
        <v>39</v>
      </c>
      <c r="B5334" t="s">
        <v>6</v>
      </c>
      <c r="C5334" t="s">
        <v>149</v>
      </c>
      <c r="D5334">
        <v>9107</v>
      </c>
      <c r="E5334">
        <v>5.8247634200000002E-3</v>
      </c>
      <c r="F5334">
        <v>1.03024232E-3</v>
      </c>
      <c r="G5334">
        <v>9.7527848999999999E-4</v>
      </c>
      <c r="H5334">
        <v>3.81924213E-3</v>
      </c>
      <c r="I5334" s="45">
        <f t="shared" si="261"/>
        <v>5.8247634200000002E-3</v>
      </c>
      <c r="J5334" s="45">
        <f t="shared" si="262"/>
        <v>5.8247629400000004E-3</v>
      </c>
      <c r="K5334" t="b">
        <f t="shared" si="263"/>
        <v>1</v>
      </c>
    </row>
    <row r="5335" spans="1:11" x14ac:dyDescent="0.3">
      <c r="A5335" t="s">
        <v>39</v>
      </c>
      <c r="B5335" t="s">
        <v>47</v>
      </c>
      <c r="C5335" t="s">
        <v>150</v>
      </c>
      <c r="D5335">
        <v>18693</v>
      </c>
      <c r="E5335">
        <v>6.7792537500000003E-3</v>
      </c>
      <c r="F5335">
        <v>9.8859025999999996E-4</v>
      </c>
      <c r="G5335">
        <v>1.43681769E-3</v>
      </c>
      <c r="H5335">
        <v>4.3538453299999998E-3</v>
      </c>
      <c r="I5335" s="45">
        <f t="shared" si="261"/>
        <v>6.7792537500000003E-3</v>
      </c>
      <c r="J5335" s="45">
        <f t="shared" si="262"/>
        <v>6.7792532799999996E-3</v>
      </c>
      <c r="K5335" t="b">
        <f t="shared" si="263"/>
        <v>1</v>
      </c>
    </row>
    <row r="5336" spans="1:11" x14ac:dyDescent="0.3">
      <c r="A5336" t="s">
        <v>39</v>
      </c>
      <c r="B5336" t="s">
        <v>13</v>
      </c>
      <c r="C5336" t="s">
        <v>150</v>
      </c>
      <c r="D5336">
        <v>7663</v>
      </c>
      <c r="E5336">
        <v>6.1201928200000002E-3</v>
      </c>
      <c r="F5336">
        <v>8.4051950000000003E-4</v>
      </c>
      <c r="G5336">
        <v>1.3192599400000001E-3</v>
      </c>
      <c r="H5336">
        <v>3.9604128899999999E-3</v>
      </c>
      <c r="I5336" s="45">
        <f t="shared" si="261"/>
        <v>6.1201928200000002E-3</v>
      </c>
      <c r="J5336" s="45">
        <f t="shared" si="262"/>
        <v>6.1201923299999995E-3</v>
      </c>
      <c r="K5336" t="b">
        <f t="shared" si="263"/>
        <v>1</v>
      </c>
    </row>
    <row r="5337" spans="1:11" x14ac:dyDescent="0.3">
      <c r="A5337" t="s">
        <v>39</v>
      </c>
      <c r="B5337" t="s">
        <v>48</v>
      </c>
      <c r="C5337" t="s">
        <v>150</v>
      </c>
      <c r="D5337">
        <v>4228</v>
      </c>
      <c r="E5337">
        <v>6.5697923999999998E-3</v>
      </c>
      <c r="F5337">
        <v>9.7867148999999996E-4</v>
      </c>
      <c r="G5337">
        <v>1.36119629E-3</v>
      </c>
      <c r="H5337">
        <v>4.2299241599999997E-3</v>
      </c>
      <c r="I5337" s="45">
        <f t="shared" si="261"/>
        <v>6.5697923999999998E-3</v>
      </c>
      <c r="J5337" s="45">
        <f t="shared" si="262"/>
        <v>6.5697919399999999E-3</v>
      </c>
      <c r="K5337" t="b">
        <f t="shared" si="263"/>
        <v>1</v>
      </c>
    </row>
    <row r="5338" spans="1:11" x14ac:dyDescent="0.3">
      <c r="A5338" t="s">
        <v>39</v>
      </c>
      <c r="B5338" t="s">
        <v>108</v>
      </c>
      <c r="C5338" t="s">
        <v>150</v>
      </c>
      <c r="D5338">
        <v>1807</v>
      </c>
      <c r="E5338">
        <v>7.9460916100000008E-3</v>
      </c>
      <c r="F5338">
        <v>1.24130159E-3</v>
      </c>
      <c r="G5338">
        <v>1.71011243E-3</v>
      </c>
      <c r="H5338">
        <v>4.9946770999999999E-3</v>
      </c>
      <c r="I5338" s="45">
        <f t="shared" si="261"/>
        <v>7.9460916100000008E-3</v>
      </c>
      <c r="J5338" s="45">
        <f t="shared" si="262"/>
        <v>7.9460911200000001E-3</v>
      </c>
      <c r="K5338" t="b">
        <f t="shared" si="263"/>
        <v>1</v>
      </c>
    </row>
    <row r="5339" spans="1:11" x14ac:dyDescent="0.3">
      <c r="A5339" t="s">
        <v>39</v>
      </c>
      <c r="B5339" t="s">
        <v>6</v>
      </c>
      <c r="C5339" t="s">
        <v>150</v>
      </c>
      <c r="D5339">
        <v>4995</v>
      </c>
      <c r="E5339">
        <v>7.5455221300000002E-3</v>
      </c>
      <c r="F5339">
        <v>1.1327250799999999E-3</v>
      </c>
      <c r="G5339">
        <v>1.5823089199999999E-3</v>
      </c>
      <c r="H5339">
        <v>4.8304876599999996E-3</v>
      </c>
      <c r="I5339" s="45">
        <f t="shared" si="261"/>
        <v>7.5455221300000002E-3</v>
      </c>
      <c r="J5339" s="45">
        <f t="shared" si="262"/>
        <v>7.5455216599999994E-3</v>
      </c>
      <c r="K5339" t="b">
        <f t="shared" si="263"/>
        <v>1</v>
      </c>
    </row>
    <row r="5340" spans="1:11" x14ac:dyDescent="0.3">
      <c r="A5340" t="s">
        <v>163</v>
      </c>
      <c r="B5340" t="s">
        <v>47</v>
      </c>
      <c r="C5340" t="s">
        <v>151</v>
      </c>
      <c r="D5340">
        <v>11406</v>
      </c>
      <c r="E5340">
        <v>7.3414686300000004E-3</v>
      </c>
      <c r="F5340">
        <v>8.3414488000000005E-4</v>
      </c>
      <c r="G5340">
        <v>1.64319458E-3</v>
      </c>
      <c r="H5340">
        <v>4.8635472500000001E-3</v>
      </c>
      <c r="I5340" s="45">
        <f t="shared" si="261"/>
        <v>7.3414686300000004E-3</v>
      </c>
      <c r="J5340" s="45">
        <f t="shared" si="262"/>
        <v>7.3408867100000002E-3</v>
      </c>
      <c r="K5340" t="b">
        <f t="shared" si="263"/>
        <v>1</v>
      </c>
    </row>
    <row r="5341" spans="1:11" x14ac:dyDescent="0.3">
      <c r="A5341" t="s">
        <v>163</v>
      </c>
      <c r="B5341" t="s">
        <v>13</v>
      </c>
      <c r="C5341" t="s">
        <v>151</v>
      </c>
      <c r="D5341">
        <v>4067</v>
      </c>
      <c r="E5341">
        <v>6.3793948899999999E-3</v>
      </c>
      <c r="F5341">
        <v>6.9863613999999997E-4</v>
      </c>
      <c r="G5341">
        <v>1.50450417E-3</v>
      </c>
      <c r="H5341">
        <v>4.17564793E-3</v>
      </c>
      <c r="I5341" s="45">
        <f t="shared" si="261"/>
        <v>6.3793948899999999E-3</v>
      </c>
      <c r="J5341" s="45">
        <f t="shared" si="262"/>
        <v>6.3787882399999997E-3</v>
      </c>
      <c r="K5341" t="b">
        <f t="shared" si="263"/>
        <v>1</v>
      </c>
    </row>
    <row r="5342" spans="1:11" x14ac:dyDescent="0.3">
      <c r="A5342" t="s">
        <v>163</v>
      </c>
      <c r="B5342" t="s">
        <v>48</v>
      </c>
      <c r="C5342" t="s">
        <v>151</v>
      </c>
      <c r="D5342">
        <v>2643</v>
      </c>
      <c r="E5342">
        <v>7.05865663E-3</v>
      </c>
      <c r="F5342">
        <v>8.2872622999999996E-4</v>
      </c>
      <c r="G5342">
        <v>1.5348498500000001E-3</v>
      </c>
      <c r="H5342">
        <v>4.69439253E-3</v>
      </c>
      <c r="I5342" s="45">
        <f t="shared" si="261"/>
        <v>7.05865663E-3</v>
      </c>
      <c r="J5342" s="45">
        <f t="shared" si="262"/>
        <v>7.0579686099999997E-3</v>
      </c>
      <c r="K5342" t="b">
        <f t="shared" si="263"/>
        <v>1</v>
      </c>
    </row>
    <row r="5343" spans="1:11" x14ac:dyDescent="0.3">
      <c r="A5343" t="s">
        <v>163</v>
      </c>
      <c r="B5343" t="s">
        <v>108</v>
      </c>
      <c r="C5343" t="s">
        <v>151</v>
      </c>
      <c r="D5343">
        <v>1466</v>
      </c>
      <c r="E5343">
        <v>9.2190024000000006E-3</v>
      </c>
      <c r="F5343">
        <v>1.17652887E-3</v>
      </c>
      <c r="G5343">
        <v>1.8033763000000001E-3</v>
      </c>
      <c r="H5343">
        <v>6.2388283199999997E-3</v>
      </c>
      <c r="I5343" s="45">
        <f t="shared" si="261"/>
        <v>9.2190024000000006E-3</v>
      </c>
      <c r="J5343" s="45">
        <f t="shared" si="262"/>
        <v>9.2187334899999987E-3</v>
      </c>
      <c r="K5343" t="b">
        <f t="shared" si="263"/>
        <v>1</v>
      </c>
    </row>
    <row r="5344" spans="1:11" x14ac:dyDescent="0.3">
      <c r="A5344" t="s">
        <v>163</v>
      </c>
      <c r="B5344" t="s">
        <v>6</v>
      </c>
      <c r="C5344" t="s">
        <v>151</v>
      </c>
      <c r="D5344">
        <v>3230</v>
      </c>
      <c r="E5344">
        <v>7.9321068900000003E-3</v>
      </c>
      <c r="F5344">
        <v>8.5380451000000002E-4</v>
      </c>
      <c r="G5344">
        <v>1.83377742E-3</v>
      </c>
      <c r="H5344">
        <v>5.2439188900000001E-3</v>
      </c>
      <c r="I5344" s="45">
        <f t="shared" si="261"/>
        <v>7.9321068900000003E-3</v>
      </c>
      <c r="J5344" s="45">
        <f t="shared" si="262"/>
        <v>7.9315008199999995E-3</v>
      </c>
      <c r="K5344" t="b">
        <f t="shared" si="263"/>
        <v>1</v>
      </c>
    </row>
    <row r="5345" spans="1:11" x14ac:dyDescent="0.3">
      <c r="A5345" t="s">
        <v>163</v>
      </c>
      <c r="B5345" t="s">
        <v>47</v>
      </c>
      <c r="C5345" t="s">
        <v>149</v>
      </c>
      <c r="D5345">
        <v>36950</v>
      </c>
      <c r="E5345">
        <v>5.3404748800000004E-3</v>
      </c>
      <c r="F5345">
        <v>9.7606538999999999E-4</v>
      </c>
      <c r="G5345">
        <v>8.1522867000000001E-4</v>
      </c>
      <c r="H5345">
        <v>3.5491803299999999E-3</v>
      </c>
      <c r="I5345" s="45">
        <f t="shared" si="261"/>
        <v>5.3404748800000004E-3</v>
      </c>
      <c r="J5345" s="45">
        <f t="shared" si="262"/>
        <v>5.3404743899999997E-3</v>
      </c>
      <c r="K5345" t="b">
        <f t="shared" si="263"/>
        <v>1</v>
      </c>
    </row>
    <row r="5346" spans="1:11" x14ac:dyDescent="0.3">
      <c r="A5346" t="s">
        <v>163</v>
      </c>
      <c r="B5346" t="s">
        <v>13</v>
      </c>
      <c r="C5346" t="s">
        <v>149</v>
      </c>
      <c r="D5346">
        <v>17229</v>
      </c>
      <c r="E5346">
        <v>4.8446925999999996E-3</v>
      </c>
      <c r="F5346">
        <v>8.8287608999999996E-4</v>
      </c>
      <c r="G5346">
        <v>7.2645580000000004E-4</v>
      </c>
      <c r="H5346">
        <v>3.23536023E-3</v>
      </c>
      <c r="I5346" s="45">
        <f t="shared" si="261"/>
        <v>4.8446925999999996E-3</v>
      </c>
      <c r="J5346" s="45">
        <f t="shared" si="262"/>
        <v>4.8446921199999998E-3</v>
      </c>
      <c r="K5346" t="b">
        <f t="shared" si="263"/>
        <v>1</v>
      </c>
    </row>
    <row r="5347" spans="1:11" x14ac:dyDescent="0.3">
      <c r="A5347" t="s">
        <v>163</v>
      </c>
      <c r="B5347" t="s">
        <v>48</v>
      </c>
      <c r="C5347" t="s">
        <v>149</v>
      </c>
      <c r="D5347">
        <v>7888</v>
      </c>
      <c r="E5347">
        <v>5.2032899800000003E-3</v>
      </c>
      <c r="F5347">
        <v>1.0250668399999999E-3</v>
      </c>
      <c r="G5347">
        <v>7.7135281000000001E-4</v>
      </c>
      <c r="H5347">
        <v>3.40686984E-3</v>
      </c>
      <c r="I5347" s="45">
        <f t="shared" si="261"/>
        <v>5.2032899800000003E-3</v>
      </c>
      <c r="J5347" s="45">
        <f t="shared" si="262"/>
        <v>5.2032894900000005E-3</v>
      </c>
      <c r="K5347" t="b">
        <f t="shared" si="263"/>
        <v>1</v>
      </c>
    </row>
    <row r="5348" spans="1:11" x14ac:dyDescent="0.3">
      <c r="A5348" t="s">
        <v>163</v>
      </c>
      <c r="B5348" t="s">
        <v>108</v>
      </c>
      <c r="C5348" t="s">
        <v>149</v>
      </c>
      <c r="D5348">
        <v>2833</v>
      </c>
      <c r="E5348">
        <v>7.13996149E-3</v>
      </c>
      <c r="F5348">
        <v>1.34470453E-3</v>
      </c>
      <c r="G5348">
        <v>1.0424753500000001E-3</v>
      </c>
      <c r="H5348">
        <v>4.7527811299999997E-3</v>
      </c>
      <c r="I5348" s="45">
        <f t="shared" si="261"/>
        <v>7.13996149E-3</v>
      </c>
      <c r="J5348" s="45">
        <f t="shared" si="262"/>
        <v>7.1399610099999993E-3</v>
      </c>
      <c r="K5348" t="b">
        <f t="shared" si="263"/>
        <v>1</v>
      </c>
    </row>
    <row r="5349" spans="1:11" x14ac:dyDescent="0.3">
      <c r="A5349" t="s">
        <v>163</v>
      </c>
      <c r="B5349" t="s">
        <v>6</v>
      </c>
      <c r="C5349" t="s">
        <v>149</v>
      </c>
      <c r="D5349">
        <v>9000</v>
      </c>
      <c r="E5349">
        <v>5.8433639600000004E-3</v>
      </c>
      <c r="F5349">
        <v>9.9547429999999998E-4</v>
      </c>
      <c r="G5349">
        <v>9.5209210000000001E-4</v>
      </c>
      <c r="H5349">
        <v>3.89579709E-3</v>
      </c>
      <c r="I5349" s="45">
        <f t="shared" si="261"/>
        <v>5.8433639600000004E-3</v>
      </c>
      <c r="J5349" s="45">
        <f t="shared" si="262"/>
        <v>5.8433634899999996E-3</v>
      </c>
      <c r="K5349" t="b">
        <f t="shared" si="263"/>
        <v>1</v>
      </c>
    </row>
    <row r="5350" spans="1:11" x14ac:dyDescent="0.3">
      <c r="A5350" t="s">
        <v>163</v>
      </c>
      <c r="B5350" t="s">
        <v>47</v>
      </c>
      <c r="C5350" t="s">
        <v>150</v>
      </c>
      <c r="D5350">
        <v>18761</v>
      </c>
      <c r="E5350">
        <v>6.9348911699999996E-3</v>
      </c>
      <c r="F5350">
        <v>1.0169790600000001E-3</v>
      </c>
      <c r="G5350">
        <v>1.4324927000000001E-3</v>
      </c>
      <c r="H5350">
        <v>4.4854189300000003E-3</v>
      </c>
      <c r="I5350" s="45">
        <f t="shared" si="261"/>
        <v>6.9348911699999996E-3</v>
      </c>
      <c r="J5350" s="45">
        <f t="shared" si="262"/>
        <v>6.9348906900000007E-3</v>
      </c>
      <c r="K5350" t="b">
        <f t="shared" si="263"/>
        <v>1</v>
      </c>
    </row>
    <row r="5351" spans="1:11" x14ac:dyDescent="0.3">
      <c r="A5351" t="s">
        <v>163</v>
      </c>
      <c r="B5351" t="s">
        <v>13</v>
      </c>
      <c r="C5351" t="s">
        <v>150</v>
      </c>
      <c r="D5351">
        <v>7425</v>
      </c>
      <c r="E5351">
        <v>6.1548320299999997E-3</v>
      </c>
      <c r="F5351">
        <v>8.6938341000000004E-4</v>
      </c>
      <c r="G5351">
        <v>1.29602638E-3</v>
      </c>
      <c r="H5351">
        <v>3.9894217600000004E-3</v>
      </c>
      <c r="I5351" s="45">
        <f t="shared" si="261"/>
        <v>6.1548320299999997E-3</v>
      </c>
      <c r="J5351" s="45">
        <f t="shared" si="262"/>
        <v>6.1548315499999999E-3</v>
      </c>
      <c r="K5351" t="b">
        <f t="shared" si="263"/>
        <v>1</v>
      </c>
    </row>
    <row r="5352" spans="1:11" x14ac:dyDescent="0.3">
      <c r="A5352" t="s">
        <v>163</v>
      </c>
      <c r="B5352" t="s">
        <v>48</v>
      </c>
      <c r="C5352" t="s">
        <v>150</v>
      </c>
      <c r="D5352">
        <v>4096</v>
      </c>
      <c r="E5352">
        <v>6.6969325199999997E-3</v>
      </c>
      <c r="F5352">
        <v>1.0213835400000001E-3</v>
      </c>
      <c r="G5352">
        <v>1.35276488E-3</v>
      </c>
      <c r="H5352">
        <v>4.3227836100000003E-3</v>
      </c>
      <c r="I5352" s="45">
        <f t="shared" si="261"/>
        <v>6.6969325199999997E-3</v>
      </c>
      <c r="J5352" s="45">
        <f t="shared" si="262"/>
        <v>6.6969320299999999E-3</v>
      </c>
      <c r="K5352" t="b">
        <f t="shared" si="263"/>
        <v>1</v>
      </c>
    </row>
    <row r="5353" spans="1:11" x14ac:dyDescent="0.3">
      <c r="A5353" t="s">
        <v>163</v>
      </c>
      <c r="B5353" t="s">
        <v>108</v>
      </c>
      <c r="C5353" t="s">
        <v>150</v>
      </c>
      <c r="D5353">
        <v>2258</v>
      </c>
      <c r="E5353">
        <v>8.3982155700000009E-3</v>
      </c>
      <c r="F5353">
        <v>1.2825486399999999E-3</v>
      </c>
      <c r="G5353">
        <v>1.6953965799999999E-3</v>
      </c>
      <c r="H5353">
        <v>5.4202698700000001E-3</v>
      </c>
      <c r="I5353" s="45">
        <f t="shared" si="261"/>
        <v>8.3982155700000009E-3</v>
      </c>
      <c r="J5353" s="45">
        <f t="shared" si="262"/>
        <v>8.398215090000001E-3</v>
      </c>
      <c r="K5353" t="b">
        <f t="shared" si="263"/>
        <v>1</v>
      </c>
    </row>
    <row r="5354" spans="1:11" x14ac:dyDescent="0.3">
      <c r="A5354" t="s">
        <v>163</v>
      </c>
      <c r="B5354" t="s">
        <v>6</v>
      </c>
      <c r="C5354" t="s">
        <v>150</v>
      </c>
      <c r="D5354">
        <v>4982</v>
      </c>
      <c r="E5354">
        <v>7.6298793600000003E-3</v>
      </c>
      <c r="F5354">
        <v>1.1129647700000001E-3</v>
      </c>
      <c r="G5354">
        <v>1.58227E-3</v>
      </c>
      <c r="H5354">
        <v>4.9346441099999997E-3</v>
      </c>
      <c r="I5354" s="45">
        <f t="shared" si="261"/>
        <v>7.6298793600000003E-3</v>
      </c>
      <c r="J5354" s="45">
        <f t="shared" si="262"/>
        <v>7.6298788799999996E-3</v>
      </c>
      <c r="K5354" t="b">
        <f t="shared" si="263"/>
        <v>1</v>
      </c>
    </row>
    <row r="5355" spans="1:11" x14ac:dyDescent="0.3">
      <c r="A5355" t="s">
        <v>177</v>
      </c>
      <c r="B5355" t="s">
        <v>47</v>
      </c>
      <c r="C5355" t="s">
        <v>151</v>
      </c>
      <c r="D5355">
        <v>10671</v>
      </c>
      <c r="E5355">
        <v>7.2635452499999996E-3</v>
      </c>
      <c r="F5355">
        <v>8.1521869999999995E-4</v>
      </c>
      <c r="G5355">
        <v>1.6352045999999999E-3</v>
      </c>
      <c r="H5355">
        <v>4.8125552900000002E-3</v>
      </c>
      <c r="I5355" s="45">
        <f t="shared" si="261"/>
        <v>7.2635452499999996E-3</v>
      </c>
      <c r="J5355" s="45">
        <f t="shared" si="262"/>
        <v>7.26297859E-3</v>
      </c>
      <c r="K5355" t="b">
        <f t="shared" si="263"/>
        <v>1</v>
      </c>
    </row>
    <row r="5356" spans="1:11" x14ac:dyDescent="0.3">
      <c r="A5356" t="s">
        <v>177</v>
      </c>
      <c r="B5356" t="s">
        <v>13</v>
      </c>
      <c r="C5356" t="s">
        <v>151</v>
      </c>
      <c r="D5356">
        <v>4017</v>
      </c>
      <c r="E5356">
        <v>6.5203496200000001E-3</v>
      </c>
      <c r="F5356">
        <v>7.0787957999999998E-4</v>
      </c>
      <c r="G5356">
        <v>1.4812680199999999E-3</v>
      </c>
      <c r="H5356">
        <v>4.33060509E-3</v>
      </c>
      <c r="I5356" s="45">
        <f t="shared" si="261"/>
        <v>6.5203496200000001E-3</v>
      </c>
      <c r="J5356" s="45">
        <f t="shared" si="262"/>
        <v>6.51975269E-3</v>
      </c>
      <c r="K5356" t="b">
        <f t="shared" si="263"/>
        <v>1</v>
      </c>
    </row>
    <row r="5357" spans="1:11" x14ac:dyDescent="0.3">
      <c r="A5357" t="s">
        <v>177</v>
      </c>
      <c r="B5357" t="s">
        <v>48</v>
      </c>
      <c r="C5357" t="s">
        <v>151</v>
      </c>
      <c r="D5357">
        <v>2638</v>
      </c>
      <c r="E5357">
        <v>7.06110191E-3</v>
      </c>
      <c r="F5357">
        <v>7.9994465000000003E-4</v>
      </c>
      <c r="G5357">
        <v>1.57899655E-3</v>
      </c>
      <c r="H5357">
        <v>4.681546E-3</v>
      </c>
      <c r="I5357" s="45">
        <f t="shared" si="261"/>
        <v>7.06110191E-3</v>
      </c>
      <c r="J5357" s="45">
        <f t="shared" si="262"/>
        <v>7.0604871999999999E-3</v>
      </c>
      <c r="K5357" t="b">
        <f t="shared" si="263"/>
        <v>1</v>
      </c>
    </row>
    <row r="5358" spans="1:11" x14ac:dyDescent="0.3">
      <c r="A5358" t="s">
        <v>177</v>
      </c>
      <c r="B5358" t="s">
        <v>108</v>
      </c>
      <c r="C5358" t="s">
        <v>151</v>
      </c>
      <c r="D5358">
        <v>1087</v>
      </c>
      <c r="E5358">
        <v>8.9028584399999996E-3</v>
      </c>
      <c r="F5358">
        <v>1.1185962099999999E-3</v>
      </c>
      <c r="G5358">
        <v>1.8216120799999999E-3</v>
      </c>
      <c r="H5358">
        <v>5.9622983100000001E-3</v>
      </c>
      <c r="I5358" s="45">
        <f t="shared" si="261"/>
        <v>8.9028584399999996E-3</v>
      </c>
      <c r="J5358" s="45">
        <f t="shared" si="262"/>
        <v>8.9025066000000003E-3</v>
      </c>
      <c r="K5358" t="b">
        <f t="shared" si="263"/>
        <v>1</v>
      </c>
    </row>
    <row r="5359" spans="1:11" x14ac:dyDescent="0.3">
      <c r="A5359" t="s">
        <v>177</v>
      </c>
      <c r="B5359" t="s">
        <v>6</v>
      </c>
      <c r="C5359" t="s">
        <v>151</v>
      </c>
      <c r="D5359">
        <v>2929</v>
      </c>
      <c r="E5359">
        <v>7.8567610099999994E-3</v>
      </c>
      <c r="F5359">
        <v>8.6359797000000005E-4</v>
      </c>
      <c r="G5359">
        <v>1.8277669500000001E-3</v>
      </c>
      <c r="H5359">
        <v>5.1648344999999998E-3</v>
      </c>
      <c r="I5359" s="45">
        <f t="shared" si="261"/>
        <v>7.8567610099999994E-3</v>
      </c>
      <c r="J5359" s="45">
        <f t="shared" si="262"/>
        <v>7.8561994199999995E-3</v>
      </c>
      <c r="K5359" t="b">
        <f t="shared" si="263"/>
        <v>1</v>
      </c>
    </row>
    <row r="5360" spans="1:11" x14ac:dyDescent="0.3">
      <c r="A5360" t="s">
        <v>177</v>
      </c>
      <c r="B5360" t="s">
        <v>47</v>
      </c>
      <c r="C5360" t="s">
        <v>149</v>
      </c>
      <c r="D5360">
        <v>34705</v>
      </c>
      <c r="E5360">
        <v>5.2909900900000003E-3</v>
      </c>
      <c r="F5360">
        <v>9.7262184999999998E-4</v>
      </c>
      <c r="G5360">
        <v>7.9345331000000002E-4</v>
      </c>
      <c r="H5360">
        <v>3.52491445E-3</v>
      </c>
      <c r="I5360" s="45">
        <f t="shared" si="261"/>
        <v>5.2909900900000003E-3</v>
      </c>
      <c r="J5360" s="45">
        <f t="shared" si="262"/>
        <v>5.2909896099999996E-3</v>
      </c>
      <c r="K5360" t="b">
        <f t="shared" si="263"/>
        <v>1</v>
      </c>
    </row>
    <row r="5361" spans="1:11" x14ac:dyDescent="0.3">
      <c r="A5361" t="s">
        <v>177</v>
      </c>
      <c r="B5361" t="s">
        <v>13</v>
      </c>
      <c r="C5361" t="s">
        <v>149</v>
      </c>
      <c r="D5361">
        <v>16554</v>
      </c>
      <c r="E5361">
        <v>4.8038145199999997E-3</v>
      </c>
      <c r="F5361">
        <v>8.8682386000000005E-4</v>
      </c>
      <c r="G5361">
        <v>7.0319082999999996E-4</v>
      </c>
      <c r="H5361">
        <v>3.2137993500000002E-3</v>
      </c>
      <c r="I5361" s="45">
        <f t="shared" si="261"/>
        <v>4.8038145199999997E-3</v>
      </c>
      <c r="J5361" s="45">
        <f t="shared" si="262"/>
        <v>4.8038140399999998E-3</v>
      </c>
      <c r="K5361" t="b">
        <f t="shared" si="263"/>
        <v>1</v>
      </c>
    </row>
    <row r="5362" spans="1:11" x14ac:dyDescent="0.3">
      <c r="A5362" t="s">
        <v>177</v>
      </c>
      <c r="B5362" t="s">
        <v>48</v>
      </c>
      <c r="C5362" t="s">
        <v>149</v>
      </c>
      <c r="D5362">
        <v>7427</v>
      </c>
      <c r="E5362">
        <v>5.1919389499999998E-3</v>
      </c>
      <c r="F5362">
        <v>1.0482786200000001E-3</v>
      </c>
      <c r="G5362">
        <v>7.5154162000000001E-4</v>
      </c>
      <c r="H5362">
        <v>3.3921182299999999E-3</v>
      </c>
      <c r="I5362" s="45">
        <f t="shared" si="261"/>
        <v>5.1919389499999998E-3</v>
      </c>
      <c r="J5362" s="45">
        <f t="shared" si="262"/>
        <v>5.19193847E-3</v>
      </c>
      <c r="K5362" t="b">
        <f t="shared" si="263"/>
        <v>1</v>
      </c>
    </row>
    <row r="5363" spans="1:11" x14ac:dyDescent="0.3">
      <c r="A5363" t="s">
        <v>177</v>
      </c>
      <c r="B5363" t="s">
        <v>108</v>
      </c>
      <c r="C5363" t="s">
        <v>149</v>
      </c>
      <c r="D5363">
        <v>2400</v>
      </c>
      <c r="E5363">
        <v>6.9237555399999998E-3</v>
      </c>
      <c r="F5363">
        <v>1.32216411E-3</v>
      </c>
      <c r="G5363">
        <v>1.03018398E-3</v>
      </c>
      <c r="H5363">
        <v>4.5714069799999996E-3</v>
      </c>
      <c r="I5363" s="45">
        <f t="shared" si="261"/>
        <v>6.9237555399999998E-3</v>
      </c>
      <c r="J5363" s="45">
        <f t="shared" si="262"/>
        <v>6.9237550699999999E-3</v>
      </c>
      <c r="K5363" t="b">
        <f t="shared" si="263"/>
        <v>1</v>
      </c>
    </row>
    <row r="5364" spans="1:11" x14ac:dyDescent="0.3">
      <c r="A5364" t="s">
        <v>177</v>
      </c>
      <c r="B5364" t="s">
        <v>6</v>
      </c>
      <c r="C5364" t="s">
        <v>149</v>
      </c>
      <c r="D5364">
        <v>8324</v>
      </c>
      <c r="E5364">
        <v>5.8774533399999999E-3</v>
      </c>
      <c r="F5364">
        <v>9.7496393999999995E-4</v>
      </c>
      <c r="G5364">
        <v>9.4209934999999996E-4</v>
      </c>
      <c r="H5364">
        <v>3.9603895600000003E-3</v>
      </c>
      <c r="I5364" s="45">
        <f t="shared" si="261"/>
        <v>5.8774533399999999E-3</v>
      </c>
      <c r="J5364" s="45">
        <f t="shared" si="262"/>
        <v>5.8774528500000001E-3</v>
      </c>
      <c r="K5364" t="b">
        <f t="shared" si="263"/>
        <v>1</v>
      </c>
    </row>
    <row r="5365" spans="1:11" x14ac:dyDescent="0.3">
      <c r="A5365" t="s">
        <v>177</v>
      </c>
      <c r="B5365" t="s">
        <v>47</v>
      </c>
      <c r="C5365" t="s">
        <v>150</v>
      </c>
      <c r="D5365">
        <v>16356</v>
      </c>
      <c r="E5365">
        <v>6.8669822599999996E-3</v>
      </c>
      <c r="F5365">
        <v>9.7306477999999997E-4</v>
      </c>
      <c r="G5365">
        <v>1.3997197E-3</v>
      </c>
      <c r="H5365">
        <v>4.4941972999999998E-3</v>
      </c>
      <c r="I5365" s="45">
        <f t="shared" si="261"/>
        <v>6.8669822599999996E-3</v>
      </c>
      <c r="J5365" s="45">
        <f t="shared" si="262"/>
        <v>6.8669817799999998E-3</v>
      </c>
      <c r="K5365" t="b">
        <f t="shared" si="263"/>
        <v>1</v>
      </c>
    </row>
    <row r="5366" spans="1:11" x14ac:dyDescent="0.3">
      <c r="A5366" t="s">
        <v>177</v>
      </c>
      <c r="B5366" t="s">
        <v>13</v>
      </c>
      <c r="C5366" t="s">
        <v>150</v>
      </c>
      <c r="D5366">
        <v>6628</v>
      </c>
      <c r="E5366">
        <v>6.1516794999999999E-3</v>
      </c>
      <c r="F5366">
        <v>8.3473707000000005E-4</v>
      </c>
      <c r="G5366">
        <v>1.25904702E-3</v>
      </c>
      <c r="H5366">
        <v>4.0578949200000001E-3</v>
      </c>
      <c r="I5366" s="45">
        <f t="shared" si="261"/>
        <v>6.1516794999999999E-3</v>
      </c>
      <c r="J5366" s="45">
        <f t="shared" si="262"/>
        <v>6.1516790100000001E-3</v>
      </c>
      <c r="K5366" t="b">
        <f t="shared" si="263"/>
        <v>1</v>
      </c>
    </row>
    <row r="5367" spans="1:11" x14ac:dyDescent="0.3">
      <c r="A5367" t="s">
        <v>177</v>
      </c>
      <c r="B5367" t="s">
        <v>48</v>
      </c>
      <c r="C5367" t="s">
        <v>150</v>
      </c>
      <c r="D5367">
        <v>3662</v>
      </c>
      <c r="E5367">
        <v>6.80870326E-3</v>
      </c>
      <c r="F5367">
        <v>1.00097069E-3</v>
      </c>
      <c r="G5367">
        <v>1.3362901300000001E-3</v>
      </c>
      <c r="H5367">
        <v>4.4714419500000002E-3</v>
      </c>
      <c r="I5367" s="45">
        <f t="shared" si="261"/>
        <v>6.80870326E-3</v>
      </c>
      <c r="J5367" s="45">
        <f t="shared" si="262"/>
        <v>6.8087027700000002E-3</v>
      </c>
      <c r="K5367" t="b">
        <f t="shared" si="263"/>
        <v>1</v>
      </c>
    </row>
    <row r="5368" spans="1:11" x14ac:dyDescent="0.3">
      <c r="A5368" t="s">
        <v>177</v>
      </c>
      <c r="B5368" t="s">
        <v>108</v>
      </c>
      <c r="C5368" t="s">
        <v>150</v>
      </c>
      <c r="D5368">
        <v>1720</v>
      </c>
      <c r="E5368">
        <v>8.0407983699999994E-3</v>
      </c>
      <c r="F5368">
        <v>1.2009445300000001E-3</v>
      </c>
      <c r="G5368">
        <v>1.61404476E-3</v>
      </c>
      <c r="H5368">
        <v>5.2258086100000004E-3</v>
      </c>
      <c r="I5368" s="45">
        <f t="shared" si="261"/>
        <v>8.0407983699999994E-3</v>
      </c>
      <c r="J5368" s="45">
        <f t="shared" si="262"/>
        <v>8.0407979000000004E-3</v>
      </c>
      <c r="K5368" t="b">
        <f t="shared" si="263"/>
        <v>1</v>
      </c>
    </row>
    <row r="5369" spans="1:11" x14ac:dyDescent="0.3">
      <c r="A5369" t="s">
        <v>177</v>
      </c>
      <c r="B5369" t="s">
        <v>6</v>
      </c>
      <c r="C5369" t="s">
        <v>150</v>
      </c>
      <c r="D5369">
        <v>4346</v>
      </c>
      <c r="E5369">
        <v>7.5424264900000003E-3</v>
      </c>
      <c r="F5369">
        <v>1.0703246500000001E-3</v>
      </c>
      <c r="G5369">
        <v>1.58288089E-3</v>
      </c>
      <c r="H5369">
        <v>4.8892204700000004E-3</v>
      </c>
      <c r="I5369" s="45">
        <f t="shared" si="261"/>
        <v>7.5424264900000003E-3</v>
      </c>
      <c r="J5369" s="45">
        <f t="shared" si="262"/>
        <v>7.5424260100000005E-3</v>
      </c>
      <c r="K5369" t="b">
        <f t="shared" si="263"/>
        <v>1</v>
      </c>
    </row>
    <row r="5370" spans="1:11" x14ac:dyDescent="0.3">
      <c r="A5370" t="s">
        <v>19</v>
      </c>
      <c r="B5370" t="s">
        <v>11</v>
      </c>
      <c r="C5370" t="s">
        <v>151</v>
      </c>
      <c r="D5370">
        <v>1055</v>
      </c>
      <c r="E5370">
        <v>5.2951331499999999E-3</v>
      </c>
      <c r="F5370">
        <v>8.8401767E-4</v>
      </c>
      <c r="G5370">
        <v>1.58796272E-3</v>
      </c>
      <c r="H5370">
        <v>2.8231522899999999E-3</v>
      </c>
      <c r="I5370" s="45">
        <f t="shared" si="261"/>
        <v>5.2951331499999999E-3</v>
      </c>
      <c r="J5370" s="45">
        <f t="shared" si="262"/>
        <v>5.29513268E-3</v>
      </c>
      <c r="K5370" t="b">
        <f t="shared" si="263"/>
        <v>1</v>
      </c>
    </row>
    <row r="5371" spans="1:11" x14ac:dyDescent="0.3">
      <c r="A5371" t="s">
        <v>19</v>
      </c>
      <c r="B5371" t="s">
        <v>106</v>
      </c>
      <c r="C5371" t="s">
        <v>151</v>
      </c>
      <c r="D5371">
        <v>3303</v>
      </c>
      <c r="E5371">
        <v>6.7403333199999999E-3</v>
      </c>
      <c r="F5371">
        <v>7.4365593000000005E-4</v>
      </c>
      <c r="G5371">
        <v>1.86935464E-3</v>
      </c>
      <c r="H5371">
        <v>4.1273222899999998E-3</v>
      </c>
      <c r="I5371" s="45">
        <f t="shared" si="261"/>
        <v>6.7403333199999999E-3</v>
      </c>
      <c r="J5371" s="45">
        <f t="shared" si="262"/>
        <v>6.74033286E-3</v>
      </c>
      <c r="K5371" t="b">
        <f t="shared" si="263"/>
        <v>1</v>
      </c>
    </row>
    <row r="5372" spans="1:11" x14ac:dyDescent="0.3">
      <c r="A5372" t="s">
        <v>19</v>
      </c>
      <c r="B5372" t="s">
        <v>111</v>
      </c>
      <c r="C5372" t="s">
        <v>151</v>
      </c>
      <c r="D5372">
        <v>617</v>
      </c>
      <c r="E5372">
        <v>5.7214753900000003E-3</v>
      </c>
      <c r="F5372">
        <v>7.9855460000000003E-4</v>
      </c>
      <c r="G5372">
        <v>1.75693295E-3</v>
      </c>
      <c r="H5372">
        <v>3.1659873600000002E-3</v>
      </c>
      <c r="I5372" s="45">
        <f t="shared" si="261"/>
        <v>5.7214753900000003E-3</v>
      </c>
      <c r="J5372" s="45">
        <f t="shared" si="262"/>
        <v>5.7214749099999997E-3</v>
      </c>
      <c r="K5372" t="b">
        <f t="shared" si="263"/>
        <v>1</v>
      </c>
    </row>
    <row r="5373" spans="1:11" x14ac:dyDescent="0.3">
      <c r="A5373" t="s">
        <v>19</v>
      </c>
      <c r="B5373" t="s">
        <v>106</v>
      </c>
      <c r="C5373" t="s">
        <v>149</v>
      </c>
      <c r="D5373">
        <v>11401</v>
      </c>
      <c r="E5373">
        <v>4.7645722699999997E-3</v>
      </c>
      <c r="F5373">
        <v>7.5147400000000002E-4</v>
      </c>
      <c r="G5373">
        <v>8.8575904999999998E-4</v>
      </c>
      <c r="H5373">
        <v>3.12733874E-3</v>
      </c>
      <c r="I5373" s="45">
        <f t="shared" si="261"/>
        <v>4.7645722699999997E-3</v>
      </c>
      <c r="J5373" s="45">
        <f t="shared" si="262"/>
        <v>4.7645717899999999E-3</v>
      </c>
      <c r="K5373" t="b">
        <f t="shared" si="263"/>
        <v>1</v>
      </c>
    </row>
    <row r="5374" spans="1:11" x14ac:dyDescent="0.3">
      <c r="A5374" t="s">
        <v>19</v>
      </c>
      <c r="B5374" t="s">
        <v>11</v>
      </c>
      <c r="C5374" t="s">
        <v>149</v>
      </c>
      <c r="D5374">
        <v>8012</v>
      </c>
      <c r="E5374">
        <v>4.5752549299999997E-3</v>
      </c>
      <c r="F5374">
        <v>9.3930838999999999E-4</v>
      </c>
      <c r="G5374">
        <v>8.6053910000000004E-4</v>
      </c>
      <c r="H5374">
        <v>2.7754069599999999E-3</v>
      </c>
      <c r="I5374" s="45">
        <f t="shared" si="261"/>
        <v>4.5752549299999997E-3</v>
      </c>
      <c r="J5374" s="45">
        <f t="shared" si="262"/>
        <v>4.5752544499999999E-3</v>
      </c>
      <c r="K5374" t="b">
        <f t="shared" si="263"/>
        <v>1</v>
      </c>
    </row>
    <row r="5375" spans="1:11" x14ac:dyDescent="0.3">
      <c r="A5375" t="s">
        <v>19</v>
      </c>
      <c r="B5375" t="s">
        <v>111</v>
      </c>
      <c r="C5375" t="s">
        <v>149</v>
      </c>
      <c r="D5375">
        <v>2084</v>
      </c>
      <c r="E5375">
        <v>4.5833608599999999E-3</v>
      </c>
      <c r="F5375">
        <v>8.7322588999999996E-4</v>
      </c>
      <c r="G5375">
        <v>9.2488157999999997E-4</v>
      </c>
      <c r="H5375">
        <v>2.78525292E-3</v>
      </c>
      <c r="I5375" s="45">
        <f t="shared" si="261"/>
        <v>4.5833608599999999E-3</v>
      </c>
      <c r="J5375" s="45">
        <f t="shared" si="262"/>
        <v>4.58336039E-3</v>
      </c>
      <c r="K5375" t="b">
        <f t="shared" si="263"/>
        <v>1</v>
      </c>
    </row>
    <row r="5376" spans="1:11" x14ac:dyDescent="0.3">
      <c r="A5376" t="s">
        <v>19</v>
      </c>
      <c r="B5376" t="s">
        <v>106</v>
      </c>
      <c r="C5376" t="s">
        <v>150</v>
      </c>
      <c r="D5376">
        <v>5582</v>
      </c>
      <c r="E5376">
        <v>5.8811160600000002E-3</v>
      </c>
      <c r="F5376">
        <v>6.0219788999999998E-4</v>
      </c>
      <c r="G5376">
        <v>1.54920471E-3</v>
      </c>
      <c r="H5376">
        <v>3.72971299E-3</v>
      </c>
      <c r="I5376" s="45">
        <f t="shared" si="261"/>
        <v>5.8811160600000002E-3</v>
      </c>
      <c r="J5376" s="45">
        <f t="shared" si="262"/>
        <v>5.8811155899999995E-3</v>
      </c>
      <c r="K5376" t="b">
        <f t="shared" si="263"/>
        <v>1</v>
      </c>
    </row>
    <row r="5377" spans="1:11" x14ac:dyDescent="0.3">
      <c r="A5377" t="s">
        <v>19</v>
      </c>
      <c r="B5377" t="s">
        <v>11</v>
      </c>
      <c r="C5377" t="s">
        <v>150</v>
      </c>
      <c r="D5377">
        <v>2214</v>
      </c>
      <c r="E5377">
        <v>4.9241984700000001E-3</v>
      </c>
      <c r="F5377">
        <v>6.8414568000000004E-4</v>
      </c>
      <c r="G5377">
        <v>1.35188716E-3</v>
      </c>
      <c r="H5377">
        <v>2.8881651300000002E-3</v>
      </c>
      <c r="I5377" s="45">
        <f t="shared" si="261"/>
        <v>4.9241984700000001E-3</v>
      </c>
      <c r="J5377" s="45">
        <f t="shared" si="262"/>
        <v>4.9241979700000004E-3</v>
      </c>
      <c r="K5377" t="b">
        <f t="shared" si="263"/>
        <v>1</v>
      </c>
    </row>
    <row r="5378" spans="1:11" x14ac:dyDescent="0.3">
      <c r="A5378" t="s">
        <v>19</v>
      </c>
      <c r="B5378" t="s">
        <v>111</v>
      </c>
      <c r="C5378" t="s">
        <v>150</v>
      </c>
      <c r="D5378">
        <v>1010</v>
      </c>
      <c r="E5378">
        <v>5.2575286300000001E-3</v>
      </c>
      <c r="F5378">
        <v>7.2343669E-4</v>
      </c>
      <c r="G5378">
        <v>1.5157336300000001E-3</v>
      </c>
      <c r="H5378">
        <v>3.0183578399999998E-3</v>
      </c>
      <c r="I5378" s="45">
        <f t="shared" si="261"/>
        <v>5.2575286300000001E-3</v>
      </c>
      <c r="J5378" s="45">
        <f t="shared" si="262"/>
        <v>5.2575281600000003E-3</v>
      </c>
      <c r="K5378" t="b">
        <f t="shared" si="263"/>
        <v>1</v>
      </c>
    </row>
    <row r="5379" spans="1:11" x14ac:dyDescent="0.3">
      <c r="A5379" t="s">
        <v>18</v>
      </c>
      <c r="B5379" t="s">
        <v>111</v>
      </c>
      <c r="C5379" t="s">
        <v>151</v>
      </c>
      <c r="D5379">
        <v>567</v>
      </c>
      <c r="E5379">
        <v>5.4964397700000001E-3</v>
      </c>
      <c r="F5379">
        <v>7.7178841000000002E-4</v>
      </c>
      <c r="G5379">
        <v>1.6629921100000001E-3</v>
      </c>
      <c r="H5379">
        <v>3.06165877E-3</v>
      </c>
      <c r="I5379" s="45">
        <f t="shared" si="261"/>
        <v>5.4964397700000001E-3</v>
      </c>
      <c r="J5379" s="45">
        <f t="shared" si="262"/>
        <v>5.4964392900000002E-3</v>
      </c>
      <c r="K5379" t="b">
        <f t="shared" si="263"/>
        <v>1</v>
      </c>
    </row>
    <row r="5380" spans="1:11" x14ac:dyDescent="0.3">
      <c r="A5380" t="s">
        <v>18</v>
      </c>
      <c r="B5380" t="s">
        <v>11</v>
      </c>
      <c r="C5380" t="s">
        <v>151</v>
      </c>
      <c r="D5380">
        <v>983</v>
      </c>
      <c r="E5380">
        <v>5.3737257899999996E-3</v>
      </c>
      <c r="F5380">
        <v>8.2683371E-4</v>
      </c>
      <c r="G5380">
        <v>1.6588954300000001E-3</v>
      </c>
      <c r="H5380">
        <v>2.8879961700000001E-3</v>
      </c>
      <c r="I5380" s="45">
        <f t="shared" si="261"/>
        <v>5.3737257899999996E-3</v>
      </c>
      <c r="J5380" s="45">
        <f t="shared" si="262"/>
        <v>5.3737253100000007E-3</v>
      </c>
      <c r="K5380" t="b">
        <f t="shared" si="263"/>
        <v>1</v>
      </c>
    </row>
    <row r="5381" spans="1:11" x14ac:dyDescent="0.3">
      <c r="A5381" t="s">
        <v>18</v>
      </c>
      <c r="B5381" t="s">
        <v>106</v>
      </c>
      <c r="C5381" t="s">
        <v>151</v>
      </c>
      <c r="D5381">
        <v>3085</v>
      </c>
      <c r="E5381">
        <v>6.5379109499999997E-3</v>
      </c>
      <c r="F5381">
        <v>7.0252167000000004E-4</v>
      </c>
      <c r="G5381">
        <v>1.81734324E-3</v>
      </c>
      <c r="H5381">
        <v>4.0180455699999999E-3</v>
      </c>
      <c r="I5381" s="45">
        <f t="shared" si="261"/>
        <v>6.5379109499999997E-3</v>
      </c>
      <c r="J5381" s="45">
        <f t="shared" si="262"/>
        <v>6.5379104799999999E-3</v>
      </c>
      <c r="K5381" t="b">
        <f t="shared" si="263"/>
        <v>1</v>
      </c>
    </row>
    <row r="5382" spans="1:11" x14ac:dyDescent="0.3">
      <c r="A5382" t="s">
        <v>18</v>
      </c>
      <c r="B5382" t="s">
        <v>111</v>
      </c>
      <c r="C5382" t="s">
        <v>149</v>
      </c>
      <c r="D5382">
        <v>2020</v>
      </c>
      <c r="E5382">
        <v>4.5023718699999998E-3</v>
      </c>
      <c r="F5382">
        <v>8.7181974999999995E-4</v>
      </c>
      <c r="G5382">
        <v>8.7407152999999997E-4</v>
      </c>
      <c r="H5382">
        <v>2.7564801E-3</v>
      </c>
      <c r="I5382" s="45">
        <f t="shared" si="261"/>
        <v>4.5023718699999998E-3</v>
      </c>
      <c r="J5382" s="45">
        <f t="shared" si="262"/>
        <v>4.50237138E-3</v>
      </c>
      <c r="K5382" t="b">
        <f t="shared" si="263"/>
        <v>1</v>
      </c>
    </row>
    <row r="5383" spans="1:11" x14ac:dyDescent="0.3">
      <c r="A5383" t="s">
        <v>18</v>
      </c>
      <c r="B5383" t="s">
        <v>106</v>
      </c>
      <c r="C5383" t="s">
        <v>149</v>
      </c>
      <c r="D5383">
        <v>11002</v>
      </c>
      <c r="E5383">
        <v>4.7101902900000001E-3</v>
      </c>
      <c r="F5383">
        <v>7.3783067000000001E-4</v>
      </c>
      <c r="G5383">
        <v>8.6870755E-4</v>
      </c>
      <c r="H5383">
        <v>3.1036515700000001E-3</v>
      </c>
      <c r="I5383" s="45">
        <f t="shared" si="261"/>
        <v>4.7101902900000001E-3</v>
      </c>
      <c r="J5383" s="45">
        <f t="shared" si="262"/>
        <v>4.7101897900000004E-3</v>
      </c>
      <c r="K5383" t="b">
        <f t="shared" si="263"/>
        <v>1</v>
      </c>
    </row>
    <row r="5384" spans="1:11" x14ac:dyDescent="0.3">
      <c r="A5384" t="s">
        <v>18</v>
      </c>
      <c r="B5384" t="s">
        <v>11</v>
      </c>
      <c r="C5384" t="s">
        <v>149</v>
      </c>
      <c r="D5384">
        <v>7803</v>
      </c>
      <c r="E5384">
        <v>4.5367816700000001E-3</v>
      </c>
      <c r="F5384">
        <v>9.5788009999999996E-4</v>
      </c>
      <c r="G5384">
        <v>8.0460185999999998E-4</v>
      </c>
      <c r="H5384">
        <v>2.77429923E-3</v>
      </c>
      <c r="I5384" s="45">
        <f t="shared" si="261"/>
        <v>4.5367816700000001E-3</v>
      </c>
      <c r="J5384" s="45">
        <f t="shared" si="262"/>
        <v>4.5367811900000003E-3</v>
      </c>
      <c r="K5384" t="b">
        <f t="shared" si="263"/>
        <v>1</v>
      </c>
    </row>
    <row r="5385" spans="1:11" x14ac:dyDescent="0.3">
      <c r="A5385" t="s">
        <v>18</v>
      </c>
      <c r="B5385" t="s">
        <v>106</v>
      </c>
      <c r="C5385" t="s">
        <v>150</v>
      </c>
      <c r="D5385">
        <v>5305</v>
      </c>
      <c r="E5385">
        <v>5.7592655699999998E-3</v>
      </c>
      <c r="F5385">
        <v>5.8144808000000004E-4</v>
      </c>
      <c r="G5385">
        <v>1.4540110899999999E-3</v>
      </c>
      <c r="H5385">
        <v>3.72380592E-3</v>
      </c>
      <c r="I5385" s="45">
        <f t="shared" si="261"/>
        <v>5.7592655699999998E-3</v>
      </c>
      <c r="J5385" s="45">
        <f t="shared" si="262"/>
        <v>5.75926509E-3</v>
      </c>
      <c r="K5385" t="b">
        <f t="shared" si="263"/>
        <v>1</v>
      </c>
    </row>
    <row r="5386" spans="1:11" x14ac:dyDescent="0.3">
      <c r="A5386" t="s">
        <v>18</v>
      </c>
      <c r="B5386" t="s">
        <v>111</v>
      </c>
      <c r="C5386" t="s">
        <v>150</v>
      </c>
      <c r="D5386">
        <v>937</v>
      </c>
      <c r="E5386">
        <v>5.1431254799999999E-3</v>
      </c>
      <c r="F5386">
        <v>6.3029890000000004E-4</v>
      </c>
      <c r="G5386">
        <v>1.4061324E-3</v>
      </c>
      <c r="H5386">
        <v>3.1066937E-3</v>
      </c>
      <c r="I5386" s="45">
        <f t="shared" si="261"/>
        <v>5.1431254799999999E-3</v>
      </c>
      <c r="J5386" s="45">
        <f t="shared" si="262"/>
        <v>5.1431250000000001E-3</v>
      </c>
      <c r="K5386" t="b">
        <f t="shared" si="263"/>
        <v>1</v>
      </c>
    </row>
    <row r="5387" spans="1:11" x14ac:dyDescent="0.3">
      <c r="A5387" t="s">
        <v>18</v>
      </c>
      <c r="B5387" t="s">
        <v>11</v>
      </c>
      <c r="C5387" t="s">
        <v>150</v>
      </c>
      <c r="D5387">
        <v>2234</v>
      </c>
      <c r="E5387">
        <v>4.8465888799999997E-3</v>
      </c>
      <c r="F5387">
        <v>6.7256537000000001E-4</v>
      </c>
      <c r="G5387">
        <v>1.24468418E-3</v>
      </c>
      <c r="H5387">
        <v>2.9293388400000002E-3</v>
      </c>
      <c r="I5387" s="45">
        <f t="shared" ref="I5387:I5450" si="264">E5387</f>
        <v>4.8465888799999997E-3</v>
      </c>
      <c r="J5387" s="45">
        <f t="shared" ref="J5387:J5450" si="265">SUM(F5387:H5387)</f>
        <v>4.8465883899999999E-3</v>
      </c>
      <c r="K5387" t="b">
        <f t="shared" ref="K5387:K5450" si="266">ROUND(I5387,5)=ROUND(J5387,5)</f>
        <v>1</v>
      </c>
    </row>
    <row r="5388" spans="1:11" x14ac:dyDescent="0.3">
      <c r="A5388" t="s">
        <v>17</v>
      </c>
      <c r="B5388" t="s">
        <v>111</v>
      </c>
      <c r="C5388" t="s">
        <v>151</v>
      </c>
      <c r="D5388">
        <v>551</v>
      </c>
      <c r="E5388">
        <v>6.0077214099999998E-3</v>
      </c>
      <c r="F5388">
        <v>8.3757622999999998E-4</v>
      </c>
      <c r="G5388">
        <v>1.9012567399999999E-3</v>
      </c>
      <c r="H5388">
        <v>3.26808977E-3</v>
      </c>
      <c r="I5388" s="45">
        <f t="shared" si="264"/>
        <v>6.0077214099999998E-3</v>
      </c>
      <c r="J5388" s="45">
        <f t="shared" si="265"/>
        <v>6.0069227400000001E-3</v>
      </c>
      <c r="K5388" t="b">
        <f t="shared" si="266"/>
        <v>1</v>
      </c>
    </row>
    <row r="5389" spans="1:11" x14ac:dyDescent="0.3">
      <c r="A5389" t="s">
        <v>17</v>
      </c>
      <c r="B5389" t="s">
        <v>11</v>
      </c>
      <c r="C5389" t="s">
        <v>151</v>
      </c>
      <c r="D5389">
        <v>855</v>
      </c>
      <c r="E5389">
        <v>5.2587446200000002E-3</v>
      </c>
      <c r="F5389">
        <v>8.4634208000000004E-4</v>
      </c>
      <c r="G5389">
        <v>1.58318419E-3</v>
      </c>
      <c r="H5389">
        <v>2.8291366399999999E-3</v>
      </c>
      <c r="I5389" s="45">
        <f t="shared" si="264"/>
        <v>5.2587446200000002E-3</v>
      </c>
      <c r="J5389" s="45">
        <f t="shared" si="265"/>
        <v>5.2586629099999997E-3</v>
      </c>
      <c r="K5389" t="b">
        <f t="shared" si="266"/>
        <v>1</v>
      </c>
    </row>
    <row r="5390" spans="1:11" x14ac:dyDescent="0.3">
      <c r="A5390" t="s">
        <v>17</v>
      </c>
      <c r="B5390" t="s">
        <v>106</v>
      </c>
      <c r="C5390" t="s">
        <v>151</v>
      </c>
      <c r="D5390">
        <v>3013</v>
      </c>
      <c r="E5390">
        <v>6.8213664299999997E-3</v>
      </c>
      <c r="F5390">
        <v>7.4027952999999999E-4</v>
      </c>
      <c r="G5390">
        <v>1.9192140299999999E-3</v>
      </c>
      <c r="H5390">
        <v>4.1613384399999996E-3</v>
      </c>
      <c r="I5390" s="45">
        <f t="shared" si="264"/>
        <v>6.8213664299999997E-3</v>
      </c>
      <c r="J5390" s="45">
        <f t="shared" si="265"/>
        <v>6.8208319999999998E-3</v>
      </c>
      <c r="K5390" t="b">
        <f t="shared" si="266"/>
        <v>1</v>
      </c>
    </row>
    <row r="5391" spans="1:11" x14ac:dyDescent="0.3">
      <c r="A5391" t="s">
        <v>17</v>
      </c>
      <c r="B5391" t="s">
        <v>11</v>
      </c>
      <c r="C5391" t="s">
        <v>149</v>
      </c>
      <c r="D5391">
        <v>7507</v>
      </c>
      <c r="E5391">
        <v>4.5500107999999996E-3</v>
      </c>
      <c r="F5391">
        <v>9.6294052E-4</v>
      </c>
      <c r="G5391">
        <v>7.8004332000000003E-4</v>
      </c>
      <c r="H5391">
        <v>2.8070264700000001E-3</v>
      </c>
      <c r="I5391" s="45">
        <f t="shared" si="264"/>
        <v>4.5500107999999996E-3</v>
      </c>
      <c r="J5391" s="45">
        <f t="shared" si="265"/>
        <v>4.5500103099999998E-3</v>
      </c>
      <c r="K5391" t="b">
        <f t="shared" si="266"/>
        <v>1</v>
      </c>
    </row>
    <row r="5392" spans="1:11" x14ac:dyDescent="0.3">
      <c r="A5392" t="s">
        <v>17</v>
      </c>
      <c r="B5392" t="s">
        <v>106</v>
      </c>
      <c r="C5392" t="s">
        <v>149</v>
      </c>
      <c r="D5392">
        <v>10115</v>
      </c>
      <c r="E5392">
        <v>4.7453014700000002E-3</v>
      </c>
      <c r="F5392">
        <v>7.3451349999999996E-4</v>
      </c>
      <c r="G5392">
        <v>8.4509367999999999E-4</v>
      </c>
      <c r="H5392">
        <v>3.16569382E-3</v>
      </c>
      <c r="I5392" s="45">
        <f t="shared" si="264"/>
        <v>4.7453014700000002E-3</v>
      </c>
      <c r="J5392" s="45">
        <f t="shared" si="265"/>
        <v>4.7453010000000004E-3</v>
      </c>
      <c r="K5392" t="b">
        <f t="shared" si="266"/>
        <v>1</v>
      </c>
    </row>
    <row r="5393" spans="1:11" x14ac:dyDescent="0.3">
      <c r="A5393" t="s">
        <v>17</v>
      </c>
      <c r="B5393" t="s">
        <v>111</v>
      </c>
      <c r="C5393" t="s">
        <v>149</v>
      </c>
      <c r="D5393">
        <v>1931</v>
      </c>
      <c r="E5393">
        <v>4.5803421800000004E-3</v>
      </c>
      <c r="F5393">
        <v>8.5197989000000002E-4</v>
      </c>
      <c r="G5393">
        <v>8.8405882000000004E-4</v>
      </c>
      <c r="H5393">
        <v>2.8443029899999999E-3</v>
      </c>
      <c r="I5393" s="45">
        <f t="shared" si="264"/>
        <v>4.5803421800000004E-3</v>
      </c>
      <c r="J5393" s="45">
        <f t="shared" si="265"/>
        <v>4.5803416999999997E-3</v>
      </c>
      <c r="K5393" t="b">
        <f t="shared" si="266"/>
        <v>1</v>
      </c>
    </row>
    <row r="5394" spans="1:11" x14ac:dyDescent="0.3">
      <c r="A5394" t="s">
        <v>17</v>
      </c>
      <c r="B5394" t="s">
        <v>111</v>
      </c>
      <c r="C5394" t="s">
        <v>150</v>
      </c>
      <c r="D5394">
        <v>873</v>
      </c>
      <c r="E5394">
        <v>5.3072894499999997E-3</v>
      </c>
      <c r="F5394">
        <v>6.4775016999999997E-4</v>
      </c>
      <c r="G5394">
        <v>1.39510657E-3</v>
      </c>
      <c r="H5394">
        <v>3.2644322199999998E-3</v>
      </c>
      <c r="I5394" s="45">
        <f t="shared" si="264"/>
        <v>5.3072894499999997E-3</v>
      </c>
      <c r="J5394" s="45">
        <f t="shared" si="265"/>
        <v>5.3072889599999999E-3</v>
      </c>
      <c r="K5394" t="b">
        <f t="shared" si="266"/>
        <v>1</v>
      </c>
    </row>
    <row r="5395" spans="1:11" x14ac:dyDescent="0.3">
      <c r="A5395" t="s">
        <v>17</v>
      </c>
      <c r="B5395" t="s">
        <v>106</v>
      </c>
      <c r="C5395" t="s">
        <v>150</v>
      </c>
      <c r="D5395">
        <v>5203</v>
      </c>
      <c r="E5395">
        <v>6.0044171699999999E-3</v>
      </c>
      <c r="F5395">
        <v>6.1964761999999999E-4</v>
      </c>
      <c r="G5395">
        <v>1.48325862E-3</v>
      </c>
      <c r="H5395">
        <v>3.9015082400000001E-3</v>
      </c>
      <c r="I5395" s="45">
        <f t="shared" si="264"/>
        <v>6.0044171699999999E-3</v>
      </c>
      <c r="J5395" s="45">
        <f t="shared" si="265"/>
        <v>6.0044144799999994E-3</v>
      </c>
      <c r="K5395" t="b">
        <f t="shared" si="266"/>
        <v>1</v>
      </c>
    </row>
    <row r="5396" spans="1:11" x14ac:dyDescent="0.3">
      <c r="A5396" t="s">
        <v>17</v>
      </c>
      <c r="B5396" t="s">
        <v>11</v>
      </c>
      <c r="C5396" t="s">
        <v>150</v>
      </c>
      <c r="D5396">
        <v>2056</v>
      </c>
      <c r="E5396">
        <v>4.83992177E-3</v>
      </c>
      <c r="F5396">
        <v>6.6127006000000002E-4</v>
      </c>
      <c r="G5396">
        <v>1.2131102099999999E-3</v>
      </c>
      <c r="H5396">
        <v>2.9655409999999999E-3</v>
      </c>
      <c r="I5396" s="45">
        <f t="shared" si="264"/>
        <v>4.83992177E-3</v>
      </c>
      <c r="J5396" s="45">
        <f t="shared" si="265"/>
        <v>4.8399212700000003E-3</v>
      </c>
      <c r="K5396" t="b">
        <f t="shared" si="266"/>
        <v>1</v>
      </c>
    </row>
    <row r="5397" spans="1:11" x14ac:dyDescent="0.3">
      <c r="A5397" t="s">
        <v>16</v>
      </c>
      <c r="B5397" t="s">
        <v>106</v>
      </c>
      <c r="C5397" t="s">
        <v>151</v>
      </c>
      <c r="D5397">
        <v>2974</v>
      </c>
      <c r="E5397">
        <v>6.7206800600000003E-3</v>
      </c>
      <c r="F5397">
        <v>7.5619464999999997E-4</v>
      </c>
      <c r="G5397">
        <v>1.73007086E-3</v>
      </c>
      <c r="H5397">
        <v>4.2337563600000003E-3</v>
      </c>
      <c r="I5397" s="45">
        <f t="shared" si="264"/>
        <v>6.7206800600000003E-3</v>
      </c>
      <c r="J5397" s="45">
        <f t="shared" si="265"/>
        <v>6.7200218700000005E-3</v>
      </c>
      <c r="K5397" t="b">
        <f t="shared" si="266"/>
        <v>1</v>
      </c>
    </row>
    <row r="5398" spans="1:11" x14ac:dyDescent="0.3">
      <c r="A5398" t="s">
        <v>16</v>
      </c>
      <c r="B5398" t="s">
        <v>111</v>
      </c>
      <c r="C5398" t="s">
        <v>151</v>
      </c>
      <c r="D5398">
        <v>506</v>
      </c>
      <c r="E5398">
        <v>5.8464625699999996E-3</v>
      </c>
      <c r="F5398">
        <v>7.6299657000000005E-4</v>
      </c>
      <c r="G5398">
        <v>1.62261175E-3</v>
      </c>
      <c r="H5398">
        <v>3.4600760600000001E-3</v>
      </c>
      <c r="I5398" s="45">
        <f t="shared" si="264"/>
        <v>5.8464625699999996E-3</v>
      </c>
      <c r="J5398" s="45">
        <f t="shared" si="265"/>
        <v>5.8456843800000005E-3</v>
      </c>
      <c r="K5398" t="b">
        <f t="shared" si="266"/>
        <v>1</v>
      </c>
    </row>
    <row r="5399" spans="1:11" x14ac:dyDescent="0.3">
      <c r="A5399" t="s">
        <v>16</v>
      </c>
      <c r="B5399" t="s">
        <v>11</v>
      </c>
      <c r="C5399" t="s">
        <v>151</v>
      </c>
      <c r="D5399">
        <v>862</v>
      </c>
      <c r="E5399">
        <v>5.3975329499999997E-3</v>
      </c>
      <c r="F5399">
        <v>8.9315038E-4</v>
      </c>
      <c r="G5399">
        <v>1.4116205600000001E-3</v>
      </c>
      <c r="H5399">
        <v>3.0923855799999999E-3</v>
      </c>
      <c r="I5399" s="45">
        <f t="shared" si="264"/>
        <v>5.3975329499999997E-3</v>
      </c>
      <c r="J5399" s="45">
        <f t="shared" si="265"/>
        <v>5.3971565199999998E-3</v>
      </c>
      <c r="K5399" t="b">
        <f t="shared" si="266"/>
        <v>1</v>
      </c>
    </row>
    <row r="5400" spans="1:11" x14ac:dyDescent="0.3">
      <c r="A5400" t="s">
        <v>16</v>
      </c>
      <c r="B5400" t="s">
        <v>111</v>
      </c>
      <c r="C5400" t="s">
        <v>149</v>
      </c>
      <c r="D5400">
        <v>1791</v>
      </c>
      <c r="E5400">
        <v>4.6929604500000003E-3</v>
      </c>
      <c r="F5400">
        <v>8.7885389999999995E-4</v>
      </c>
      <c r="G5400">
        <v>8.4846792E-4</v>
      </c>
      <c r="H5400">
        <v>2.96563813E-3</v>
      </c>
      <c r="I5400" s="45">
        <f t="shared" si="264"/>
        <v>4.6929604500000003E-3</v>
      </c>
      <c r="J5400" s="45">
        <f t="shared" si="265"/>
        <v>4.6929599499999997E-3</v>
      </c>
      <c r="K5400" t="b">
        <f t="shared" si="266"/>
        <v>1</v>
      </c>
    </row>
    <row r="5401" spans="1:11" x14ac:dyDescent="0.3">
      <c r="A5401" t="s">
        <v>16</v>
      </c>
      <c r="B5401" t="s">
        <v>106</v>
      </c>
      <c r="C5401" t="s">
        <v>149</v>
      </c>
      <c r="D5401">
        <v>9869</v>
      </c>
      <c r="E5401">
        <v>4.8323838500000001E-3</v>
      </c>
      <c r="F5401">
        <v>7.4936154000000005E-4</v>
      </c>
      <c r="G5401">
        <v>8.0209282999999995E-4</v>
      </c>
      <c r="H5401">
        <v>3.2809290100000001E-3</v>
      </c>
      <c r="I5401" s="45">
        <f t="shared" si="264"/>
        <v>4.8323838500000001E-3</v>
      </c>
      <c r="J5401" s="45">
        <f t="shared" si="265"/>
        <v>4.8323833800000002E-3</v>
      </c>
      <c r="K5401" t="b">
        <f t="shared" si="266"/>
        <v>1</v>
      </c>
    </row>
    <row r="5402" spans="1:11" x14ac:dyDescent="0.3">
      <c r="A5402" t="s">
        <v>16</v>
      </c>
      <c r="B5402" t="s">
        <v>11</v>
      </c>
      <c r="C5402" t="s">
        <v>149</v>
      </c>
      <c r="D5402">
        <v>6888</v>
      </c>
      <c r="E5402">
        <v>4.5577686400000003E-3</v>
      </c>
      <c r="F5402">
        <v>9.5602534000000005E-4</v>
      </c>
      <c r="G5402">
        <v>7.6726105999999996E-4</v>
      </c>
      <c r="H5402">
        <v>2.8344817599999998E-3</v>
      </c>
      <c r="I5402" s="45">
        <f t="shared" si="264"/>
        <v>4.5577686400000003E-3</v>
      </c>
      <c r="J5402" s="45">
        <f t="shared" si="265"/>
        <v>4.5577681599999996E-3</v>
      </c>
      <c r="K5402" t="b">
        <f t="shared" si="266"/>
        <v>1</v>
      </c>
    </row>
    <row r="5403" spans="1:11" x14ac:dyDescent="0.3">
      <c r="A5403" t="s">
        <v>16</v>
      </c>
      <c r="B5403" t="s">
        <v>106</v>
      </c>
      <c r="C5403" t="s">
        <v>150</v>
      </c>
      <c r="D5403">
        <v>4986</v>
      </c>
      <c r="E5403">
        <v>5.99207618E-3</v>
      </c>
      <c r="F5403">
        <v>6.5266982999999997E-4</v>
      </c>
      <c r="G5403">
        <v>1.4326314999999999E-3</v>
      </c>
      <c r="H5403">
        <v>3.90677205E-3</v>
      </c>
      <c r="I5403" s="45">
        <f t="shared" si="264"/>
        <v>5.99207618E-3</v>
      </c>
      <c r="J5403" s="45">
        <f t="shared" si="265"/>
        <v>5.9920733799999999E-3</v>
      </c>
      <c r="K5403" t="b">
        <f t="shared" si="266"/>
        <v>1</v>
      </c>
    </row>
    <row r="5404" spans="1:11" x14ac:dyDescent="0.3">
      <c r="A5404" t="s">
        <v>16</v>
      </c>
      <c r="B5404" t="s">
        <v>111</v>
      </c>
      <c r="C5404" t="s">
        <v>150</v>
      </c>
      <c r="D5404">
        <v>749</v>
      </c>
      <c r="E5404">
        <v>5.3806307199999997E-3</v>
      </c>
      <c r="F5404">
        <v>7.1354374000000005E-4</v>
      </c>
      <c r="G5404">
        <v>1.42847847E-3</v>
      </c>
      <c r="H5404">
        <v>3.2386080199999999E-3</v>
      </c>
      <c r="I5404" s="45">
        <f t="shared" si="264"/>
        <v>5.3806307199999997E-3</v>
      </c>
      <c r="J5404" s="45">
        <f t="shared" si="265"/>
        <v>5.3806302299999999E-3</v>
      </c>
      <c r="K5404" t="b">
        <f t="shared" si="266"/>
        <v>1</v>
      </c>
    </row>
    <row r="5405" spans="1:11" x14ac:dyDescent="0.3">
      <c r="A5405" t="s">
        <v>16</v>
      </c>
      <c r="B5405" t="s">
        <v>11</v>
      </c>
      <c r="C5405" t="s">
        <v>150</v>
      </c>
      <c r="D5405">
        <v>2033</v>
      </c>
      <c r="E5405">
        <v>5.0052317200000003E-3</v>
      </c>
      <c r="F5405">
        <v>7.0062691000000003E-4</v>
      </c>
      <c r="G5405">
        <v>1.26060031E-3</v>
      </c>
      <c r="H5405">
        <v>3.0440040199999998E-3</v>
      </c>
      <c r="I5405" s="45">
        <f t="shared" si="264"/>
        <v>5.0052317200000003E-3</v>
      </c>
      <c r="J5405" s="45">
        <f t="shared" si="265"/>
        <v>5.0052312399999997E-3</v>
      </c>
      <c r="K5405" t="b">
        <f t="shared" si="266"/>
        <v>1</v>
      </c>
    </row>
    <row r="5406" spans="1:11" x14ac:dyDescent="0.3">
      <c r="A5406" t="s">
        <v>15</v>
      </c>
      <c r="B5406" t="s">
        <v>111</v>
      </c>
      <c r="C5406" t="s">
        <v>151</v>
      </c>
      <c r="D5406">
        <v>489</v>
      </c>
      <c r="E5406">
        <v>6.5329610200000002E-3</v>
      </c>
      <c r="F5406">
        <v>1.0476546500000001E-3</v>
      </c>
      <c r="G5406">
        <v>1.6276364700000001E-3</v>
      </c>
      <c r="H5406">
        <v>3.8571013599999998E-3</v>
      </c>
      <c r="I5406" s="45">
        <f t="shared" si="264"/>
        <v>6.5329610200000002E-3</v>
      </c>
      <c r="J5406" s="45">
        <f t="shared" si="265"/>
        <v>6.5323924799999995E-3</v>
      </c>
      <c r="K5406" t="b">
        <f t="shared" si="266"/>
        <v>1</v>
      </c>
    </row>
    <row r="5407" spans="1:11" x14ac:dyDescent="0.3">
      <c r="A5407" t="s">
        <v>15</v>
      </c>
      <c r="B5407" t="s">
        <v>11</v>
      </c>
      <c r="C5407" t="s">
        <v>151</v>
      </c>
      <c r="D5407">
        <v>853</v>
      </c>
      <c r="E5407">
        <v>5.3358921500000003E-3</v>
      </c>
      <c r="F5407">
        <v>9.4193672000000004E-4</v>
      </c>
      <c r="G5407">
        <v>1.33210378E-3</v>
      </c>
      <c r="H5407">
        <v>3.06138984E-3</v>
      </c>
      <c r="I5407" s="45">
        <f t="shared" si="264"/>
        <v>5.3358921500000003E-3</v>
      </c>
      <c r="J5407" s="45">
        <f t="shared" si="265"/>
        <v>5.3354303399999999E-3</v>
      </c>
      <c r="K5407" t="b">
        <f t="shared" si="266"/>
        <v>1</v>
      </c>
    </row>
    <row r="5408" spans="1:11" x14ac:dyDescent="0.3">
      <c r="A5408" t="s">
        <v>15</v>
      </c>
      <c r="B5408" t="s">
        <v>106</v>
      </c>
      <c r="C5408" t="s">
        <v>151</v>
      </c>
      <c r="D5408">
        <v>2922</v>
      </c>
      <c r="E5408">
        <v>6.8755265700000002E-3</v>
      </c>
      <c r="F5408">
        <v>8.4458237000000001E-4</v>
      </c>
      <c r="G5408">
        <v>1.60608277E-3</v>
      </c>
      <c r="H5408">
        <v>4.4241717499999998E-3</v>
      </c>
      <c r="I5408" s="45">
        <f t="shared" si="264"/>
        <v>6.8755265700000002E-3</v>
      </c>
      <c r="J5408" s="45">
        <f t="shared" si="265"/>
        <v>6.8748368899999995E-3</v>
      </c>
      <c r="K5408" t="b">
        <f t="shared" si="266"/>
        <v>0</v>
      </c>
    </row>
    <row r="5409" spans="1:11" x14ac:dyDescent="0.3">
      <c r="A5409" t="s">
        <v>15</v>
      </c>
      <c r="B5409" t="s">
        <v>111</v>
      </c>
      <c r="C5409" t="s">
        <v>149</v>
      </c>
      <c r="D5409">
        <v>1728</v>
      </c>
      <c r="E5409">
        <v>4.7736154300000002E-3</v>
      </c>
      <c r="F5409">
        <v>9.7265735000000005E-4</v>
      </c>
      <c r="G5409">
        <v>8.1297800000000001E-4</v>
      </c>
      <c r="H5409">
        <v>2.9879796000000002E-3</v>
      </c>
      <c r="I5409" s="45">
        <f t="shared" si="264"/>
        <v>4.7736154300000002E-3</v>
      </c>
      <c r="J5409" s="45">
        <f t="shared" si="265"/>
        <v>4.7736149500000003E-3</v>
      </c>
      <c r="K5409" t="b">
        <f t="shared" si="266"/>
        <v>1</v>
      </c>
    </row>
    <row r="5410" spans="1:11" x14ac:dyDescent="0.3">
      <c r="A5410" t="s">
        <v>15</v>
      </c>
      <c r="B5410" t="s">
        <v>106</v>
      </c>
      <c r="C5410" t="s">
        <v>149</v>
      </c>
      <c r="D5410">
        <v>9562</v>
      </c>
      <c r="E5410">
        <v>5.0998440000000001E-3</v>
      </c>
      <c r="F5410">
        <v>8.3659640000000003E-4</v>
      </c>
      <c r="G5410">
        <v>8.3467907999999996E-4</v>
      </c>
      <c r="H5410">
        <v>3.4285680400000002E-3</v>
      </c>
      <c r="I5410" s="45">
        <f t="shared" si="264"/>
        <v>5.0998440000000001E-3</v>
      </c>
      <c r="J5410" s="45">
        <f t="shared" si="265"/>
        <v>5.0998435200000003E-3</v>
      </c>
      <c r="K5410" t="b">
        <f t="shared" si="266"/>
        <v>1</v>
      </c>
    </row>
    <row r="5411" spans="1:11" x14ac:dyDescent="0.3">
      <c r="A5411" t="s">
        <v>15</v>
      </c>
      <c r="B5411" t="s">
        <v>11</v>
      </c>
      <c r="C5411" t="s">
        <v>149</v>
      </c>
      <c r="D5411">
        <v>6838</v>
      </c>
      <c r="E5411">
        <v>4.75413447E-3</v>
      </c>
      <c r="F5411">
        <v>1.03192206E-3</v>
      </c>
      <c r="G5411">
        <v>7.6677962999999996E-4</v>
      </c>
      <c r="H5411">
        <v>2.9554322900000002E-3</v>
      </c>
      <c r="I5411" s="45">
        <f t="shared" si="264"/>
        <v>4.75413447E-3</v>
      </c>
      <c r="J5411" s="45">
        <f t="shared" si="265"/>
        <v>4.7541339800000002E-3</v>
      </c>
      <c r="K5411" t="b">
        <f t="shared" si="266"/>
        <v>1</v>
      </c>
    </row>
    <row r="5412" spans="1:11" x14ac:dyDescent="0.3">
      <c r="A5412" t="s">
        <v>15</v>
      </c>
      <c r="B5412" t="s">
        <v>111</v>
      </c>
      <c r="C5412" t="s">
        <v>150</v>
      </c>
      <c r="D5412">
        <v>821</v>
      </c>
      <c r="E5412">
        <v>5.9441960900000002E-3</v>
      </c>
      <c r="F5412">
        <v>8.0161364E-4</v>
      </c>
      <c r="G5412">
        <v>1.55478841E-3</v>
      </c>
      <c r="H5412">
        <v>3.5877935600000001E-3</v>
      </c>
      <c r="I5412" s="45">
        <f t="shared" si="264"/>
        <v>5.9441960900000002E-3</v>
      </c>
      <c r="J5412" s="45">
        <f t="shared" si="265"/>
        <v>5.9441956099999995E-3</v>
      </c>
      <c r="K5412" t="b">
        <f t="shared" si="266"/>
        <v>1</v>
      </c>
    </row>
    <row r="5413" spans="1:11" x14ac:dyDescent="0.3">
      <c r="A5413" t="s">
        <v>15</v>
      </c>
      <c r="B5413" t="s">
        <v>11</v>
      </c>
      <c r="C5413" t="s">
        <v>150</v>
      </c>
      <c r="D5413">
        <v>2010</v>
      </c>
      <c r="E5413">
        <v>5.2471148699999998E-3</v>
      </c>
      <c r="F5413">
        <v>7.4318775999999997E-4</v>
      </c>
      <c r="G5413">
        <v>1.25297678E-3</v>
      </c>
      <c r="H5413">
        <v>3.2509498699999999E-3</v>
      </c>
      <c r="I5413" s="45">
        <f t="shared" si="264"/>
        <v>5.2471148699999998E-3</v>
      </c>
      <c r="J5413" s="45">
        <f t="shared" si="265"/>
        <v>5.2471144099999999E-3</v>
      </c>
      <c r="K5413" t="b">
        <f t="shared" si="266"/>
        <v>1</v>
      </c>
    </row>
    <row r="5414" spans="1:11" x14ac:dyDescent="0.3">
      <c r="A5414" t="s">
        <v>15</v>
      </c>
      <c r="B5414" t="s">
        <v>106</v>
      </c>
      <c r="C5414" t="s">
        <v>150</v>
      </c>
      <c r="D5414">
        <v>4905</v>
      </c>
      <c r="E5414">
        <v>6.2533528200000004E-3</v>
      </c>
      <c r="F5414">
        <v>7.1749089000000001E-4</v>
      </c>
      <c r="G5414">
        <v>1.4843694500000001E-3</v>
      </c>
      <c r="H5414">
        <v>4.0514920000000003E-3</v>
      </c>
      <c r="I5414" s="45">
        <f t="shared" si="264"/>
        <v>6.2533528200000004E-3</v>
      </c>
      <c r="J5414" s="45">
        <f t="shared" si="265"/>
        <v>6.2533523400000006E-3</v>
      </c>
      <c r="K5414" t="b">
        <f t="shared" si="266"/>
        <v>1</v>
      </c>
    </row>
    <row r="5415" spans="1:11" x14ac:dyDescent="0.3">
      <c r="A5415" t="s">
        <v>14</v>
      </c>
      <c r="B5415" t="s">
        <v>106</v>
      </c>
      <c r="C5415" t="s">
        <v>151</v>
      </c>
      <c r="D5415">
        <v>2973</v>
      </c>
      <c r="E5415">
        <v>6.7930585899999996E-3</v>
      </c>
      <c r="F5415">
        <v>7.6203554999999996E-4</v>
      </c>
      <c r="G5415">
        <v>1.4867913699999999E-3</v>
      </c>
      <c r="H5415">
        <v>4.5435654600000002E-3</v>
      </c>
      <c r="I5415" s="45">
        <f t="shared" si="264"/>
        <v>6.7930585899999996E-3</v>
      </c>
      <c r="J5415" s="45">
        <f t="shared" si="265"/>
        <v>6.7923923799999997E-3</v>
      </c>
      <c r="K5415" t="b">
        <f t="shared" si="266"/>
        <v>1</v>
      </c>
    </row>
    <row r="5416" spans="1:11" x14ac:dyDescent="0.3">
      <c r="A5416" t="s">
        <v>14</v>
      </c>
      <c r="B5416" t="s">
        <v>111</v>
      </c>
      <c r="C5416" t="s">
        <v>151</v>
      </c>
      <c r="D5416">
        <v>498</v>
      </c>
      <c r="E5416">
        <v>5.8618731800000002E-3</v>
      </c>
      <c r="F5416">
        <v>8.2203791999999997E-4</v>
      </c>
      <c r="G5416">
        <v>1.5218975399999999E-3</v>
      </c>
      <c r="H5416">
        <v>3.51670547E-3</v>
      </c>
      <c r="I5416" s="45">
        <f t="shared" si="264"/>
        <v>5.8618731800000002E-3</v>
      </c>
      <c r="J5416" s="45">
        <f t="shared" si="265"/>
        <v>5.86064093E-3</v>
      </c>
      <c r="K5416" t="b">
        <f t="shared" si="266"/>
        <v>1</v>
      </c>
    </row>
    <row r="5417" spans="1:11" x14ac:dyDescent="0.3">
      <c r="A5417" t="s">
        <v>14</v>
      </c>
      <c r="B5417" t="s">
        <v>11</v>
      </c>
      <c r="C5417" t="s">
        <v>151</v>
      </c>
      <c r="D5417">
        <v>884</v>
      </c>
      <c r="E5417">
        <v>5.3117534699999996E-3</v>
      </c>
      <c r="F5417">
        <v>8.8853252999999998E-4</v>
      </c>
      <c r="G5417">
        <v>1.2843946499999999E-3</v>
      </c>
      <c r="H5417">
        <v>3.13830209E-3</v>
      </c>
      <c r="I5417" s="45">
        <f t="shared" si="264"/>
        <v>5.3117534699999996E-3</v>
      </c>
      <c r="J5417" s="45">
        <f t="shared" si="265"/>
        <v>5.3112292700000004E-3</v>
      </c>
      <c r="K5417" t="b">
        <f t="shared" si="266"/>
        <v>1</v>
      </c>
    </row>
    <row r="5418" spans="1:11" x14ac:dyDescent="0.3">
      <c r="A5418" t="s">
        <v>14</v>
      </c>
      <c r="B5418" t="s">
        <v>11</v>
      </c>
      <c r="C5418" t="s">
        <v>149</v>
      </c>
      <c r="D5418">
        <v>6842</v>
      </c>
      <c r="E5418">
        <v>4.72694668E-3</v>
      </c>
      <c r="F5418">
        <v>1.0361872600000001E-3</v>
      </c>
      <c r="G5418">
        <v>7.4574601E-4</v>
      </c>
      <c r="H5418">
        <v>2.9450129300000001E-3</v>
      </c>
      <c r="I5418" s="45">
        <f t="shared" si="264"/>
        <v>4.72694668E-3</v>
      </c>
      <c r="J5418" s="45">
        <f t="shared" si="265"/>
        <v>4.7269462000000002E-3</v>
      </c>
      <c r="K5418" t="b">
        <f t="shared" si="266"/>
        <v>1</v>
      </c>
    </row>
    <row r="5419" spans="1:11" x14ac:dyDescent="0.3">
      <c r="A5419" t="s">
        <v>14</v>
      </c>
      <c r="B5419" t="s">
        <v>111</v>
      </c>
      <c r="C5419" t="s">
        <v>149</v>
      </c>
      <c r="D5419">
        <v>1613</v>
      </c>
      <c r="E5419">
        <v>4.8745003499999998E-3</v>
      </c>
      <c r="F5419">
        <v>1.0225652500000001E-3</v>
      </c>
      <c r="G5419">
        <v>8.0879289000000004E-4</v>
      </c>
      <c r="H5419">
        <v>3.0431417099999998E-3</v>
      </c>
      <c r="I5419" s="45">
        <f t="shared" si="264"/>
        <v>4.8745003499999998E-3</v>
      </c>
      <c r="J5419" s="45">
        <f t="shared" si="265"/>
        <v>4.8744998500000001E-3</v>
      </c>
      <c r="K5419" t="b">
        <f t="shared" si="266"/>
        <v>1</v>
      </c>
    </row>
    <row r="5420" spans="1:11" x14ac:dyDescent="0.3">
      <c r="A5420" t="s">
        <v>14</v>
      </c>
      <c r="B5420" t="s">
        <v>106</v>
      </c>
      <c r="C5420" t="s">
        <v>149</v>
      </c>
      <c r="D5420">
        <v>9595</v>
      </c>
      <c r="E5420">
        <v>5.0548074299999997E-3</v>
      </c>
      <c r="F5420">
        <v>8.5935334999999999E-4</v>
      </c>
      <c r="G5420">
        <v>7.9861327999999996E-4</v>
      </c>
      <c r="H5420">
        <v>3.39684032E-3</v>
      </c>
      <c r="I5420" s="45">
        <f t="shared" si="264"/>
        <v>5.0548074299999997E-3</v>
      </c>
      <c r="J5420" s="45">
        <f t="shared" si="265"/>
        <v>5.0548069499999999E-3</v>
      </c>
      <c r="K5420" t="b">
        <f t="shared" si="266"/>
        <v>1</v>
      </c>
    </row>
    <row r="5421" spans="1:11" x14ac:dyDescent="0.3">
      <c r="A5421" t="s">
        <v>14</v>
      </c>
      <c r="B5421" t="s">
        <v>111</v>
      </c>
      <c r="C5421" t="s">
        <v>150</v>
      </c>
      <c r="D5421">
        <v>857</v>
      </c>
      <c r="E5421">
        <v>5.8038509299999999E-3</v>
      </c>
      <c r="F5421">
        <v>9.3185453999999998E-4</v>
      </c>
      <c r="G5421">
        <v>1.4555374800000001E-3</v>
      </c>
      <c r="H5421">
        <v>3.4164584299999998E-3</v>
      </c>
      <c r="I5421" s="45">
        <f t="shared" si="264"/>
        <v>5.8038509299999999E-3</v>
      </c>
      <c r="J5421" s="45">
        <f t="shared" si="265"/>
        <v>5.8038504500000001E-3</v>
      </c>
      <c r="K5421" t="b">
        <f t="shared" si="266"/>
        <v>1</v>
      </c>
    </row>
    <row r="5422" spans="1:11" x14ac:dyDescent="0.3">
      <c r="A5422" t="s">
        <v>14</v>
      </c>
      <c r="B5422" t="s">
        <v>11</v>
      </c>
      <c r="C5422" t="s">
        <v>150</v>
      </c>
      <c r="D5422">
        <v>1987</v>
      </c>
      <c r="E5422">
        <v>5.2453910999999999E-3</v>
      </c>
      <c r="F5422">
        <v>8.7448601000000002E-4</v>
      </c>
      <c r="G5422">
        <v>1.21169523E-3</v>
      </c>
      <c r="H5422">
        <v>3.1592093899999998E-3</v>
      </c>
      <c r="I5422" s="45">
        <f t="shared" si="264"/>
        <v>5.2453910999999999E-3</v>
      </c>
      <c r="J5422" s="45">
        <f t="shared" si="265"/>
        <v>5.24539063E-3</v>
      </c>
      <c r="K5422" t="b">
        <f t="shared" si="266"/>
        <v>1</v>
      </c>
    </row>
    <row r="5423" spans="1:11" x14ac:dyDescent="0.3">
      <c r="A5423" t="s">
        <v>14</v>
      </c>
      <c r="B5423" t="s">
        <v>106</v>
      </c>
      <c r="C5423" t="s">
        <v>150</v>
      </c>
      <c r="D5423">
        <v>4895</v>
      </c>
      <c r="E5423">
        <v>6.3501160899999999E-3</v>
      </c>
      <c r="F5423">
        <v>8.2575024E-4</v>
      </c>
      <c r="G5423">
        <v>1.39866573E-3</v>
      </c>
      <c r="H5423">
        <v>4.1256996400000001E-3</v>
      </c>
      <c r="I5423" s="45">
        <f t="shared" si="264"/>
        <v>6.3501160899999999E-3</v>
      </c>
      <c r="J5423" s="45">
        <f t="shared" si="265"/>
        <v>6.3501156100000001E-3</v>
      </c>
      <c r="K5423" t="b">
        <f t="shared" si="266"/>
        <v>1</v>
      </c>
    </row>
    <row r="5424" spans="1:11" x14ac:dyDescent="0.3">
      <c r="A5424" t="s">
        <v>36</v>
      </c>
      <c r="B5424" t="s">
        <v>111</v>
      </c>
      <c r="C5424" t="s">
        <v>151</v>
      </c>
      <c r="D5424">
        <v>489</v>
      </c>
      <c r="E5424">
        <v>6.1968868299999997E-3</v>
      </c>
      <c r="F5424">
        <v>8.438184E-4</v>
      </c>
      <c r="G5424">
        <v>1.56841697E-3</v>
      </c>
      <c r="H5424">
        <v>3.78346753E-3</v>
      </c>
      <c r="I5424" s="45">
        <f t="shared" si="264"/>
        <v>6.1968868299999997E-3</v>
      </c>
      <c r="J5424" s="45">
        <f t="shared" si="265"/>
        <v>6.1957028999999999E-3</v>
      </c>
      <c r="K5424" t="b">
        <f t="shared" si="266"/>
        <v>1</v>
      </c>
    </row>
    <row r="5425" spans="1:11" x14ac:dyDescent="0.3">
      <c r="A5425" t="s">
        <v>36</v>
      </c>
      <c r="B5425" t="s">
        <v>106</v>
      </c>
      <c r="C5425" t="s">
        <v>151</v>
      </c>
      <c r="D5425">
        <v>2838</v>
      </c>
      <c r="E5425">
        <v>6.70379073E-3</v>
      </c>
      <c r="F5425">
        <v>7.2021059000000002E-4</v>
      </c>
      <c r="G5425">
        <v>1.55940028E-3</v>
      </c>
      <c r="H5425">
        <v>4.4235390900000003E-3</v>
      </c>
      <c r="I5425" s="45">
        <f t="shared" si="264"/>
        <v>6.70379073E-3</v>
      </c>
      <c r="J5425" s="45">
        <f t="shared" si="265"/>
        <v>6.7031499599999999E-3</v>
      </c>
      <c r="K5425" t="b">
        <f t="shared" si="266"/>
        <v>1</v>
      </c>
    </row>
    <row r="5426" spans="1:11" x14ac:dyDescent="0.3">
      <c r="A5426" t="s">
        <v>36</v>
      </c>
      <c r="B5426" t="s">
        <v>11</v>
      </c>
      <c r="C5426" t="s">
        <v>151</v>
      </c>
      <c r="D5426">
        <v>833</v>
      </c>
      <c r="E5426">
        <v>5.5054241400000004E-3</v>
      </c>
      <c r="F5426">
        <v>8.3463915999999999E-4</v>
      </c>
      <c r="G5426">
        <v>1.4297522100000001E-3</v>
      </c>
      <c r="H5426">
        <v>3.24065713E-3</v>
      </c>
      <c r="I5426" s="45">
        <f t="shared" si="264"/>
        <v>5.5054241400000004E-3</v>
      </c>
      <c r="J5426" s="45">
        <f t="shared" si="265"/>
        <v>5.5050485E-3</v>
      </c>
      <c r="K5426" t="b">
        <f t="shared" si="266"/>
        <v>1</v>
      </c>
    </row>
    <row r="5427" spans="1:11" x14ac:dyDescent="0.3">
      <c r="A5427" t="s">
        <v>36</v>
      </c>
      <c r="B5427" t="s">
        <v>111</v>
      </c>
      <c r="C5427" t="s">
        <v>149</v>
      </c>
      <c r="D5427">
        <v>1502</v>
      </c>
      <c r="E5427">
        <v>4.7624076E-3</v>
      </c>
      <c r="F5427">
        <v>9.8586120000000005E-4</v>
      </c>
      <c r="G5427">
        <v>7.4621930999999996E-4</v>
      </c>
      <c r="H5427">
        <v>3.03032661E-3</v>
      </c>
      <c r="I5427" s="45">
        <f t="shared" si="264"/>
        <v>4.7624076E-3</v>
      </c>
      <c r="J5427" s="45">
        <f t="shared" si="265"/>
        <v>4.7624071200000001E-3</v>
      </c>
      <c r="K5427" t="b">
        <f t="shared" si="266"/>
        <v>1</v>
      </c>
    </row>
    <row r="5428" spans="1:11" x14ac:dyDescent="0.3">
      <c r="A5428" t="s">
        <v>36</v>
      </c>
      <c r="B5428" t="s">
        <v>11</v>
      </c>
      <c r="C5428" t="s">
        <v>149</v>
      </c>
      <c r="D5428">
        <v>6566</v>
      </c>
      <c r="E5428">
        <v>4.6452753700000002E-3</v>
      </c>
      <c r="F5428">
        <v>1.012317E-3</v>
      </c>
      <c r="G5428">
        <v>7.1221602999999999E-4</v>
      </c>
      <c r="H5428">
        <v>2.9207418500000002E-3</v>
      </c>
      <c r="I5428" s="45">
        <f t="shared" si="264"/>
        <v>4.6452753700000002E-3</v>
      </c>
      <c r="J5428" s="45">
        <f t="shared" si="265"/>
        <v>4.6452748800000004E-3</v>
      </c>
      <c r="K5428" t="b">
        <f t="shared" si="266"/>
        <v>1</v>
      </c>
    </row>
    <row r="5429" spans="1:11" x14ac:dyDescent="0.3">
      <c r="A5429" t="s">
        <v>36</v>
      </c>
      <c r="B5429" t="s">
        <v>106</v>
      </c>
      <c r="C5429" t="s">
        <v>149</v>
      </c>
      <c r="D5429">
        <v>9433</v>
      </c>
      <c r="E5429">
        <v>5.0479009399999998E-3</v>
      </c>
      <c r="F5429">
        <v>8.7354358000000002E-4</v>
      </c>
      <c r="G5429">
        <v>7.6769963999999999E-4</v>
      </c>
      <c r="H5429">
        <v>3.4066572399999999E-3</v>
      </c>
      <c r="I5429" s="45">
        <f t="shared" si="264"/>
        <v>5.0479009399999998E-3</v>
      </c>
      <c r="J5429" s="45">
        <f t="shared" si="265"/>
        <v>5.04790046E-3</v>
      </c>
      <c r="K5429" t="b">
        <f t="shared" si="266"/>
        <v>1</v>
      </c>
    </row>
    <row r="5430" spans="1:11" x14ac:dyDescent="0.3">
      <c r="A5430" t="s">
        <v>36</v>
      </c>
      <c r="B5430" t="s">
        <v>11</v>
      </c>
      <c r="C5430" t="s">
        <v>150</v>
      </c>
      <c r="D5430">
        <v>1895</v>
      </c>
      <c r="E5430">
        <v>5.38945055E-3</v>
      </c>
      <c r="F5430">
        <v>9.1386299000000004E-4</v>
      </c>
      <c r="G5430">
        <v>1.2406427800000001E-3</v>
      </c>
      <c r="H5430">
        <v>3.2349443000000001E-3</v>
      </c>
      <c r="I5430" s="45">
        <f t="shared" si="264"/>
        <v>5.38945055E-3</v>
      </c>
      <c r="J5430" s="45">
        <f t="shared" si="265"/>
        <v>5.3894500700000002E-3</v>
      </c>
      <c r="K5430" t="b">
        <f t="shared" si="266"/>
        <v>1</v>
      </c>
    </row>
    <row r="5431" spans="1:11" x14ac:dyDescent="0.3">
      <c r="A5431" t="s">
        <v>36</v>
      </c>
      <c r="B5431" t="s">
        <v>111</v>
      </c>
      <c r="C5431" t="s">
        <v>150</v>
      </c>
      <c r="D5431">
        <v>851</v>
      </c>
      <c r="E5431">
        <v>5.89423638E-3</v>
      </c>
      <c r="F5431">
        <v>9.3945822999999995E-4</v>
      </c>
      <c r="G5431">
        <v>1.36829741E-3</v>
      </c>
      <c r="H5431">
        <v>3.5864802599999998E-3</v>
      </c>
      <c r="I5431" s="45">
        <f t="shared" si="264"/>
        <v>5.89423638E-3</v>
      </c>
      <c r="J5431" s="45">
        <f t="shared" si="265"/>
        <v>5.8942358999999993E-3</v>
      </c>
      <c r="K5431" t="b">
        <f t="shared" si="266"/>
        <v>1</v>
      </c>
    </row>
    <row r="5432" spans="1:11" x14ac:dyDescent="0.3">
      <c r="A5432" t="s">
        <v>36</v>
      </c>
      <c r="B5432" t="s">
        <v>106</v>
      </c>
      <c r="C5432" t="s">
        <v>150</v>
      </c>
      <c r="D5432">
        <v>4946</v>
      </c>
      <c r="E5432">
        <v>6.3268973899999999E-3</v>
      </c>
      <c r="F5432">
        <v>8.1329492000000001E-4</v>
      </c>
      <c r="G5432">
        <v>1.35740276E-3</v>
      </c>
      <c r="H5432">
        <v>4.1561992100000002E-3</v>
      </c>
      <c r="I5432" s="45">
        <f t="shared" si="264"/>
        <v>6.3268973899999999E-3</v>
      </c>
      <c r="J5432" s="45">
        <f t="shared" si="265"/>
        <v>6.3268968900000002E-3</v>
      </c>
      <c r="K5432" t="b">
        <f t="shared" si="266"/>
        <v>1</v>
      </c>
    </row>
    <row r="5433" spans="1:11" x14ac:dyDescent="0.3">
      <c r="A5433" t="s">
        <v>39</v>
      </c>
      <c r="B5433" t="s">
        <v>106</v>
      </c>
      <c r="C5433" t="s">
        <v>151</v>
      </c>
      <c r="D5433">
        <v>2995</v>
      </c>
      <c r="E5433">
        <v>6.8857816199999998E-3</v>
      </c>
      <c r="F5433">
        <v>6.9845165E-4</v>
      </c>
      <c r="G5433">
        <v>1.5600265100000001E-3</v>
      </c>
      <c r="H5433">
        <v>4.6266189700000003E-3</v>
      </c>
      <c r="I5433" s="45">
        <f t="shared" si="264"/>
        <v>6.8857816199999998E-3</v>
      </c>
      <c r="J5433" s="45">
        <f t="shared" si="265"/>
        <v>6.8850971300000001E-3</v>
      </c>
      <c r="K5433" t="b">
        <f t="shared" si="266"/>
        <v>1</v>
      </c>
    </row>
    <row r="5434" spans="1:11" x14ac:dyDescent="0.3">
      <c r="A5434" t="s">
        <v>39</v>
      </c>
      <c r="B5434" t="s">
        <v>11</v>
      </c>
      <c r="C5434" t="s">
        <v>151</v>
      </c>
      <c r="D5434">
        <v>925</v>
      </c>
      <c r="E5434">
        <v>5.4184432100000002E-3</v>
      </c>
      <c r="F5434">
        <v>8.0266493E-4</v>
      </c>
      <c r="G5434">
        <v>1.45929656E-3</v>
      </c>
      <c r="H5434">
        <v>3.1560057699999999E-3</v>
      </c>
      <c r="I5434" s="45">
        <f t="shared" si="264"/>
        <v>5.4184432100000002E-3</v>
      </c>
      <c r="J5434" s="45">
        <f t="shared" si="265"/>
        <v>5.4179672599999999E-3</v>
      </c>
      <c r="K5434" t="b">
        <f t="shared" si="266"/>
        <v>1</v>
      </c>
    </row>
    <row r="5435" spans="1:11" x14ac:dyDescent="0.3">
      <c r="A5435" t="s">
        <v>39</v>
      </c>
      <c r="B5435" t="s">
        <v>111</v>
      </c>
      <c r="C5435" t="s">
        <v>151</v>
      </c>
      <c r="D5435">
        <v>489</v>
      </c>
      <c r="E5435">
        <v>6.3504030799999998E-3</v>
      </c>
      <c r="F5435">
        <v>7.4748611999999996E-4</v>
      </c>
      <c r="G5435">
        <v>1.6137665200000001E-3</v>
      </c>
      <c r="H5435">
        <v>3.98829788E-3</v>
      </c>
      <c r="I5435" s="45">
        <f t="shared" si="264"/>
        <v>6.3504030799999998E-3</v>
      </c>
      <c r="J5435" s="45">
        <f t="shared" si="265"/>
        <v>6.3495505200000003E-3</v>
      </c>
      <c r="K5435" t="b">
        <f t="shared" si="266"/>
        <v>1</v>
      </c>
    </row>
    <row r="5436" spans="1:11" x14ac:dyDescent="0.3">
      <c r="A5436" t="s">
        <v>39</v>
      </c>
      <c r="B5436" t="s">
        <v>111</v>
      </c>
      <c r="C5436" t="s">
        <v>149</v>
      </c>
      <c r="D5436">
        <v>1556</v>
      </c>
      <c r="E5436">
        <v>4.8355973300000001E-3</v>
      </c>
      <c r="F5436">
        <v>9.7129219000000001E-4</v>
      </c>
      <c r="G5436">
        <v>7.7488997999999995E-4</v>
      </c>
      <c r="H5436">
        <v>3.0894146799999998E-3</v>
      </c>
      <c r="I5436" s="45">
        <f t="shared" si="264"/>
        <v>4.8355973300000001E-3</v>
      </c>
      <c r="J5436" s="45">
        <f t="shared" si="265"/>
        <v>4.8355968500000002E-3</v>
      </c>
      <c r="K5436" t="b">
        <f t="shared" si="266"/>
        <v>1</v>
      </c>
    </row>
    <row r="5437" spans="1:11" x14ac:dyDescent="0.3">
      <c r="A5437" t="s">
        <v>39</v>
      </c>
      <c r="B5437" t="s">
        <v>106</v>
      </c>
      <c r="C5437" t="s">
        <v>149</v>
      </c>
      <c r="D5437">
        <v>9392</v>
      </c>
      <c r="E5437">
        <v>4.9921411699999996E-3</v>
      </c>
      <c r="F5437">
        <v>8.4408273000000002E-4</v>
      </c>
      <c r="G5437">
        <v>7.4878764000000004E-4</v>
      </c>
      <c r="H5437">
        <v>3.3992703199999998E-3</v>
      </c>
      <c r="I5437" s="45">
        <f t="shared" si="264"/>
        <v>4.9921411699999996E-3</v>
      </c>
      <c r="J5437" s="45">
        <f t="shared" si="265"/>
        <v>4.9921406899999998E-3</v>
      </c>
      <c r="K5437" t="b">
        <f t="shared" si="266"/>
        <v>1</v>
      </c>
    </row>
    <row r="5438" spans="1:11" x14ac:dyDescent="0.3">
      <c r="A5438" t="s">
        <v>39</v>
      </c>
      <c r="B5438" t="s">
        <v>11</v>
      </c>
      <c r="C5438" t="s">
        <v>149</v>
      </c>
      <c r="D5438">
        <v>6742</v>
      </c>
      <c r="E5438">
        <v>4.6205205100000001E-3</v>
      </c>
      <c r="F5438">
        <v>9.9783704999999992E-4</v>
      </c>
      <c r="G5438">
        <v>7.0052994999999997E-4</v>
      </c>
      <c r="H5438">
        <v>2.9221530400000001E-3</v>
      </c>
      <c r="I5438" s="45">
        <f t="shared" si="264"/>
        <v>4.6205205100000001E-3</v>
      </c>
      <c r="J5438" s="45">
        <f t="shared" si="265"/>
        <v>4.6205200400000002E-3</v>
      </c>
      <c r="K5438" t="b">
        <f t="shared" si="266"/>
        <v>1</v>
      </c>
    </row>
    <row r="5439" spans="1:11" x14ac:dyDescent="0.3">
      <c r="A5439" t="s">
        <v>39</v>
      </c>
      <c r="B5439" t="s">
        <v>11</v>
      </c>
      <c r="C5439" t="s">
        <v>150</v>
      </c>
      <c r="D5439">
        <v>2009</v>
      </c>
      <c r="E5439">
        <v>5.4344624999999999E-3</v>
      </c>
      <c r="F5439">
        <v>9.2837992000000002E-4</v>
      </c>
      <c r="G5439">
        <v>1.1727317199999999E-3</v>
      </c>
      <c r="H5439">
        <v>3.3333503799999999E-3</v>
      </c>
      <c r="I5439" s="45">
        <f t="shared" si="264"/>
        <v>5.4344624999999999E-3</v>
      </c>
      <c r="J5439" s="45">
        <f t="shared" si="265"/>
        <v>5.4344620200000001E-3</v>
      </c>
      <c r="K5439" t="b">
        <f t="shared" si="266"/>
        <v>1</v>
      </c>
    </row>
    <row r="5440" spans="1:11" x14ac:dyDescent="0.3">
      <c r="A5440" t="s">
        <v>39</v>
      </c>
      <c r="B5440" t="s">
        <v>111</v>
      </c>
      <c r="C5440" t="s">
        <v>150</v>
      </c>
      <c r="D5440">
        <v>827</v>
      </c>
      <c r="E5440">
        <v>6.0021578400000003E-3</v>
      </c>
      <c r="F5440">
        <v>8.9135741000000005E-4</v>
      </c>
      <c r="G5440">
        <v>1.4151997299999999E-3</v>
      </c>
      <c r="H5440">
        <v>3.6956002099999999E-3</v>
      </c>
      <c r="I5440" s="45">
        <f t="shared" si="264"/>
        <v>6.0021578400000003E-3</v>
      </c>
      <c r="J5440" s="45">
        <f t="shared" si="265"/>
        <v>6.0021573500000005E-3</v>
      </c>
      <c r="K5440" t="b">
        <f t="shared" si="266"/>
        <v>1</v>
      </c>
    </row>
    <row r="5441" spans="1:11" x14ac:dyDescent="0.3">
      <c r="A5441" t="s">
        <v>39</v>
      </c>
      <c r="B5441" t="s">
        <v>106</v>
      </c>
      <c r="C5441" t="s">
        <v>150</v>
      </c>
      <c r="D5441">
        <v>4827</v>
      </c>
      <c r="E5441">
        <v>6.4258168300000001E-3</v>
      </c>
      <c r="F5441">
        <v>7.9524198999999997E-4</v>
      </c>
      <c r="G5441">
        <v>1.36380789E-3</v>
      </c>
      <c r="H5441">
        <v>4.2667664599999999E-3</v>
      </c>
      <c r="I5441" s="45">
        <f t="shared" si="264"/>
        <v>6.4258168300000001E-3</v>
      </c>
      <c r="J5441" s="45">
        <f t="shared" si="265"/>
        <v>6.4258163399999995E-3</v>
      </c>
      <c r="K5441" t="b">
        <f t="shared" si="266"/>
        <v>1</v>
      </c>
    </row>
    <row r="5442" spans="1:11" x14ac:dyDescent="0.3">
      <c r="A5442" t="s">
        <v>163</v>
      </c>
      <c r="B5442" t="s">
        <v>111</v>
      </c>
      <c r="C5442" t="s">
        <v>151</v>
      </c>
      <c r="D5442">
        <v>427</v>
      </c>
      <c r="E5442">
        <v>6.1074787300000001E-3</v>
      </c>
      <c r="F5442">
        <v>7.3849074000000004E-4</v>
      </c>
      <c r="G5442">
        <v>1.6912511800000001E-3</v>
      </c>
      <c r="H5442">
        <v>3.6767605299999999E-3</v>
      </c>
      <c r="I5442" s="45">
        <f t="shared" si="264"/>
        <v>6.1074787300000001E-3</v>
      </c>
      <c r="J5442" s="45">
        <f t="shared" si="265"/>
        <v>6.1065024500000006E-3</v>
      </c>
      <c r="K5442" t="b">
        <f t="shared" si="266"/>
        <v>1</v>
      </c>
    </row>
    <row r="5443" spans="1:11" x14ac:dyDescent="0.3">
      <c r="A5443" t="s">
        <v>163</v>
      </c>
      <c r="B5443" t="s">
        <v>11</v>
      </c>
      <c r="C5443" t="s">
        <v>151</v>
      </c>
      <c r="D5443">
        <v>911</v>
      </c>
      <c r="E5443">
        <v>5.4969480600000004E-3</v>
      </c>
      <c r="F5443">
        <v>7.6972013999999998E-4</v>
      </c>
      <c r="G5443">
        <v>1.3507107199999999E-3</v>
      </c>
      <c r="H5443">
        <v>3.37617369E-3</v>
      </c>
      <c r="I5443" s="45">
        <f t="shared" si="264"/>
        <v>5.4969480600000004E-3</v>
      </c>
      <c r="J5443" s="45">
        <f t="shared" si="265"/>
        <v>5.49660455E-3</v>
      </c>
      <c r="K5443" t="b">
        <f t="shared" si="266"/>
        <v>1</v>
      </c>
    </row>
    <row r="5444" spans="1:11" x14ac:dyDescent="0.3">
      <c r="A5444" t="s">
        <v>163</v>
      </c>
      <c r="B5444" t="s">
        <v>106</v>
      </c>
      <c r="C5444" t="s">
        <v>151</v>
      </c>
      <c r="D5444">
        <v>2729</v>
      </c>
      <c r="E5444">
        <v>6.7165210400000003E-3</v>
      </c>
      <c r="F5444">
        <v>6.6867078999999999E-4</v>
      </c>
      <c r="G5444">
        <v>1.5266239500000001E-3</v>
      </c>
      <c r="H5444">
        <v>4.5205896500000002E-3</v>
      </c>
      <c r="I5444" s="45">
        <f t="shared" si="264"/>
        <v>6.7165210400000003E-3</v>
      </c>
      <c r="J5444" s="45">
        <f t="shared" si="265"/>
        <v>6.7158843900000003E-3</v>
      </c>
      <c r="K5444" t="b">
        <f t="shared" si="266"/>
        <v>1</v>
      </c>
    </row>
    <row r="5445" spans="1:11" x14ac:dyDescent="0.3">
      <c r="A5445" t="s">
        <v>163</v>
      </c>
      <c r="B5445" t="s">
        <v>11</v>
      </c>
      <c r="C5445" t="s">
        <v>149</v>
      </c>
      <c r="D5445">
        <v>6763</v>
      </c>
      <c r="E5445">
        <v>4.5892476300000004E-3</v>
      </c>
      <c r="F5445">
        <v>9.6943756000000001E-4</v>
      </c>
      <c r="G5445">
        <v>6.9211330000000005E-4</v>
      </c>
      <c r="H5445">
        <v>2.9276962800000002E-3</v>
      </c>
      <c r="I5445" s="45">
        <f t="shared" si="264"/>
        <v>4.5892476300000004E-3</v>
      </c>
      <c r="J5445" s="45">
        <f t="shared" si="265"/>
        <v>4.5892471400000006E-3</v>
      </c>
      <c r="K5445" t="b">
        <f t="shared" si="266"/>
        <v>1</v>
      </c>
    </row>
    <row r="5446" spans="1:11" x14ac:dyDescent="0.3">
      <c r="A5446" t="s">
        <v>163</v>
      </c>
      <c r="B5446" t="s">
        <v>111</v>
      </c>
      <c r="C5446" t="s">
        <v>149</v>
      </c>
      <c r="D5446">
        <v>1502</v>
      </c>
      <c r="E5446">
        <v>4.8099907599999997E-3</v>
      </c>
      <c r="F5446">
        <v>9.4129871000000001E-4</v>
      </c>
      <c r="G5446">
        <v>7.9249248999999999E-4</v>
      </c>
      <c r="H5446">
        <v>3.07619909E-3</v>
      </c>
      <c r="I5446" s="45">
        <f t="shared" si="264"/>
        <v>4.8099907599999997E-3</v>
      </c>
      <c r="J5446" s="45">
        <f t="shared" si="265"/>
        <v>4.8099902899999998E-3</v>
      </c>
      <c r="K5446" t="b">
        <f t="shared" si="266"/>
        <v>1</v>
      </c>
    </row>
    <row r="5447" spans="1:11" x14ac:dyDescent="0.3">
      <c r="A5447" t="s">
        <v>163</v>
      </c>
      <c r="B5447" t="s">
        <v>106</v>
      </c>
      <c r="C5447" t="s">
        <v>149</v>
      </c>
      <c r="D5447">
        <v>8964</v>
      </c>
      <c r="E5447">
        <v>5.0432308100000003E-3</v>
      </c>
      <c r="F5447">
        <v>8.0777949E-4</v>
      </c>
      <c r="G5447">
        <v>7.4130086999999996E-4</v>
      </c>
      <c r="H5447">
        <v>3.4941499699999998E-3</v>
      </c>
      <c r="I5447" s="45">
        <f t="shared" si="264"/>
        <v>5.0432308100000003E-3</v>
      </c>
      <c r="J5447" s="45">
        <f t="shared" si="265"/>
        <v>5.0432303299999997E-3</v>
      </c>
      <c r="K5447" t="b">
        <f t="shared" si="266"/>
        <v>1</v>
      </c>
    </row>
    <row r="5448" spans="1:11" x14ac:dyDescent="0.3">
      <c r="A5448" t="s">
        <v>163</v>
      </c>
      <c r="B5448" t="s">
        <v>106</v>
      </c>
      <c r="C5448" t="s">
        <v>150</v>
      </c>
      <c r="D5448">
        <v>4730</v>
      </c>
      <c r="E5448">
        <v>6.3986005900000002E-3</v>
      </c>
      <c r="F5448">
        <v>8.0936522000000003E-4</v>
      </c>
      <c r="G5448">
        <v>1.3313265900000001E-3</v>
      </c>
      <c r="H5448">
        <v>4.2579083E-3</v>
      </c>
      <c r="I5448" s="45">
        <f t="shared" si="264"/>
        <v>6.3986005900000002E-3</v>
      </c>
      <c r="J5448" s="45">
        <f t="shared" si="265"/>
        <v>6.3986001100000004E-3</v>
      </c>
      <c r="K5448" t="b">
        <f t="shared" si="266"/>
        <v>1</v>
      </c>
    </row>
    <row r="5449" spans="1:11" x14ac:dyDescent="0.3">
      <c r="A5449" t="s">
        <v>163</v>
      </c>
      <c r="B5449" t="s">
        <v>111</v>
      </c>
      <c r="C5449" t="s">
        <v>150</v>
      </c>
      <c r="D5449">
        <v>780</v>
      </c>
      <c r="E5449">
        <v>6.1174024200000001E-3</v>
      </c>
      <c r="F5449">
        <v>9.5647826999999998E-4</v>
      </c>
      <c r="G5449">
        <v>1.36194182E-3</v>
      </c>
      <c r="H5449">
        <v>3.79898184E-3</v>
      </c>
      <c r="I5449" s="45">
        <f t="shared" si="264"/>
        <v>6.1174024200000001E-3</v>
      </c>
      <c r="J5449" s="45">
        <f t="shared" si="265"/>
        <v>6.1174019300000004E-3</v>
      </c>
      <c r="K5449" t="b">
        <f t="shared" si="266"/>
        <v>1</v>
      </c>
    </row>
    <row r="5450" spans="1:11" x14ac:dyDescent="0.3">
      <c r="A5450" t="s">
        <v>163</v>
      </c>
      <c r="B5450" t="s">
        <v>11</v>
      </c>
      <c r="C5450" t="s">
        <v>150</v>
      </c>
      <c r="D5450">
        <v>1915</v>
      </c>
      <c r="E5450">
        <v>5.5679755299999998E-3</v>
      </c>
      <c r="F5450">
        <v>9.8215211000000002E-4</v>
      </c>
      <c r="G5450">
        <v>1.18198772E-3</v>
      </c>
      <c r="H5450">
        <v>3.40383522E-3</v>
      </c>
      <c r="I5450" s="45">
        <f t="shared" si="264"/>
        <v>5.5679755299999998E-3</v>
      </c>
      <c r="J5450" s="45">
        <f t="shared" si="265"/>
        <v>5.56797505E-3</v>
      </c>
      <c r="K5450" t="b">
        <f t="shared" si="266"/>
        <v>1</v>
      </c>
    </row>
    <row r="5451" spans="1:11" x14ac:dyDescent="0.3">
      <c r="A5451" t="s">
        <v>177</v>
      </c>
      <c r="B5451" t="s">
        <v>111</v>
      </c>
      <c r="C5451" t="s">
        <v>151</v>
      </c>
      <c r="D5451">
        <v>416</v>
      </c>
      <c r="E5451">
        <v>6.2818562700000004E-3</v>
      </c>
      <c r="F5451">
        <v>7.1597865000000004E-4</v>
      </c>
      <c r="G5451">
        <v>1.7190279799999999E-3</v>
      </c>
      <c r="H5451">
        <v>3.8461535999999999E-3</v>
      </c>
      <c r="I5451" s="45">
        <f t="shared" ref="I5451:I5514" si="267">E5451</f>
        <v>6.2818562700000004E-3</v>
      </c>
      <c r="J5451" s="45">
        <f t="shared" ref="J5451:J5514" si="268">SUM(F5451:H5451)</f>
        <v>6.28116023E-3</v>
      </c>
      <c r="K5451" t="b">
        <f t="shared" ref="K5451:K5514" si="269">ROUND(I5451,5)=ROUND(J5451,5)</f>
        <v>1</v>
      </c>
    </row>
    <row r="5452" spans="1:11" x14ac:dyDescent="0.3">
      <c r="A5452" t="s">
        <v>177</v>
      </c>
      <c r="B5452" t="s">
        <v>11</v>
      </c>
      <c r="C5452" t="s">
        <v>151</v>
      </c>
      <c r="D5452">
        <v>914</v>
      </c>
      <c r="E5452">
        <v>5.5406255200000001E-3</v>
      </c>
      <c r="F5452">
        <v>8.1032423999999998E-4</v>
      </c>
      <c r="G5452">
        <v>1.33723586E-3</v>
      </c>
      <c r="H5452">
        <v>3.3926850400000002E-3</v>
      </c>
      <c r="I5452" s="45">
        <f t="shared" si="267"/>
        <v>5.5406255200000001E-3</v>
      </c>
      <c r="J5452" s="45">
        <f t="shared" si="268"/>
        <v>5.5402451400000004E-3</v>
      </c>
      <c r="K5452" t="b">
        <f t="shared" si="269"/>
        <v>1</v>
      </c>
    </row>
    <row r="5453" spans="1:11" x14ac:dyDescent="0.3">
      <c r="A5453" t="s">
        <v>177</v>
      </c>
      <c r="B5453" t="s">
        <v>106</v>
      </c>
      <c r="C5453" t="s">
        <v>151</v>
      </c>
      <c r="D5453">
        <v>2687</v>
      </c>
      <c r="E5453">
        <v>6.8905323699999998E-3</v>
      </c>
      <c r="F5453">
        <v>6.7177849000000004E-4</v>
      </c>
      <c r="G5453">
        <v>1.4934516E-3</v>
      </c>
      <c r="H5453">
        <v>4.72464706E-3</v>
      </c>
      <c r="I5453" s="45">
        <f t="shared" si="267"/>
        <v>6.8905323699999998E-3</v>
      </c>
      <c r="J5453" s="45">
        <f t="shared" si="268"/>
        <v>6.8898771500000002E-3</v>
      </c>
      <c r="K5453" t="b">
        <f t="shared" si="269"/>
        <v>1</v>
      </c>
    </row>
    <row r="5454" spans="1:11" x14ac:dyDescent="0.3">
      <c r="A5454" t="s">
        <v>177</v>
      </c>
      <c r="B5454" t="s">
        <v>106</v>
      </c>
      <c r="C5454" t="s">
        <v>149</v>
      </c>
      <c r="D5454">
        <v>8589</v>
      </c>
      <c r="E5454">
        <v>4.9563001799999996E-3</v>
      </c>
      <c r="F5454">
        <v>8.0366281999999999E-4</v>
      </c>
      <c r="G5454">
        <v>7.1707084999999995E-4</v>
      </c>
      <c r="H5454">
        <v>3.43556604E-3</v>
      </c>
      <c r="I5454" s="45">
        <f t="shared" si="267"/>
        <v>4.9563001799999996E-3</v>
      </c>
      <c r="J5454" s="45">
        <f t="shared" si="268"/>
        <v>4.9562997099999997E-3</v>
      </c>
      <c r="K5454" t="b">
        <f t="shared" si="269"/>
        <v>1</v>
      </c>
    </row>
    <row r="5455" spans="1:11" x14ac:dyDescent="0.3">
      <c r="A5455" t="s">
        <v>177</v>
      </c>
      <c r="B5455" t="s">
        <v>11</v>
      </c>
      <c r="C5455" t="s">
        <v>149</v>
      </c>
      <c r="D5455">
        <v>6468</v>
      </c>
      <c r="E5455">
        <v>4.60397603E-3</v>
      </c>
      <c r="F5455">
        <v>9.8731409000000006E-4</v>
      </c>
      <c r="G5455">
        <v>6.7609531999999995E-4</v>
      </c>
      <c r="H5455">
        <v>2.9405661399999998E-3</v>
      </c>
      <c r="I5455" s="45">
        <f t="shared" si="267"/>
        <v>4.60397603E-3</v>
      </c>
      <c r="J5455" s="45">
        <f t="shared" si="268"/>
        <v>4.6039755500000001E-3</v>
      </c>
      <c r="K5455" t="b">
        <f t="shared" si="269"/>
        <v>1</v>
      </c>
    </row>
    <row r="5456" spans="1:11" x14ac:dyDescent="0.3">
      <c r="A5456" t="s">
        <v>177</v>
      </c>
      <c r="B5456" t="s">
        <v>111</v>
      </c>
      <c r="C5456" t="s">
        <v>149</v>
      </c>
      <c r="D5456">
        <v>1497</v>
      </c>
      <c r="E5456">
        <v>4.7923622600000004E-3</v>
      </c>
      <c r="F5456">
        <v>9.2977597000000001E-4</v>
      </c>
      <c r="G5456">
        <v>7.4062453E-4</v>
      </c>
      <c r="H5456">
        <v>3.1219612800000001E-3</v>
      </c>
      <c r="I5456" s="45">
        <f t="shared" si="267"/>
        <v>4.7923622600000004E-3</v>
      </c>
      <c r="J5456" s="45">
        <f t="shared" si="268"/>
        <v>4.7923617800000005E-3</v>
      </c>
      <c r="K5456" t="b">
        <f t="shared" si="269"/>
        <v>1</v>
      </c>
    </row>
    <row r="5457" spans="1:11" x14ac:dyDescent="0.3">
      <c r="A5457" t="s">
        <v>177</v>
      </c>
      <c r="B5457" t="s">
        <v>11</v>
      </c>
      <c r="C5457" t="s">
        <v>150</v>
      </c>
      <c r="D5457">
        <v>1834</v>
      </c>
      <c r="E5457">
        <v>5.4532187899999996E-3</v>
      </c>
      <c r="F5457">
        <v>9.1994302000000003E-4</v>
      </c>
      <c r="G5457">
        <v>1.13417698E-3</v>
      </c>
      <c r="H5457">
        <v>3.3990983200000002E-3</v>
      </c>
      <c r="I5457" s="45">
        <f t="shared" si="267"/>
        <v>5.4532187899999996E-3</v>
      </c>
      <c r="J5457" s="45">
        <f t="shared" si="268"/>
        <v>5.4532183199999997E-3</v>
      </c>
      <c r="K5457" t="b">
        <f t="shared" si="269"/>
        <v>1</v>
      </c>
    </row>
    <row r="5458" spans="1:11" x14ac:dyDescent="0.3">
      <c r="A5458" t="s">
        <v>177</v>
      </c>
      <c r="B5458" t="s">
        <v>106</v>
      </c>
      <c r="C5458" t="s">
        <v>150</v>
      </c>
      <c r="D5458">
        <v>4047</v>
      </c>
      <c r="E5458">
        <v>6.4942507599999996E-3</v>
      </c>
      <c r="F5458">
        <v>7.9037718000000002E-4</v>
      </c>
      <c r="G5458">
        <v>1.30356024E-3</v>
      </c>
      <c r="H5458">
        <v>4.40031286E-3</v>
      </c>
      <c r="I5458" s="45">
        <f t="shared" si="267"/>
        <v>6.4942507599999996E-3</v>
      </c>
      <c r="J5458" s="45">
        <f t="shared" si="268"/>
        <v>6.4942502799999998E-3</v>
      </c>
      <c r="K5458" t="b">
        <f t="shared" si="269"/>
        <v>1</v>
      </c>
    </row>
    <row r="5459" spans="1:11" x14ac:dyDescent="0.3">
      <c r="A5459" t="s">
        <v>177</v>
      </c>
      <c r="B5459" t="s">
        <v>111</v>
      </c>
      <c r="C5459" t="s">
        <v>150</v>
      </c>
      <c r="D5459">
        <v>747</v>
      </c>
      <c r="E5459">
        <v>6.0105698199999997E-3</v>
      </c>
      <c r="F5459">
        <v>8.6587065000000003E-4</v>
      </c>
      <c r="G5459">
        <v>1.32446428E-3</v>
      </c>
      <c r="H5459">
        <v>3.8202343899999998E-3</v>
      </c>
      <c r="I5459" s="45">
        <f t="shared" si="267"/>
        <v>6.0105698199999997E-3</v>
      </c>
      <c r="J5459" s="45">
        <f t="shared" si="268"/>
        <v>6.0105693199999999E-3</v>
      </c>
      <c r="K5459" t="b">
        <f t="shared" si="269"/>
        <v>1</v>
      </c>
    </row>
    <row r="5460" spans="1:11" x14ac:dyDescent="0.3">
      <c r="A5460" t="s">
        <v>19</v>
      </c>
      <c r="B5460" t="s">
        <v>7</v>
      </c>
      <c r="C5460" t="s">
        <v>151</v>
      </c>
      <c r="D5460">
        <v>2958</v>
      </c>
      <c r="E5460">
        <v>6.6450755799999997E-3</v>
      </c>
      <c r="F5460">
        <v>8.3110670999999995E-4</v>
      </c>
      <c r="G5460">
        <v>1.8422769800000001E-3</v>
      </c>
      <c r="H5460">
        <v>3.9716914000000004E-3</v>
      </c>
      <c r="I5460" s="45">
        <f t="shared" si="267"/>
        <v>6.6450755799999997E-3</v>
      </c>
      <c r="J5460" s="45">
        <f t="shared" si="268"/>
        <v>6.6450750900000008E-3</v>
      </c>
      <c r="K5460" t="b">
        <f t="shared" si="269"/>
        <v>1</v>
      </c>
    </row>
    <row r="5461" spans="1:11" x14ac:dyDescent="0.3">
      <c r="A5461" t="s">
        <v>19</v>
      </c>
      <c r="B5461" t="s">
        <v>8</v>
      </c>
      <c r="C5461" t="s">
        <v>151</v>
      </c>
      <c r="D5461">
        <v>433</v>
      </c>
      <c r="E5461">
        <v>5.9474433199999998E-3</v>
      </c>
      <c r="F5461">
        <v>7.8714371E-4</v>
      </c>
      <c r="G5461">
        <v>1.8354928799999999E-3</v>
      </c>
      <c r="H5461">
        <v>3.3248062399999999E-3</v>
      </c>
      <c r="I5461" s="45">
        <f t="shared" si="267"/>
        <v>5.9474433199999998E-3</v>
      </c>
      <c r="J5461" s="45">
        <f t="shared" si="268"/>
        <v>5.94744283E-3</v>
      </c>
      <c r="K5461" t="b">
        <f t="shared" si="269"/>
        <v>1</v>
      </c>
    </row>
    <row r="5462" spans="1:11" x14ac:dyDescent="0.3">
      <c r="A5462" t="s">
        <v>19</v>
      </c>
      <c r="B5462" t="s">
        <v>7</v>
      </c>
      <c r="C5462" t="s">
        <v>149</v>
      </c>
      <c r="D5462">
        <v>9624</v>
      </c>
      <c r="E5462">
        <v>4.9455436500000002E-3</v>
      </c>
      <c r="F5462">
        <v>9.2847885999999998E-4</v>
      </c>
      <c r="G5462">
        <v>9.2313919999999997E-4</v>
      </c>
      <c r="H5462">
        <v>3.0939251E-3</v>
      </c>
      <c r="I5462" s="45">
        <f t="shared" si="267"/>
        <v>4.9455436500000002E-3</v>
      </c>
      <c r="J5462" s="45">
        <f t="shared" si="268"/>
        <v>4.9455431599999995E-3</v>
      </c>
      <c r="K5462" t="b">
        <f t="shared" si="269"/>
        <v>1</v>
      </c>
    </row>
    <row r="5463" spans="1:11" x14ac:dyDescent="0.3">
      <c r="A5463" t="s">
        <v>19</v>
      </c>
      <c r="B5463" t="s">
        <v>8</v>
      </c>
      <c r="C5463" t="s">
        <v>149</v>
      </c>
      <c r="D5463">
        <v>1556</v>
      </c>
      <c r="E5463">
        <v>4.6675426700000001E-3</v>
      </c>
      <c r="F5463">
        <v>9.1743108999999998E-4</v>
      </c>
      <c r="G5463">
        <v>9.1105642999999995E-4</v>
      </c>
      <c r="H5463">
        <v>2.8390546700000001E-3</v>
      </c>
      <c r="I5463" s="45">
        <f t="shared" si="267"/>
        <v>4.6675426700000001E-3</v>
      </c>
      <c r="J5463" s="45">
        <f t="shared" si="268"/>
        <v>4.6675421900000003E-3</v>
      </c>
      <c r="K5463" t="b">
        <f t="shared" si="269"/>
        <v>1</v>
      </c>
    </row>
    <row r="5464" spans="1:11" x14ac:dyDescent="0.3">
      <c r="A5464" t="s">
        <v>19</v>
      </c>
      <c r="B5464" t="s">
        <v>7</v>
      </c>
      <c r="C5464" t="s">
        <v>150</v>
      </c>
      <c r="D5464">
        <v>4687</v>
      </c>
      <c r="E5464">
        <v>5.8833952199999996E-3</v>
      </c>
      <c r="F5464">
        <v>7.4521258000000005E-4</v>
      </c>
      <c r="G5464">
        <v>1.57547152E-3</v>
      </c>
      <c r="H5464">
        <v>3.5627106500000002E-3</v>
      </c>
      <c r="I5464" s="45">
        <f t="shared" si="267"/>
        <v>5.8833952199999996E-3</v>
      </c>
      <c r="J5464" s="45">
        <f t="shared" si="268"/>
        <v>5.8833947499999997E-3</v>
      </c>
      <c r="K5464" t="b">
        <f t="shared" si="269"/>
        <v>1</v>
      </c>
    </row>
    <row r="5465" spans="1:11" x14ac:dyDescent="0.3">
      <c r="A5465" t="s">
        <v>19</v>
      </c>
      <c r="B5465" t="s">
        <v>8</v>
      </c>
      <c r="C5465" t="s">
        <v>150</v>
      </c>
      <c r="D5465">
        <v>787</v>
      </c>
      <c r="E5465">
        <v>5.7498732799999997E-3</v>
      </c>
      <c r="F5465">
        <v>7.0998904999999997E-4</v>
      </c>
      <c r="G5465">
        <v>1.62848816E-3</v>
      </c>
      <c r="H5465">
        <v>3.41139559E-3</v>
      </c>
      <c r="I5465" s="45">
        <f t="shared" si="267"/>
        <v>5.7498732799999997E-3</v>
      </c>
      <c r="J5465" s="45">
        <f t="shared" si="268"/>
        <v>5.7498727999999999E-3</v>
      </c>
      <c r="K5465" t="b">
        <f t="shared" si="269"/>
        <v>1</v>
      </c>
    </row>
    <row r="5466" spans="1:11" x14ac:dyDescent="0.3">
      <c r="A5466" t="s">
        <v>18</v>
      </c>
      <c r="B5466" t="s">
        <v>7</v>
      </c>
      <c r="C5466" t="s">
        <v>151</v>
      </c>
      <c r="D5466">
        <v>2865</v>
      </c>
      <c r="E5466">
        <v>6.6077376199999999E-3</v>
      </c>
      <c r="F5466">
        <v>8.0680765999999995E-4</v>
      </c>
      <c r="G5466">
        <v>1.8838469600000001E-3</v>
      </c>
      <c r="H5466">
        <v>3.9170825300000002E-3</v>
      </c>
      <c r="I5466" s="45">
        <f t="shared" si="267"/>
        <v>6.6077376199999999E-3</v>
      </c>
      <c r="J5466" s="45">
        <f t="shared" si="268"/>
        <v>6.6077371500000001E-3</v>
      </c>
      <c r="K5466" t="b">
        <f t="shared" si="269"/>
        <v>1</v>
      </c>
    </row>
    <row r="5467" spans="1:11" x14ac:dyDescent="0.3">
      <c r="A5467" t="s">
        <v>18</v>
      </c>
      <c r="B5467" t="s">
        <v>8</v>
      </c>
      <c r="C5467" t="s">
        <v>151</v>
      </c>
      <c r="D5467">
        <v>481</v>
      </c>
      <c r="E5467">
        <v>6.1833946899999999E-3</v>
      </c>
      <c r="F5467">
        <v>8.3273153000000002E-4</v>
      </c>
      <c r="G5467">
        <v>1.97777081E-3</v>
      </c>
      <c r="H5467">
        <v>3.3728918900000002E-3</v>
      </c>
      <c r="I5467" s="45">
        <f t="shared" si="267"/>
        <v>6.1833946899999999E-3</v>
      </c>
      <c r="J5467" s="45">
        <f t="shared" si="268"/>
        <v>6.18339423E-3</v>
      </c>
      <c r="K5467" t="b">
        <f t="shared" si="269"/>
        <v>1</v>
      </c>
    </row>
    <row r="5468" spans="1:11" x14ac:dyDescent="0.3">
      <c r="A5468" t="s">
        <v>18</v>
      </c>
      <c r="B5468" t="s">
        <v>7</v>
      </c>
      <c r="C5468" t="s">
        <v>149</v>
      </c>
      <c r="D5468">
        <v>9476</v>
      </c>
      <c r="E5468">
        <v>4.90134165E-3</v>
      </c>
      <c r="F5468">
        <v>9.1187826000000002E-4</v>
      </c>
      <c r="G5468">
        <v>8.9577031000000001E-4</v>
      </c>
      <c r="H5468">
        <v>3.0936926000000001E-3</v>
      </c>
      <c r="I5468" s="45">
        <f t="shared" si="267"/>
        <v>4.90134165E-3</v>
      </c>
      <c r="J5468" s="45">
        <f t="shared" si="268"/>
        <v>4.9013411700000002E-3</v>
      </c>
      <c r="K5468" t="b">
        <f t="shared" si="269"/>
        <v>1</v>
      </c>
    </row>
    <row r="5469" spans="1:11" x14ac:dyDescent="0.3">
      <c r="A5469" t="s">
        <v>18</v>
      </c>
      <c r="B5469" t="s">
        <v>8</v>
      </c>
      <c r="C5469" t="s">
        <v>149</v>
      </c>
      <c r="D5469">
        <v>1339</v>
      </c>
      <c r="E5469">
        <v>4.6131110500000003E-3</v>
      </c>
      <c r="F5469">
        <v>9.2642702999999995E-4</v>
      </c>
      <c r="G5469">
        <v>8.7526425999999999E-4</v>
      </c>
      <c r="H5469">
        <v>2.81141929E-3</v>
      </c>
      <c r="I5469" s="45">
        <f t="shared" si="267"/>
        <v>4.6131110500000003E-3</v>
      </c>
      <c r="J5469" s="45">
        <f t="shared" si="268"/>
        <v>4.6131105799999995E-3</v>
      </c>
      <c r="K5469" t="b">
        <f t="shared" si="269"/>
        <v>1</v>
      </c>
    </row>
    <row r="5470" spans="1:11" x14ac:dyDescent="0.3">
      <c r="A5470" t="s">
        <v>18</v>
      </c>
      <c r="B5470" t="s">
        <v>7</v>
      </c>
      <c r="C5470" t="s">
        <v>150</v>
      </c>
      <c r="D5470">
        <v>4718</v>
      </c>
      <c r="E5470">
        <v>5.8612894600000003E-3</v>
      </c>
      <c r="F5470">
        <v>7.1568868999999998E-4</v>
      </c>
      <c r="G5470">
        <v>1.49509145E-3</v>
      </c>
      <c r="H5470">
        <v>3.6505088399999999E-3</v>
      </c>
      <c r="I5470" s="45">
        <f t="shared" si="267"/>
        <v>5.8612894600000003E-3</v>
      </c>
      <c r="J5470" s="45">
        <f t="shared" si="268"/>
        <v>5.8612889800000005E-3</v>
      </c>
      <c r="K5470" t="b">
        <f t="shared" si="269"/>
        <v>1</v>
      </c>
    </row>
    <row r="5471" spans="1:11" x14ac:dyDescent="0.3">
      <c r="A5471" t="s">
        <v>18</v>
      </c>
      <c r="B5471" t="s">
        <v>8</v>
      </c>
      <c r="C5471" t="s">
        <v>150</v>
      </c>
      <c r="D5471">
        <v>707</v>
      </c>
      <c r="E5471">
        <v>5.7208992399999997E-3</v>
      </c>
      <c r="F5471">
        <v>7.1772331000000003E-4</v>
      </c>
      <c r="G5471">
        <v>1.5292836199999999E-3</v>
      </c>
      <c r="H5471">
        <v>3.4738917900000001E-3</v>
      </c>
      <c r="I5471" s="45">
        <f t="shared" si="267"/>
        <v>5.7208992399999997E-3</v>
      </c>
      <c r="J5471" s="45">
        <f t="shared" si="268"/>
        <v>5.72089872E-3</v>
      </c>
      <c r="K5471" t="b">
        <f t="shared" si="269"/>
        <v>1</v>
      </c>
    </row>
    <row r="5472" spans="1:11" x14ac:dyDescent="0.3">
      <c r="A5472" t="s">
        <v>17</v>
      </c>
      <c r="B5472" t="s">
        <v>7</v>
      </c>
      <c r="C5472" t="s">
        <v>151</v>
      </c>
      <c r="D5472">
        <v>2429</v>
      </c>
      <c r="E5472">
        <v>6.6139612699999996E-3</v>
      </c>
      <c r="F5472">
        <v>8.3223238999999998E-4</v>
      </c>
      <c r="G5472">
        <v>1.8797123000000001E-3</v>
      </c>
      <c r="H5472">
        <v>3.9016110799999998E-3</v>
      </c>
      <c r="I5472" s="45">
        <f t="shared" si="267"/>
        <v>6.6139612699999996E-3</v>
      </c>
      <c r="J5472" s="45">
        <f t="shared" si="268"/>
        <v>6.6135557699999997E-3</v>
      </c>
      <c r="K5472" t="b">
        <f t="shared" si="269"/>
        <v>1</v>
      </c>
    </row>
    <row r="5473" spans="1:11" x14ac:dyDescent="0.3">
      <c r="A5473" t="s">
        <v>17</v>
      </c>
      <c r="B5473" t="s">
        <v>8</v>
      </c>
      <c r="C5473" t="s">
        <v>151</v>
      </c>
      <c r="D5473">
        <v>379</v>
      </c>
      <c r="E5473">
        <v>6.3882167999999998E-3</v>
      </c>
      <c r="F5473">
        <v>8.0713108999999996E-4</v>
      </c>
      <c r="G5473">
        <v>1.9788915799999998E-3</v>
      </c>
      <c r="H5473">
        <v>3.6018577100000002E-3</v>
      </c>
      <c r="I5473" s="45">
        <f t="shared" si="267"/>
        <v>6.3882167999999998E-3</v>
      </c>
      <c r="J5473" s="45">
        <f t="shared" si="268"/>
        <v>6.3878803800000005E-3</v>
      </c>
      <c r="K5473" t="b">
        <f t="shared" si="269"/>
        <v>1</v>
      </c>
    </row>
    <row r="5474" spans="1:11" x14ac:dyDescent="0.3">
      <c r="A5474" t="s">
        <v>17</v>
      </c>
      <c r="B5474" t="s">
        <v>7</v>
      </c>
      <c r="C5474" t="s">
        <v>149</v>
      </c>
      <c r="D5474">
        <v>7605</v>
      </c>
      <c r="E5474">
        <v>4.87664798E-3</v>
      </c>
      <c r="F5474">
        <v>9.2473250999999996E-4</v>
      </c>
      <c r="G5474">
        <v>8.7594181999999996E-4</v>
      </c>
      <c r="H5474">
        <v>3.0759731699999998E-3</v>
      </c>
      <c r="I5474" s="45">
        <f t="shared" si="267"/>
        <v>4.87664798E-3</v>
      </c>
      <c r="J5474" s="45">
        <f t="shared" si="268"/>
        <v>4.8766474999999993E-3</v>
      </c>
      <c r="K5474" t="b">
        <f t="shared" si="269"/>
        <v>1</v>
      </c>
    </row>
    <row r="5475" spans="1:11" x14ac:dyDescent="0.3">
      <c r="A5475" t="s">
        <v>17</v>
      </c>
      <c r="B5475" t="s">
        <v>8</v>
      </c>
      <c r="C5475" t="s">
        <v>149</v>
      </c>
      <c r="D5475">
        <v>1230</v>
      </c>
      <c r="E5475">
        <v>4.5223198500000004E-3</v>
      </c>
      <c r="F5475">
        <v>9.3063059000000003E-4</v>
      </c>
      <c r="G5475">
        <v>8.5093886000000001E-4</v>
      </c>
      <c r="H5475">
        <v>2.7407499100000001E-3</v>
      </c>
      <c r="I5475" s="45">
        <f t="shared" si="267"/>
        <v>4.5223198500000004E-3</v>
      </c>
      <c r="J5475" s="45">
        <f t="shared" si="268"/>
        <v>4.5223193600000006E-3</v>
      </c>
      <c r="K5475" t="b">
        <f t="shared" si="269"/>
        <v>1</v>
      </c>
    </row>
    <row r="5476" spans="1:11" x14ac:dyDescent="0.3">
      <c r="A5476" t="s">
        <v>17</v>
      </c>
      <c r="B5476" t="s">
        <v>7</v>
      </c>
      <c r="C5476" t="s">
        <v>150</v>
      </c>
      <c r="D5476">
        <v>3651</v>
      </c>
      <c r="E5476">
        <v>5.8888131899999998E-3</v>
      </c>
      <c r="F5476">
        <v>7.2672226999999996E-4</v>
      </c>
      <c r="G5476">
        <v>1.46609353E-3</v>
      </c>
      <c r="H5476">
        <v>3.6959969199999998E-3</v>
      </c>
      <c r="I5476" s="45">
        <f t="shared" si="267"/>
        <v>5.8888131899999998E-3</v>
      </c>
      <c r="J5476" s="45">
        <f t="shared" si="268"/>
        <v>5.8888127199999999E-3</v>
      </c>
      <c r="K5476" t="b">
        <f t="shared" si="269"/>
        <v>1</v>
      </c>
    </row>
    <row r="5477" spans="1:11" x14ac:dyDescent="0.3">
      <c r="A5477" t="s">
        <v>17</v>
      </c>
      <c r="B5477" t="s">
        <v>8</v>
      </c>
      <c r="C5477" t="s">
        <v>150</v>
      </c>
      <c r="D5477">
        <v>603</v>
      </c>
      <c r="E5477">
        <v>5.7207018100000001E-3</v>
      </c>
      <c r="F5477">
        <v>7.3970400999999995E-4</v>
      </c>
      <c r="G5477">
        <v>1.5449371200000001E-3</v>
      </c>
      <c r="H5477">
        <v>3.4360602E-3</v>
      </c>
      <c r="I5477" s="45">
        <f t="shared" si="267"/>
        <v>5.7207018100000001E-3</v>
      </c>
      <c r="J5477" s="45">
        <f t="shared" si="268"/>
        <v>5.7207013299999995E-3</v>
      </c>
      <c r="K5477" t="b">
        <f t="shared" si="269"/>
        <v>1</v>
      </c>
    </row>
    <row r="5478" spans="1:11" x14ac:dyDescent="0.3">
      <c r="A5478" t="s">
        <v>16</v>
      </c>
      <c r="B5478" t="s">
        <v>7</v>
      </c>
      <c r="C5478" t="s">
        <v>151</v>
      </c>
      <c r="D5478">
        <v>2449</v>
      </c>
      <c r="E5478">
        <v>6.9060120400000003E-3</v>
      </c>
      <c r="F5478">
        <v>8.8867503E-4</v>
      </c>
      <c r="G5478">
        <v>1.75716538E-3</v>
      </c>
      <c r="H5478">
        <v>4.2595094999999996E-3</v>
      </c>
      <c r="I5478" s="45">
        <f t="shared" si="267"/>
        <v>6.9060120400000003E-3</v>
      </c>
      <c r="J5478" s="45">
        <f t="shared" si="268"/>
        <v>6.9053499099999997E-3</v>
      </c>
      <c r="K5478" t="b">
        <f t="shared" si="269"/>
        <v>1</v>
      </c>
    </row>
    <row r="5479" spans="1:11" x14ac:dyDescent="0.3">
      <c r="A5479" t="s">
        <v>16</v>
      </c>
      <c r="B5479" t="s">
        <v>8</v>
      </c>
      <c r="C5479" t="s">
        <v>151</v>
      </c>
      <c r="D5479">
        <v>348</v>
      </c>
      <c r="E5479">
        <v>6.4744636399999998E-3</v>
      </c>
      <c r="F5479">
        <v>8.5239040999999995E-4</v>
      </c>
      <c r="G5479">
        <v>1.77206369E-3</v>
      </c>
      <c r="H5479">
        <v>3.84921087E-3</v>
      </c>
      <c r="I5479" s="45">
        <f t="shared" si="267"/>
        <v>6.4744636399999998E-3</v>
      </c>
      <c r="J5479" s="45">
        <f t="shared" si="268"/>
        <v>6.4736649700000001E-3</v>
      </c>
      <c r="K5479" t="b">
        <f t="shared" si="269"/>
        <v>1</v>
      </c>
    </row>
    <row r="5480" spans="1:11" x14ac:dyDescent="0.3">
      <c r="A5480" t="s">
        <v>16</v>
      </c>
      <c r="B5480" t="s">
        <v>7</v>
      </c>
      <c r="C5480" t="s">
        <v>149</v>
      </c>
      <c r="D5480">
        <v>7583</v>
      </c>
      <c r="E5480">
        <v>4.9792586099999996E-3</v>
      </c>
      <c r="F5480">
        <v>9.5389547000000003E-4</v>
      </c>
      <c r="G5480">
        <v>8.6911153000000004E-4</v>
      </c>
      <c r="H5480">
        <v>3.15625113E-3</v>
      </c>
      <c r="I5480" s="45">
        <f t="shared" si="267"/>
        <v>4.9792586099999996E-3</v>
      </c>
      <c r="J5480" s="45">
        <f t="shared" si="268"/>
        <v>4.9792581300000006E-3</v>
      </c>
      <c r="K5480" t="b">
        <f t="shared" si="269"/>
        <v>1</v>
      </c>
    </row>
    <row r="5481" spans="1:11" x14ac:dyDescent="0.3">
      <c r="A5481" t="s">
        <v>16</v>
      </c>
      <c r="B5481" t="s">
        <v>8</v>
      </c>
      <c r="C5481" t="s">
        <v>149</v>
      </c>
      <c r="D5481">
        <v>1125</v>
      </c>
      <c r="E5481">
        <v>4.6202055200000001E-3</v>
      </c>
      <c r="F5481">
        <v>9.2157383999999997E-4</v>
      </c>
      <c r="G5481">
        <v>8.3053474000000004E-4</v>
      </c>
      <c r="H5481">
        <v>2.86809647E-3</v>
      </c>
      <c r="I5481" s="45">
        <f t="shared" si="267"/>
        <v>4.6202055200000001E-3</v>
      </c>
      <c r="J5481" s="45">
        <f t="shared" si="268"/>
        <v>4.6202050499999994E-3</v>
      </c>
      <c r="K5481" t="b">
        <f t="shared" si="269"/>
        <v>1</v>
      </c>
    </row>
    <row r="5482" spans="1:11" x14ac:dyDescent="0.3">
      <c r="A5482" t="s">
        <v>16</v>
      </c>
      <c r="B5482" t="s">
        <v>7</v>
      </c>
      <c r="C5482" t="s">
        <v>150</v>
      </c>
      <c r="D5482">
        <v>3876</v>
      </c>
      <c r="E5482">
        <v>6.18203343E-3</v>
      </c>
      <c r="F5482">
        <v>8.0511158000000002E-4</v>
      </c>
      <c r="G5482">
        <v>1.4614296699999999E-3</v>
      </c>
      <c r="H5482">
        <v>3.9154916999999999E-3</v>
      </c>
      <c r="I5482" s="45">
        <f t="shared" si="267"/>
        <v>6.18203343E-3</v>
      </c>
      <c r="J5482" s="45">
        <f t="shared" si="268"/>
        <v>6.1820329499999993E-3</v>
      </c>
      <c r="K5482" t="b">
        <f t="shared" si="269"/>
        <v>1</v>
      </c>
    </row>
    <row r="5483" spans="1:11" x14ac:dyDescent="0.3">
      <c r="A5483" t="s">
        <v>16</v>
      </c>
      <c r="B5483" t="s">
        <v>8</v>
      </c>
      <c r="C5483" t="s">
        <v>150</v>
      </c>
      <c r="D5483">
        <v>583</v>
      </c>
      <c r="E5483">
        <v>5.6927170399999998E-3</v>
      </c>
      <c r="F5483">
        <v>7.4524705000000001E-4</v>
      </c>
      <c r="G5483">
        <v>1.5405824600000001E-3</v>
      </c>
      <c r="H5483">
        <v>3.4068870199999999E-3</v>
      </c>
      <c r="I5483" s="45">
        <f t="shared" si="267"/>
        <v>5.6927170399999998E-3</v>
      </c>
      <c r="J5483" s="45">
        <f t="shared" si="268"/>
        <v>5.6927165300000001E-3</v>
      </c>
      <c r="K5483" t="b">
        <f t="shared" si="269"/>
        <v>1</v>
      </c>
    </row>
    <row r="5484" spans="1:11" x14ac:dyDescent="0.3">
      <c r="A5484" t="s">
        <v>15</v>
      </c>
      <c r="B5484" t="s">
        <v>7</v>
      </c>
      <c r="C5484" t="s">
        <v>151</v>
      </c>
      <c r="D5484">
        <v>2403</v>
      </c>
      <c r="E5484">
        <v>7.0894885899999999E-3</v>
      </c>
      <c r="F5484">
        <v>9.5822039000000004E-4</v>
      </c>
      <c r="G5484">
        <v>1.66182583E-3</v>
      </c>
      <c r="H5484">
        <v>4.4686905199999996E-3</v>
      </c>
      <c r="I5484" s="45">
        <f t="shared" si="267"/>
        <v>7.0894885899999999E-3</v>
      </c>
      <c r="J5484" s="45">
        <f t="shared" si="268"/>
        <v>7.0887367399999996E-3</v>
      </c>
      <c r="K5484" t="b">
        <f t="shared" si="269"/>
        <v>1</v>
      </c>
    </row>
    <row r="5485" spans="1:11" x14ac:dyDescent="0.3">
      <c r="A5485" t="s">
        <v>15</v>
      </c>
      <c r="B5485" t="s">
        <v>8</v>
      </c>
      <c r="C5485" t="s">
        <v>151</v>
      </c>
      <c r="D5485">
        <v>390</v>
      </c>
      <c r="E5485">
        <v>6.4532286300000002E-3</v>
      </c>
      <c r="F5485">
        <v>9.0580461000000002E-4</v>
      </c>
      <c r="G5485">
        <v>1.66271937E-3</v>
      </c>
      <c r="H5485">
        <v>3.88378419E-3</v>
      </c>
      <c r="I5485" s="45">
        <f t="shared" si="267"/>
        <v>6.4532286300000002E-3</v>
      </c>
      <c r="J5485" s="45">
        <f t="shared" si="268"/>
        <v>6.4523081700000005E-3</v>
      </c>
      <c r="K5485" t="b">
        <f t="shared" si="269"/>
        <v>1</v>
      </c>
    </row>
    <row r="5486" spans="1:11" x14ac:dyDescent="0.3">
      <c r="A5486" t="s">
        <v>15</v>
      </c>
      <c r="B5486" t="s">
        <v>7</v>
      </c>
      <c r="C5486" t="s">
        <v>149</v>
      </c>
      <c r="D5486">
        <v>6930</v>
      </c>
      <c r="E5486">
        <v>5.2581650800000001E-3</v>
      </c>
      <c r="F5486">
        <v>1.07780994E-3</v>
      </c>
      <c r="G5486">
        <v>8.7541561999999996E-4</v>
      </c>
      <c r="H5486">
        <v>3.3049390300000001E-3</v>
      </c>
      <c r="I5486" s="45">
        <f t="shared" si="267"/>
        <v>5.2581650800000001E-3</v>
      </c>
      <c r="J5486" s="45">
        <f t="shared" si="268"/>
        <v>5.2581645899999994E-3</v>
      </c>
      <c r="K5486" t="b">
        <f t="shared" si="269"/>
        <v>1</v>
      </c>
    </row>
    <row r="5487" spans="1:11" x14ac:dyDescent="0.3">
      <c r="A5487" t="s">
        <v>15</v>
      </c>
      <c r="B5487" t="s">
        <v>8</v>
      </c>
      <c r="C5487" t="s">
        <v>149</v>
      </c>
      <c r="D5487">
        <v>1062</v>
      </c>
      <c r="E5487">
        <v>4.9624657599999997E-3</v>
      </c>
      <c r="F5487">
        <v>1.0197171100000001E-3</v>
      </c>
      <c r="G5487">
        <v>8.4635665000000004E-4</v>
      </c>
      <c r="H5487">
        <v>3.0963915200000001E-3</v>
      </c>
      <c r="I5487" s="45">
        <f t="shared" si="267"/>
        <v>4.9624657599999997E-3</v>
      </c>
      <c r="J5487" s="45">
        <f t="shared" si="268"/>
        <v>4.9624652799999999E-3</v>
      </c>
      <c r="K5487" t="b">
        <f t="shared" si="269"/>
        <v>1</v>
      </c>
    </row>
    <row r="5488" spans="1:11" x14ac:dyDescent="0.3">
      <c r="A5488" t="s">
        <v>15</v>
      </c>
      <c r="B5488" t="s">
        <v>7</v>
      </c>
      <c r="C5488" t="s">
        <v>150</v>
      </c>
      <c r="D5488">
        <v>3654</v>
      </c>
      <c r="E5488">
        <v>6.4645540799999996E-3</v>
      </c>
      <c r="F5488">
        <v>9.2172873999999999E-4</v>
      </c>
      <c r="G5488">
        <v>1.48428449E-3</v>
      </c>
      <c r="H5488">
        <v>4.0585372000000002E-3</v>
      </c>
      <c r="I5488" s="45">
        <f t="shared" si="267"/>
        <v>6.4645540799999996E-3</v>
      </c>
      <c r="J5488" s="45">
        <f t="shared" si="268"/>
        <v>6.4645504300000003E-3</v>
      </c>
      <c r="K5488" t="b">
        <f t="shared" si="269"/>
        <v>1</v>
      </c>
    </row>
    <row r="5489" spans="1:11" x14ac:dyDescent="0.3">
      <c r="A5489" t="s">
        <v>15</v>
      </c>
      <c r="B5489" t="s">
        <v>8</v>
      </c>
      <c r="C5489" t="s">
        <v>150</v>
      </c>
      <c r="D5489">
        <v>530</v>
      </c>
      <c r="E5489">
        <v>5.8416751600000004E-3</v>
      </c>
      <c r="F5489">
        <v>8.0024869999999995E-4</v>
      </c>
      <c r="G5489">
        <v>1.4904566E-3</v>
      </c>
      <c r="H5489">
        <v>3.55096937E-3</v>
      </c>
      <c r="I5489" s="45">
        <f t="shared" si="267"/>
        <v>5.8416751600000004E-3</v>
      </c>
      <c r="J5489" s="45">
        <f t="shared" si="268"/>
        <v>5.8416746699999997E-3</v>
      </c>
      <c r="K5489" t="b">
        <f t="shared" si="269"/>
        <v>1</v>
      </c>
    </row>
    <row r="5490" spans="1:11" x14ac:dyDescent="0.3">
      <c r="A5490" t="s">
        <v>14</v>
      </c>
      <c r="B5490" t="s">
        <v>7</v>
      </c>
      <c r="C5490" t="s">
        <v>151</v>
      </c>
      <c r="D5490">
        <v>2369</v>
      </c>
      <c r="E5490">
        <v>6.8187123299999998E-3</v>
      </c>
      <c r="F5490">
        <v>8.8810107999999998E-4</v>
      </c>
      <c r="G5490">
        <v>1.5284761900000001E-3</v>
      </c>
      <c r="H5490">
        <v>4.4014212799999997E-3</v>
      </c>
      <c r="I5490" s="45">
        <f t="shared" si="267"/>
        <v>6.8187123299999998E-3</v>
      </c>
      <c r="J5490" s="45">
        <f t="shared" si="268"/>
        <v>6.81799855E-3</v>
      </c>
      <c r="K5490" t="b">
        <f t="shared" si="269"/>
        <v>1</v>
      </c>
    </row>
    <row r="5491" spans="1:11" x14ac:dyDescent="0.3">
      <c r="A5491" t="s">
        <v>14</v>
      </c>
      <c r="B5491" t="s">
        <v>8</v>
      </c>
      <c r="C5491" t="s">
        <v>151</v>
      </c>
      <c r="D5491">
        <v>374</v>
      </c>
      <c r="E5491">
        <v>6.3932830800000002E-3</v>
      </c>
      <c r="F5491">
        <v>8.2175903000000002E-4</v>
      </c>
      <c r="G5491">
        <v>1.53492624E-3</v>
      </c>
      <c r="H5491">
        <v>4.0359474699999997E-3</v>
      </c>
      <c r="I5491" s="45">
        <f t="shared" si="267"/>
        <v>6.3932830800000002E-3</v>
      </c>
      <c r="J5491" s="45">
        <f t="shared" si="268"/>
        <v>6.3926327399999993E-3</v>
      </c>
      <c r="K5491" t="b">
        <f t="shared" si="269"/>
        <v>1</v>
      </c>
    </row>
    <row r="5492" spans="1:11" x14ac:dyDescent="0.3">
      <c r="A5492" t="s">
        <v>14</v>
      </c>
      <c r="B5492" t="s">
        <v>7</v>
      </c>
      <c r="C5492" t="s">
        <v>149</v>
      </c>
      <c r="D5492">
        <v>7377</v>
      </c>
      <c r="E5492">
        <v>5.2837661799999998E-3</v>
      </c>
      <c r="F5492">
        <v>1.11791851E-3</v>
      </c>
      <c r="G5492">
        <v>8.5543162000000005E-4</v>
      </c>
      <c r="H5492">
        <v>3.31041557E-3</v>
      </c>
      <c r="I5492" s="45">
        <f t="shared" si="267"/>
        <v>5.2837661799999998E-3</v>
      </c>
      <c r="J5492" s="45">
        <f t="shared" si="268"/>
        <v>5.2837657E-3</v>
      </c>
      <c r="K5492" t="b">
        <f t="shared" si="269"/>
        <v>1</v>
      </c>
    </row>
    <row r="5493" spans="1:11" x14ac:dyDescent="0.3">
      <c r="A5493" t="s">
        <v>14</v>
      </c>
      <c r="B5493" t="s">
        <v>8</v>
      </c>
      <c r="C5493" t="s">
        <v>149</v>
      </c>
      <c r="D5493">
        <v>1038</v>
      </c>
      <c r="E5493">
        <v>4.9862959700000004E-3</v>
      </c>
      <c r="F5493">
        <v>1.0844057499999999E-3</v>
      </c>
      <c r="G5493">
        <v>8.2076664000000005E-4</v>
      </c>
      <c r="H5493">
        <v>3.0811230999999999E-3</v>
      </c>
      <c r="I5493" s="45">
        <f t="shared" si="267"/>
        <v>4.9862959700000004E-3</v>
      </c>
      <c r="J5493" s="45">
        <f t="shared" si="268"/>
        <v>4.9862954899999997E-3</v>
      </c>
      <c r="K5493" t="b">
        <f t="shared" si="269"/>
        <v>1</v>
      </c>
    </row>
    <row r="5494" spans="1:11" x14ac:dyDescent="0.3">
      <c r="A5494" t="s">
        <v>14</v>
      </c>
      <c r="B5494" t="s">
        <v>7</v>
      </c>
      <c r="C5494" t="s">
        <v>150</v>
      </c>
      <c r="D5494">
        <v>3803</v>
      </c>
      <c r="E5494">
        <v>6.5389103199999998E-3</v>
      </c>
      <c r="F5494">
        <v>9.9198585999999995E-4</v>
      </c>
      <c r="G5494">
        <v>1.4240886800000001E-3</v>
      </c>
      <c r="H5494">
        <v>4.1228352899999997E-3</v>
      </c>
      <c r="I5494" s="45">
        <f t="shared" si="267"/>
        <v>6.5389103199999998E-3</v>
      </c>
      <c r="J5494" s="45">
        <f t="shared" si="268"/>
        <v>6.53890983E-3</v>
      </c>
      <c r="K5494" t="b">
        <f t="shared" si="269"/>
        <v>1</v>
      </c>
    </row>
    <row r="5495" spans="1:11" x14ac:dyDescent="0.3">
      <c r="A5495" t="s">
        <v>14</v>
      </c>
      <c r="B5495" t="s">
        <v>8</v>
      </c>
      <c r="C5495" t="s">
        <v>150</v>
      </c>
      <c r="D5495">
        <v>513</v>
      </c>
      <c r="E5495">
        <v>6.1139084900000001E-3</v>
      </c>
      <c r="F5495">
        <v>1.0138029099999999E-3</v>
      </c>
      <c r="G5495">
        <v>1.48206785E-3</v>
      </c>
      <c r="H5495">
        <v>3.61803727E-3</v>
      </c>
      <c r="I5495" s="45">
        <f t="shared" si="267"/>
        <v>6.1139084900000001E-3</v>
      </c>
      <c r="J5495" s="45">
        <f t="shared" si="268"/>
        <v>6.1139080300000002E-3</v>
      </c>
      <c r="K5495" t="b">
        <f t="shared" si="269"/>
        <v>1</v>
      </c>
    </row>
    <row r="5496" spans="1:11" x14ac:dyDescent="0.3">
      <c r="A5496" t="s">
        <v>36</v>
      </c>
      <c r="B5496" t="s">
        <v>7</v>
      </c>
      <c r="C5496" t="s">
        <v>151</v>
      </c>
      <c r="D5496">
        <v>2276</v>
      </c>
      <c r="E5496">
        <v>6.9538722900000004E-3</v>
      </c>
      <c r="F5496">
        <v>8.5489465000000004E-4</v>
      </c>
      <c r="G5496">
        <v>1.56492543E-3</v>
      </c>
      <c r="H5496">
        <v>4.5333804899999998E-3</v>
      </c>
      <c r="I5496" s="45">
        <f t="shared" si="267"/>
        <v>6.9538722900000004E-3</v>
      </c>
      <c r="J5496" s="45">
        <f t="shared" si="268"/>
        <v>6.95320057E-3</v>
      </c>
      <c r="K5496" t="b">
        <f t="shared" si="269"/>
        <v>1</v>
      </c>
    </row>
    <row r="5497" spans="1:11" x14ac:dyDescent="0.3">
      <c r="A5497" t="s">
        <v>36</v>
      </c>
      <c r="B5497" t="s">
        <v>8</v>
      </c>
      <c r="C5497" t="s">
        <v>151</v>
      </c>
      <c r="D5497">
        <v>313</v>
      </c>
      <c r="E5497">
        <v>6.8179059299999997E-3</v>
      </c>
      <c r="F5497">
        <v>8.8732079000000002E-4</v>
      </c>
      <c r="G5497">
        <v>1.7472412200000001E-3</v>
      </c>
      <c r="H5497">
        <v>4.1828997000000001E-3</v>
      </c>
      <c r="I5497" s="45">
        <f t="shared" si="267"/>
        <v>6.8179059299999997E-3</v>
      </c>
      <c r="J5497" s="45">
        <f t="shared" si="268"/>
        <v>6.8174617100000001E-3</v>
      </c>
      <c r="K5497" t="b">
        <f t="shared" si="269"/>
        <v>1</v>
      </c>
    </row>
    <row r="5498" spans="1:11" x14ac:dyDescent="0.3">
      <c r="A5498" t="s">
        <v>36</v>
      </c>
      <c r="B5498" t="s">
        <v>7</v>
      </c>
      <c r="C5498" t="s">
        <v>149</v>
      </c>
      <c r="D5498">
        <v>7398</v>
      </c>
      <c r="E5498">
        <v>5.2738897799999998E-3</v>
      </c>
      <c r="F5498">
        <v>1.1289460199999999E-3</v>
      </c>
      <c r="G5498">
        <v>8.1085141999999997E-4</v>
      </c>
      <c r="H5498">
        <v>3.33409187E-3</v>
      </c>
      <c r="I5498" s="45">
        <f t="shared" si="267"/>
        <v>5.2738897799999998E-3</v>
      </c>
      <c r="J5498" s="45">
        <f t="shared" si="268"/>
        <v>5.27388931E-3</v>
      </c>
      <c r="K5498" t="b">
        <f t="shared" si="269"/>
        <v>1</v>
      </c>
    </row>
    <row r="5499" spans="1:11" x14ac:dyDescent="0.3">
      <c r="A5499" t="s">
        <v>36</v>
      </c>
      <c r="B5499" t="s">
        <v>8</v>
      </c>
      <c r="C5499" t="s">
        <v>149</v>
      </c>
      <c r="D5499">
        <v>901</v>
      </c>
      <c r="E5499">
        <v>4.9915086700000003E-3</v>
      </c>
      <c r="F5499">
        <v>1.0952848299999999E-3</v>
      </c>
      <c r="G5499">
        <v>8.1890724000000003E-4</v>
      </c>
      <c r="H5499">
        <v>3.0773161100000001E-3</v>
      </c>
      <c r="I5499" s="45">
        <f t="shared" si="267"/>
        <v>4.9915086700000003E-3</v>
      </c>
      <c r="J5499" s="45">
        <f t="shared" si="268"/>
        <v>4.9915081799999997E-3</v>
      </c>
      <c r="K5499" t="b">
        <f t="shared" si="269"/>
        <v>1</v>
      </c>
    </row>
    <row r="5500" spans="1:11" x14ac:dyDescent="0.3">
      <c r="A5500" t="s">
        <v>36</v>
      </c>
      <c r="B5500" t="s">
        <v>7</v>
      </c>
      <c r="C5500" t="s">
        <v>150</v>
      </c>
      <c r="D5500">
        <v>3941</v>
      </c>
      <c r="E5500">
        <v>6.5630636300000001E-3</v>
      </c>
      <c r="F5500">
        <v>9.992467499999999E-4</v>
      </c>
      <c r="G5500">
        <v>1.34989332E-3</v>
      </c>
      <c r="H5500">
        <v>4.2139230700000002E-3</v>
      </c>
      <c r="I5500" s="45">
        <f t="shared" si="267"/>
        <v>6.5630636300000001E-3</v>
      </c>
      <c r="J5500" s="45">
        <f t="shared" si="268"/>
        <v>6.5630631400000004E-3</v>
      </c>
      <c r="K5500" t="b">
        <f t="shared" si="269"/>
        <v>1</v>
      </c>
    </row>
    <row r="5501" spans="1:11" x14ac:dyDescent="0.3">
      <c r="A5501" t="s">
        <v>36</v>
      </c>
      <c r="B5501" t="s">
        <v>8</v>
      </c>
      <c r="C5501" t="s">
        <v>150</v>
      </c>
      <c r="D5501">
        <v>483</v>
      </c>
      <c r="E5501">
        <v>6.1286277399999999E-3</v>
      </c>
      <c r="F5501">
        <v>9.2221144999999997E-4</v>
      </c>
      <c r="G5501">
        <v>1.48354206E-3</v>
      </c>
      <c r="H5501">
        <v>3.7228737800000002E-3</v>
      </c>
      <c r="I5501" s="45">
        <f t="shared" si="267"/>
        <v>6.1286277399999999E-3</v>
      </c>
      <c r="J5501" s="45">
        <f t="shared" si="268"/>
        <v>6.1286272899999999E-3</v>
      </c>
      <c r="K5501" t="b">
        <f t="shared" si="269"/>
        <v>1</v>
      </c>
    </row>
    <row r="5502" spans="1:11" x14ac:dyDescent="0.3">
      <c r="A5502" t="s">
        <v>39</v>
      </c>
      <c r="B5502" t="s">
        <v>7</v>
      </c>
      <c r="C5502" t="s">
        <v>151</v>
      </c>
      <c r="D5502">
        <v>2321</v>
      </c>
      <c r="E5502">
        <v>7.0419237399999999E-3</v>
      </c>
      <c r="F5502">
        <v>8.6524780999999999E-4</v>
      </c>
      <c r="G5502">
        <v>1.5313928699999999E-3</v>
      </c>
      <c r="H5502">
        <v>4.6447041199999999E-3</v>
      </c>
      <c r="I5502" s="45">
        <f t="shared" si="267"/>
        <v>7.0419237399999999E-3</v>
      </c>
      <c r="J5502" s="45">
        <f t="shared" si="268"/>
        <v>7.0413448E-3</v>
      </c>
      <c r="K5502" t="b">
        <f t="shared" si="269"/>
        <v>1</v>
      </c>
    </row>
    <row r="5503" spans="1:11" x14ac:dyDescent="0.3">
      <c r="A5503" t="s">
        <v>39</v>
      </c>
      <c r="B5503" t="s">
        <v>8</v>
      </c>
      <c r="C5503" t="s">
        <v>151</v>
      </c>
      <c r="D5503">
        <v>337</v>
      </c>
      <c r="E5503">
        <v>6.5607825599999997E-3</v>
      </c>
      <c r="F5503">
        <v>8.6894825000000001E-4</v>
      </c>
      <c r="G5503">
        <v>1.6386756900000001E-3</v>
      </c>
      <c r="H5503">
        <v>4.0524712000000003E-3</v>
      </c>
      <c r="I5503" s="45">
        <f t="shared" si="267"/>
        <v>6.5607825599999997E-3</v>
      </c>
      <c r="J5503" s="45">
        <f t="shared" si="268"/>
        <v>6.5600951400000005E-3</v>
      </c>
      <c r="K5503" t="b">
        <f t="shared" si="269"/>
        <v>1</v>
      </c>
    </row>
    <row r="5504" spans="1:11" x14ac:dyDescent="0.3">
      <c r="A5504" t="s">
        <v>39</v>
      </c>
      <c r="B5504" t="s">
        <v>7</v>
      </c>
      <c r="C5504" t="s">
        <v>149</v>
      </c>
      <c r="D5504">
        <v>7304</v>
      </c>
      <c r="E5504">
        <v>5.1967796199999996E-3</v>
      </c>
      <c r="F5504">
        <v>1.07313701E-3</v>
      </c>
      <c r="G5504">
        <v>7.8026413000000005E-4</v>
      </c>
      <c r="H5504">
        <v>3.3433780100000001E-3</v>
      </c>
      <c r="I5504" s="45">
        <f t="shared" si="267"/>
        <v>5.1967796199999996E-3</v>
      </c>
      <c r="J5504" s="45">
        <f t="shared" si="268"/>
        <v>5.1967791500000006E-3</v>
      </c>
      <c r="K5504" t="b">
        <f t="shared" si="269"/>
        <v>1</v>
      </c>
    </row>
    <row r="5505" spans="1:11" x14ac:dyDescent="0.3">
      <c r="A5505" t="s">
        <v>39</v>
      </c>
      <c r="B5505" t="s">
        <v>8</v>
      </c>
      <c r="C5505" t="s">
        <v>149</v>
      </c>
      <c r="D5505">
        <v>976</v>
      </c>
      <c r="E5505">
        <v>4.7607508400000003E-3</v>
      </c>
      <c r="F5505">
        <v>1.0294638400000001E-3</v>
      </c>
      <c r="G5505">
        <v>7.3986296000000005E-4</v>
      </c>
      <c r="H5505">
        <v>2.9914235699999999E-3</v>
      </c>
      <c r="I5505" s="45">
        <f t="shared" si="267"/>
        <v>4.7607508400000003E-3</v>
      </c>
      <c r="J5505" s="45">
        <f t="shared" si="268"/>
        <v>4.7607503700000005E-3</v>
      </c>
      <c r="K5505" t="b">
        <f t="shared" si="269"/>
        <v>1</v>
      </c>
    </row>
    <row r="5506" spans="1:11" x14ac:dyDescent="0.3">
      <c r="A5506" t="s">
        <v>39</v>
      </c>
      <c r="B5506" t="s">
        <v>7</v>
      </c>
      <c r="C5506" t="s">
        <v>150</v>
      </c>
      <c r="D5506">
        <v>3685</v>
      </c>
      <c r="E5506">
        <v>6.6230587E-3</v>
      </c>
      <c r="F5506">
        <v>9.8601664999999994E-4</v>
      </c>
      <c r="G5506">
        <v>1.3524421E-3</v>
      </c>
      <c r="H5506">
        <v>4.2845994899999998E-3</v>
      </c>
      <c r="I5506" s="45">
        <f t="shared" si="267"/>
        <v>6.6230587E-3</v>
      </c>
      <c r="J5506" s="45">
        <f t="shared" si="268"/>
        <v>6.6230582400000002E-3</v>
      </c>
      <c r="K5506" t="b">
        <f t="shared" si="269"/>
        <v>1</v>
      </c>
    </row>
    <row r="5507" spans="1:11" x14ac:dyDescent="0.3">
      <c r="A5507" t="s">
        <v>39</v>
      </c>
      <c r="B5507" t="s">
        <v>8</v>
      </c>
      <c r="C5507" t="s">
        <v>150</v>
      </c>
      <c r="D5507">
        <v>543</v>
      </c>
      <c r="E5507">
        <v>6.2083075100000003E-3</v>
      </c>
      <c r="F5507">
        <v>9.2882453999999998E-4</v>
      </c>
      <c r="G5507">
        <v>1.42060546E-3</v>
      </c>
      <c r="H5507">
        <v>3.8588770499999999E-3</v>
      </c>
      <c r="I5507" s="45">
        <f t="shared" si="267"/>
        <v>6.2083075100000003E-3</v>
      </c>
      <c r="J5507" s="45">
        <f t="shared" si="268"/>
        <v>6.2083070500000004E-3</v>
      </c>
      <c r="K5507" t="b">
        <f t="shared" si="269"/>
        <v>1</v>
      </c>
    </row>
    <row r="5508" spans="1:11" x14ac:dyDescent="0.3">
      <c r="A5508" t="s">
        <v>163</v>
      </c>
      <c r="B5508" t="s">
        <v>7</v>
      </c>
      <c r="C5508" t="s">
        <v>151</v>
      </c>
      <c r="D5508">
        <v>2313</v>
      </c>
      <c r="E5508">
        <v>7.1691754E-3</v>
      </c>
      <c r="F5508">
        <v>8.3068100999999996E-4</v>
      </c>
      <c r="G5508">
        <v>1.5295239099999999E-3</v>
      </c>
      <c r="H5508">
        <v>4.8083044700000001E-3</v>
      </c>
      <c r="I5508" s="45">
        <f t="shared" si="267"/>
        <v>7.1691754E-3</v>
      </c>
      <c r="J5508" s="45">
        <f t="shared" si="268"/>
        <v>7.1685093900000002E-3</v>
      </c>
      <c r="K5508" t="b">
        <f t="shared" si="269"/>
        <v>1</v>
      </c>
    </row>
    <row r="5509" spans="1:11" x14ac:dyDescent="0.3">
      <c r="A5509" t="s">
        <v>163</v>
      </c>
      <c r="B5509" t="s">
        <v>8</v>
      </c>
      <c r="C5509" t="s">
        <v>151</v>
      </c>
      <c r="D5509">
        <v>330</v>
      </c>
      <c r="E5509">
        <v>6.2840205100000001E-3</v>
      </c>
      <c r="F5509">
        <v>8.1502498999999997E-4</v>
      </c>
      <c r="G5509">
        <v>1.5721798900000001E-3</v>
      </c>
      <c r="H5509">
        <v>3.8959733899999998E-3</v>
      </c>
      <c r="I5509" s="45">
        <f t="shared" si="267"/>
        <v>6.2840205100000001E-3</v>
      </c>
      <c r="J5509" s="45">
        <f t="shared" si="268"/>
        <v>6.2831782700000002E-3</v>
      </c>
      <c r="K5509" t="b">
        <f t="shared" si="269"/>
        <v>1</v>
      </c>
    </row>
    <row r="5510" spans="1:11" x14ac:dyDescent="0.3">
      <c r="A5510" t="s">
        <v>163</v>
      </c>
      <c r="B5510" t="s">
        <v>7</v>
      </c>
      <c r="C5510" t="s">
        <v>149</v>
      </c>
      <c r="D5510">
        <v>6983</v>
      </c>
      <c r="E5510">
        <v>5.2540161299999997E-3</v>
      </c>
      <c r="F5510">
        <v>1.03070561E-3</v>
      </c>
      <c r="G5510">
        <v>7.7674560000000001E-4</v>
      </c>
      <c r="H5510">
        <v>3.4465644300000001E-3</v>
      </c>
      <c r="I5510" s="45">
        <f t="shared" si="267"/>
        <v>5.2540161299999997E-3</v>
      </c>
      <c r="J5510" s="45">
        <f t="shared" si="268"/>
        <v>5.2540156399999999E-3</v>
      </c>
      <c r="K5510" t="b">
        <f t="shared" si="269"/>
        <v>1</v>
      </c>
    </row>
    <row r="5511" spans="1:11" x14ac:dyDescent="0.3">
      <c r="A5511" t="s">
        <v>163</v>
      </c>
      <c r="B5511" t="s">
        <v>8</v>
      </c>
      <c r="C5511" t="s">
        <v>149</v>
      </c>
      <c r="D5511">
        <v>905</v>
      </c>
      <c r="E5511">
        <v>4.81188589E-3</v>
      </c>
      <c r="F5511">
        <v>9.815579699999999E-4</v>
      </c>
      <c r="G5511">
        <v>7.2974192999999998E-4</v>
      </c>
      <c r="H5511">
        <v>3.10058551E-3</v>
      </c>
      <c r="I5511" s="45">
        <f t="shared" si="267"/>
        <v>4.81188589E-3</v>
      </c>
      <c r="J5511" s="45">
        <f t="shared" si="268"/>
        <v>4.8118854099999993E-3</v>
      </c>
      <c r="K5511" t="b">
        <f t="shared" si="269"/>
        <v>1</v>
      </c>
    </row>
    <row r="5512" spans="1:11" x14ac:dyDescent="0.3">
      <c r="A5512" t="s">
        <v>163</v>
      </c>
      <c r="B5512" t="s">
        <v>7</v>
      </c>
      <c r="C5512" t="s">
        <v>150</v>
      </c>
      <c r="D5512">
        <v>3638</v>
      </c>
      <c r="E5512">
        <v>6.7465300800000003E-3</v>
      </c>
      <c r="F5512">
        <v>1.02811668E-3</v>
      </c>
      <c r="G5512">
        <v>1.3370725600000001E-3</v>
      </c>
      <c r="H5512">
        <v>4.3813403600000004E-3</v>
      </c>
      <c r="I5512" s="45">
        <f t="shared" si="267"/>
        <v>6.7465300800000003E-3</v>
      </c>
      <c r="J5512" s="45">
        <f t="shared" si="268"/>
        <v>6.7465296000000004E-3</v>
      </c>
      <c r="K5512" t="b">
        <f t="shared" si="269"/>
        <v>1</v>
      </c>
    </row>
    <row r="5513" spans="1:11" x14ac:dyDescent="0.3">
      <c r="A5513" t="s">
        <v>163</v>
      </c>
      <c r="B5513" t="s">
        <v>8</v>
      </c>
      <c r="C5513" t="s">
        <v>150</v>
      </c>
      <c r="D5513">
        <v>458</v>
      </c>
      <c r="E5513">
        <v>6.30296756E-3</v>
      </c>
      <c r="F5513">
        <v>9.6790064999999995E-4</v>
      </c>
      <c r="G5513">
        <v>1.4774126300000001E-3</v>
      </c>
      <c r="H5513">
        <v>3.8576538200000001E-3</v>
      </c>
      <c r="I5513" s="45">
        <f t="shared" si="267"/>
        <v>6.30296756E-3</v>
      </c>
      <c r="J5513" s="45">
        <f t="shared" si="268"/>
        <v>6.3029671000000001E-3</v>
      </c>
      <c r="K5513" t="b">
        <f t="shared" si="269"/>
        <v>1</v>
      </c>
    </row>
    <row r="5514" spans="1:11" x14ac:dyDescent="0.3">
      <c r="A5514" t="s">
        <v>177</v>
      </c>
      <c r="B5514" t="s">
        <v>7</v>
      </c>
      <c r="C5514" t="s">
        <v>151</v>
      </c>
      <c r="D5514">
        <v>2314</v>
      </c>
      <c r="E5514">
        <v>7.1072865199999996E-3</v>
      </c>
      <c r="F5514">
        <v>7.8980277E-4</v>
      </c>
      <c r="G5514">
        <v>1.56302495E-3</v>
      </c>
      <c r="H5514">
        <v>4.7538131000000004E-3</v>
      </c>
      <c r="I5514" s="45">
        <f t="shared" si="267"/>
        <v>7.1072865199999996E-3</v>
      </c>
      <c r="J5514" s="45">
        <f t="shared" si="268"/>
        <v>7.1066408200000002E-3</v>
      </c>
      <c r="K5514" t="b">
        <f t="shared" si="269"/>
        <v>1</v>
      </c>
    </row>
    <row r="5515" spans="1:11" x14ac:dyDescent="0.3">
      <c r="A5515" t="s">
        <v>177</v>
      </c>
      <c r="B5515" t="s">
        <v>8</v>
      </c>
      <c r="C5515" t="s">
        <v>151</v>
      </c>
      <c r="D5515">
        <v>324</v>
      </c>
      <c r="E5515">
        <v>6.7312526200000002E-3</v>
      </c>
      <c r="F5515">
        <v>8.7237771999999997E-4</v>
      </c>
      <c r="G5515">
        <v>1.6930653199999999E-3</v>
      </c>
      <c r="H5515">
        <v>4.1654161200000003E-3</v>
      </c>
      <c r="I5515" s="45">
        <f t="shared" ref="I5515:I5560" si="270">E5515</f>
        <v>6.7312526200000002E-3</v>
      </c>
      <c r="J5515" s="45">
        <f t="shared" ref="J5515:J5560" si="271">SUM(F5515:H5515)</f>
        <v>6.7308591599999999E-3</v>
      </c>
      <c r="K5515" t="b">
        <f t="shared" ref="K5515:K5560" si="272">ROUND(I5515,5)=ROUND(J5515,5)</f>
        <v>1</v>
      </c>
    </row>
    <row r="5516" spans="1:11" x14ac:dyDescent="0.3">
      <c r="A5516" t="s">
        <v>177</v>
      </c>
      <c r="B5516" t="s">
        <v>7</v>
      </c>
      <c r="C5516" t="s">
        <v>149</v>
      </c>
      <c r="D5516">
        <v>6580</v>
      </c>
      <c r="E5516">
        <v>5.2356500199999996E-3</v>
      </c>
      <c r="F5516">
        <v>1.0495096999999999E-3</v>
      </c>
      <c r="G5516">
        <v>7.5177456999999997E-4</v>
      </c>
      <c r="H5516">
        <v>3.4343652599999998E-3</v>
      </c>
      <c r="I5516" s="45">
        <f t="shared" si="270"/>
        <v>5.2356500199999996E-3</v>
      </c>
      <c r="J5516" s="45">
        <f t="shared" si="271"/>
        <v>5.2356495299999998E-3</v>
      </c>
      <c r="K5516" t="b">
        <f t="shared" si="272"/>
        <v>1</v>
      </c>
    </row>
    <row r="5517" spans="1:11" x14ac:dyDescent="0.3">
      <c r="A5517" t="s">
        <v>177</v>
      </c>
      <c r="B5517" t="s">
        <v>8</v>
      </c>
      <c r="C5517" t="s">
        <v>149</v>
      </c>
      <c r="D5517">
        <v>847</v>
      </c>
      <c r="E5517">
        <v>4.8523654000000001E-3</v>
      </c>
      <c r="F5517">
        <v>1.0387148399999999E-3</v>
      </c>
      <c r="G5517">
        <v>7.4973194000000005E-4</v>
      </c>
      <c r="H5517">
        <v>3.0639181599999999E-3</v>
      </c>
      <c r="I5517" s="45">
        <f t="shared" si="270"/>
        <v>4.8523654000000001E-3</v>
      </c>
      <c r="J5517" s="45">
        <f t="shared" si="271"/>
        <v>4.8523649399999993E-3</v>
      </c>
      <c r="K5517" t="b">
        <f t="shared" si="272"/>
        <v>1</v>
      </c>
    </row>
    <row r="5518" spans="1:11" x14ac:dyDescent="0.3">
      <c r="A5518" t="s">
        <v>177</v>
      </c>
      <c r="B5518" t="s">
        <v>7</v>
      </c>
      <c r="C5518" t="s">
        <v>150</v>
      </c>
      <c r="D5518">
        <v>3249</v>
      </c>
      <c r="E5518">
        <v>6.8605330500000001E-3</v>
      </c>
      <c r="F5518">
        <v>1.01068823E-3</v>
      </c>
      <c r="G5518">
        <v>1.3238935699999999E-3</v>
      </c>
      <c r="H5518">
        <v>4.5259507600000004E-3</v>
      </c>
      <c r="I5518" s="45">
        <f t="shared" si="270"/>
        <v>6.8605330500000001E-3</v>
      </c>
      <c r="J5518" s="45">
        <f t="shared" si="271"/>
        <v>6.8605325600000003E-3</v>
      </c>
      <c r="K5518" t="b">
        <f t="shared" si="272"/>
        <v>1</v>
      </c>
    </row>
    <row r="5519" spans="1:11" x14ac:dyDescent="0.3">
      <c r="A5519" t="s">
        <v>177</v>
      </c>
      <c r="B5519" t="s">
        <v>8</v>
      </c>
      <c r="C5519" t="s">
        <v>150</v>
      </c>
      <c r="D5519">
        <v>413</v>
      </c>
      <c r="E5519">
        <v>6.4009671699999998E-3</v>
      </c>
      <c r="F5519">
        <v>9.2452446000000003E-4</v>
      </c>
      <c r="G5519">
        <v>1.4338117599999999E-3</v>
      </c>
      <c r="H5519">
        <v>4.04263047E-3</v>
      </c>
      <c r="I5519" s="45">
        <f t="shared" si="270"/>
        <v>6.4009671699999998E-3</v>
      </c>
      <c r="J5519" s="45">
        <f t="shared" si="271"/>
        <v>6.40096669E-3</v>
      </c>
      <c r="K5519" t="b">
        <f t="shared" si="272"/>
        <v>1</v>
      </c>
    </row>
    <row r="5520" spans="1:11" x14ac:dyDescent="0.3">
      <c r="A5520" t="s">
        <v>19</v>
      </c>
      <c r="B5520" t="s">
        <v>178</v>
      </c>
      <c r="C5520" t="s">
        <v>151</v>
      </c>
      <c r="D5520">
        <v>14259</v>
      </c>
      <c r="E5520">
        <v>6.7110462899999997E-3</v>
      </c>
      <c r="F5520">
        <v>9.0167929999999995E-4</v>
      </c>
      <c r="G5520">
        <v>1.8632828199999999E-3</v>
      </c>
      <c r="H5520">
        <v>3.9460836800000003E-3</v>
      </c>
      <c r="I5520" s="45">
        <f t="shared" si="270"/>
        <v>6.7110462899999997E-3</v>
      </c>
      <c r="J5520" s="45">
        <f t="shared" si="271"/>
        <v>6.7110458E-3</v>
      </c>
      <c r="K5520" t="b">
        <f t="shared" si="272"/>
        <v>1</v>
      </c>
    </row>
    <row r="5521" spans="1:11" x14ac:dyDescent="0.3">
      <c r="A5521" t="s">
        <v>19</v>
      </c>
      <c r="B5521" t="s">
        <v>178</v>
      </c>
      <c r="C5521" t="s">
        <v>149</v>
      </c>
      <c r="D5521">
        <v>76284</v>
      </c>
      <c r="E5521">
        <v>5.7607299199999998E-3</v>
      </c>
      <c r="F5521">
        <v>1.09116257E-3</v>
      </c>
      <c r="G5521">
        <v>9.8915234999999999E-4</v>
      </c>
      <c r="H5521">
        <v>3.68041451E-3</v>
      </c>
      <c r="I5521" s="45">
        <f t="shared" si="270"/>
        <v>5.7607299199999998E-3</v>
      </c>
      <c r="J5521" s="45">
        <f t="shared" si="271"/>
        <v>5.76072943E-3</v>
      </c>
      <c r="K5521" t="b">
        <f t="shared" si="272"/>
        <v>1</v>
      </c>
    </row>
    <row r="5522" spans="1:11" x14ac:dyDescent="0.3">
      <c r="A5522" t="s">
        <v>19</v>
      </c>
      <c r="B5522" t="s">
        <v>178</v>
      </c>
      <c r="C5522" t="s">
        <v>150</v>
      </c>
      <c r="D5522">
        <v>25387</v>
      </c>
      <c r="E5522">
        <v>6.1629309200000003E-3</v>
      </c>
      <c r="F5522">
        <v>8.4321576000000002E-4</v>
      </c>
      <c r="G5522">
        <v>1.6414867599999999E-3</v>
      </c>
      <c r="H5522">
        <v>3.6782279199999999E-3</v>
      </c>
      <c r="I5522" s="45">
        <f t="shared" si="270"/>
        <v>6.1629309200000003E-3</v>
      </c>
      <c r="J5522" s="45">
        <f t="shared" si="271"/>
        <v>6.1629304399999996E-3</v>
      </c>
      <c r="K5522" t="b">
        <f t="shared" si="272"/>
        <v>1</v>
      </c>
    </row>
    <row r="5523" spans="1:11" x14ac:dyDescent="0.3">
      <c r="A5523" t="s">
        <v>18</v>
      </c>
      <c r="B5523" t="s">
        <v>178</v>
      </c>
      <c r="C5523" t="s">
        <v>151</v>
      </c>
      <c r="D5523">
        <v>14501</v>
      </c>
      <c r="E5523">
        <v>6.6668891100000001E-3</v>
      </c>
      <c r="F5523">
        <v>8.6077053999999997E-4</v>
      </c>
      <c r="G5523">
        <v>1.8799714800000001E-3</v>
      </c>
      <c r="H5523">
        <v>3.9261466200000003E-3</v>
      </c>
      <c r="I5523" s="45">
        <f t="shared" si="270"/>
        <v>6.6668891100000001E-3</v>
      </c>
      <c r="J5523" s="45">
        <f t="shared" si="271"/>
        <v>6.6668886400000002E-3</v>
      </c>
      <c r="K5523" t="b">
        <f t="shared" si="272"/>
        <v>1</v>
      </c>
    </row>
    <row r="5524" spans="1:11" x14ac:dyDescent="0.3">
      <c r="A5524" t="s">
        <v>18</v>
      </c>
      <c r="B5524" t="s">
        <v>178</v>
      </c>
      <c r="C5524" t="s">
        <v>149</v>
      </c>
      <c r="D5524">
        <v>77040</v>
      </c>
      <c r="E5524">
        <v>5.7785568000000001E-3</v>
      </c>
      <c r="F5524">
        <v>1.0697508300000001E-3</v>
      </c>
      <c r="G5524">
        <v>9.7258795000000002E-4</v>
      </c>
      <c r="H5524">
        <v>3.7491978099999999E-3</v>
      </c>
      <c r="I5524" s="45">
        <f t="shared" si="270"/>
        <v>5.7785568000000001E-3</v>
      </c>
      <c r="J5524" s="45">
        <f t="shared" si="271"/>
        <v>5.7915365900000002E-3</v>
      </c>
      <c r="K5524" t="b">
        <f t="shared" si="272"/>
        <v>0</v>
      </c>
    </row>
    <row r="5525" spans="1:11" x14ac:dyDescent="0.3">
      <c r="A5525" t="s">
        <v>18</v>
      </c>
      <c r="B5525" t="s">
        <v>178</v>
      </c>
      <c r="C5525" t="s">
        <v>150</v>
      </c>
      <c r="D5525">
        <v>27691</v>
      </c>
      <c r="E5525">
        <v>6.2021544600000004E-3</v>
      </c>
      <c r="F5525">
        <v>8.3792367999999996E-4</v>
      </c>
      <c r="G5525">
        <v>1.5665549299999999E-3</v>
      </c>
      <c r="H5525">
        <v>3.83378818E-3</v>
      </c>
      <c r="I5525" s="45">
        <f t="shared" si="270"/>
        <v>6.2021544600000004E-3</v>
      </c>
      <c r="J5525" s="45">
        <f t="shared" si="271"/>
        <v>6.2382667900000004E-3</v>
      </c>
      <c r="K5525" t="b">
        <f t="shared" si="272"/>
        <v>0</v>
      </c>
    </row>
    <row r="5526" spans="1:11" x14ac:dyDescent="0.3">
      <c r="A5526" t="s">
        <v>17</v>
      </c>
      <c r="B5526" t="s">
        <v>178</v>
      </c>
      <c r="C5526" t="s">
        <v>151</v>
      </c>
      <c r="D5526">
        <v>7765</v>
      </c>
      <c r="E5526">
        <v>6.6255900199999997E-3</v>
      </c>
      <c r="F5526">
        <v>8.9258817999999997E-4</v>
      </c>
      <c r="G5526">
        <v>1.87888561E-3</v>
      </c>
      <c r="H5526">
        <v>3.85369095E-3</v>
      </c>
      <c r="I5526" s="45">
        <f t="shared" si="270"/>
        <v>6.6255900199999997E-3</v>
      </c>
      <c r="J5526" s="45">
        <f t="shared" si="271"/>
        <v>6.6251647399999999E-3</v>
      </c>
      <c r="K5526" t="b">
        <f t="shared" si="272"/>
        <v>1</v>
      </c>
    </row>
    <row r="5527" spans="1:11" x14ac:dyDescent="0.3">
      <c r="A5527" t="s">
        <v>17</v>
      </c>
      <c r="B5527" t="s">
        <v>178</v>
      </c>
      <c r="C5527" t="s">
        <v>149</v>
      </c>
      <c r="D5527">
        <v>44055</v>
      </c>
      <c r="E5527">
        <v>5.5699084300000002E-3</v>
      </c>
      <c r="F5527">
        <v>1.1043314099999999E-3</v>
      </c>
      <c r="G5527">
        <v>9.3210115000000001E-4</v>
      </c>
      <c r="H5527">
        <v>3.5334753800000001E-3</v>
      </c>
      <c r="I5527" s="45">
        <f t="shared" si="270"/>
        <v>5.5699084300000002E-3</v>
      </c>
      <c r="J5527" s="45">
        <f t="shared" si="271"/>
        <v>5.5699079400000004E-3</v>
      </c>
      <c r="K5527" t="b">
        <f t="shared" si="272"/>
        <v>1</v>
      </c>
    </row>
    <row r="5528" spans="1:11" x14ac:dyDescent="0.3">
      <c r="A5528" t="s">
        <v>17</v>
      </c>
      <c r="B5528" t="s">
        <v>178</v>
      </c>
      <c r="C5528" t="s">
        <v>150</v>
      </c>
      <c r="D5528">
        <v>14679</v>
      </c>
      <c r="E5528">
        <v>6.1031574900000003E-3</v>
      </c>
      <c r="F5528">
        <v>8.4192434999999998E-4</v>
      </c>
      <c r="G5528">
        <v>1.534877E-3</v>
      </c>
      <c r="H5528">
        <v>3.7263556600000002E-3</v>
      </c>
      <c r="I5528" s="45">
        <f t="shared" si="270"/>
        <v>6.1031574900000003E-3</v>
      </c>
      <c r="J5528" s="45">
        <f t="shared" si="271"/>
        <v>6.1031570100000005E-3</v>
      </c>
      <c r="K5528" t="b">
        <f t="shared" si="272"/>
        <v>1</v>
      </c>
    </row>
    <row r="5529" spans="1:11" x14ac:dyDescent="0.3">
      <c r="A5529" t="s">
        <v>16</v>
      </c>
      <c r="B5529" t="s">
        <v>178</v>
      </c>
      <c r="C5529" t="s">
        <v>151</v>
      </c>
      <c r="D5529">
        <v>10846</v>
      </c>
      <c r="E5529">
        <v>6.8328833999999998E-3</v>
      </c>
      <c r="F5529">
        <v>9.2149389999999999E-4</v>
      </c>
      <c r="G5529">
        <v>1.74414954E-3</v>
      </c>
      <c r="H5529">
        <v>4.1666504200000001E-3</v>
      </c>
      <c r="I5529" s="45">
        <f t="shared" si="270"/>
        <v>6.8328833999999998E-3</v>
      </c>
      <c r="J5529" s="45">
        <f t="shared" si="271"/>
        <v>6.8322938599999997E-3</v>
      </c>
      <c r="K5529" t="b">
        <f t="shared" si="272"/>
        <v>1</v>
      </c>
    </row>
    <row r="5530" spans="1:11" x14ac:dyDescent="0.3">
      <c r="A5530" t="s">
        <v>16</v>
      </c>
      <c r="B5530" t="s">
        <v>178</v>
      </c>
      <c r="C5530" t="s">
        <v>149</v>
      </c>
      <c r="D5530">
        <v>55736</v>
      </c>
      <c r="E5530">
        <v>5.7975385200000002E-3</v>
      </c>
      <c r="F5530">
        <v>1.15820561E-3</v>
      </c>
      <c r="G5530">
        <v>9.1912028999999998E-4</v>
      </c>
      <c r="H5530">
        <v>3.72021214E-3</v>
      </c>
      <c r="I5530" s="45">
        <f t="shared" si="270"/>
        <v>5.7975385200000002E-3</v>
      </c>
      <c r="J5530" s="45">
        <f t="shared" si="271"/>
        <v>5.7975380399999995E-3</v>
      </c>
      <c r="K5530" t="b">
        <f t="shared" si="272"/>
        <v>1</v>
      </c>
    </row>
    <row r="5531" spans="1:11" x14ac:dyDescent="0.3">
      <c r="A5531" t="s">
        <v>16</v>
      </c>
      <c r="B5531" t="s">
        <v>178</v>
      </c>
      <c r="C5531" t="s">
        <v>150</v>
      </c>
      <c r="D5531">
        <v>18312</v>
      </c>
      <c r="E5531">
        <v>6.3458714200000004E-3</v>
      </c>
      <c r="F5531">
        <v>8.9739501000000001E-4</v>
      </c>
      <c r="G5531">
        <v>1.5141120200000001E-3</v>
      </c>
      <c r="H5531">
        <v>3.9343639099999996E-3</v>
      </c>
      <c r="I5531" s="45">
        <f t="shared" si="270"/>
        <v>6.3458714200000004E-3</v>
      </c>
      <c r="J5531" s="45">
        <f t="shared" si="271"/>
        <v>6.3458709399999997E-3</v>
      </c>
      <c r="K5531" t="b">
        <f t="shared" si="272"/>
        <v>1</v>
      </c>
    </row>
    <row r="5532" spans="1:11" x14ac:dyDescent="0.3">
      <c r="A5532" t="s">
        <v>15</v>
      </c>
      <c r="B5532" t="s">
        <v>178</v>
      </c>
      <c r="C5532" t="s">
        <v>151</v>
      </c>
      <c r="D5532">
        <v>9121</v>
      </c>
      <c r="E5532">
        <v>7.0750303599999998E-3</v>
      </c>
      <c r="F5532">
        <v>1.05418967E-3</v>
      </c>
      <c r="G5532">
        <v>1.6832769499999999E-3</v>
      </c>
      <c r="H5532">
        <v>4.3370150800000002E-3</v>
      </c>
      <c r="I5532" s="45">
        <f t="shared" si="270"/>
        <v>7.0750303599999998E-3</v>
      </c>
      <c r="J5532" s="45">
        <f t="shared" si="271"/>
        <v>7.0744817000000003E-3</v>
      </c>
      <c r="K5532" t="b">
        <f t="shared" si="272"/>
        <v>0</v>
      </c>
    </row>
    <row r="5533" spans="1:11" x14ac:dyDescent="0.3">
      <c r="A5533" t="s">
        <v>15</v>
      </c>
      <c r="B5533" t="s">
        <v>178</v>
      </c>
      <c r="C5533" t="s">
        <v>149</v>
      </c>
      <c r="D5533">
        <v>46407</v>
      </c>
      <c r="E5533">
        <v>6.0132057300000003E-3</v>
      </c>
      <c r="F5533">
        <v>1.3471063100000001E-3</v>
      </c>
      <c r="G5533">
        <v>9.3121877999999996E-4</v>
      </c>
      <c r="H5533">
        <v>3.7348801600000001E-3</v>
      </c>
      <c r="I5533" s="45">
        <f t="shared" si="270"/>
        <v>6.0132057300000003E-3</v>
      </c>
      <c r="J5533" s="45">
        <f t="shared" si="271"/>
        <v>6.0132052500000005E-3</v>
      </c>
      <c r="K5533" t="b">
        <f t="shared" si="272"/>
        <v>1</v>
      </c>
    </row>
    <row r="5534" spans="1:11" x14ac:dyDescent="0.3">
      <c r="A5534" t="s">
        <v>15</v>
      </c>
      <c r="B5534" t="s">
        <v>178</v>
      </c>
      <c r="C5534" t="s">
        <v>150</v>
      </c>
      <c r="D5534">
        <v>15202</v>
      </c>
      <c r="E5534">
        <v>6.6597228899999998E-3</v>
      </c>
      <c r="F5534">
        <v>1.0282377E-3</v>
      </c>
      <c r="G5534">
        <v>1.5259426800000001E-3</v>
      </c>
      <c r="H5534">
        <v>4.1055420400000001E-3</v>
      </c>
      <c r="I5534" s="45">
        <f t="shared" si="270"/>
        <v>6.6597228899999998E-3</v>
      </c>
      <c r="J5534" s="45">
        <f t="shared" si="271"/>
        <v>6.6597224199999999E-3</v>
      </c>
      <c r="K5534" t="b">
        <f t="shared" si="272"/>
        <v>1</v>
      </c>
    </row>
    <row r="5535" spans="1:11" x14ac:dyDescent="0.3">
      <c r="A5535" t="s">
        <v>14</v>
      </c>
      <c r="B5535" t="s">
        <v>178</v>
      </c>
      <c r="C5535" t="s">
        <v>151</v>
      </c>
      <c r="D5535">
        <v>9623</v>
      </c>
      <c r="E5535">
        <v>6.9553952500000004E-3</v>
      </c>
      <c r="F5535">
        <v>9.7812267999999999E-4</v>
      </c>
      <c r="G5535">
        <v>1.64076278E-3</v>
      </c>
      <c r="H5535">
        <v>4.3359392099999996E-3</v>
      </c>
      <c r="I5535" s="45">
        <f t="shared" si="270"/>
        <v>6.9553952500000004E-3</v>
      </c>
      <c r="J5535" s="45">
        <f t="shared" si="271"/>
        <v>6.95482467E-3</v>
      </c>
      <c r="K5535" t="b">
        <f t="shared" si="272"/>
        <v>0</v>
      </c>
    </row>
    <row r="5536" spans="1:11" x14ac:dyDescent="0.3">
      <c r="A5536" t="s">
        <v>14</v>
      </c>
      <c r="B5536" t="s">
        <v>178</v>
      </c>
      <c r="C5536" t="s">
        <v>149</v>
      </c>
      <c r="D5536">
        <v>50890</v>
      </c>
      <c r="E5536">
        <v>6.1883080599999998E-3</v>
      </c>
      <c r="F5536">
        <v>1.33729361E-3</v>
      </c>
      <c r="G5536">
        <v>9.4913409999999995E-4</v>
      </c>
      <c r="H5536">
        <v>3.9018798600000001E-3</v>
      </c>
      <c r="I5536" s="45">
        <f t="shared" si="270"/>
        <v>6.1883080599999998E-3</v>
      </c>
      <c r="J5536" s="45">
        <f t="shared" si="271"/>
        <v>6.18830757E-3</v>
      </c>
      <c r="K5536" t="b">
        <f t="shared" si="272"/>
        <v>1</v>
      </c>
    </row>
    <row r="5537" spans="1:11" x14ac:dyDescent="0.3">
      <c r="A5537" t="s">
        <v>14</v>
      </c>
      <c r="B5537" t="s">
        <v>178</v>
      </c>
      <c r="C5537" t="s">
        <v>150</v>
      </c>
      <c r="D5537">
        <v>16838</v>
      </c>
      <c r="E5537">
        <v>6.8072627600000001E-3</v>
      </c>
      <c r="F5537">
        <v>1.13529765E-3</v>
      </c>
      <c r="G5537">
        <v>1.51652172E-3</v>
      </c>
      <c r="H5537">
        <v>4.1554429200000003E-3</v>
      </c>
      <c r="I5537" s="45">
        <f t="shared" si="270"/>
        <v>6.8072627600000001E-3</v>
      </c>
      <c r="J5537" s="45">
        <f t="shared" si="271"/>
        <v>6.8072622900000003E-3</v>
      </c>
      <c r="K5537" t="b">
        <f t="shared" si="272"/>
        <v>1</v>
      </c>
    </row>
    <row r="5538" spans="1:11" x14ac:dyDescent="0.3">
      <c r="A5538" t="s">
        <v>36</v>
      </c>
      <c r="B5538" t="s">
        <v>178</v>
      </c>
      <c r="C5538" t="s">
        <v>151</v>
      </c>
      <c r="D5538">
        <v>9360</v>
      </c>
      <c r="E5538">
        <v>6.9624038000000001E-3</v>
      </c>
      <c r="F5538">
        <v>9.7406814999999997E-4</v>
      </c>
      <c r="G5538">
        <v>1.5914436000000001E-3</v>
      </c>
      <c r="H5538">
        <v>4.3963944900000003E-3</v>
      </c>
      <c r="I5538" s="45">
        <f t="shared" si="270"/>
        <v>6.9624038000000001E-3</v>
      </c>
      <c r="J5538" s="45">
        <f t="shared" si="271"/>
        <v>6.9619062400000003E-3</v>
      </c>
      <c r="K5538" t="b">
        <f t="shared" si="272"/>
        <v>1</v>
      </c>
    </row>
    <row r="5539" spans="1:11" x14ac:dyDescent="0.3">
      <c r="A5539" t="s">
        <v>36</v>
      </c>
      <c r="B5539" t="s">
        <v>178</v>
      </c>
      <c r="C5539" t="s">
        <v>149</v>
      </c>
      <c r="D5539">
        <v>49949</v>
      </c>
      <c r="E5539">
        <v>6.06737367E-3</v>
      </c>
      <c r="F5539">
        <v>1.29282284E-3</v>
      </c>
      <c r="G5539">
        <v>9.0109108999999999E-4</v>
      </c>
      <c r="H5539">
        <v>3.87345925E-3</v>
      </c>
      <c r="I5539" s="45">
        <f t="shared" si="270"/>
        <v>6.06737367E-3</v>
      </c>
      <c r="J5539" s="45">
        <f t="shared" si="271"/>
        <v>6.0673731800000002E-3</v>
      </c>
      <c r="K5539" t="b">
        <f t="shared" si="272"/>
        <v>1</v>
      </c>
    </row>
    <row r="5540" spans="1:11" x14ac:dyDescent="0.3">
      <c r="A5540" t="s">
        <v>36</v>
      </c>
      <c r="B5540" t="s">
        <v>178</v>
      </c>
      <c r="C5540" t="s">
        <v>150</v>
      </c>
      <c r="D5540">
        <v>17066</v>
      </c>
      <c r="E5540">
        <v>6.8551089799999999E-3</v>
      </c>
      <c r="F5540">
        <v>1.1642298099999999E-3</v>
      </c>
      <c r="G5540">
        <v>1.51560326E-3</v>
      </c>
      <c r="H5540">
        <v>4.1752747500000001E-3</v>
      </c>
      <c r="I5540" s="45">
        <f t="shared" si="270"/>
        <v>6.8551089799999999E-3</v>
      </c>
      <c r="J5540" s="45">
        <f t="shared" si="271"/>
        <v>6.8551078200000002E-3</v>
      </c>
      <c r="K5540" t="b">
        <f t="shared" si="272"/>
        <v>1</v>
      </c>
    </row>
    <row r="5541" spans="1:11" x14ac:dyDescent="0.3">
      <c r="A5541" t="s">
        <v>39</v>
      </c>
      <c r="B5541" t="s">
        <v>178</v>
      </c>
      <c r="C5541" t="s">
        <v>151</v>
      </c>
      <c r="D5541">
        <v>10580</v>
      </c>
      <c r="E5541">
        <v>6.9402576200000001E-3</v>
      </c>
      <c r="F5541">
        <v>9.6114127999999996E-4</v>
      </c>
      <c r="G5541">
        <v>1.53638808E-3</v>
      </c>
      <c r="H5541">
        <v>4.4422354999999998E-3</v>
      </c>
      <c r="I5541" s="45">
        <f t="shared" si="270"/>
        <v>6.9402576200000001E-3</v>
      </c>
      <c r="J5541" s="45">
        <f t="shared" si="271"/>
        <v>6.9397648599999993E-3</v>
      </c>
      <c r="K5541" t="b">
        <f t="shared" si="272"/>
        <v>1</v>
      </c>
    </row>
    <row r="5542" spans="1:11" x14ac:dyDescent="0.3">
      <c r="A5542" t="s">
        <v>39</v>
      </c>
      <c r="B5542" t="s">
        <v>178</v>
      </c>
      <c r="C5542" t="s">
        <v>149</v>
      </c>
      <c r="D5542">
        <v>53849</v>
      </c>
      <c r="E5542">
        <v>6.0860487199999999E-3</v>
      </c>
      <c r="F5542">
        <v>1.2677534500000001E-3</v>
      </c>
      <c r="G5542">
        <v>8.8382064000000005E-4</v>
      </c>
      <c r="H5542">
        <v>3.9344741499999997E-3</v>
      </c>
      <c r="I5542" s="45">
        <f t="shared" si="270"/>
        <v>6.0860487199999999E-3</v>
      </c>
      <c r="J5542" s="45">
        <f t="shared" si="271"/>
        <v>6.0860482400000001E-3</v>
      </c>
      <c r="K5542" t="b">
        <f t="shared" si="272"/>
        <v>1</v>
      </c>
    </row>
    <row r="5543" spans="1:11" x14ac:dyDescent="0.3">
      <c r="A5543" t="s">
        <v>39</v>
      </c>
      <c r="B5543" t="s">
        <v>178</v>
      </c>
      <c r="C5543" t="s">
        <v>150</v>
      </c>
      <c r="D5543">
        <v>18205</v>
      </c>
      <c r="E5543">
        <v>6.8545002000000004E-3</v>
      </c>
      <c r="F5543">
        <v>1.1787770800000001E-3</v>
      </c>
      <c r="G5543">
        <v>1.4605677999999999E-3</v>
      </c>
      <c r="H5543">
        <v>4.2151548399999997E-3</v>
      </c>
      <c r="I5543" s="45">
        <f t="shared" si="270"/>
        <v>6.8545002000000004E-3</v>
      </c>
      <c r="J5543" s="45">
        <f t="shared" si="271"/>
        <v>6.8544997199999997E-3</v>
      </c>
      <c r="K5543" t="b">
        <f t="shared" si="272"/>
        <v>1</v>
      </c>
    </row>
    <row r="5544" spans="1:11" x14ac:dyDescent="0.3">
      <c r="A5544" t="s">
        <v>163</v>
      </c>
      <c r="B5544" t="s">
        <v>178</v>
      </c>
      <c r="C5544" t="s">
        <v>151</v>
      </c>
      <c r="D5544">
        <v>13031</v>
      </c>
      <c r="E5544">
        <v>7.42957475E-3</v>
      </c>
      <c r="F5544">
        <v>9.4442946E-4</v>
      </c>
      <c r="G5544">
        <v>1.6228126700000001E-3</v>
      </c>
      <c r="H5544">
        <v>4.8618596199999998E-3</v>
      </c>
      <c r="I5544" s="45">
        <f t="shared" si="270"/>
        <v>7.42957475E-3</v>
      </c>
      <c r="J5544" s="45">
        <f t="shared" si="271"/>
        <v>7.4291017500000001E-3</v>
      </c>
      <c r="K5544" t="b">
        <f t="shared" si="272"/>
        <v>1</v>
      </c>
    </row>
    <row r="5545" spans="1:11" x14ac:dyDescent="0.3">
      <c r="A5545" t="s">
        <v>163</v>
      </c>
      <c r="B5545" t="s">
        <v>178</v>
      </c>
      <c r="C5545" t="s">
        <v>149</v>
      </c>
      <c r="D5545">
        <v>64105</v>
      </c>
      <c r="E5545">
        <v>6.4023108199999998E-3</v>
      </c>
      <c r="F5545">
        <v>1.29622691E-3</v>
      </c>
      <c r="G5545">
        <v>8.8106836000000001E-4</v>
      </c>
      <c r="H5545">
        <v>4.2250150700000001E-3</v>
      </c>
      <c r="I5545" s="45">
        <f t="shared" si="270"/>
        <v>6.4023108199999998E-3</v>
      </c>
      <c r="J5545" s="45">
        <f t="shared" si="271"/>
        <v>6.40231034E-3</v>
      </c>
      <c r="K5545" t="b">
        <f t="shared" si="272"/>
        <v>1</v>
      </c>
    </row>
    <row r="5546" spans="1:11" x14ac:dyDescent="0.3">
      <c r="A5546" t="s">
        <v>163</v>
      </c>
      <c r="B5546" t="s">
        <v>178</v>
      </c>
      <c r="C5546" t="s">
        <v>150</v>
      </c>
      <c r="D5546">
        <v>22154</v>
      </c>
      <c r="E5546">
        <v>7.2830075499999997E-3</v>
      </c>
      <c r="F5546">
        <v>1.2187036799999999E-3</v>
      </c>
      <c r="G5546">
        <v>1.4382944899999999E-3</v>
      </c>
      <c r="H5546">
        <v>4.6260078499999998E-3</v>
      </c>
      <c r="I5546" s="45">
        <f t="shared" si="270"/>
        <v>7.2830075499999997E-3</v>
      </c>
      <c r="J5546" s="45">
        <f t="shared" si="271"/>
        <v>7.2830060199999998E-3</v>
      </c>
      <c r="K5546" t="b">
        <f t="shared" si="272"/>
        <v>1</v>
      </c>
    </row>
    <row r="5547" spans="1:11" x14ac:dyDescent="0.3">
      <c r="A5547" t="s">
        <v>177</v>
      </c>
      <c r="B5547" t="s">
        <v>178</v>
      </c>
      <c r="C5547" t="s">
        <v>151</v>
      </c>
      <c r="D5547">
        <v>10306</v>
      </c>
      <c r="E5547">
        <v>7.2746197699999999E-3</v>
      </c>
      <c r="F5547">
        <v>9.4354509999999999E-4</v>
      </c>
      <c r="G5547">
        <v>1.6190067600000001E-3</v>
      </c>
      <c r="H5547">
        <v>4.7115598199999999E-3</v>
      </c>
      <c r="I5547" s="45">
        <f t="shared" si="270"/>
        <v>7.2746197699999999E-3</v>
      </c>
      <c r="J5547" s="45">
        <f t="shared" si="271"/>
        <v>7.2741116800000005E-3</v>
      </c>
      <c r="K5547" t="b">
        <f t="shared" si="272"/>
        <v>1</v>
      </c>
    </row>
    <row r="5548" spans="1:11" x14ac:dyDescent="0.3">
      <c r="A5548" t="s">
        <v>177</v>
      </c>
      <c r="B5548" t="s">
        <v>178</v>
      </c>
      <c r="C5548" t="s">
        <v>149</v>
      </c>
      <c r="D5548">
        <v>48276</v>
      </c>
      <c r="E5548">
        <v>6.09978302E-3</v>
      </c>
      <c r="F5548">
        <v>1.22237336E-3</v>
      </c>
      <c r="G5548">
        <v>8.3144866999999996E-4</v>
      </c>
      <c r="H5548">
        <v>4.0459605000000001E-3</v>
      </c>
      <c r="I5548" s="45">
        <f t="shared" si="270"/>
        <v>6.09978302E-3</v>
      </c>
      <c r="J5548" s="45">
        <f t="shared" si="271"/>
        <v>6.0997825300000003E-3</v>
      </c>
      <c r="K5548" t="b">
        <f t="shared" si="272"/>
        <v>1</v>
      </c>
    </row>
    <row r="5549" spans="1:11" x14ac:dyDescent="0.3">
      <c r="A5549" t="s">
        <v>177</v>
      </c>
      <c r="B5549" t="s">
        <v>178</v>
      </c>
      <c r="C5549" t="s">
        <v>150</v>
      </c>
      <c r="D5549">
        <v>16571</v>
      </c>
      <c r="E5549">
        <v>6.9897514900000004E-3</v>
      </c>
      <c r="F5549">
        <v>1.1496047399999999E-3</v>
      </c>
      <c r="G5549">
        <v>1.4102606300000001E-3</v>
      </c>
      <c r="H5549">
        <v>4.4298856399999998E-3</v>
      </c>
      <c r="I5549" s="45">
        <f t="shared" si="270"/>
        <v>6.9897514900000004E-3</v>
      </c>
      <c r="J5549" s="45">
        <f t="shared" si="271"/>
        <v>6.9897510099999997E-3</v>
      </c>
      <c r="K5549" t="b">
        <f t="shared" si="272"/>
        <v>1</v>
      </c>
    </row>
    <row r="5550" spans="1:11" x14ac:dyDescent="0.3">
      <c r="A5550" t="s">
        <v>177</v>
      </c>
      <c r="B5550" t="s">
        <v>47</v>
      </c>
      <c r="C5550" t="s">
        <v>92</v>
      </c>
      <c r="D5550">
        <v>864</v>
      </c>
      <c r="E5550">
        <v>6.75674059E-3</v>
      </c>
      <c r="F5550">
        <v>0</v>
      </c>
      <c r="G5550">
        <v>0</v>
      </c>
      <c r="H5550">
        <v>0</v>
      </c>
      <c r="I5550" s="45">
        <f t="shared" si="270"/>
        <v>6.75674059E-3</v>
      </c>
      <c r="J5550" s="45">
        <f t="shared" si="271"/>
        <v>0</v>
      </c>
      <c r="K5550" t="b">
        <f t="shared" si="272"/>
        <v>0</v>
      </c>
    </row>
    <row r="5551" spans="1:11" x14ac:dyDescent="0.3">
      <c r="A5551" t="s">
        <v>177</v>
      </c>
      <c r="B5551" t="s">
        <v>13</v>
      </c>
      <c r="C5551" t="s">
        <v>92</v>
      </c>
      <c r="D5551">
        <v>392</v>
      </c>
      <c r="E5551">
        <v>6.3716751800000004E-3</v>
      </c>
      <c r="F5551">
        <v>0</v>
      </c>
      <c r="G5551">
        <v>0</v>
      </c>
      <c r="H5551">
        <v>0</v>
      </c>
      <c r="I5551" s="45">
        <f t="shared" si="270"/>
        <v>6.3716751800000004E-3</v>
      </c>
      <c r="J5551" s="45">
        <f t="shared" si="271"/>
        <v>0</v>
      </c>
      <c r="K5551" t="b">
        <f t="shared" si="272"/>
        <v>0</v>
      </c>
    </row>
    <row r="5552" spans="1:11" x14ac:dyDescent="0.3">
      <c r="A5552" t="s">
        <v>177</v>
      </c>
      <c r="B5552" t="s">
        <v>48</v>
      </c>
      <c r="C5552" t="s">
        <v>92</v>
      </c>
      <c r="D5552">
        <v>180</v>
      </c>
      <c r="E5552">
        <v>6.0988938100000004E-3</v>
      </c>
      <c r="F5552">
        <v>0</v>
      </c>
      <c r="G5552">
        <v>0</v>
      </c>
      <c r="H5552">
        <v>0</v>
      </c>
      <c r="I5552" s="45">
        <f t="shared" si="270"/>
        <v>6.0988938100000004E-3</v>
      </c>
      <c r="J5552" s="45">
        <f t="shared" si="271"/>
        <v>0</v>
      </c>
      <c r="K5552" t="b">
        <f t="shared" si="272"/>
        <v>0</v>
      </c>
    </row>
    <row r="5553" spans="1:11" x14ac:dyDescent="0.3">
      <c r="A5553" t="s">
        <v>177</v>
      </c>
      <c r="B5553" t="s">
        <v>108</v>
      </c>
      <c r="C5553" t="s">
        <v>92</v>
      </c>
      <c r="D5553">
        <v>67</v>
      </c>
      <c r="E5553">
        <v>8.4069234600000001E-3</v>
      </c>
      <c r="F5553">
        <v>0</v>
      </c>
      <c r="G5553">
        <v>0</v>
      </c>
      <c r="H5553">
        <v>0</v>
      </c>
      <c r="I5553" s="45">
        <f t="shared" si="270"/>
        <v>8.4069234600000001E-3</v>
      </c>
      <c r="J5553" s="45">
        <f t="shared" si="271"/>
        <v>0</v>
      </c>
      <c r="K5553" t="b">
        <f t="shared" si="272"/>
        <v>0</v>
      </c>
    </row>
    <row r="5554" spans="1:11" x14ac:dyDescent="0.3">
      <c r="A5554" t="s">
        <v>177</v>
      </c>
      <c r="B5554" t="s">
        <v>6</v>
      </c>
      <c r="C5554" t="s">
        <v>92</v>
      </c>
      <c r="D5554">
        <v>225</v>
      </c>
      <c r="E5554">
        <v>7.4624997499999996E-3</v>
      </c>
      <c r="F5554">
        <v>0</v>
      </c>
      <c r="G5554">
        <v>0</v>
      </c>
      <c r="H5554">
        <v>0</v>
      </c>
      <c r="I5554" s="45">
        <f t="shared" si="270"/>
        <v>7.4624997499999996E-3</v>
      </c>
      <c r="J5554" s="45">
        <f t="shared" si="271"/>
        <v>0</v>
      </c>
      <c r="K5554" t="b">
        <f t="shared" si="272"/>
        <v>0</v>
      </c>
    </row>
    <row r="5555" spans="1:11" x14ac:dyDescent="0.3">
      <c r="A5555" t="s">
        <v>177</v>
      </c>
      <c r="B5555" t="s">
        <v>11</v>
      </c>
      <c r="C5555" t="s">
        <v>92</v>
      </c>
      <c r="D5555">
        <v>133</v>
      </c>
      <c r="E5555">
        <v>5.7837299400000002E-3</v>
      </c>
      <c r="F5555">
        <v>0</v>
      </c>
      <c r="G5555">
        <v>0</v>
      </c>
      <c r="H5555">
        <v>0</v>
      </c>
      <c r="I5555" s="45">
        <f t="shared" si="270"/>
        <v>5.7837299400000002E-3</v>
      </c>
      <c r="J5555" s="45">
        <f t="shared" si="271"/>
        <v>0</v>
      </c>
      <c r="K5555" t="b">
        <f t="shared" si="272"/>
        <v>0</v>
      </c>
    </row>
    <row r="5556" spans="1:11" x14ac:dyDescent="0.3">
      <c r="A5556" t="s">
        <v>177</v>
      </c>
      <c r="B5556" t="s">
        <v>106</v>
      </c>
      <c r="C5556" t="s">
        <v>92</v>
      </c>
      <c r="D5556">
        <v>213</v>
      </c>
      <c r="E5556">
        <v>6.7852871099999996E-3</v>
      </c>
      <c r="F5556">
        <v>0</v>
      </c>
      <c r="G5556">
        <v>0</v>
      </c>
      <c r="H5556">
        <v>0</v>
      </c>
      <c r="I5556" s="45">
        <f t="shared" si="270"/>
        <v>6.7852871099999996E-3</v>
      </c>
      <c r="J5556" s="45">
        <f t="shared" si="271"/>
        <v>0</v>
      </c>
      <c r="K5556" t="b">
        <f t="shared" si="272"/>
        <v>0</v>
      </c>
    </row>
    <row r="5557" spans="1:11" x14ac:dyDescent="0.3">
      <c r="A5557" t="s">
        <v>177</v>
      </c>
      <c r="B5557" t="s">
        <v>111</v>
      </c>
      <c r="C5557" t="s">
        <v>92</v>
      </c>
      <c r="D5557">
        <v>46</v>
      </c>
      <c r="E5557">
        <v>6.1564007499999998E-3</v>
      </c>
      <c r="F5557">
        <v>0</v>
      </c>
      <c r="G5557">
        <v>0</v>
      </c>
      <c r="H5557">
        <v>0</v>
      </c>
      <c r="I5557" s="45">
        <f t="shared" si="270"/>
        <v>6.1564007499999998E-3</v>
      </c>
      <c r="J5557" s="45">
        <f t="shared" si="271"/>
        <v>0</v>
      </c>
      <c r="K5557" t="b">
        <f t="shared" si="272"/>
        <v>0</v>
      </c>
    </row>
    <row r="5558" spans="1:11" x14ac:dyDescent="0.3">
      <c r="A5558" t="s">
        <v>177</v>
      </c>
      <c r="B5558" t="s">
        <v>7</v>
      </c>
      <c r="C5558" t="s">
        <v>92</v>
      </c>
      <c r="D5558">
        <v>159</v>
      </c>
      <c r="E5558">
        <v>6.0389731E-3</v>
      </c>
      <c r="F5558">
        <v>0</v>
      </c>
      <c r="G5558">
        <v>0</v>
      </c>
      <c r="H5558">
        <v>0</v>
      </c>
      <c r="I5558" s="45">
        <f t="shared" si="270"/>
        <v>6.0389731E-3</v>
      </c>
      <c r="J5558" s="45">
        <f t="shared" si="271"/>
        <v>0</v>
      </c>
      <c r="K5558" t="b">
        <f t="shared" si="272"/>
        <v>0</v>
      </c>
    </row>
    <row r="5559" spans="1:11" x14ac:dyDescent="0.3">
      <c r="A5559" t="s">
        <v>177</v>
      </c>
      <c r="B5559" t="s">
        <v>8</v>
      </c>
      <c r="C5559" t="s">
        <v>92</v>
      </c>
      <c r="D5559">
        <v>21</v>
      </c>
      <c r="E5559">
        <v>6.5525791599999996E-3</v>
      </c>
      <c r="F5559">
        <v>0</v>
      </c>
      <c r="G5559">
        <v>0</v>
      </c>
      <c r="H5559">
        <v>0</v>
      </c>
      <c r="I5559" s="45">
        <f t="shared" si="270"/>
        <v>6.5525791599999996E-3</v>
      </c>
      <c r="J5559" s="45">
        <f t="shared" si="271"/>
        <v>0</v>
      </c>
      <c r="K5559" t="b">
        <f t="shared" si="272"/>
        <v>0</v>
      </c>
    </row>
    <row r="5560" spans="1:11" x14ac:dyDescent="0.3">
      <c r="A5560" t="s">
        <v>177</v>
      </c>
      <c r="B5560" t="s">
        <v>178</v>
      </c>
      <c r="C5560" t="s">
        <v>92</v>
      </c>
      <c r="D5560">
        <v>640</v>
      </c>
      <c r="E5560">
        <v>7.0354453699999998E-3</v>
      </c>
      <c r="F5560">
        <v>0</v>
      </c>
      <c r="G5560">
        <v>0</v>
      </c>
      <c r="H5560">
        <v>0</v>
      </c>
      <c r="I5560" s="45">
        <f t="shared" si="270"/>
        <v>7.0354453699999998E-3</v>
      </c>
      <c r="J5560" s="45">
        <f t="shared" si="271"/>
        <v>0</v>
      </c>
      <c r="K5560" t="b">
        <f t="shared" si="272"/>
        <v>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579EF-31B2-4A2B-BA82-4C972938B8B8}">
  <sheetPr>
    <tabColor rgb="FFFF0000"/>
  </sheetPr>
  <dimension ref="A1:K557"/>
  <sheetViews>
    <sheetView zoomScaleNormal="100" workbookViewId="0">
      <selection activeCell="B1" sqref="B1:B1048576"/>
    </sheetView>
  </sheetViews>
  <sheetFormatPr defaultRowHeight="14.4" x14ac:dyDescent="0.3"/>
  <cols>
    <col min="1" max="1" width="16.21875" bestFit="1" customWidth="1"/>
    <col min="2" max="2" width="16.77734375" bestFit="1" customWidth="1"/>
    <col min="3" max="3" width="23.44140625" bestFit="1" customWidth="1"/>
    <col min="5" max="5" width="22.44140625" bestFit="1" customWidth="1"/>
    <col min="6" max="6" width="21.21875" bestFit="1" customWidth="1"/>
    <col min="7" max="7" width="21.44140625" bestFit="1" customWidth="1"/>
    <col min="8" max="8" width="12" bestFit="1" customWidth="1"/>
    <col min="9" max="9" width="10.77734375" bestFit="1" customWidth="1"/>
  </cols>
  <sheetData>
    <row r="1" spans="1:11" x14ac:dyDescent="0.3">
      <c r="A1" t="s">
        <v>40</v>
      </c>
      <c r="B1" t="s">
        <v>43</v>
      </c>
      <c r="C1" t="s">
        <v>115</v>
      </c>
      <c r="D1" t="s">
        <v>41</v>
      </c>
      <c r="E1" t="s">
        <v>94</v>
      </c>
      <c r="F1" t="s">
        <v>95</v>
      </c>
      <c r="G1" t="s">
        <v>96</v>
      </c>
      <c r="H1" t="s">
        <v>97</v>
      </c>
      <c r="I1" t="s">
        <v>136</v>
      </c>
      <c r="J1" t="s">
        <v>137</v>
      </c>
      <c r="K1" t="s">
        <v>166</v>
      </c>
    </row>
    <row r="2" spans="1:11" x14ac:dyDescent="0.3">
      <c r="A2" t="s">
        <v>20</v>
      </c>
      <c r="B2" t="s">
        <v>47</v>
      </c>
      <c r="C2" t="s">
        <v>44</v>
      </c>
      <c r="D2">
        <v>88695</v>
      </c>
      <c r="E2">
        <v>5.5209282199999996E-3</v>
      </c>
      <c r="F2">
        <v>7.2176485999999999E-4</v>
      </c>
      <c r="G2">
        <v>1.40777424E-3</v>
      </c>
      <c r="H2">
        <v>3.39138863E-3</v>
      </c>
      <c r="I2" s="45">
        <f t="shared" ref="I2:I65" si="0">E2</f>
        <v>5.5209282199999996E-3</v>
      </c>
      <c r="J2" s="45">
        <f t="shared" ref="J2:J65" si="1">SUM(F2:H2)</f>
        <v>5.5209277299999998E-3</v>
      </c>
      <c r="K2" t="b">
        <f t="shared" ref="K2:K65" si="2">ROUND(I2,5)=ROUND(J2,5)</f>
        <v>1</v>
      </c>
    </row>
    <row r="3" spans="1:11" x14ac:dyDescent="0.3">
      <c r="A3" t="s">
        <v>20</v>
      </c>
      <c r="B3" t="s">
        <v>13</v>
      </c>
      <c r="C3" t="s">
        <v>44</v>
      </c>
      <c r="D3">
        <v>36170</v>
      </c>
      <c r="E3">
        <v>4.9965989000000004E-3</v>
      </c>
      <c r="F3">
        <v>6.4718953E-4</v>
      </c>
      <c r="G3">
        <v>1.2476484699999999E-3</v>
      </c>
      <c r="H3">
        <v>3.1017604099999999E-3</v>
      </c>
      <c r="I3" s="45">
        <f t="shared" si="0"/>
        <v>4.9965989000000004E-3</v>
      </c>
      <c r="J3" s="45">
        <f t="shared" si="1"/>
        <v>4.9965984099999998E-3</v>
      </c>
      <c r="K3" t="b">
        <f t="shared" si="2"/>
        <v>1</v>
      </c>
    </row>
    <row r="4" spans="1:11" x14ac:dyDescent="0.3">
      <c r="A4" t="s">
        <v>20</v>
      </c>
      <c r="B4" t="s">
        <v>48</v>
      </c>
      <c r="C4" t="s">
        <v>44</v>
      </c>
      <c r="D4">
        <v>20807</v>
      </c>
      <c r="E4">
        <v>5.3252041500000003E-3</v>
      </c>
      <c r="F4">
        <v>7.4072158000000003E-4</v>
      </c>
      <c r="G4">
        <v>1.3664775400000001E-3</v>
      </c>
      <c r="H4">
        <v>3.21800454E-3</v>
      </c>
      <c r="I4" s="45">
        <f t="shared" si="0"/>
        <v>5.3252041500000003E-3</v>
      </c>
      <c r="J4" s="45">
        <f t="shared" si="1"/>
        <v>5.3252036599999997E-3</v>
      </c>
      <c r="K4" t="b">
        <f t="shared" si="2"/>
        <v>1</v>
      </c>
    </row>
    <row r="5" spans="1:11" x14ac:dyDescent="0.3">
      <c r="A5" t="s">
        <v>20</v>
      </c>
      <c r="B5" t="s">
        <v>108</v>
      </c>
      <c r="C5" t="s">
        <v>44</v>
      </c>
      <c r="D5">
        <v>7675</v>
      </c>
      <c r="E5">
        <v>6.4425516299999996E-3</v>
      </c>
      <c r="F5">
        <v>8.8021298999999996E-4</v>
      </c>
      <c r="G5">
        <v>1.66388412E-3</v>
      </c>
      <c r="H5">
        <v>3.8984540299999999E-3</v>
      </c>
      <c r="I5" s="45">
        <f t="shared" si="0"/>
        <v>6.4425516299999996E-3</v>
      </c>
      <c r="J5" s="45">
        <f t="shared" si="1"/>
        <v>6.4425511399999998E-3</v>
      </c>
      <c r="K5" t="b">
        <f t="shared" si="2"/>
        <v>1</v>
      </c>
    </row>
    <row r="6" spans="1:11" x14ac:dyDescent="0.3">
      <c r="A6" t="s">
        <v>20</v>
      </c>
      <c r="B6" t="s">
        <v>6</v>
      </c>
      <c r="C6" t="s">
        <v>44</v>
      </c>
      <c r="D6">
        <v>24043</v>
      </c>
      <c r="E6">
        <v>6.18490372E-3</v>
      </c>
      <c r="F6">
        <v>7.6697003000000005E-4</v>
      </c>
      <c r="G6">
        <v>1.6026486999999999E-3</v>
      </c>
      <c r="H6">
        <v>3.8152845100000001E-3</v>
      </c>
      <c r="I6" s="45">
        <f t="shared" si="0"/>
        <v>6.18490372E-3</v>
      </c>
      <c r="J6" s="45">
        <f t="shared" si="1"/>
        <v>6.1849032400000002E-3</v>
      </c>
      <c r="K6" t="b">
        <f t="shared" si="2"/>
        <v>1</v>
      </c>
    </row>
    <row r="7" spans="1:11" x14ac:dyDescent="0.3">
      <c r="A7" t="s">
        <v>20</v>
      </c>
      <c r="B7" t="s">
        <v>47</v>
      </c>
      <c r="C7" t="s">
        <v>52</v>
      </c>
      <c r="D7">
        <v>1956</v>
      </c>
      <c r="E7">
        <v>5.6880950299999997E-3</v>
      </c>
      <c r="F7">
        <v>1.0316189899999999E-3</v>
      </c>
      <c r="G7">
        <v>1.3499947900000001E-3</v>
      </c>
      <c r="H7">
        <v>3.3064807600000001E-3</v>
      </c>
      <c r="I7" s="45">
        <f t="shared" si="0"/>
        <v>5.6880950299999997E-3</v>
      </c>
      <c r="J7" s="45">
        <f t="shared" si="1"/>
        <v>5.6880945399999999E-3</v>
      </c>
      <c r="K7" t="b">
        <f t="shared" si="2"/>
        <v>1</v>
      </c>
    </row>
    <row r="8" spans="1:11" x14ac:dyDescent="0.3">
      <c r="A8" t="s">
        <v>20</v>
      </c>
      <c r="B8" t="s">
        <v>13</v>
      </c>
      <c r="C8" t="s">
        <v>52</v>
      </c>
      <c r="D8">
        <v>740</v>
      </c>
      <c r="E8">
        <v>5.1093591100000004E-3</v>
      </c>
      <c r="F8">
        <v>9.0226138999999997E-4</v>
      </c>
      <c r="G8">
        <v>1.20712877E-3</v>
      </c>
      <c r="H8">
        <v>2.9999684699999998E-3</v>
      </c>
      <c r="I8" s="45">
        <f t="shared" si="0"/>
        <v>5.1093591100000004E-3</v>
      </c>
      <c r="J8" s="45">
        <f t="shared" si="1"/>
        <v>5.1093586299999997E-3</v>
      </c>
      <c r="K8" t="b">
        <f t="shared" si="2"/>
        <v>1</v>
      </c>
    </row>
    <row r="9" spans="1:11" x14ac:dyDescent="0.3">
      <c r="A9" t="s">
        <v>20</v>
      </c>
      <c r="B9" t="s">
        <v>48</v>
      </c>
      <c r="C9" t="s">
        <v>52</v>
      </c>
      <c r="D9">
        <v>424</v>
      </c>
      <c r="E9">
        <v>5.6736709400000002E-3</v>
      </c>
      <c r="F9">
        <v>1.0342961499999999E-3</v>
      </c>
      <c r="G9">
        <v>1.35389346E-3</v>
      </c>
      <c r="H9">
        <v>3.28548085E-3</v>
      </c>
      <c r="I9" s="45">
        <f t="shared" si="0"/>
        <v>5.6736709400000002E-3</v>
      </c>
      <c r="J9" s="45">
        <f t="shared" si="1"/>
        <v>5.6736704600000003E-3</v>
      </c>
      <c r="K9" t="b">
        <f t="shared" si="2"/>
        <v>1</v>
      </c>
    </row>
    <row r="10" spans="1:11" x14ac:dyDescent="0.3">
      <c r="A10" t="s">
        <v>20</v>
      </c>
      <c r="B10" t="s">
        <v>108</v>
      </c>
      <c r="C10" t="s">
        <v>52</v>
      </c>
      <c r="D10">
        <v>174</v>
      </c>
      <c r="E10">
        <v>6.4447634999999998E-3</v>
      </c>
      <c r="F10">
        <v>1.2893117E-3</v>
      </c>
      <c r="G10">
        <v>1.55445113E-3</v>
      </c>
      <c r="H10">
        <v>3.6010001699999998E-3</v>
      </c>
      <c r="I10" s="45">
        <f t="shared" si="0"/>
        <v>6.4447634999999998E-3</v>
      </c>
      <c r="J10" s="45">
        <f t="shared" si="1"/>
        <v>6.4447629999999992E-3</v>
      </c>
      <c r="K10" t="b">
        <f t="shared" si="2"/>
        <v>1</v>
      </c>
    </row>
    <row r="11" spans="1:11" x14ac:dyDescent="0.3">
      <c r="A11" t="s">
        <v>20</v>
      </c>
      <c r="B11" t="s">
        <v>6</v>
      </c>
      <c r="C11" t="s">
        <v>52</v>
      </c>
      <c r="D11">
        <v>618</v>
      </c>
      <c r="E11">
        <v>6.1779333600000003E-3</v>
      </c>
      <c r="F11">
        <v>1.1121222099999999E-3</v>
      </c>
      <c r="G11">
        <v>1.4608239500000001E-3</v>
      </c>
      <c r="H11">
        <v>3.6049867199999999E-3</v>
      </c>
      <c r="I11" s="45">
        <f t="shared" si="0"/>
        <v>6.1779333600000003E-3</v>
      </c>
      <c r="J11" s="45">
        <f t="shared" si="1"/>
        <v>6.1779328799999996E-3</v>
      </c>
      <c r="K11" t="b">
        <f t="shared" si="2"/>
        <v>1</v>
      </c>
    </row>
    <row r="12" spans="1:11" x14ac:dyDescent="0.3">
      <c r="A12" t="s">
        <v>20</v>
      </c>
      <c r="B12" t="s">
        <v>47</v>
      </c>
      <c r="C12" t="s">
        <v>53</v>
      </c>
      <c r="D12">
        <v>1305</v>
      </c>
      <c r="E12">
        <v>5.7209271100000002E-3</v>
      </c>
      <c r="F12">
        <v>7.3164089E-4</v>
      </c>
      <c r="G12">
        <v>1.6876860000000001E-3</v>
      </c>
      <c r="H12">
        <v>3.3015997400000002E-3</v>
      </c>
      <c r="I12" s="45">
        <f t="shared" si="0"/>
        <v>5.7209271100000002E-3</v>
      </c>
      <c r="J12" s="45">
        <f t="shared" si="1"/>
        <v>5.7209266300000004E-3</v>
      </c>
      <c r="K12" t="b">
        <f t="shared" si="2"/>
        <v>1</v>
      </c>
    </row>
    <row r="13" spans="1:11" x14ac:dyDescent="0.3">
      <c r="A13" t="s">
        <v>20</v>
      </c>
      <c r="B13" t="s">
        <v>13</v>
      </c>
      <c r="C13" t="s">
        <v>53</v>
      </c>
      <c r="D13">
        <v>525</v>
      </c>
      <c r="E13">
        <v>5.3120147599999999E-3</v>
      </c>
      <c r="F13">
        <v>6.6834190000000001E-4</v>
      </c>
      <c r="G13">
        <v>1.5281523099999999E-3</v>
      </c>
      <c r="H13">
        <v>3.1155200499999999E-3</v>
      </c>
      <c r="I13" s="45">
        <f t="shared" si="0"/>
        <v>5.3120147599999999E-3</v>
      </c>
      <c r="J13" s="45">
        <f t="shared" si="1"/>
        <v>5.3120142599999993E-3</v>
      </c>
      <c r="K13" t="b">
        <f t="shared" si="2"/>
        <v>1</v>
      </c>
    </row>
    <row r="14" spans="1:11" x14ac:dyDescent="0.3">
      <c r="A14" t="s">
        <v>20</v>
      </c>
      <c r="B14" t="s">
        <v>48</v>
      </c>
      <c r="C14" t="s">
        <v>53</v>
      </c>
      <c r="D14">
        <v>269</v>
      </c>
      <c r="E14">
        <v>5.4614568200000001E-3</v>
      </c>
      <c r="F14">
        <v>7.2723023999999995E-4</v>
      </c>
      <c r="G14">
        <v>1.56495223E-3</v>
      </c>
      <c r="H14">
        <v>3.1692738399999999E-3</v>
      </c>
      <c r="I14" s="45">
        <f t="shared" si="0"/>
        <v>5.4614568200000001E-3</v>
      </c>
      <c r="J14" s="45">
        <f t="shared" si="1"/>
        <v>5.4614563099999996E-3</v>
      </c>
      <c r="K14" t="b">
        <f t="shared" si="2"/>
        <v>1</v>
      </c>
    </row>
    <row r="15" spans="1:11" x14ac:dyDescent="0.3">
      <c r="A15" t="s">
        <v>20</v>
      </c>
      <c r="B15" t="s">
        <v>108</v>
      </c>
      <c r="C15" t="s">
        <v>53</v>
      </c>
      <c r="D15">
        <v>199</v>
      </c>
      <c r="E15">
        <v>6.3029264300000004E-3</v>
      </c>
      <c r="F15">
        <v>8.6619414999999998E-4</v>
      </c>
      <c r="G15">
        <v>1.9002998499999999E-3</v>
      </c>
      <c r="H15">
        <v>3.5364319400000002E-3</v>
      </c>
      <c r="I15" s="45">
        <f t="shared" si="0"/>
        <v>6.3029264300000004E-3</v>
      </c>
      <c r="J15" s="45">
        <f t="shared" si="1"/>
        <v>6.3029259400000006E-3</v>
      </c>
      <c r="K15" t="b">
        <f t="shared" si="2"/>
        <v>1</v>
      </c>
    </row>
    <row r="16" spans="1:11" x14ac:dyDescent="0.3">
      <c r="A16" t="s">
        <v>20</v>
      </c>
      <c r="B16" t="s">
        <v>6</v>
      </c>
      <c r="C16" t="s">
        <v>53</v>
      </c>
      <c r="D16">
        <v>312</v>
      </c>
      <c r="E16">
        <v>6.2614996300000003E-3</v>
      </c>
      <c r="F16">
        <v>7.5613554000000002E-4</v>
      </c>
      <c r="G16">
        <v>1.92634116E-3</v>
      </c>
      <c r="H16">
        <v>3.5790224900000001E-3</v>
      </c>
      <c r="I16" s="45">
        <f t="shared" si="0"/>
        <v>6.2614996300000003E-3</v>
      </c>
      <c r="J16" s="45">
        <f t="shared" si="1"/>
        <v>6.2614991900000003E-3</v>
      </c>
      <c r="K16" t="b">
        <f t="shared" si="2"/>
        <v>1</v>
      </c>
    </row>
    <row r="17" spans="1:11" x14ac:dyDescent="0.3">
      <c r="A17" t="s">
        <v>20</v>
      </c>
      <c r="B17" t="s">
        <v>47</v>
      </c>
      <c r="C17" t="s">
        <v>54</v>
      </c>
      <c r="D17">
        <v>1309</v>
      </c>
      <c r="E17">
        <v>5.87305985E-3</v>
      </c>
      <c r="F17">
        <v>8.8718922999999998E-4</v>
      </c>
      <c r="G17">
        <v>1.21854021E-3</v>
      </c>
      <c r="H17">
        <v>3.76732992E-3</v>
      </c>
      <c r="I17" s="45">
        <f t="shared" si="0"/>
        <v>5.87305985E-3</v>
      </c>
      <c r="J17" s="45">
        <f t="shared" si="1"/>
        <v>5.8730593600000002E-3</v>
      </c>
      <c r="K17" t="b">
        <f t="shared" si="2"/>
        <v>1</v>
      </c>
    </row>
    <row r="18" spans="1:11" x14ac:dyDescent="0.3">
      <c r="A18" t="s">
        <v>20</v>
      </c>
      <c r="B18" t="s">
        <v>13</v>
      </c>
      <c r="C18" t="s">
        <v>54</v>
      </c>
      <c r="D18">
        <v>497</v>
      </c>
      <c r="E18">
        <v>5.2719555800000003E-3</v>
      </c>
      <c r="F18">
        <v>7.9013407999999996E-4</v>
      </c>
      <c r="G18">
        <v>1.1038683499999999E-3</v>
      </c>
      <c r="H18">
        <v>3.3779526400000001E-3</v>
      </c>
      <c r="I18" s="45">
        <f t="shared" si="0"/>
        <v>5.2719555800000003E-3</v>
      </c>
      <c r="J18" s="45">
        <f t="shared" si="1"/>
        <v>5.2719550699999998E-3</v>
      </c>
      <c r="K18" t="b">
        <f t="shared" si="2"/>
        <v>1</v>
      </c>
    </row>
    <row r="19" spans="1:11" x14ac:dyDescent="0.3">
      <c r="A19" t="s">
        <v>20</v>
      </c>
      <c r="B19" t="s">
        <v>48</v>
      </c>
      <c r="C19" t="s">
        <v>54</v>
      </c>
      <c r="D19">
        <v>285</v>
      </c>
      <c r="E19">
        <v>5.6190705999999997E-3</v>
      </c>
      <c r="F19">
        <v>8.7386264999999999E-4</v>
      </c>
      <c r="G19">
        <v>1.1275582200000001E-3</v>
      </c>
      <c r="H19">
        <v>3.6176492100000002E-3</v>
      </c>
      <c r="I19" s="45">
        <f t="shared" si="0"/>
        <v>5.6190705999999997E-3</v>
      </c>
      <c r="J19" s="45">
        <f t="shared" si="1"/>
        <v>5.61907008E-3</v>
      </c>
      <c r="K19" t="b">
        <f t="shared" si="2"/>
        <v>1</v>
      </c>
    </row>
    <row r="20" spans="1:11" x14ac:dyDescent="0.3">
      <c r="A20" t="s">
        <v>20</v>
      </c>
      <c r="B20" t="s">
        <v>108</v>
      </c>
      <c r="C20" t="s">
        <v>54</v>
      </c>
      <c r="D20">
        <v>73</v>
      </c>
      <c r="E20">
        <v>7.6179601900000001E-3</v>
      </c>
      <c r="F20">
        <v>1.2599883599999999E-3</v>
      </c>
      <c r="G20">
        <v>1.3024794599999999E-3</v>
      </c>
      <c r="H20">
        <v>5.0554919000000004E-3</v>
      </c>
      <c r="I20" s="45">
        <f t="shared" si="0"/>
        <v>7.6179601900000001E-3</v>
      </c>
      <c r="J20" s="45">
        <f t="shared" si="1"/>
        <v>7.6179597200000003E-3</v>
      </c>
      <c r="K20" t="b">
        <f t="shared" si="2"/>
        <v>1</v>
      </c>
    </row>
    <row r="21" spans="1:11" x14ac:dyDescent="0.3">
      <c r="A21" t="s">
        <v>20</v>
      </c>
      <c r="B21" t="s">
        <v>6</v>
      </c>
      <c r="C21" t="s">
        <v>54</v>
      </c>
      <c r="D21">
        <v>454</v>
      </c>
      <c r="E21">
        <v>6.4099718199999997E-3</v>
      </c>
      <c r="F21">
        <v>9.4185915999999998E-4</v>
      </c>
      <c r="G21">
        <v>1.3876904700000001E-3</v>
      </c>
      <c r="H21">
        <v>4.0804217199999996E-3</v>
      </c>
      <c r="I21" s="45">
        <f t="shared" si="0"/>
        <v>6.4099718199999997E-3</v>
      </c>
      <c r="J21" s="45">
        <f t="shared" si="1"/>
        <v>6.4099713499999999E-3</v>
      </c>
      <c r="K21" t="b">
        <f t="shared" si="2"/>
        <v>1</v>
      </c>
    </row>
    <row r="22" spans="1:11" x14ac:dyDescent="0.3">
      <c r="A22" t="s">
        <v>20</v>
      </c>
      <c r="B22" t="s">
        <v>47</v>
      </c>
      <c r="C22" t="s">
        <v>55</v>
      </c>
      <c r="D22">
        <v>1227</v>
      </c>
      <c r="E22">
        <v>7.2046580699999998E-3</v>
      </c>
      <c r="F22">
        <v>1.3224438400000001E-3</v>
      </c>
      <c r="G22">
        <v>1.7376295500000001E-3</v>
      </c>
      <c r="H22">
        <v>4.1445841899999999E-3</v>
      </c>
      <c r="I22" s="45">
        <f t="shared" si="0"/>
        <v>7.2046580699999998E-3</v>
      </c>
      <c r="J22" s="45">
        <f t="shared" si="1"/>
        <v>7.20465758E-3</v>
      </c>
      <c r="K22" t="b">
        <f t="shared" si="2"/>
        <v>1</v>
      </c>
    </row>
    <row r="23" spans="1:11" x14ac:dyDescent="0.3">
      <c r="A23" t="s">
        <v>20</v>
      </c>
      <c r="B23" t="s">
        <v>13</v>
      </c>
      <c r="C23" t="s">
        <v>55</v>
      </c>
      <c r="D23">
        <v>398</v>
      </c>
      <c r="E23">
        <v>6.7381174300000001E-3</v>
      </c>
      <c r="F23">
        <v>1.16752721E-3</v>
      </c>
      <c r="G23">
        <v>1.5339135300000001E-3</v>
      </c>
      <c r="H23">
        <v>4.0366761899999996E-3</v>
      </c>
      <c r="I23" s="45">
        <f t="shared" si="0"/>
        <v>6.7381174300000001E-3</v>
      </c>
      <c r="J23" s="45">
        <f t="shared" si="1"/>
        <v>6.7381169299999995E-3</v>
      </c>
      <c r="K23" t="b">
        <f t="shared" si="2"/>
        <v>1</v>
      </c>
    </row>
    <row r="24" spans="1:11" x14ac:dyDescent="0.3">
      <c r="A24" t="s">
        <v>20</v>
      </c>
      <c r="B24" t="s">
        <v>48</v>
      </c>
      <c r="C24" t="s">
        <v>55</v>
      </c>
      <c r="D24">
        <v>287</v>
      </c>
      <c r="E24">
        <v>7.1249110400000001E-3</v>
      </c>
      <c r="F24">
        <v>1.41574695E-3</v>
      </c>
      <c r="G24">
        <v>1.71626957E-3</v>
      </c>
      <c r="H24">
        <v>3.9928940000000003E-3</v>
      </c>
      <c r="I24" s="45">
        <f t="shared" si="0"/>
        <v>7.1249110400000001E-3</v>
      </c>
      <c r="J24" s="45">
        <f t="shared" si="1"/>
        <v>7.1249105200000004E-3</v>
      </c>
      <c r="K24" t="b">
        <f t="shared" si="2"/>
        <v>1</v>
      </c>
    </row>
    <row r="25" spans="1:11" x14ac:dyDescent="0.3">
      <c r="A25" t="s">
        <v>20</v>
      </c>
      <c r="B25" t="s">
        <v>108</v>
      </c>
      <c r="C25" t="s">
        <v>55</v>
      </c>
      <c r="D25">
        <v>171</v>
      </c>
      <c r="E25">
        <v>7.6538469500000003E-3</v>
      </c>
      <c r="F25">
        <v>1.4688919E-3</v>
      </c>
      <c r="G25">
        <v>1.8669452999999999E-3</v>
      </c>
      <c r="H25">
        <v>4.31800928E-3</v>
      </c>
      <c r="I25" s="45">
        <f t="shared" si="0"/>
        <v>7.6538469500000003E-3</v>
      </c>
      <c r="J25" s="45">
        <f t="shared" si="1"/>
        <v>7.6538464800000004E-3</v>
      </c>
      <c r="K25" t="b">
        <f t="shared" si="2"/>
        <v>1</v>
      </c>
    </row>
    <row r="26" spans="1:11" x14ac:dyDescent="0.3">
      <c r="A26" t="s">
        <v>20</v>
      </c>
      <c r="B26" t="s">
        <v>6</v>
      </c>
      <c r="C26" t="s">
        <v>55</v>
      </c>
      <c r="D26">
        <v>371</v>
      </c>
      <c r="E26">
        <v>7.5598043500000002E-3</v>
      </c>
      <c r="F26">
        <v>1.3489565299999999E-3</v>
      </c>
      <c r="G26">
        <v>1.9130912500000001E-3</v>
      </c>
      <c r="H26">
        <v>4.2977560800000003E-3</v>
      </c>
      <c r="I26" s="45">
        <f t="shared" si="0"/>
        <v>7.5598043500000002E-3</v>
      </c>
      <c r="J26" s="45">
        <f t="shared" si="1"/>
        <v>7.5598038600000004E-3</v>
      </c>
      <c r="K26" t="b">
        <f t="shared" si="2"/>
        <v>1</v>
      </c>
    </row>
    <row r="27" spans="1:11" x14ac:dyDescent="0.3">
      <c r="A27" t="s">
        <v>20</v>
      </c>
      <c r="B27" t="s">
        <v>47</v>
      </c>
      <c r="C27" t="s">
        <v>56</v>
      </c>
      <c r="D27">
        <v>1280</v>
      </c>
      <c r="E27">
        <v>6.80118791E-3</v>
      </c>
      <c r="F27">
        <v>6.3708019000000005E-4</v>
      </c>
      <c r="G27">
        <v>2.0827543799999998E-3</v>
      </c>
      <c r="H27">
        <v>4.08135284E-3</v>
      </c>
      <c r="I27" s="45">
        <f t="shared" si="0"/>
        <v>6.80118791E-3</v>
      </c>
      <c r="J27" s="45">
        <f t="shared" si="1"/>
        <v>6.8011874099999994E-3</v>
      </c>
      <c r="K27" t="b">
        <f t="shared" si="2"/>
        <v>1</v>
      </c>
    </row>
    <row r="28" spans="1:11" x14ac:dyDescent="0.3">
      <c r="A28" t="s">
        <v>20</v>
      </c>
      <c r="B28" t="s">
        <v>13</v>
      </c>
      <c r="C28" t="s">
        <v>56</v>
      </c>
      <c r="D28">
        <v>398</v>
      </c>
      <c r="E28">
        <v>6.1771819699999999E-3</v>
      </c>
      <c r="F28">
        <v>5.2414827999999996E-4</v>
      </c>
      <c r="G28">
        <v>1.95837381E-3</v>
      </c>
      <c r="H28">
        <v>3.6946594E-3</v>
      </c>
      <c r="I28" s="45">
        <f t="shared" si="0"/>
        <v>6.1771819699999999E-3</v>
      </c>
      <c r="J28" s="45">
        <f t="shared" si="1"/>
        <v>6.1771814900000001E-3</v>
      </c>
      <c r="K28" t="b">
        <f t="shared" si="2"/>
        <v>1</v>
      </c>
    </row>
    <row r="29" spans="1:11" x14ac:dyDescent="0.3">
      <c r="A29" t="s">
        <v>20</v>
      </c>
      <c r="B29" t="s">
        <v>48</v>
      </c>
      <c r="C29" t="s">
        <v>56</v>
      </c>
      <c r="D29">
        <v>349</v>
      </c>
      <c r="E29">
        <v>6.5642905899999998E-3</v>
      </c>
      <c r="F29">
        <v>6.8860741999999999E-4</v>
      </c>
      <c r="G29">
        <v>1.91204342E-3</v>
      </c>
      <c r="H29">
        <v>3.9636392499999996E-3</v>
      </c>
      <c r="I29" s="45">
        <f t="shared" si="0"/>
        <v>6.5642905899999998E-3</v>
      </c>
      <c r="J29" s="45">
        <f t="shared" si="1"/>
        <v>6.5642900899999992E-3</v>
      </c>
      <c r="K29" t="b">
        <f t="shared" si="2"/>
        <v>1</v>
      </c>
    </row>
    <row r="30" spans="1:11" x14ac:dyDescent="0.3">
      <c r="A30" t="s">
        <v>20</v>
      </c>
      <c r="B30" t="s">
        <v>108</v>
      </c>
      <c r="C30" t="s">
        <v>56</v>
      </c>
      <c r="D30">
        <v>115</v>
      </c>
      <c r="E30">
        <v>8.6032606000000008E-3</v>
      </c>
      <c r="F30">
        <v>8.5929924999999998E-4</v>
      </c>
      <c r="G30">
        <v>2.5895730199999999E-3</v>
      </c>
      <c r="H30">
        <v>5.1543878499999999E-3</v>
      </c>
      <c r="I30" s="45">
        <f t="shared" si="0"/>
        <v>8.6032606000000008E-3</v>
      </c>
      <c r="J30" s="45">
        <f t="shared" si="1"/>
        <v>8.6032601199999992E-3</v>
      </c>
      <c r="K30" t="b">
        <f t="shared" si="2"/>
        <v>1</v>
      </c>
    </row>
    <row r="31" spans="1:11" x14ac:dyDescent="0.3">
      <c r="A31" t="s">
        <v>20</v>
      </c>
      <c r="B31" t="s">
        <v>6</v>
      </c>
      <c r="C31" t="s">
        <v>56</v>
      </c>
      <c r="D31">
        <v>418</v>
      </c>
      <c r="E31">
        <v>7.0973438100000001E-3</v>
      </c>
      <c r="F31">
        <v>6.4045032E-4</v>
      </c>
      <c r="G31">
        <v>2.2042793800000002E-3</v>
      </c>
      <c r="H31">
        <v>4.2526136199999998E-3</v>
      </c>
      <c r="I31" s="45">
        <f t="shared" si="0"/>
        <v>7.0973438100000001E-3</v>
      </c>
      <c r="J31" s="45">
        <f t="shared" si="1"/>
        <v>7.0973433199999995E-3</v>
      </c>
      <c r="K31" t="b">
        <f t="shared" si="2"/>
        <v>1</v>
      </c>
    </row>
    <row r="32" spans="1:11" x14ac:dyDescent="0.3">
      <c r="A32" t="s">
        <v>20</v>
      </c>
      <c r="B32" t="s">
        <v>47</v>
      </c>
      <c r="C32" t="s">
        <v>57</v>
      </c>
      <c r="D32">
        <v>1488</v>
      </c>
      <c r="E32">
        <v>6.2971438799999998E-3</v>
      </c>
      <c r="F32">
        <v>8.2725048E-4</v>
      </c>
      <c r="G32">
        <v>1.4036596E-3</v>
      </c>
      <c r="H32">
        <v>4.0662333300000002E-3</v>
      </c>
      <c r="I32" s="45">
        <f t="shared" si="0"/>
        <v>6.2971438799999998E-3</v>
      </c>
      <c r="J32" s="45">
        <f t="shared" si="1"/>
        <v>6.2971434100000008E-3</v>
      </c>
      <c r="K32" t="b">
        <f t="shared" si="2"/>
        <v>1</v>
      </c>
    </row>
    <row r="33" spans="1:11" x14ac:dyDescent="0.3">
      <c r="A33" t="s">
        <v>20</v>
      </c>
      <c r="B33" t="s">
        <v>13</v>
      </c>
      <c r="C33" t="s">
        <v>57</v>
      </c>
      <c r="D33">
        <v>517</v>
      </c>
      <c r="E33">
        <v>5.80163312E-3</v>
      </c>
      <c r="F33">
        <v>7.9090975000000005E-4</v>
      </c>
      <c r="G33">
        <v>1.2327169999999999E-3</v>
      </c>
      <c r="H33">
        <v>3.77800589E-3</v>
      </c>
      <c r="I33" s="45">
        <f t="shared" si="0"/>
        <v>5.80163312E-3</v>
      </c>
      <c r="J33" s="45">
        <f t="shared" si="1"/>
        <v>5.8016326400000002E-3</v>
      </c>
      <c r="K33" t="b">
        <f t="shared" si="2"/>
        <v>1</v>
      </c>
    </row>
    <row r="34" spans="1:11" x14ac:dyDescent="0.3">
      <c r="A34" t="s">
        <v>20</v>
      </c>
      <c r="B34" t="s">
        <v>48</v>
      </c>
      <c r="C34" t="s">
        <v>57</v>
      </c>
      <c r="D34">
        <v>317</v>
      </c>
      <c r="E34">
        <v>5.9471752499999997E-3</v>
      </c>
      <c r="F34">
        <v>7.7922338999999996E-4</v>
      </c>
      <c r="G34">
        <v>1.42642225E-3</v>
      </c>
      <c r="H34">
        <v>3.7415291299999999E-3</v>
      </c>
      <c r="I34" s="45">
        <f t="shared" si="0"/>
        <v>5.9471752499999997E-3</v>
      </c>
      <c r="J34" s="45">
        <f t="shared" si="1"/>
        <v>5.9471747699999999E-3</v>
      </c>
      <c r="K34" t="b">
        <f t="shared" si="2"/>
        <v>1</v>
      </c>
    </row>
    <row r="35" spans="1:11" x14ac:dyDescent="0.3">
      <c r="A35" t="s">
        <v>20</v>
      </c>
      <c r="B35" t="s">
        <v>108</v>
      </c>
      <c r="C35" t="s">
        <v>57</v>
      </c>
      <c r="D35">
        <v>94</v>
      </c>
      <c r="E35">
        <v>7.1114064099999999E-3</v>
      </c>
      <c r="F35">
        <v>1.05742687E-3</v>
      </c>
      <c r="G35">
        <v>1.66124874E-3</v>
      </c>
      <c r="H35">
        <v>4.3927302599999999E-3</v>
      </c>
      <c r="I35" s="45">
        <f t="shared" si="0"/>
        <v>7.1114064099999999E-3</v>
      </c>
      <c r="J35" s="45">
        <f t="shared" si="1"/>
        <v>7.1114058700000003E-3</v>
      </c>
      <c r="K35" t="b">
        <f t="shared" si="2"/>
        <v>1</v>
      </c>
    </row>
    <row r="36" spans="1:11" x14ac:dyDescent="0.3">
      <c r="A36" t="s">
        <v>20</v>
      </c>
      <c r="B36" t="s">
        <v>6</v>
      </c>
      <c r="C36" t="s">
        <v>57</v>
      </c>
      <c r="D36">
        <v>560</v>
      </c>
      <c r="E36">
        <v>6.8160339599999996E-3</v>
      </c>
      <c r="F36">
        <v>8.4935076999999998E-4</v>
      </c>
      <c r="G36">
        <v>1.50535279E-3</v>
      </c>
      <c r="H36">
        <v>4.4613299399999997E-3</v>
      </c>
      <c r="I36" s="45">
        <f t="shared" si="0"/>
        <v>6.8160339599999996E-3</v>
      </c>
      <c r="J36" s="45">
        <f t="shared" si="1"/>
        <v>6.8160334999999997E-3</v>
      </c>
      <c r="K36" t="b">
        <f t="shared" si="2"/>
        <v>1</v>
      </c>
    </row>
    <row r="37" spans="1:11" x14ac:dyDescent="0.3">
      <c r="A37" t="s">
        <v>20</v>
      </c>
      <c r="B37" t="s">
        <v>47</v>
      </c>
      <c r="C37" t="s">
        <v>58</v>
      </c>
      <c r="D37">
        <v>788</v>
      </c>
      <c r="E37">
        <v>4.3135749200000004E-3</v>
      </c>
      <c r="F37">
        <v>6.0417228999999997E-4</v>
      </c>
      <c r="G37">
        <v>9.0537729999999996E-4</v>
      </c>
      <c r="H37">
        <v>2.8040248300000002E-3</v>
      </c>
      <c r="I37" s="45">
        <f t="shared" si="0"/>
        <v>4.3135749200000004E-3</v>
      </c>
      <c r="J37" s="45">
        <f t="shared" si="1"/>
        <v>4.3135744200000006E-3</v>
      </c>
      <c r="K37" t="b">
        <f t="shared" si="2"/>
        <v>1</v>
      </c>
    </row>
    <row r="38" spans="1:11" x14ac:dyDescent="0.3">
      <c r="A38" t="s">
        <v>20</v>
      </c>
      <c r="B38" t="s">
        <v>13</v>
      </c>
      <c r="C38" t="s">
        <v>58</v>
      </c>
      <c r="D38">
        <v>269</v>
      </c>
      <c r="E38">
        <v>3.7576154199999998E-3</v>
      </c>
      <c r="F38">
        <v>5.6200925000000001E-4</v>
      </c>
      <c r="G38">
        <v>7.5330421000000002E-4</v>
      </c>
      <c r="H38">
        <v>2.4423015000000002E-3</v>
      </c>
      <c r="I38" s="45">
        <f t="shared" si="0"/>
        <v>3.7576154199999998E-3</v>
      </c>
      <c r="J38" s="45">
        <f t="shared" si="1"/>
        <v>3.7576149600000003E-3</v>
      </c>
      <c r="K38" t="b">
        <f t="shared" si="2"/>
        <v>1</v>
      </c>
    </row>
    <row r="39" spans="1:11" x14ac:dyDescent="0.3">
      <c r="A39" t="s">
        <v>20</v>
      </c>
      <c r="B39" t="s">
        <v>48</v>
      </c>
      <c r="C39" t="s">
        <v>58</v>
      </c>
      <c r="D39">
        <v>179</v>
      </c>
      <c r="E39">
        <v>4.1184950099999998E-3</v>
      </c>
      <c r="F39">
        <v>6.2803876999999999E-4</v>
      </c>
      <c r="G39">
        <v>7.6181953E-4</v>
      </c>
      <c r="H39">
        <v>2.72863622E-3</v>
      </c>
      <c r="I39" s="45">
        <f t="shared" si="0"/>
        <v>4.1184950099999998E-3</v>
      </c>
      <c r="J39" s="45">
        <f t="shared" si="1"/>
        <v>4.11849452E-3</v>
      </c>
      <c r="K39" t="b">
        <f t="shared" si="2"/>
        <v>1</v>
      </c>
    </row>
    <row r="40" spans="1:11" x14ac:dyDescent="0.3">
      <c r="A40" t="s">
        <v>20</v>
      </c>
      <c r="B40" t="s">
        <v>108</v>
      </c>
      <c r="C40" t="s">
        <v>58</v>
      </c>
      <c r="D40">
        <v>79</v>
      </c>
      <c r="E40">
        <v>4.8741500399999997E-3</v>
      </c>
      <c r="F40">
        <v>6.3979697999999997E-4</v>
      </c>
      <c r="G40">
        <v>1.10686214E-3</v>
      </c>
      <c r="H40">
        <v>3.12749035E-3</v>
      </c>
      <c r="I40" s="45">
        <f t="shared" si="0"/>
        <v>4.8741500399999997E-3</v>
      </c>
      <c r="J40" s="45">
        <f t="shared" si="1"/>
        <v>4.8741494700000002E-3</v>
      </c>
      <c r="K40" t="b">
        <f t="shared" si="2"/>
        <v>1</v>
      </c>
    </row>
    <row r="41" spans="1:11" x14ac:dyDescent="0.3">
      <c r="A41" t="s">
        <v>20</v>
      </c>
      <c r="B41" t="s">
        <v>6</v>
      </c>
      <c r="C41" t="s">
        <v>58</v>
      </c>
      <c r="D41">
        <v>261</v>
      </c>
      <c r="E41">
        <v>4.8506897699999996E-3</v>
      </c>
      <c r="F41">
        <v>6.2047654000000002E-4</v>
      </c>
      <c r="G41">
        <v>1.09958113E-3</v>
      </c>
      <c r="H41">
        <v>3.1306315699999999E-3</v>
      </c>
      <c r="I41" s="45">
        <f t="shared" si="0"/>
        <v>4.8506897699999996E-3</v>
      </c>
      <c r="J41" s="45">
        <f t="shared" si="1"/>
        <v>4.85068924E-3</v>
      </c>
      <c r="K41" t="b">
        <f t="shared" si="2"/>
        <v>1</v>
      </c>
    </row>
    <row r="42" spans="1:11" x14ac:dyDescent="0.3">
      <c r="A42" t="s">
        <v>20</v>
      </c>
      <c r="B42" t="s">
        <v>47</v>
      </c>
      <c r="C42" t="s">
        <v>59</v>
      </c>
      <c r="D42">
        <v>881</v>
      </c>
      <c r="E42">
        <v>7.6363399800000002E-3</v>
      </c>
      <c r="F42">
        <v>1.2158818600000001E-3</v>
      </c>
      <c r="G42">
        <v>2.1630378600000001E-3</v>
      </c>
      <c r="H42">
        <v>4.2574197699999997E-3</v>
      </c>
      <c r="I42" s="45">
        <f t="shared" si="0"/>
        <v>7.6363399800000002E-3</v>
      </c>
      <c r="J42" s="45">
        <f t="shared" si="1"/>
        <v>7.6363394899999996E-3</v>
      </c>
      <c r="K42" t="b">
        <f t="shared" si="2"/>
        <v>1</v>
      </c>
    </row>
    <row r="43" spans="1:11" x14ac:dyDescent="0.3">
      <c r="A43" t="s">
        <v>20</v>
      </c>
      <c r="B43" t="s">
        <v>13</v>
      </c>
      <c r="C43" t="s">
        <v>59</v>
      </c>
      <c r="D43">
        <v>336</v>
      </c>
      <c r="E43">
        <v>7.4188434600000004E-3</v>
      </c>
      <c r="F43">
        <v>1.18341439E-3</v>
      </c>
      <c r="G43">
        <v>1.9515401999999999E-3</v>
      </c>
      <c r="H43">
        <v>4.2838883799999998E-3</v>
      </c>
      <c r="I43" s="45">
        <f t="shared" si="0"/>
        <v>7.4188434600000004E-3</v>
      </c>
      <c r="J43" s="45">
        <f t="shared" si="1"/>
        <v>7.4188429699999997E-3</v>
      </c>
      <c r="K43" t="b">
        <f t="shared" si="2"/>
        <v>1</v>
      </c>
    </row>
    <row r="44" spans="1:11" x14ac:dyDescent="0.3">
      <c r="A44" t="s">
        <v>20</v>
      </c>
      <c r="B44" t="s">
        <v>48</v>
      </c>
      <c r="C44" t="s">
        <v>59</v>
      </c>
      <c r="D44">
        <v>204</v>
      </c>
      <c r="E44">
        <v>7.1416006199999998E-3</v>
      </c>
      <c r="F44">
        <v>1.13885462E-3</v>
      </c>
      <c r="G44">
        <v>2.00469747E-3</v>
      </c>
      <c r="H44">
        <v>3.9980480400000004E-3</v>
      </c>
      <c r="I44" s="45">
        <f t="shared" si="0"/>
        <v>7.1416006199999998E-3</v>
      </c>
      <c r="J44" s="45">
        <f t="shared" si="1"/>
        <v>7.14160013E-3</v>
      </c>
      <c r="K44" t="b">
        <f t="shared" si="2"/>
        <v>1</v>
      </c>
    </row>
    <row r="45" spans="1:11" x14ac:dyDescent="0.3">
      <c r="A45" t="s">
        <v>20</v>
      </c>
      <c r="B45" t="s">
        <v>108</v>
      </c>
      <c r="C45" t="s">
        <v>59</v>
      </c>
      <c r="D45">
        <v>67</v>
      </c>
      <c r="E45">
        <v>8.0211785900000006E-3</v>
      </c>
      <c r="F45">
        <v>1.33412772E-3</v>
      </c>
      <c r="G45">
        <v>2.3832224599999998E-3</v>
      </c>
      <c r="H45">
        <v>4.30382779E-3</v>
      </c>
      <c r="I45" s="45">
        <f t="shared" si="0"/>
        <v>8.0211785900000006E-3</v>
      </c>
      <c r="J45" s="45">
        <f t="shared" si="1"/>
        <v>8.0211779699999996E-3</v>
      </c>
      <c r="K45" t="b">
        <f t="shared" si="2"/>
        <v>1</v>
      </c>
    </row>
    <row r="46" spans="1:11" x14ac:dyDescent="0.3">
      <c r="A46" t="s">
        <v>20</v>
      </c>
      <c r="B46" t="s">
        <v>6</v>
      </c>
      <c r="C46" t="s">
        <v>59</v>
      </c>
      <c r="D46">
        <v>274</v>
      </c>
      <c r="E46">
        <v>8.1772942899999996E-3</v>
      </c>
      <c r="F46">
        <v>1.2841306000000001E-3</v>
      </c>
      <c r="G46">
        <v>2.4864403499999998E-3</v>
      </c>
      <c r="H46">
        <v>4.4067228600000001E-3</v>
      </c>
      <c r="I46" s="45">
        <f t="shared" si="0"/>
        <v>8.1772942899999996E-3</v>
      </c>
      <c r="J46" s="45">
        <f t="shared" si="1"/>
        <v>8.1772938099999998E-3</v>
      </c>
      <c r="K46" t="b">
        <f t="shared" si="2"/>
        <v>1</v>
      </c>
    </row>
    <row r="47" spans="1:11" x14ac:dyDescent="0.3">
      <c r="A47" t="s">
        <v>20</v>
      </c>
      <c r="B47" t="s">
        <v>47</v>
      </c>
      <c r="C47" t="s">
        <v>60</v>
      </c>
      <c r="D47">
        <v>787</v>
      </c>
      <c r="E47">
        <v>6.5944865599999996E-3</v>
      </c>
      <c r="F47">
        <v>8.2589155999999997E-4</v>
      </c>
      <c r="G47">
        <v>1.6969619599999999E-3</v>
      </c>
      <c r="H47">
        <v>4.0716325499999999E-3</v>
      </c>
      <c r="I47" s="45">
        <f t="shared" si="0"/>
        <v>6.5944865599999996E-3</v>
      </c>
      <c r="J47" s="45">
        <f t="shared" si="1"/>
        <v>6.5944860699999998E-3</v>
      </c>
      <c r="K47" t="b">
        <f t="shared" si="2"/>
        <v>1</v>
      </c>
    </row>
    <row r="48" spans="1:11" x14ac:dyDescent="0.3">
      <c r="A48" t="s">
        <v>20</v>
      </c>
      <c r="B48" t="s">
        <v>13</v>
      </c>
      <c r="C48" t="s">
        <v>60</v>
      </c>
      <c r="D48">
        <v>283</v>
      </c>
      <c r="E48">
        <v>5.8835146900000001E-3</v>
      </c>
      <c r="F48">
        <v>7.4438038999999996E-4</v>
      </c>
      <c r="G48">
        <v>1.4471679800000001E-3</v>
      </c>
      <c r="H48">
        <v>3.69196581E-3</v>
      </c>
      <c r="I48" s="45">
        <f t="shared" si="0"/>
        <v>5.8835146900000001E-3</v>
      </c>
      <c r="J48" s="45">
        <f t="shared" si="1"/>
        <v>5.8835141800000004E-3</v>
      </c>
      <c r="K48" t="b">
        <f t="shared" si="2"/>
        <v>1</v>
      </c>
    </row>
    <row r="49" spans="1:11" x14ac:dyDescent="0.3">
      <c r="A49" t="s">
        <v>20</v>
      </c>
      <c r="B49" t="s">
        <v>48</v>
      </c>
      <c r="C49" t="s">
        <v>60</v>
      </c>
      <c r="D49">
        <v>181</v>
      </c>
      <c r="E49">
        <v>6.1594533999999998E-3</v>
      </c>
      <c r="F49">
        <v>8.3007188999999996E-4</v>
      </c>
      <c r="G49">
        <v>1.6639807299999999E-3</v>
      </c>
      <c r="H49">
        <v>3.6654003200000001E-3</v>
      </c>
      <c r="I49" s="45">
        <f t="shared" si="0"/>
        <v>6.1594533999999998E-3</v>
      </c>
      <c r="J49" s="45">
        <f t="shared" si="1"/>
        <v>6.1594529399999999E-3</v>
      </c>
      <c r="K49" t="b">
        <f t="shared" si="2"/>
        <v>1</v>
      </c>
    </row>
    <row r="50" spans="1:11" x14ac:dyDescent="0.3">
      <c r="A50" t="s">
        <v>20</v>
      </c>
      <c r="B50" t="s">
        <v>108</v>
      </c>
      <c r="C50" t="s">
        <v>60</v>
      </c>
      <c r="D50">
        <v>81</v>
      </c>
      <c r="E50">
        <v>6.5604993199999996E-3</v>
      </c>
      <c r="F50">
        <v>9.2835480999999996E-4</v>
      </c>
      <c r="G50">
        <v>2.05632692E-3</v>
      </c>
      <c r="H50">
        <v>3.5758170899999999E-3</v>
      </c>
      <c r="I50" s="45">
        <f t="shared" si="0"/>
        <v>6.5604993199999996E-3</v>
      </c>
      <c r="J50" s="45">
        <f t="shared" si="1"/>
        <v>6.5604988199999999E-3</v>
      </c>
      <c r="K50" t="b">
        <f t="shared" si="2"/>
        <v>1</v>
      </c>
    </row>
    <row r="51" spans="1:11" x14ac:dyDescent="0.3">
      <c r="A51" t="s">
        <v>20</v>
      </c>
      <c r="B51" t="s">
        <v>6</v>
      </c>
      <c r="C51" t="s">
        <v>60</v>
      </c>
      <c r="D51">
        <v>242</v>
      </c>
      <c r="E51">
        <v>7.7626642799999996E-3</v>
      </c>
      <c r="F51">
        <v>8.8379032999999995E-4</v>
      </c>
      <c r="G51">
        <v>1.89346088E-3</v>
      </c>
      <c r="H51">
        <v>4.9854126E-3</v>
      </c>
      <c r="I51" s="45">
        <f t="shared" si="0"/>
        <v>7.7626642799999996E-3</v>
      </c>
      <c r="J51" s="45">
        <f t="shared" si="1"/>
        <v>7.7626638099999997E-3</v>
      </c>
      <c r="K51" t="b">
        <f t="shared" si="2"/>
        <v>1</v>
      </c>
    </row>
    <row r="52" spans="1:11" x14ac:dyDescent="0.3">
      <c r="A52" t="s">
        <v>20</v>
      </c>
      <c r="B52" t="s">
        <v>47</v>
      </c>
      <c r="C52" t="s">
        <v>61</v>
      </c>
      <c r="D52">
        <v>1544</v>
      </c>
      <c r="E52">
        <v>5.6031784300000003E-3</v>
      </c>
      <c r="F52">
        <v>3.7980780000000002E-4</v>
      </c>
      <c r="G52">
        <v>1.35173017E-3</v>
      </c>
      <c r="H52">
        <v>3.8716399800000001E-3</v>
      </c>
      <c r="I52" s="45">
        <f t="shared" si="0"/>
        <v>5.6031784300000003E-3</v>
      </c>
      <c r="J52" s="45">
        <f t="shared" si="1"/>
        <v>5.6031779499999997E-3</v>
      </c>
      <c r="K52" t="b">
        <f t="shared" si="2"/>
        <v>1</v>
      </c>
    </row>
    <row r="53" spans="1:11" x14ac:dyDescent="0.3">
      <c r="A53" t="s">
        <v>20</v>
      </c>
      <c r="B53" t="s">
        <v>13</v>
      </c>
      <c r="C53" t="s">
        <v>61</v>
      </c>
      <c r="D53">
        <v>590</v>
      </c>
      <c r="E53">
        <v>5.1414977199999998E-3</v>
      </c>
      <c r="F53">
        <v>3.3421587E-4</v>
      </c>
      <c r="G53">
        <v>1.15632823E-3</v>
      </c>
      <c r="H53">
        <v>3.65095315E-3</v>
      </c>
      <c r="I53" s="45">
        <f t="shared" si="0"/>
        <v>5.1414977199999998E-3</v>
      </c>
      <c r="J53" s="45">
        <f t="shared" si="1"/>
        <v>5.1414972499999999E-3</v>
      </c>
      <c r="K53" t="b">
        <f t="shared" si="2"/>
        <v>1</v>
      </c>
    </row>
    <row r="54" spans="1:11" x14ac:dyDescent="0.3">
      <c r="A54" t="s">
        <v>20</v>
      </c>
      <c r="B54" t="s">
        <v>48</v>
      </c>
      <c r="C54" t="s">
        <v>61</v>
      </c>
      <c r="D54">
        <v>376</v>
      </c>
      <c r="E54">
        <v>5.4621623799999998E-3</v>
      </c>
      <c r="F54">
        <v>3.7292503999999997E-4</v>
      </c>
      <c r="G54">
        <v>1.3215066000000001E-3</v>
      </c>
      <c r="H54">
        <v>3.7677302600000002E-3</v>
      </c>
      <c r="I54" s="45">
        <f t="shared" si="0"/>
        <v>5.4621623799999998E-3</v>
      </c>
      <c r="J54" s="45">
        <f t="shared" si="1"/>
        <v>5.4621619E-3</v>
      </c>
      <c r="K54" t="b">
        <f t="shared" si="2"/>
        <v>1</v>
      </c>
    </row>
    <row r="55" spans="1:11" x14ac:dyDescent="0.3">
      <c r="A55" t="s">
        <v>20</v>
      </c>
      <c r="B55" t="s">
        <v>108</v>
      </c>
      <c r="C55" t="s">
        <v>61</v>
      </c>
      <c r="D55">
        <v>172</v>
      </c>
      <c r="E55">
        <v>5.9321164600000002E-3</v>
      </c>
      <c r="F55">
        <v>3.6727476000000001E-4</v>
      </c>
      <c r="G55">
        <v>1.6122952E-3</v>
      </c>
      <c r="H55">
        <v>3.9525460600000001E-3</v>
      </c>
      <c r="I55" s="45">
        <f t="shared" si="0"/>
        <v>5.9321164600000002E-3</v>
      </c>
      <c r="J55" s="45">
        <f t="shared" si="1"/>
        <v>5.9321160200000002E-3</v>
      </c>
      <c r="K55" t="b">
        <f t="shared" si="2"/>
        <v>1</v>
      </c>
    </row>
    <row r="56" spans="1:11" x14ac:dyDescent="0.3">
      <c r="A56" t="s">
        <v>20</v>
      </c>
      <c r="B56" t="s">
        <v>6</v>
      </c>
      <c r="C56" t="s">
        <v>61</v>
      </c>
      <c r="D56">
        <v>406</v>
      </c>
      <c r="E56">
        <v>6.26533683E-3</v>
      </c>
      <c r="F56">
        <v>4.5774583000000001E-4</v>
      </c>
      <c r="G56">
        <v>1.55329182E-3</v>
      </c>
      <c r="H56">
        <v>4.2542987099999999E-3</v>
      </c>
      <c r="I56" s="45">
        <f t="shared" si="0"/>
        <v>6.26533683E-3</v>
      </c>
      <c r="J56" s="45">
        <f t="shared" si="1"/>
        <v>6.2653363600000001E-3</v>
      </c>
      <c r="K56" t="b">
        <f t="shared" si="2"/>
        <v>1</v>
      </c>
    </row>
    <row r="57" spans="1:11" x14ac:dyDescent="0.3">
      <c r="A57" t="s">
        <v>20</v>
      </c>
      <c r="B57" t="s">
        <v>47</v>
      </c>
      <c r="C57" t="s">
        <v>62</v>
      </c>
      <c r="D57">
        <v>2797</v>
      </c>
      <c r="E57">
        <v>6.6327469799999997E-3</v>
      </c>
      <c r="F57">
        <v>1.07831697E-3</v>
      </c>
      <c r="G57">
        <v>2.0053436199999998E-3</v>
      </c>
      <c r="H57">
        <v>3.5490858999999999E-3</v>
      </c>
      <c r="I57" s="45">
        <f t="shared" si="0"/>
        <v>6.6327469799999997E-3</v>
      </c>
      <c r="J57" s="45">
        <f t="shared" si="1"/>
        <v>6.632746489999999E-3</v>
      </c>
      <c r="K57" t="b">
        <f t="shared" si="2"/>
        <v>1</v>
      </c>
    </row>
    <row r="58" spans="1:11" x14ac:dyDescent="0.3">
      <c r="A58" t="s">
        <v>20</v>
      </c>
      <c r="B58" t="s">
        <v>13</v>
      </c>
      <c r="C58" t="s">
        <v>62</v>
      </c>
      <c r="D58">
        <v>1170</v>
      </c>
      <c r="E58">
        <v>6.18783609E-3</v>
      </c>
      <c r="F58">
        <v>1.0286579599999999E-3</v>
      </c>
      <c r="G58">
        <v>1.8707856199999999E-3</v>
      </c>
      <c r="H58">
        <v>3.2883920400000001E-3</v>
      </c>
      <c r="I58" s="45">
        <f t="shared" si="0"/>
        <v>6.18783609E-3</v>
      </c>
      <c r="J58" s="45">
        <f t="shared" si="1"/>
        <v>6.1878356200000002E-3</v>
      </c>
      <c r="K58" t="b">
        <f t="shared" si="2"/>
        <v>1</v>
      </c>
    </row>
    <row r="59" spans="1:11" x14ac:dyDescent="0.3">
      <c r="A59" t="s">
        <v>20</v>
      </c>
      <c r="B59" t="s">
        <v>48</v>
      </c>
      <c r="C59" t="s">
        <v>62</v>
      </c>
      <c r="D59">
        <v>682</v>
      </c>
      <c r="E59">
        <v>6.3165252299999999E-3</v>
      </c>
      <c r="F59">
        <v>1.0616410399999999E-3</v>
      </c>
      <c r="G59">
        <v>1.85757077E-3</v>
      </c>
      <c r="H59">
        <v>3.3973129400000001E-3</v>
      </c>
      <c r="I59" s="45">
        <f t="shared" si="0"/>
        <v>6.3165252299999999E-3</v>
      </c>
      <c r="J59" s="45">
        <f t="shared" si="1"/>
        <v>6.31652475E-3</v>
      </c>
      <c r="K59" t="b">
        <f t="shared" si="2"/>
        <v>1</v>
      </c>
    </row>
    <row r="60" spans="1:11" x14ac:dyDescent="0.3">
      <c r="A60" t="s">
        <v>20</v>
      </c>
      <c r="B60" t="s">
        <v>108</v>
      </c>
      <c r="C60" t="s">
        <v>62</v>
      </c>
      <c r="D60">
        <v>200</v>
      </c>
      <c r="E60">
        <v>7.2004048599999997E-3</v>
      </c>
      <c r="F60">
        <v>1.1097798299999999E-3</v>
      </c>
      <c r="G60">
        <v>2.14629606E-3</v>
      </c>
      <c r="H60">
        <v>3.9443284299999996E-3</v>
      </c>
      <c r="I60" s="45">
        <f t="shared" si="0"/>
        <v>7.2004048599999997E-3</v>
      </c>
      <c r="J60" s="45">
        <f t="shared" si="1"/>
        <v>7.2004043199999992E-3</v>
      </c>
      <c r="K60" t="b">
        <f t="shared" si="2"/>
        <v>1</v>
      </c>
    </row>
    <row r="61" spans="1:11" x14ac:dyDescent="0.3">
      <c r="A61" t="s">
        <v>20</v>
      </c>
      <c r="B61" t="s">
        <v>6</v>
      </c>
      <c r="C61" t="s">
        <v>62</v>
      </c>
      <c r="D61">
        <v>745</v>
      </c>
      <c r="E61">
        <v>7.4685555600000003E-3</v>
      </c>
      <c r="F61">
        <v>1.1631243000000001E-3</v>
      </c>
      <c r="G61">
        <v>2.3140999300000002E-3</v>
      </c>
      <c r="H61">
        <v>3.9913308399999996E-3</v>
      </c>
      <c r="I61" s="45">
        <f t="shared" si="0"/>
        <v>7.4685555600000003E-3</v>
      </c>
      <c r="J61" s="45">
        <f t="shared" si="1"/>
        <v>7.4685550699999997E-3</v>
      </c>
      <c r="K61" t="b">
        <f t="shared" si="2"/>
        <v>1</v>
      </c>
    </row>
    <row r="62" spans="1:11" x14ac:dyDescent="0.3">
      <c r="A62" t="s">
        <v>20</v>
      </c>
      <c r="B62" t="s">
        <v>47</v>
      </c>
      <c r="C62" t="s">
        <v>63</v>
      </c>
      <c r="D62">
        <v>2218</v>
      </c>
      <c r="E62">
        <v>6.56274501E-3</v>
      </c>
      <c r="F62">
        <v>8.9926565999999997E-4</v>
      </c>
      <c r="G62">
        <v>1.9512905400000001E-3</v>
      </c>
      <c r="H62">
        <v>3.7121883399999999E-3</v>
      </c>
      <c r="I62" s="45">
        <f t="shared" si="0"/>
        <v>6.56274501E-3</v>
      </c>
      <c r="J62" s="45">
        <f t="shared" si="1"/>
        <v>6.5627445400000001E-3</v>
      </c>
      <c r="K62" t="b">
        <f t="shared" si="2"/>
        <v>1</v>
      </c>
    </row>
    <row r="63" spans="1:11" x14ac:dyDescent="0.3">
      <c r="A63" t="s">
        <v>20</v>
      </c>
      <c r="B63" t="s">
        <v>13</v>
      </c>
      <c r="C63" t="s">
        <v>63</v>
      </c>
      <c r="D63">
        <v>904</v>
      </c>
      <c r="E63">
        <v>6.1326074000000001E-3</v>
      </c>
      <c r="F63">
        <v>8.6669817999999999E-4</v>
      </c>
      <c r="G63">
        <v>1.7670177399999999E-3</v>
      </c>
      <c r="H63">
        <v>3.49889101E-3</v>
      </c>
      <c r="I63" s="45">
        <f t="shared" si="0"/>
        <v>6.1326074000000001E-3</v>
      </c>
      <c r="J63" s="45">
        <f t="shared" si="1"/>
        <v>6.1326069299999994E-3</v>
      </c>
      <c r="K63" t="b">
        <f t="shared" si="2"/>
        <v>1</v>
      </c>
    </row>
    <row r="64" spans="1:11" x14ac:dyDescent="0.3">
      <c r="A64" t="s">
        <v>20</v>
      </c>
      <c r="B64" t="s">
        <v>48</v>
      </c>
      <c r="C64" t="s">
        <v>63</v>
      </c>
      <c r="D64">
        <v>573</v>
      </c>
      <c r="E64">
        <v>6.6968236500000002E-3</v>
      </c>
      <c r="F64">
        <v>9.0104040999999997E-4</v>
      </c>
      <c r="G64">
        <v>1.97789389E-3</v>
      </c>
      <c r="H64">
        <v>3.8178888700000002E-3</v>
      </c>
      <c r="I64" s="45">
        <f t="shared" si="0"/>
        <v>6.6968236500000002E-3</v>
      </c>
      <c r="J64" s="45">
        <f t="shared" si="1"/>
        <v>6.6968231700000004E-3</v>
      </c>
      <c r="K64" t="b">
        <f t="shared" si="2"/>
        <v>1</v>
      </c>
    </row>
    <row r="65" spans="1:11" x14ac:dyDescent="0.3">
      <c r="A65" t="s">
        <v>20</v>
      </c>
      <c r="B65" t="s">
        <v>108</v>
      </c>
      <c r="C65" t="s">
        <v>63</v>
      </c>
      <c r="D65">
        <v>189</v>
      </c>
      <c r="E65">
        <v>7.1515527799999997E-3</v>
      </c>
      <c r="F65">
        <v>9.9230820999999993E-4</v>
      </c>
      <c r="G65">
        <v>2.3564567299999999E-3</v>
      </c>
      <c r="H65">
        <v>3.8027873500000001E-3</v>
      </c>
      <c r="I65" s="45">
        <f t="shared" si="0"/>
        <v>7.1515527799999997E-3</v>
      </c>
      <c r="J65" s="45">
        <f t="shared" si="1"/>
        <v>7.15155229E-3</v>
      </c>
      <c r="K65" t="b">
        <f t="shared" si="2"/>
        <v>1</v>
      </c>
    </row>
    <row r="66" spans="1:11" x14ac:dyDescent="0.3">
      <c r="A66" t="s">
        <v>20</v>
      </c>
      <c r="B66" t="s">
        <v>6</v>
      </c>
      <c r="C66" t="s">
        <v>63</v>
      </c>
      <c r="D66">
        <v>552</v>
      </c>
      <c r="E66">
        <v>6.9263911599999999E-3</v>
      </c>
      <c r="F66">
        <v>9.1890156999999996E-4</v>
      </c>
      <c r="G66">
        <v>2.08672983E-3</v>
      </c>
      <c r="H66">
        <v>3.9207592899999999E-3</v>
      </c>
      <c r="I66" s="45">
        <f t="shared" ref="I66:I129" si="3">E66</f>
        <v>6.9263911599999999E-3</v>
      </c>
      <c r="J66" s="45">
        <f t="shared" ref="J66:J129" si="4">SUM(F66:H66)</f>
        <v>6.92639069E-3</v>
      </c>
      <c r="K66" t="b">
        <f t="shared" ref="K66:K129" si="5">ROUND(I66,5)=ROUND(J66,5)</f>
        <v>1</v>
      </c>
    </row>
    <row r="67" spans="1:11" x14ac:dyDescent="0.3">
      <c r="A67" t="s">
        <v>20</v>
      </c>
      <c r="B67" t="s">
        <v>47</v>
      </c>
      <c r="C67" t="s">
        <v>64</v>
      </c>
      <c r="D67">
        <v>1108</v>
      </c>
      <c r="E67">
        <v>5.8621533900000003E-3</v>
      </c>
      <c r="F67">
        <v>6.6767132000000002E-4</v>
      </c>
      <c r="G67">
        <v>1.2873230099999999E-3</v>
      </c>
      <c r="H67">
        <v>3.9071585600000003E-3</v>
      </c>
      <c r="I67" s="45">
        <f t="shared" si="3"/>
        <v>5.8621533900000003E-3</v>
      </c>
      <c r="J67" s="45">
        <f t="shared" si="4"/>
        <v>5.8621528899999997E-3</v>
      </c>
      <c r="K67" t="b">
        <f t="shared" si="5"/>
        <v>1</v>
      </c>
    </row>
    <row r="68" spans="1:11" x14ac:dyDescent="0.3">
      <c r="A68" t="s">
        <v>20</v>
      </c>
      <c r="B68" t="s">
        <v>13</v>
      </c>
      <c r="C68" t="s">
        <v>64</v>
      </c>
      <c r="D68">
        <v>352</v>
      </c>
      <c r="E68">
        <v>5.4774961099999997E-3</v>
      </c>
      <c r="F68">
        <v>5.6541956999999995E-4</v>
      </c>
      <c r="G68">
        <v>1.2219523400000001E-3</v>
      </c>
      <c r="H68">
        <v>3.6901236699999999E-3</v>
      </c>
      <c r="I68" s="45">
        <f t="shared" si="3"/>
        <v>5.4774961099999997E-3</v>
      </c>
      <c r="J68" s="45">
        <f t="shared" si="4"/>
        <v>5.47749558E-3</v>
      </c>
      <c r="K68" t="b">
        <f t="shared" si="5"/>
        <v>1</v>
      </c>
    </row>
    <row r="69" spans="1:11" x14ac:dyDescent="0.3">
      <c r="A69" t="s">
        <v>20</v>
      </c>
      <c r="B69" t="s">
        <v>48</v>
      </c>
      <c r="C69" t="s">
        <v>64</v>
      </c>
      <c r="D69">
        <v>250</v>
      </c>
      <c r="E69">
        <v>5.5357404999999997E-3</v>
      </c>
      <c r="F69">
        <v>6.3476828000000004E-4</v>
      </c>
      <c r="G69">
        <v>1.3132405199999999E-3</v>
      </c>
      <c r="H69">
        <v>3.5877312199999998E-3</v>
      </c>
      <c r="I69" s="45">
        <f t="shared" si="3"/>
        <v>5.5357404999999997E-3</v>
      </c>
      <c r="J69" s="45">
        <f t="shared" si="4"/>
        <v>5.5357400199999999E-3</v>
      </c>
      <c r="K69" t="b">
        <f t="shared" si="5"/>
        <v>1</v>
      </c>
    </row>
    <row r="70" spans="1:11" x14ac:dyDescent="0.3">
      <c r="A70" t="s">
        <v>20</v>
      </c>
      <c r="B70" t="s">
        <v>108</v>
      </c>
      <c r="C70" t="s">
        <v>64</v>
      </c>
      <c r="D70">
        <v>152</v>
      </c>
      <c r="E70">
        <v>6.6624784600000002E-3</v>
      </c>
      <c r="F70">
        <v>7.7515812999999999E-4</v>
      </c>
      <c r="G70">
        <v>1.27870652E-3</v>
      </c>
      <c r="H70">
        <v>4.6086133199999997E-3</v>
      </c>
      <c r="I70" s="45">
        <f t="shared" si="3"/>
        <v>6.6624784600000002E-3</v>
      </c>
      <c r="J70" s="45">
        <f t="shared" si="4"/>
        <v>6.6624779699999996E-3</v>
      </c>
      <c r="K70" t="b">
        <f t="shared" si="5"/>
        <v>1</v>
      </c>
    </row>
    <row r="71" spans="1:11" x14ac:dyDescent="0.3">
      <c r="A71" t="s">
        <v>20</v>
      </c>
      <c r="B71" t="s">
        <v>6</v>
      </c>
      <c r="C71" t="s">
        <v>64</v>
      </c>
      <c r="D71">
        <v>354</v>
      </c>
      <c r="E71">
        <v>6.1315126199999997E-3</v>
      </c>
      <c r="F71">
        <v>7.4642945E-4</v>
      </c>
      <c r="G71">
        <v>1.3377207800000001E-3</v>
      </c>
      <c r="H71">
        <v>4.04736192E-3</v>
      </c>
      <c r="I71" s="45">
        <f t="shared" si="3"/>
        <v>6.1315126199999997E-3</v>
      </c>
      <c r="J71" s="45">
        <f t="shared" si="4"/>
        <v>6.1315121499999998E-3</v>
      </c>
      <c r="K71" t="b">
        <f t="shared" si="5"/>
        <v>1</v>
      </c>
    </row>
    <row r="72" spans="1:11" x14ac:dyDescent="0.3">
      <c r="A72" t="s">
        <v>20</v>
      </c>
      <c r="B72" t="s">
        <v>47</v>
      </c>
      <c r="C72" t="s">
        <v>65</v>
      </c>
      <c r="D72">
        <v>1455</v>
      </c>
      <c r="E72">
        <v>5.0957821800000002E-3</v>
      </c>
      <c r="F72">
        <v>3.3402513999999998E-4</v>
      </c>
      <c r="G72">
        <v>1.5427005499999999E-3</v>
      </c>
      <c r="H72">
        <v>3.21905601E-3</v>
      </c>
      <c r="I72" s="45">
        <f t="shared" si="3"/>
        <v>5.0957821800000002E-3</v>
      </c>
      <c r="J72" s="45">
        <f t="shared" si="4"/>
        <v>5.0957816999999996E-3</v>
      </c>
      <c r="K72" t="b">
        <f t="shared" si="5"/>
        <v>1</v>
      </c>
    </row>
    <row r="73" spans="1:11" x14ac:dyDescent="0.3">
      <c r="A73" t="s">
        <v>20</v>
      </c>
      <c r="B73" t="s">
        <v>13</v>
      </c>
      <c r="C73" t="s">
        <v>65</v>
      </c>
      <c r="D73">
        <v>645</v>
      </c>
      <c r="E73">
        <v>4.76114317E-3</v>
      </c>
      <c r="F73">
        <v>3.2104124000000001E-4</v>
      </c>
      <c r="G73">
        <v>1.43959926E-3</v>
      </c>
      <c r="H73">
        <v>3.0005021900000001E-3</v>
      </c>
      <c r="I73" s="45">
        <f t="shared" si="3"/>
        <v>4.76114317E-3</v>
      </c>
      <c r="J73" s="45">
        <f t="shared" si="4"/>
        <v>4.7611426900000002E-3</v>
      </c>
      <c r="K73" t="b">
        <f t="shared" si="5"/>
        <v>1</v>
      </c>
    </row>
    <row r="74" spans="1:11" x14ac:dyDescent="0.3">
      <c r="A74" t="s">
        <v>20</v>
      </c>
      <c r="B74" t="s">
        <v>48</v>
      </c>
      <c r="C74" t="s">
        <v>65</v>
      </c>
      <c r="D74">
        <v>351</v>
      </c>
      <c r="E74">
        <v>4.8111214199999999E-3</v>
      </c>
      <c r="F74">
        <v>3.3746151999999998E-4</v>
      </c>
      <c r="G74">
        <v>1.4262488299999999E-3</v>
      </c>
      <c r="H74">
        <v>3.0474106200000001E-3</v>
      </c>
      <c r="I74" s="45">
        <f t="shared" si="3"/>
        <v>4.8111214199999999E-3</v>
      </c>
      <c r="J74" s="45">
        <f t="shared" si="4"/>
        <v>4.8111209699999999E-3</v>
      </c>
      <c r="K74" t="b">
        <f t="shared" si="5"/>
        <v>1</v>
      </c>
    </row>
    <row r="75" spans="1:11" x14ac:dyDescent="0.3">
      <c r="A75" t="s">
        <v>20</v>
      </c>
      <c r="B75" t="s">
        <v>108</v>
      </c>
      <c r="C75" t="s">
        <v>65</v>
      </c>
      <c r="D75">
        <v>152</v>
      </c>
      <c r="E75">
        <v>5.4934208E-3</v>
      </c>
      <c r="F75">
        <v>3.636693E-4</v>
      </c>
      <c r="G75">
        <v>1.68014416E-3</v>
      </c>
      <c r="H75">
        <v>3.4496068400000001E-3</v>
      </c>
      <c r="I75" s="45">
        <f t="shared" si="3"/>
        <v>5.4934208E-3</v>
      </c>
      <c r="J75" s="45">
        <f t="shared" si="4"/>
        <v>5.4934203000000003E-3</v>
      </c>
      <c r="K75" t="b">
        <f t="shared" si="5"/>
        <v>1</v>
      </c>
    </row>
    <row r="76" spans="1:11" x14ac:dyDescent="0.3">
      <c r="A76" t="s">
        <v>20</v>
      </c>
      <c r="B76" t="s">
        <v>6</v>
      </c>
      <c r="C76" t="s">
        <v>65</v>
      </c>
      <c r="D76">
        <v>307</v>
      </c>
      <c r="E76">
        <v>5.9274337099999999E-3</v>
      </c>
      <c r="F76">
        <v>3.4269792E-4</v>
      </c>
      <c r="G76">
        <v>1.82440561E-3</v>
      </c>
      <c r="H76">
        <v>3.7603297E-3</v>
      </c>
      <c r="I76" s="45">
        <f t="shared" si="3"/>
        <v>5.9274337099999999E-3</v>
      </c>
      <c r="J76" s="45">
        <f t="shared" si="4"/>
        <v>5.9274332300000001E-3</v>
      </c>
      <c r="K76" t="b">
        <f t="shared" si="5"/>
        <v>1</v>
      </c>
    </row>
    <row r="77" spans="1:11" x14ac:dyDescent="0.3">
      <c r="A77" t="s">
        <v>20</v>
      </c>
      <c r="B77" t="s">
        <v>47</v>
      </c>
      <c r="C77" t="s">
        <v>66</v>
      </c>
      <c r="D77">
        <v>2835</v>
      </c>
      <c r="E77">
        <v>6.2616146500000004E-3</v>
      </c>
      <c r="F77">
        <v>8.2393093999999999E-4</v>
      </c>
      <c r="G77">
        <v>2.0891752399999999E-3</v>
      </c>
      <c r="H77">
        <v>3.3485079900000001E-3</v>
      </c>
      <c r="I77" s="45">
        <f t="shared" si="3"/>
        <v>6.2616146500000004E-3</v>
      </c>
      <c r="J77" s="45">
        <f t="shared" si="4"/>
        <v>6.2616141699999997E-3</v>
      </c>
      <c r="K77" t="b">
        <f t="shared" si="5"/>
        <v>1</v>
      </c>
    </row>
    <row r="78" spans="1:11" x14ac:dyDescent="0.3">
      <c r="A78" t="s">
        <v>20</v>
      </c>
      <c r="B78" t="s">
        <v>13</v>
      </c>
      <c r="C78" t="s">
        <v>66</v>
      </c>
      <c r="D78">
        <v>956</v>
      </c>
      <c r="E78">
        <v>5.5429884800000002E-3</v>
      </c>
      <c r="F78">
        <v>6.9073954000000001E-4</v>
      </c>
      <c r="G78">
        <v>1.79271003E-3</v>
      </c>
      <c r="H78">
        <v>3.05953845E-3</v>
      </c>
      <c r="I78" s="45">
        <f t="shared" si="3"/>
        <v>5.5429884800000002E-3</v>
      </c>
      <c r="J78" s="45">
        <f t="shared" si="4"/>
        <v>5.5429880200000003E-3</v>
      </c>
      <c r="K78" t="b">
        <f t="shared" si="5"/>
        <v>1</v>
      </c>
    </row>
    <row r="79" spans="1:11" x14ac:dyDescent="0.3">
      <c r="A79" t="s">
        <v>20</v>
      </c>
      <c r="B79" t="s">
        <v>48</v>
      </c>
      <c r="C79" t="s">
        <v>66</v>
      </c>
      <c r="D79">
        <v>581</v>
      </c>
      <c r="E79">
        <v>5.9726004699999996E-3</v>
      </c>
      <c r="F79">
        <v>8.1638037000000005E-4</v>
      </c>
      <c r="G79">
        <v>2.0276938700000001E-3</v>
      </c>
      <c r="H79">
        <v>3.12852577E-3</v>
      </c>
      <c r="I79" s="45">
        <f t="shared" si="3"/>
        <v>5.9726004699999996E-3</v>
      </c>
      <c r="J79" s="45">
        <f t="shared" si="4"/>
        <v>5.9726000100000006E-3</v>
      </c>
      <c r="K79" t="b">
        <f t="shared" si="5"/>
        <v>1</v>
      </c>
    </row>
    <row r="80" spans="1:11" x14ac:dyDescent="0.3">
      <c r="A80" t="s">
        <v>20</v>
      </c>
      <c r="B80" t="s">
        <v>108</v>
      </c>
      <c r="C80" t="s">
        <v>66</v>
      </c>
      <c r="D80">
        <v>601</v>
      </c>
      <c r="E80">
        <v>6.9347766600000001E-3</v>
      </c>
      <c r="F80">
        <v>9.6126415999999999E-4</v>
      </c>
      <c r="G80">
        <v>2.3448378399999999E-3</v>
      </c>
      <c r="H80">
        <v>3.6286741899999998E-3</v>
      </c>
      <c r="I80" s="45">
        <f t="shared" si="3"/>
        <v>6.9347766600000001E-3</v>
      </c>
      <c r="J80" s="45">
        <f t="shared" si="4"/>
        <v>6.9347761900000002E-3</v>
      </c>
      <c r="K80" t="b">
        <f t="shared" si="5"/>
        <v>1</v>
      </c>
    </row>
    <row r="81" spans="1:11" x14ac:dyDescent="0.3">
      <c r="A81" t="s">
        <v>20</v>
      </c>
      <c r="B81" t="s">
        <v>6</v>
      </c>
      <c r="C81" t="s">
        <v>66</v>
      </c>
      <c r="D81">
        <v>697</v>
      </c>
      <c r="E81">
        <v>6.9077459199999997E-3</v>
      </c>
      <c r="F81">
        <v>8.9449134999999998E-4</v>
      </c>
      <c r="G81">
        <v>2.32660452E-3</v>
      </c>
      <c r="H81">
        <v>3.6866495500000001E-3</v>
      </c>
      <c r="I81" s="45">
        <f t="shared" si="3"/>
        <v>6.9077459199999997E-3</v>
      </c>
      <c r="J81" s="45">
        <f t="shared" si="4"/>
        <v>6.9077454199999999E-3</v>
      </c>
      <c r="K81" t="b">
        <f t="shared" si="5"/>
        <v>1</v>
      </c>
    </row>
    <row r="82" spans="1:11" x14ac:dyDescent="0.3">
      <c r="A82" t="s">
        <v>20</v>
      </c>
      <c r="B82" t="s">
        <v>47</v>
      </c>
      <c r="C82" t="s">
        <v>67</v>
      </c>
      <c r="D82">
        <v>935</v>
      </c>
      <c r="E82">
        <v>6.5978409099999996E-3</v>
      </c>
      <c r="F82">
        <v>8.0430506000000004E-4</v>
      </c>
      <c r="G82">
        <v>1.8114352E-3</v>
      </c>
      <c r="H82">
        <v>3.9821001799999999E-3</v>
      </c>
      <c r="I82" s="45">
        <f t="shared" si="3"/>
        <v>6.5978409099999996E-3</v>
      </c>
      <c r="J82" s="45">
        <f t="shared" si="4"/>
        <v>6.5978404399999998E-3</v>
      </c>
      <c r="K82" t="b">
        <f t="shared" si="5"/>
        <v>1</v>
      </c>
    </row>
    <row r="83" spans="1:11" x14ac:dyDescent="0.3">
      <c r="A83" t="s">
        <v>20</v>
      </c>
      <c r="B83" t="s">
        <v>13</v>
      </c>
      <c r="C83" t="s">
        <v>67</v>
      </c>
      <c r="D83">
        <v>308</v>
      </c>
      <c r="E83">
        <v>6.2000583799999998E-3</v>
      </c>
      <c r="F83">
        <v>7.0165921000000001E-4</v>
      </c>
      <c r="G83">
        <v>1.70905459E-3</v>
      </c>
      <c r="H83">
        <v>3.7893441000000001E-3</v>
      </c>
      <c r="I83" s="45">
        <f t="shared" si="3"/>
        <v>6.2000583799999998E-3</v>
      </c>
      <c r="J83" s="45">
        <f t="shared" si="4"/>
        <v>6.2000579E-3</v>
      </c>
      <c r="K83" t="b">
        <f t="shared" si="5"/>
        <v>1</v>
      </c>
    </row>
    <row r="84" spans="1:11" x14ac:dyDescent="0.3">
      <c r="A84" t="s">
        <v>20</v>
      </c>
      <c r="B84" t="s">
        <v>48</v>
      </c>
      <c r="C84" t="s">
        <v>67</v>
      </c>
      <c r="D84">
        <v>219</v>
      </c>
      <c r="E84">
        <v>6.15677298E-3</v>
      </c>
      <c r="F84">
        <v>7.8751242000000003E-4</v>
      </c>
      <c r="G84">
        <v>1.72342696E-3</v>
      </c>
      <c r="H84">
        <v>3.6458330799999999E-3</v>
      </c>
      <c r="I84" s="45">
        <f t="shared" si="3"/>
        <v>6.15677298E-3</v>
      </c>
      <c r="J84" s="45">
        <f t="shared" si="4"/>
        <v>6.1567724599999995E-3</v>
      </c>
      <c r="K84" t="b">
        <f t="shared" si="5"/>
        <v>1</v>
      </c>
    </row>
    <row r="85" spans="1:11" x14ac:dyDescent="0.3">
      <c r="A85" t="s">
        <v>20</v>
      </c>
      <c r="B85" t="s">
        <v>108</v>
      </c>
      <c r="C85" t="s">
        <v>67</v>
      </c>
      <c r="D85">
        <v>57</v>
      </c>
      <c r="E85">
        <v>7.2327807499999999E-3</v>
      </c>
      <c r="F85">
        <v>1.0877596800000001E-3</v>
      </c>
      <c r="G85">
        <v>1.9359159599999999E-3</v>
      </c>
      <c r="H85">
        <v>4.2091047099999997E-3</v>
      </c>
      <c r="I85" s="45">
        <f t="shared" si="3"/>
        <v>7.2327807499999999E-3</v>
      </c>
      <c r="J85" s="45">
        <f t="shared" si="4"/>
        <v>7.2327803499999998E-3</v>
      </c>
      <c r="K85" t="b">
        <f t="shared" si="5"/>
        <v>1</v>
      </c>
    </row>
    <row r="86" spans="1:11" x14ac:dyDescent="0.3">
      <c r="A86" t="s">
        <v>20</v>
      </c>
      <c r="B86" t="s">
        <v>6</v>
      </c>
      <c r="C86" t="s">
        <v>67</v>
      </c>
      <c r="D86">
        <v>351</v>
      </c>
      <c r="E86">
        <v>7.11897858E-3</v>
      </c>
      <c r="F86">
        <v>8.5882243999999995E-4</v>
      </c>
      <c r="G86">
        <v>1.9359697500000001E-3</v>
      </c>
      <c r="H86">
        <v>4.32418595E-3</v>
      </c>
      <c r="I86" s="45">
        <f t="shared" si="3"/>
        <v>7.11897858E-3</v>
      </c>
      <c r="J86" s="45">
        <f t="shared" si="4"/>
        <v>7.1189781400000001E-3</v>
      </c>
      <c r="K86" t="b">
        <f t="shared" si="5"/>
        <v>1</v>
      </c>
    </row>
    <row r="87" spans="1:11" x14ac:dyDescent="0.3">
      <c r="A87" t="s">
        <v>20</v>
      </c>
      <c r="B87" t="s">
        <v>47</v>
      </c>
      <c r="C87" t="s">
        <v>68</v>
      </c>
      <c r="D87">
        <v>12944</v>
      </c>
      <c r="E87">
        <v>4.4930429699999996E-3</v>
      </c>
      <c r="F87">
        <v>4.2925180000000002E-4</v>
      </c>
      <c r="G87">
        <v>1.1833003999999999E-3</v>
      </c>
      <c r="H87">
        <v>2.88049029E-3</v>
      </c>
      <c r="I87" s="45">
        <f t="shared" si="3"/>
        <v>4.4930429699999996E-3</v>
      </c>
      <c r="J87" s="45">
        <f t="shared" si="4"/>
        <v>4.4930424899999998E-3</v>
      </c>
      <c r="K87" t="b">
        <f t="shared" si="5"/>
        <v>1</v>
      </c>
    </row>
    <row r="88" spans="1:11" x14ac:dyDescent="0.3">
      <c r="A88" t="s">
        <v>20</v>
      </c>
      <c r="B88" t="s">
        <v>13</v>
      </c>
      <c r="C88" t="s">
        <v>68</v>
      </c>
      <c r="D88">
        <v>6801</v>
      </c>
      <c r="E88">
        <v>4.2125134400000002E-3</v>
      </c>
      <c r="F88">
        <v>3.9712443000000002E-4</v>
      </c>
      <c r="G88">
        <v>1.1279571799999999E-3</v>
      </c>
      <c r="H88">
        <v>2.68743135E-3</v>
      </c>
      <c r="I88" s="45">
        <f t="shared" si="3"/>
        <v>4.2125134400000002E-3</v>
      </c>
      <c r="J88" s="45">
        <f t="shared" si="4"/>
        <v>4.2125129599999995E-3</v>
      </c>
      <c r="K88" t="b">
        <f t="shared" si="5"/>
        <v>1</v>
      </c>
    </row>
    <row r="89" spans="1:11" x14ac:dyDescent="0.3">
      <c r="A89" t="s">
        <v>20</v>
      </c>
      <c r="B89" t="s">
        <v>48</v>
      </c>
      <c r="C89" t="s">
        <v>68</v>
      </c>
      <c r="D89">
        <v>3114</v>
      </c>
      <c r="E89">
        <v>4.2426486999999997E-3</v>
      </c>
      <c r="F89">
        <v>4.7128460999999998E-4</v>
      </c>
      <c r="G89">
        <v>1.13318487E-3</v>
      </c>
      <c r="H89">
        <v>2.6381787400000002E-3</v>
      </c>
      <c r="I89" s="45">
        <f t="shared" si="3"/>
        <v>4.2426486999999997E-3</v>
      </c>
      <c r="J89" s="45">
        <f t="shared" si="4"/>
        <v>4.2426482199999999E-3</v>
      </c>
      <c r="K89" t="b">
        <f t="shared" si="5"/>
        <v>1</v>
      </c>
    </row>
    <row r="90" spans="1:11" x14ac:dyDescent="0.3">
      <c r="A90" t="s">
        <v>20</v>
      </c>
      <c r="B90" t="s">
        <v>108</v>
      </c>
      <c r="C90" t="s">
        <v>68</v>
      </c>
      <c r="D90">
        <v>694</v>
      </c>
      <c r="E90">
        <v>5.0257996000000003E-3</v>
      </c>
      <c r="F90">
        <v>5.7853668000000004E-4</v>
      </c>
      <c r="G90">
        <v>1.26474253E-3</v>
      </c>
      <c r="H90">
        <v>3.1825199099999998E-3</v>
      </c>
      <c r="I90" s="45">
        <f t="shared" si="3"/>
        <v>5.0257996000000003E-3</v>
      </c>
      <c r="J90" s="45">
        <f t="shared" si="4"/>
        <v>5.0257991199999996E-3</v>
      </c>
      <c r="K90" t="b">
        <f t="shared" si="5"/>
        <v>1</v>
      </c>
    </row>
    <row r="91" spans="1:11" x14ac:dyDescent="0.3">
      <c r="A91" t="s">
        <v>20</v>
      </c>
      <c r="B91" t="s">
        <v>6</v>
      </c>
      <c r="C91" t="s">
        <v>68</v>
      </c>
      <c r="D91">
        <v>2335</v>
      </c>
      <c r="E91">
        <v>5.4857093700000003E-3</v>
      </c>
      <c r="F91">
        <v>4.2240141000000003E-4</v>
      </c>
      <c r="G91">
        <v>1.3871240400000001E-3</v>
      </c>
      <c r="H91">
        <v>3.6761834399999999E-3</v>
      </c>
      <c r="I91" s="45">
        <f t="shared" si="3"/>
        <v>5.4857093700000003E-3</v>
      </c>
      <c r="J91" s="45">
        <f t="shared" si="4"/>
        <v>5.4857088899999996E-3</v>
      </c>
      <c r="K91" t="b">
        <f t="shared" si="5"/>
        <v>1</v>
      </c>
    </row>
    <row r="92" spans="1:11" x14ac:dyDescent="0.3">
      <c r="A92" t="s">
        <v>20</v>
      </c>
      <c r="B92" t="s">
        <v>47</v>
      </c>
      <c r="C92" t="s">
        <v>69</v>
      </c>
      <c r="D92">
        <v>4321</v>
      </c>
      <c r="E92">
        <v>4.9127964399999996E-3</v>
      </c>
      <c r="F92">
        <v>1.04498517E-3</v>
      </c>
      <c r="G92">
        <v>8.9823737000000001E-4</v>
      </c>
      <c r="H92">
        <v>2.9695734100000002E-3</v>
      </c>
      <c r="I92" s="45">
        <f t="shared" si="3"/>
        <v>4.9127964399999996E-3</v>
      </c>
      <c r="J92" s="45">
        <f t="shared" si="4"/>
        <v>4.9127959499999999E-3</v>
      </c>
      <c r="K92" t="b">
        <f t="shared" si="5"/>
        <v>1</v>
      </c>
    </row>
    <row r="93" spans="1:11" x14ac:dyDescent="0.3">
      <c r="A93" t="s">
        <v>20</v>
      </c>
      <c r="B93" t="s">
        <v>13</v>
      </c>
      <c r="C93" t="s">
        <v>69</v>
      </c>
      <c r="D93">
        <v>1953</v>
      </c>
      <c r="E93">
        <v>4.5905276299999997E-3</v>
      </c>
      <c r="F93">
        <v>1.01724413E-3</v>
      </c>
      <c r="G93">
        <v>8.2432510999999999E-4</v>
      </c>
      <c r="H93">
        <v>2.7489579100000001E-3</v>
      </c>
      <c r="I93" s="45">
        <f t="shared" si="3"/>
        <v>4.5905276299999997E-3</v>
      </c>
      <c r="J93" s="45">
        <f t="shared" si="4"/>
        <v>4.5905271499999999E-3</v>
      </c>
      <c r="K93" t="b">
        <f t="shared" si="5"/>
        <v>1</v>
      </c>
    </row>
    <row r="94" spans="1:11" x14ac:dyDescent="0.3">
      <c r="A94" t="s">
        <v>20</v>
      </c>
      <c r="B94" t="s">
        <v>48</v>
      </c>
      <c r="C94" t="s">
        <v>69</v>
      </c>
      <c r="D94">
        <v>1005</v>
      </c>
      <c r="E94">
        <v>4.6896418299999998E-3</v>
      </c>
      <c r="F94">
        <v>1.04145912E-3</v>
      </c>
      <c r="G94">
        <v>8.6326445999999999E-4</v>
      </c>
      <c r="H94">
        <v>2.7849177400000001E-3</v>
      </c>
      <c r="I94" s="45">
        <f t="shared" si="3"/>
        <v>4.6896418299999998E-3</v>
      </c>
      <c r="J94" s="45">
        <f t="shared" si="4"/>
        <v>4.6896413200000001E-3</v>
      </c>
      <c r="K94" t="b">
        <f t="shared" si="5"/>
        <v>1</v>
      </c>
    </row>
    <row r="95" spans="1:11" x14ac:dyDescent="0.3">
      <c r="A95" t="s">
        <v>20</v>
      </c>
      <c r="B95" t="s">
        <v>108</v>
      </c>
      <c r="C95" t="s">
        <v>69</v>
      </c>
      <c r="D95">
        <v>313</v>
      </c>
      <c r="E95">
        <v>5.7546072100000002E-3</v>
      </c>
      <c r="F95">
        <v>1.19571623E-3</v>
      </c>
      <c r="G95">
        <v>9.2581474000000003E-4</v>
      </c>
      <c r="H95">
        <v>3.6330757200000001E-3</v>
      </c>
      <c r="I95" s="45">
        <f t="shared" si="3"/>
        <v>5.7546072100000002E-3</v>
      </c>
      <c r="J95" s="45">
        <f t="shared" si="4"/>
        <v>5.7546066900000005E-3</v>
      </c>
      <c r="K95" t="b">
        <f t="shared" si="5"/>
        <v>1</v>
      </c>
    </row>
    <row r="96" spans="1:11" x14ac:dyDescent="0.3">
      <c r="A96" t="s">
        <v>20</v>
      </c>
      <c r="B96" t="s">
        <v>6</v>
      </c>
      <c r="C96" t="s">
        <v>69</v>
      </c>
      <c r="D96">
        <v>1050</v>
      </c>
      <c r="E96">
        <v>5.4748674900000002E-3</v>
      </c>
      <c r="F96">
        <v>1.0550262199999999E-3</v>
      </c>
      <c r="G96">
        <v>1.06096757E-3</v>
      </c>
      <c r="H96">
        <v>3.3588732100000001E-3</v>
      </c>
      <c r="I96" s="45">
        <f t="shared" si="3"/>
        <v>5.4748674900000002E-3</v>
      </c>
      <c r="J96" s="45">
        <f t="shared" si="4"/>
        <v>5.4748669999999996E-3</v>
      </c>
      <c r="K96" t="b">
        <f t="shared" si="5"/>
        <v>1</v>
      </c>
    </row>
    <row r="97" spans="1:11" x14ac:dyDescent="0.3">
      <c r="A97" t="s">
        <v>20</v>
      </c>
      <c r="B97" t="s">
        <v>47</v>
      </c>
      <c r="C97" t="s">
        <v>70</v>
      </c>
      <c r="D97">
        <v>2458</v>
      </c>
      <c r="E97">
        <v>5.3174156899999997E-3</v>
      </c>
      <c r="F97">
        <v>6.3868333999999997E-4</v>
      </c>
      <c r="G97">
        <v>1.3480073999999999E-3</v>
      </c>
      <c r="H97">
        <v>3.33072447E-3</v>
      </c>
      <c r="I97" s="45">
        <f t="shared" si="3"/>
        <v>5.3174156899999997E-3</v>
      </c>
      <c r="J97" s="45">
        <f t="shared" si="4"/>
        <v>5.3174152099999998E-3</v>
      </c>
      <c r="K97" t="b">
        <f t="shared" si="5"/>
        <v>1</v>
      </c>
    </row>
    <row r="98" spans="1:11" x14ac:dyDescent="0.3">
      <c r="A98" t="s">
        <v>20</v>
      </c>
      <c r="B98" t="s">
        <v>13</v>
      </c>
      <c r="C98" t="s">
        <v>70</v>
      </c>
      <c r="D98">
        <v>1032</v>
      </c>
      <c r="E98">
        <v>4.9421967000000001E-3</v>
      </c>
      <c r="F98">
        <v>5.6995562000000004E-4</v>
      </c>
      <c r="G98">
        <v>1.2244852000000001E-3</v>
      </c>
      <c r="H98">
        <v>3.1477554E-3</v>
      </c>
      <c r="I98" s="45">
        <f t="shared" si="3"/>
        <v>4.9421967000000001E-3</v>
      </c>
      <c r="J98" s="45">
        <f t="shared" si="4"/>
        <v>4.9421962200000003E-3</v>
      </c>
      <c r="K98" t="b">
        <f t="shared" si="5"/>
        <v>1</v>
      </c>
    </row>
    <row r="99" spans="1:11" x14ac:dyDescent="0.3">
      <c r="A99" t="s">
        <v>20</v>
      </c>
      <c r="B99" t="s">
        <v>48</v>
      </c>
      <c r="C99" t="s">
        <v>70</v>
      </c>
      <c r="D99">
        <v>492</v>
      </c>
      <c r="E99">
        <v>5.0699382100000004E-3</v>
      </c>
      <c r="F99">
        <v>6.4189037999999999E-4</v>
      </c>
      <c r="G99">
        <v>1.29970711E-3</v>
      </c>
      <c r="H99">
        <v>3.1283402700000001E-3</v>
      </c>
      <c r="I99" s="45">
        <f t="shared" si="3"/>
        <v>5.0699382100000004E-3</v>
      </c>
      <c r="J99" s="45">
        <f t="shared" si="4"/>
        <v>5.0699377600000005E-3</v>
      </c>
      <c r="K99" t="b">
        <f t="shared" si="5"/>
        <v>1</v>
      </c>
    </row>
    <row r="100" spans="1:11" x14ac:dyDescent="0.3">
      <c r="A100" t="s">
        <v>20</v>
      </c>
      <c r="B100" t="s">
        <v>108</v>
      </c>
      <c r="C100" t="s">
        <v>70</v>
      </c>
      <c r="D100">
        <v>194</v>
      </c>
      <c r="E100">
        <v>6.1793621100000003E-3</v>
      </c>
      <c r="F100">
        <v>8.4442988999999997E-4</v>
      </c>
      <c r="G100">
        <v>1.6846241500000001E-3</v>
      </c>
      <c r="H100">
        <v>3.6503076399999998E-3</v>
      </c>
      <c r="I100" s="45">
        <f t="shared" si="3"/>
        <v>6.1793621100000003E-3</v>
      </c>
      <c r="J100" s="45">
        <f t="shared" si="4"/>
        <v>6.1793616800000003E-3</v>
      </c>
      <c r="K100" t="b">
        <f t="shared" si="5"/>
        <v>1</v>
      </c>
    </row>
    <row r="101" spans="1:11" x14ac:dyDescent="0.3">
      <c r="A101" t="s">
        <v>20</v>
      </c>
      <c r="B101" t="s">
        <v>6</v>
      </c>
      <c r="C101" t="s">
        <v>70</v>
      </c>
      <c r="D101">
        <v>740</v>
      </c>
      <c r="E101">
        <v>5.7792634099999999E-3</v>
      </c>
      <c r="F101">
        <v>6.7845945999999997E-4</v>
      </c>
      <c r="G101">
        <v>1.46413578E-3</v>
      </c>
      <c r="H101">
        <v>3.63666769E-3</v>
      </c>
      <c r="I101" s="45">
        <f t="shared" si="3"/>
        <v>5.7792634099999999E-3</v>
      </c>
      <c r="J101" s="45">
        <f t="shared" si="4"/>
        <v>5.77926293E-3</v>
      </c>
      <c r="K101" t="b">
        <f t="shared" si="5"/>
        <v>1</v>
      </c>
    </row>
    <row r="102" spans="1:11" x14ac:dyDescent="0.3">
      <c r="A102" t="s">
        <v>20</v>
      </c>
      <c r="B102" t="s">
        <v>47</v>
      </c>
      <c r="C102" t="s">
        <v>71</v>
      </c>
      <c r="D102">
        <v>1144</v>
      </c>
      <c r="E102">
        <v>6.5275549600000001E-3</v>
      </c>
      <c r="F102">
        <v>5.8169815000000001E-4</v>
      </c>
      <c r="G102">
        <v>2.0287710500000002E-3</v>
      </c>
      <c r="H102">
        <v>3.9170852699999996E-3</v>
      </c>
      <c r="I102" s="45">
        <f t="shared" si="3"/>
        <v>6.5275549600000001E-3</v>
      </c>
      <c r="J102" s="45">
        <f t="shared" si="4"/>
        <v>6.5275544700000004E-3</v>
      </c>
      <c r="K102" t="b">
        <f t="shared" si="5"/>
        <v>1</v>
      </c>
    </row>
    <row r="103" spans="1:11" x14ac:dyDescent="0.3">
      <c r="A103" t="s">
        <v>20</v>
      </c>
      <c r="B103" t="s">
        <v>13</v>
      </c>
      <c r="C103" t="s">
        <v>71</v>
      </c>
      <c r="D103">
        <v>413</v>
      </c>
      <c r="E103">
        <v>5.9287841799999996E-3</v>
      </c>
      <c r="F103">
        <v>5.1253786000000001E-4</v>
      </c>
      <c r="G103">
        <v>1.9379145200000001E-3</v>
      </c>
      <c r="H103">
        <v>3.4783312800000001E-3</v>
      </c>
      <c r="I103" s="45">
        <f t="shared" si="3"/>
        <v>5.9287841799999996E-3</v>
      </c>
      <c r="J103" s="45">
        <f t="shared" si="4"/>
        <v>5.9287836599999999E-3</v>
      </c>
      <c r="K103" t="b">
        <f t="shared" si="5"/>
        <v>1</v>
      </c>
    </row>
    <row r="104" spans="1:11" x14ac:dyDescent="0.3">
      <c r="A104" t="s">
        <v>20</v>
      </c>
      <c r="B104" t="s">
        <v>48</v>
      </c>
      <c r="C104" t="s">
        <v>71</v>
      </c>
      <c r="D104">
        <v>291</v>
      </c>
      <c r="E104">
        <v>6.0714965099999997E-3</v>
      </c>
      <c r="F104">
        <v>5.4879381999999998E-4</v>
      </c>
      <c r="G104">
        <v>1.92579046E-3</v>
      </c>
      <c r="H104">
        <v>3.5969117599999999E-3</v>
      </c>
      <c r="I104" s="45">
        <f t="shared" si="3"/>
        <v>6.0714965099999997E-3</v>
      </c>
      <c r="J104" s="45">
        <f t="shared" si="4"/>
        <v>6.0714960399999999E-3</v>
      </c>
      <c r="K104" t="b">
        <f t="shared" si="5"/>
        <v>1</v>
      </c>
    </row>
    <row r="105" spans="1:11" x14ac:dyDescent="0.3">
      <c r="A105" t="s">
        <v>20</v>
      </c>
      <c r="B105" t="s">
        <v>108</v>
      </c>
      <c r="C105" t="s">
        <v>71</v>
      </c>
      <c r="D105">
        <v>101</v>
      </c>
      <c r="E105">
        <v>6.82870348E-3</v>
      </c>
      <c r="F105">
        <v>7.7362918E-4</v>
      </c>
      <c r="G105">
        <v>2.03497404E-3</v>
      </c>
      <c r="H105">
        <v>4.02009968E-3</v>
      </c>
      <c r="I105" s="45">
        <f t="shared" si="3"/>
        <v>6.82870348E-3</v>
      </c>
      <c r="J105" s="45">
        <f t="shared" si="4"/>
        <v>6.8287028999999997E-3</v>
      </c>
      <c r="K105" t="b">
        <f t="shared" si="5"/>
        <v>1</v>
      </c>
    </row>
    <row r="106" spans="1:11" x14ac:dyDescent="0.3">
      <c r="A106" t="s">
        <v>20</v>
      </c>
      <c r="B106" t="s">
        <v>6</v>
      </c>
      <c r="C106" t="s">
        <v>71</v>
      </c>
      <c r="D106">
        <v>339</v>
      </c>
      <c r="E106">
        <v>7.5587919500000001E-3</v>
      </c>
      <c r="F106">
        <v>6.3701768000000002E-4</v>
      </c>
      <c r="G106">
        <v>2.2260117300000001E-3</v>
      </c>
      <c r="H106">
        <v>4.6957620799999997E-3</v>
      </c>
      <c r="I106" s="45">
        <f t="shared" si="3"/>
        <v>7.5587919500000001E-3</v>
      </c>
      <c r="J106" s="45">
        <f t="shared" si="4"/>
        <v>7.5587914899999994E-3</v>
      </c>
      <c r="K106" t="b">
        <f t="shared" si="5"/>
        <v>1</v>
      </c>
    </row>
    <row r="107" spans="1:11" x14ac:dyDescent="0.3">
      <c r="A107" t="s">
        <v>20</v>
      </c>
      <c r="B107" t="s">
        <v>47</v>
      </c>
      <c r="C107" t="s">
        <v>72</v>
      </c>
      <c r="D107">
        <v>1809</v>
      </c>
      <c r="E107">
        <v>5.5906806199999999E-3</v>
      </c>
      <c r="F107">
        <v>8.7426783000000001E-4</v>
      </c>
      <c r="G107">
        <v>1.50935115E-3</v>
      </c>
      <c r="H107">
        <v>3.20706116E-3</v>
      </c>
      <c r="I107" s="45">
        <f t="shared" si="3"/>
        <v>5.5906806199999999E-3</v>
      </c>
      <c r="J107" s="45">
        <f t="shared" si="4"/>
        <v>5.5906801400000001E-3</v>
      </c>
      <c r="K107" t="b">
        <f t="shared" si="5"/>
        <v>1</v>
      </c>
    </row>
    <row r="108" spans="1:11" x14ac:dyDescent="0.3">
      <c r="A108" t="s">
        <v>20</v>
      </c>
      <c r="B108" t="s">
        <v>13</v>
      </c>
      <c r="C108" t="s">
        <v>72</v>
      </c>
      <c r="D108">
        <v>654</v>
      </c>
      <c r="E108">
        <v>5.1494185899999996E-3</v>
      </c>
      <c r="F108">
        <v>7.2633484999999999E-4</v>
      </c>
      <c r="G108">
        <v>1.5112659E-3</v>
      </c>
      <c r="H108">
        <v>2.9118173400000001E-3</v>
      </c>
      <c r="I108" s="45">
        <f t="shared" si="3"/>
        <v>5.1494185899999996E-3</v>
      </c>
      <c r="J108" s="45">
        <f t="shared" si="4"/>
        <v>5.1494180899999999E-3</v>
      </c>
      <c r="K108" t="b">
        <f t="shared" si="5"/>
        <v>1</v>
      </c>
    </row>
    <row r="109" spans="1:11" x14ac:dyDescent="0.3">
      <c r="A109" t="s">
        <v>20</v>
      </c>
      <c r="B109" t="s">
        <v>48</v>
      </c>
      <c r="C109" t="s">
        <v>72</v>
      </c>
      <c r="D109">
        <v>393</v>
      </c>
      <c r="E109">
        <v>5.2030614400000001E-3</v>
      </c>
      <c r="F109">
        <v>8.8534281000000002E-4</v>
      </c>
      <c r="G109">
        <v>1.43845395E-3</v>
      </c>
      <c r="H109">
        <v>2.87926419E-3</v>
      </c>
      <c r="I109" s="45">
        <f t="shared" si="3"/>
        <v>5.2030614400000001E-3</v>
      </c>
      <c r="J109" s="45">
        <f t="shared" si="4"/>
        <v>5.2030609499999995E-3</v>
      </c>
      <c r="K109" t="b">
        <f t="shared" si="5"/>
        <v>1</v>
      </c>
    </row>
    <row r="110" spans="1:11" x14ac:dyDescent="0.3">
      <c r="A110" t="s">
        <v>20</v>
      </c>
      <c r="B110" t="s">
        <v>108</v>
      </c>
      <c r="C110" t="s">
        <v>72</v>
      </c>
      <c r="D110">
        <v>298</v>
      </c>
      <c r="E110">
        <v>6.0539395899999997E-3</v>
      </c>
      <c r="F110">
        <v>9.8449515999999996E-4</v>
      </c>
      <c r="G110">
        <v>1.54230341E-3</v>
      </c>
      <c r="H110">
        <v>3.5271405700000001E-3</v>
      </c>
      <c r="I110" s="45">
        <f t="shared" si="3"/>
        <v>6.0539395899999997E-3</v>
      </c>
      <c r="J110" s="45">
        <f t="shared" si="4"/>
        <v>6.0539391399999998E-3</v>
      </c>
      <c r="K110" t="b">
        <f t="shared" si="5"/>
        <v>1</v>
      </c>
    </row>
    <row r="111" spans="1:11" x14ac:dyDescent="0.3">
      <c r="A111" t="s">
        <v>20</v>
      </c>
      <c r="B111" t="s">
        <v>6</v>
      </c>
      <c r="C111" t="s">
        <v>72</v>
      </c>
      <c r="D111">
        <v>464</v>
      </c>
      <c r="E111">
        <v>6.2434145199999997E-3</v>
      </c>
      <c r="F111">
        <v>1.0026039300000001E-3</v>
      </c>
      <c r="G111">
        <v>1.54553776E-3</v>
      </c>
      <c r="H111">
        <v>3.6952723500000002E-3</v>
      </c>
      <c r="I111" s="45">
        <f t="shared" si="3"/>
        <v>6.2434145199999997E-3</v>
      </c>
      <c r="J111" s="45">
        <f t="shared" si="4"/>
        <v>6.2434140400000008E-3</v>
      </c>
      <c r="K111" t="b">
        <f t="shared" si="5"/>
        <v>1</v>
      </c>
    </row>
    <row r="112" spans="1:11" x14ac:dyDescent="0.3">
      <c r="A112" t="s">
        <v>20</v>
      </c>
      <c r="B112" t="s">
        <v>47</v>
      </c>
      <c r="C112" t="s">
        <v>73</v>
      </c>
      <c r="D112">
        <v>1854</v>
      </c>
      <c r="E112">
        <v>5.4434540999999999E-3</v>
      </c>
      <c r="F112">
        <v>5.9284956000000004E-4</v>
      </c>
      <c r="G112">
        <v>1.65774553E-3</v>
      </c>
      <c r="H112">
        <v>3.1928585500000002E-3</v>
      </c>
      <c r="I112" s="45">
        <f t="shared" si="3"/>
        <v>5.4434540999999999E-3</v>
      </c>
      <c r="J112" s="45">
        <f t="shared" si="4"/>
        <v>5.4434536400000001E-3</v>
      </c>
      <c r="K112" t="b">
        <f t="shared" si="5"/>
        <v>1</v>
      </c>
    </row>
    <row r="113" spans="1:11" x14ac:dyDescent="0.3">
      <c r="A113" t="s">
        <v>20</v>
      </c>
      <c r="B113" t="s">
        <v>13</v>
      </c>
      <c r="C113" t="s">
        <v>73</v>
      </c>
      <c r="D113">
        <v>685</v>
      </c>
      <c r="E113">
        <v>4.7122868599999996E-3</v>
      </c>
      <c r="F113">
        <v>5.3615818000000005E-4</v>
      </c>
      <c r="G113">
        <v>1.3933493199999999E-3</v>
      </c>
      <c r="H113">
        <v>2.7827788999999999E-3</v>
      </c>
      <c r="I113" s="45">
        <f t="shared" si="3"/>
        <v>4.7122868599999996E-3</v>
      </c>
      <c r="J113" s="45">
        <f t="shared" si="4"/>
        <v>4.7122863999999997E-3</v>
      </c>
      <c r="K113" t="b">
        <f t="shared" si="5"/>
        <v>1</v>
      </c>
    </row>
    <row r="114" spans="1:11" x14ac:dyDescent="0.3">
      <c r="A114" t="s">
        <v>20</v>
      </c>
      <c r="B114" t="s">
        <v>48</v>
      </c>
      <c r="C114" t="s">
        <v>73</v>
      </c>
      <c r="D114">
        <v>510</v>
      </c>
      <c r="E114">
        <v>5.5194487400000002E-3</v>
      </c>
      <c r="F114">
        <v>6.0064882000000004E-4</v>
      </c>
      <c r="G114">
        <v>1.6896784099999999E-3</v>
      </c>
      <c r="H114">
        <v>3.22912104E-3</v>
      </c>
      <c r="I114" s="45">
        <f t="shared" si="3"/>
        <v>5.5194487400000002E-3</v>
      </c>
      <c r="J114" s="45">
        <f t="shared" si="4"/>
        <v>5.5194482699999995E-3</v>
      </c>
      <c r="K114" t="b">
        <f t="shared" si="5"/>
        <v>1</v>
      </c>
    </row>
    <row r="115" spans="1:11" x14ac:dyDescent="0.3">
      <c r="A115" t="s">
        <v>20</v>
      </c>
      <c r="B115" t="s">
        <v>108</v>
      </c>
      <c r="C115" t="s">
        <v>73</v>
      </c>
      <c r="D115">
        <v>207</v>
      </c>
      <c r="E115">
        <v>6.0740402799999999E-3</v>
      </c>
      <c r="F115">
        <v>6.6738213000000002E-4</v>
      </c>
      <c r="G115">
        <v>1.9115112100000001E-3</v>
      </c>
      <c r="H115">
        <v>3.4951464600000001E-3</v>
      </c>
      <c r="I115" s="45">
        <f t="shared" si="3"/>
        <v>6.0740402799999999E-3</v>
      </c>
      <c r="J115" s="45">
        <f t="shared" si="4"/>
        <v>6.0740398000000001E-3</v>
      </c>
      <c r="K115" t="b">
        <f t="shared" si="5"/>
        <v>1</v>
      </c>
    </row>
    <row r="116" spans="1:11" x14ac:dyDescent="0.3">
      <c r="A116" t="s">
        <v>20</v>
      </c>
      <c r="B116" t="s">
        <v>6</v>
      </c>
      <c r="C116" t="s">
        <v>73</v>
      </c>
      <c r="D116">
        <v>452</v>
      </c>
      <c r="E116">
        <v>6.1769960199999996E-3</v>
      </c>
      <c r="F116">
        <v>6.3583124999999998E-4</v>
      </c>
      <c r="G116">
        <v>1.9061883200000001E-3</v>
      </c>
      <c r="H116">
        <v>3.6349759999999998E-3</v>
      </c>
      <c r="I116" s="45">
        <f t="shared" si="3"/>
        <v>6.1769960199999996E-3</v>
      </c>
      <c r="J116" s="45">
        <f t="shared" si="4"/>
        <v>6.1769955699999997E-3</v>
      </c>
      <c r="K116" t="b">
        <f t="shared" si="5"/>
        <v>1</v>
      </c>
    </row>
    <row r="117" spans="1:11" x14ac:dyDescent="0.3">
      <c r="A117" t="s">
        <v>20</v>
      </c>
      <c r="B117" t="s">
        <v>47</v>
      </c>
      <c r="C117" t="s">
        <v>114</v>
      </c>
      <c r="D117">
        <v>203</v>
      </c>
      <c r="E117">
        <v>5.7129741100000004E-3</v>
      </c>
      <c r="F117">
        <v>7.0573320999999997E-4</v>
      </c>
      <c r="G117">
        <v>2.0764342600000001E-3</v>
      </c>
      <c r="H117">
        <v>2.9308061899999999E-3</v>
      </c>
      <c r="I117" s="45">
        <f t="shared" si="3"/>
        <v>5.7129741100000004E-3</v>
      </c>
      <c r="J117" s="45">
        <f t="shared" si="4"/>
        <v>5.7129736600000005E-3</v>
      </c>
      <c r="K117" t="b">
        <f t="shared" si="5"/>
        <v>1</v>
      </c>
    </row>
    <row r="118" spans="1:11" x14ac:dyDescent="0.3">
      <c r="A118" t="s">
        <v>20</v>
      </c>
      <c r="B118" t="s">
        <v>13</v>
      </c>
      <c r="C118" t="s">
        <v>114</v>
      </c>
      <c r="D118">
        <v>87</v>
      </c>
      <c r="E118">
        <v>5.88042758E-3</v>
      </c>
      <c r="F118">
        <v>6.8300315999999996E-4</v>
      </c>
      <c r="G118">
        <v>2.0198752399999999E-3</v>
      </c>
      <c r="H118">
        <v>3.1775487199999998E-3</v>
      </c>
      <c r="I118" s="45">
        <f t="shared" si="3"/>
        <v>5.88042758E-3</v>
      </c>
      <c r="J118" s="45">
        <f t="shared" si="4"/>
        <v>5.8804271200000001E-3</v>
      </c>
      <c r="K118" t="b">
        <f t="shared" si="5"/>
        <v>1</v>
      </c>
    </row>
    <row r="119" spans="1:11" x14ac:dyDescent="0.3">
      <c r="A119" t="s">
        <v>20</v>
      </c>
      <c r="B119" t="s">
        <v>48</v>
      </c>
      <c r="C119" t="s">
        <v>114</v>
      </c>
      <c r="D119">
        <v>71</v>
      </c>
      <c r="E119">
        <v>5.0647167699999999E-3</v>
      </c>
      <c r="F119">
        <v>6.7390432000000004E-4</v>
      </c>
      <c r="G119">
        <v>1.8132170400000001E-3</v>
      </c>
      <c r="H119">
        <v>2.57759496E-3</v>
      </c>
      <c r="I119" s="45">
        <f t="shared" si="3"/>
        <v>5.0647167699999999E-3</v>
      </c>
      <c r="J119" s="45">
        <f t="shared" si="4"/>
        <v>5.0647163199999999E-3</v>
      </c>
      <c r="K119" t="b">
        <f t="shared" si="5"/>
        <v>1</v>
      </c>
    </row>
    <row r="120" spans="1:11" x14ac:dyDescent="0.3">
      <c r="A120" t="s">
        <v>20</v>
      </c>
      <c r="B120" t="s">
        <v>108</v>
      </c>
      <c r="C120" t="s">
        <v>114</v>
      </c>
      <c r="D120">
        <v>11</v>
      </c>
      <c r="E120">
        <v>6.39099305E-3</v>
      </c>
      <c r="F120">
        <v>7.5757555999999995E-4</v>
      </c>
      <c r="G120">
        <v>2.5136782100000001E-3</v>
      </c>
      <c r="H120">
        <v>3.1197388200000001E-3</v>
      </c>
      <c r="I120" s="45">
        <f t="shared" si="3"/>
        <v>6.39099305E-3</v>
      </c>
      <c r="J120" s="45">
        <f t="shared" si="4"/>
        <v>6.3909925900000001E-3</v>
      </c>
      <c r="K120" t="b">
        <f t="shared" si="5"/>
        <v>1</v>
      </c>
    </row>
    <row r="121" spans="1:11" x14ac:dyDescent="0.3">
      <c r="A121" t="s">
        <v>20</v>
      </c>
      <c r="B121" t="s">
        <v>6</v>
      </c>
      <c r="C121" t="s">
        <v>114</v>
      </c>
      <c r="D121">
        <v>34</v>
      </c>
      <c r="E121">
        <v>6.4188450500000001E-3</v>
      </c>
      <c r="F121">
        <v>8.1358910999999997E-4</v>
      </c>
      <c r="G121">
        <v>2.6293570200000001E-3</v>
      </c>
      <c r="H121">
        <v>2.9758984600000002E-3</v>
      </c>
      <c r="I121" s="45">
        <f t="shared" si="3"/>
        <v>6.4188450500000001E-3</v>
      </c>
      <c r="J121" s="45">
        <f t="shared" si="4"/>
        <v>6.4188445900000002E-3</v>
      </c>
      <c r="K121" t="b">
        <f t="shared" si="5"/>
        <v>1</v>
      </c>
    </row>
    <row r="122" spans="1:11" x14ac:dyDescent="0.3">
      <c r="A122" t="s">
        <v>20</v>
      </c>
      <c r="B122" t="s">
        <v>47</v>
      </c>
      <c r="C122" t="s">
        <v>113</v>
      </c>
      <c r="D122">
        <v>2</v>
      </c>
      <c r="E122">
        <v>5.8912034700000001E-3</v>
      </c>
      <c r="F122">
        <v>5.4398124000000004E-4</v>
      </c>
      <c r="G122">
        <v>3.9409718699999997E-3</v>
      </c>
      <c r="H122">
        <v>1.4062496400000001E-3</v>
      </c>
      <c r="I122" s="45">
        <f t="shared" si="3"/>
        <v>5.8912034700000001E-3</v>
      </c>
      <c r="J122" s="45">
        <f t="shared" si="4"/>
        <v>5.8912027499999995E-3</v>
      </c>
      <c r="K122" t="b">
        <f t="shared" si="5"/>
        <v>1</v>
      </c>
    </row>
    <row r="123" spans="1:11" x14ac:dyDescent="0.3">
      <c r="A123" t="s">
        <v>20</v>
      </c>
      <c r="B123" t="s">
        <v>13</v>
      </c>
      <c r="C123" t="s">
        <v>113</v>
      </c>
      <c r="D123">
        <v>1</v>
      </c>
      <c r="E123">
        <v>5.6134256899999999E-3</v>
      </c>
      <c r="F123">
        <v>1.0416666E-4</v>
      </c>
      <c r="G123">
        <v>4.3171291599999996E-3</v>
      </c>
      <c r="H123">
        <v>1.1921291599999999E-3</v>
      </c>
      <c r="I123" s="45">
        <f t="shared" si="3"/>
        <v>5.6134256899999999E-3</v>
      </c>
      <c r="J123" s="45">
        <f t="shared" si="4"/>
        <v>5.6134249800000001E-3</v>
      </c>
      <c r="K123" t="b">
        <f t="shared" si="5"/>
        <v>1</v>
      </c>
    </row>
    <row r="124" spans="1:11" x14ac:dyDescent="0.3">
      <c r="A124" t="s">
        <v>20</v>
      </c>
      <c r="B124" t="s">
        <v>48</v>
      </c>
      <c r="C124" t="s">
        <v>113</v>
      </c>
      <c r="D124">
        <v>1</v>
      </c>
      <c r="E124">
        <v>6.1689812500000003E-3</v>
      </c>
      <c r="F124">
        <v>9.8379582999999992E-4</v>
      </c>
      <c r="G124">
        <v>3.5648145800000002E-3</v>
      </c>
      <c r="H124">
        <v>1.62037013E-3</v>
      </c>
      <c r="I124" s="45">
        <f t="shared" si="3"/>
        <v>6.1689812500000003E-3</v>
      </c>
      <c r="J124" s="45">
        <f t="shared" si="4"/>
        <v>6.1689805399999997E-3</v>
      </c>
      <c r="K124" t="b">
        <f t="shared" si="5"/>
        <v>1</v>
      </c>
    </row>
    <row r="125" spans="1:11" x14ac:dyDescent="0.3">
      <c r="A125" t="s">
        <v>20</v>
      </c>
      <c r="B125" t="s">
        <v>47</v>
      </c>
      <c r="C125" t="s">
        <v>74</v>
      </c>
      <c r="D125">
        <v>2490</v>
      </c>
      <c r="E125">
        <v>5.4182654200000003E-3</v>
      </c>
      <c r="F125">
        <v>2.8250478000000002E-4</v>
      </c>
      <c r="G125">
        <v>1.5183788300000001E-3</v>
      </c>
      <c r="H125">
        <v>3.6173813199999998E-3</v>
      </c>
      <c r="I125" s="45">
        <f t="shared" si="3"/>
        <v>5.4182654200000003E-3</v>
      </c>
      <c r="J125" s="45">
        <f t="shared" si="4"/>
        <v>5.4182649299999996E-3</v>
      </c>
      <c r="K125" t="b">
        <f t="shared" si="5"/>
        <v>1</v>
      </c>
    </row>
    <row r="126" spans="1:11" x14ac:dyDescent="0.3">
      <c r="A126" t="s">
        <v>20</v>
      </c>
      <c r="B126" t="s">
        <v>13</v>
      </c>
      <c r="C126" t="s">
        <v>74</v>
      </c>
      <c r="D126">
        <v>860</v>
      </c>
      <c r="E126">
        <v>4.75644625E-3</v>
      </c>
      <c r="F126">
        <v>2.5123791999999998E-4</v>
      </c>
      <c r="G126">
        <v>1.3019754299999999E-3</v>
      </c>
      <c r="H126">
        <v>3.2032324299999999E-3</v>
      </c>
      <c r="I126" s="45">
        <f t="shared" si="3"/>
        <v>4.75644625E-3</v>
      </c>
      <c r="J126" s="45">
        <f t="shared" si="4"/>
        <v>4.7564457800000001E-3</v>
      </c>
      <c r="K126" t="b">
        <f t="shared" si="5"/>
        <v>1</v>
      </c>
    </row>
    <row r="127" spans="1:11" x14ac:dyDescent="0.3">
      <c r="A127" t="s">
        <v>20</v>
      </c>
      <c r="B127" t="s">
        <v>48</v>
      </c>
      <c r="C127" t="s">
        <v>74</v>
      </c>
      <c r="D127">
        <v>533</v>
      </c>
      <c r="E127">
        <v>5.2836188700000003E-3</v>
      </c>
      <c r="F127">
        <v>2.8661552999999999E-4</v>
      </c>
      <c r="G127">
        <v>1.4037199699999999E-3</v>
      </c>
      <c r="H127">
        <v>3.5932828900000001E-3</v>
      </c>
      <c r="I127" s="45">
        <f t="shared" si="3"/>
        <v>5.2836188700000003E-3</v>
      </c>
      <c r="J127" s="45">
        <f t="shared" si="4"/>
        <v>5.2836183899999997E-3</v>
      </c>
      <c r="K127" t="b">
        <f t="shared" si="5"/>
        <v>1</v>
      </c>
    </row>
    <row r="128" spans="1:11" x14ac:dyDescent="0.3">
      <c r="A128" t="s">
        <v>20</v>
      </c>
      <c r="B128" t="s">
        <v>108</v>
      </c>
      <c r="C128" t="s">
        <v>74</v>
      </c>
      <c r="D128">
        <v>226</v>
      </c>
      <c r="E128">
        <v>5.9244405100000001E-3</v>
      </c>
      <c r="F128">
        <v>3.5387964000000002E-4</v>
      </c>
      <c r="G128">
        <v>1.82634768E-3</v>
      </c>
      <c r="H128">
        <v>3.74421271E-3</v>
      </c>
      <c r="I128" s="45">
        <f t="shared" si="3"/>
        <v>5.9244405100000001E-3</v>
      </c>
      <c r="J128" s="45">
        <f t="shared" si="4"/>
        <v>5.9244400300000003E-3</v>
      </c>
      <c r="K128" t="b">
        <f t="shared" si="5"/>
        <v>1</v>
      </c>
    </row>
    <row r="129" spans="1:11" x14ac:dyDescent="0.3">
      <c r="A129" t="s">
        <v>20</v>
      </c>
      <c r="B129" t="s">
        <v>6</v>
      </c>
      <c r="C129" t="s">
        <v>74</v>
      </c>
      <c r="D129">
        <v>871</v>
      </c>
      <c r="E129">
        <v>6.0227838199999996E-3</v>
      </c>
      <c r="F129">
        <v>2.9234147999999998E-4</v>
      </c>
      <c r="G129">
        <v>1.7223043700000001E-3</v>
      </c>
      <c r="H129">
        <v>4.0081374899999999E-3</v>
      </c>
      <c r="I129" s="45">
        <f t="shared" si="3"/>
        <v>6.0227838199999996E-3</v>
      </c>
      <c r="J129" s="45">
        <f t="shared" si="4"/>
        <v>6.0227833399999998E-3</v>
      </c>
      <c r="K129" t="b">
        <f t="shared" si="5"/>
        <v>1</v>
      </c>
    </row>
    <row r="130" spans="1:11" x14ac:dyDescent="0.3">
      <c r="A130" t="s">
        <v>20</v>
      </c>
      <c r="B130" t="s">
        <v>47</v>
      </c>
      <c r="C130" t="s">
        <v>75</v>
      </c>
      <c r="D130">
        <v>2867</v>
      </c>
      <c r="E130">
        <v>5.0692988699999999E-3</v>
      </c>
      <c r="F130">
        <v>8.5846744E-4</v>
      </c>
      <c r="G130">
        <v>1.0055756600000001E-3</v>
      </c>
      <c r="H130">
        <v>3.2052552799999999E-3</v>
      </c>
      <c r="I130" s="45">
        <f t="shared" ref="I130:I193" si="6">E130</f>
        <v>5.0692988699999999E-3</v>
      </c>
      <c r="J130" s="45">
        <f t="shared" ref="J130:J193" si="7">SUM(F130:H130)</f>
        <v>5.0692983800000001E-3</v>
      </c>
      <c r="K130" t="b">
        <f t="shared" ref="K130:K193" si="8">ROUND(I130,5)=ROUND(J130,5)</f>
        <v>1</v>
      </c>
    </row>
    <row r="131" spans="1:11" x14ac:dyDescent="0.3">
      <c r="A131" t="s">
        <v>20</v>
      </c>
      <c r="B131" t="s">
        <v>13</v>
      </c>
      <c r="C131" t="s">
        <v>75</v>
      </c>
      <c r="D131">
        <v>1402</v>
      </c>
      <c r="E131">
        <v>4.69116516E-3</v>
      </c>
      <c r="F131">
        <v>8.0328341999999996E-4</v>
      </c>
      <c r="G131">
        <v>8.9536418999999995E-4</v>
      </c>
      <c r="H131">
        <v>2.9925170599999999E-3</v>
      </c>
      <c r="I131" s="45">
        <f t="shared" si="6"/>
        <v>4.69116516E-3</v>
      </c>
      <c r="J131" s="45">
        <f t="shared" si="7"/>
        <v>4.6911646699999993E-3</v>
      </c>
      <c r="K131" t="b">
        <f t="shared" si="8"/>
        <v>1</v>
      </c>
    </row>
    <row r="132" spans="1:11" x14ac:dyDescent="0.3">
      <c r="A132" t="s">
        <v>20</v>
      </c>
      <c r="B132" t="s">
        <v>48</v>
      </c>
      <c r="C132" t="s">
        <v>75</v>
      </c>
      <c r="D132">
        <v>734</v>
      </c>
      <c r="E132">
        <v>5.0243147799999997E-3</v>
      </c>
      <c r="F132">
        <v>8.8264116999999995E-4</v>
      </c>
      <c r="G132">
        <v>9.7597487E-4</v>
      </c>
      <c r="H132">
        <v>3.1656982400000001E-3</v>
      </c>
      <c r="I132" s="45">
        <f t="shared" si="6"/>
        <v>5.0243147799999997E-3</v>
      </c>
      <c r="J132" s="45">
        <f t="shared" si="7"/>
        <v>5.02431428E-3</v>
      </c>
      <c r="K132" t="b">
        <f t="shared" si="8"/>
        <v>1</v>
      </c>
    </row>
    <row r="133" spans="1:11" x14ac:dyDescent="0.3">
      <c r="A133" t="s">
        <v>20</v>
      </c>
      <c r="B133" t="s">
        <v>108</v>
      </c>
      <c r="C133" t="s">
        <v>75</v>
      </c>
      <c r="D133">
        <v>128</v>
      </c>
      <c r="E133">
        <v>6.0371453100000003E-3</v>
      </c>
      <c r="F133">
        <v>1.07177709E-3</v>
      </c>
      <c r="G133">
        <v>1.3035298800000001E-3</v>
      </c>
      <c r="H133">
        <v>3.6618378399999999E-3</v>
      </c>
      <c r="I133" s="45">
        <f t="shared" si="6"/>
        <v>6.0371453100000003E-3</v>
      </c>
      <c r="J133" s="45">
        <f t="shared" si="7"/>
        <v>6.0371448100000006E-3</v>
      </c>
      <c r="K133" t="b">
        <f t="shared" si="8"/>
        <v>1</v>
      </c>
    </row>
    <row r="134" spans="1:11" x14ac:dyDescent="0.3">
      <c r="A134" t="s">
        <v>20</v>
      </c>
      <c r="B134" t="s">
        <v>6</v>
      </c>
      <c r="C134" t="s">
        <v>75</v>
      </c>
      <c r="D134">
        <v>603</v>
      </c>
      <c r="E134">
        <v>5.7977855200000003E-3</v>
      </c>
      <c r="F134">
        <v>9.1206749999999997E-4</v>
      </c>
      <c r="G134">
        <v>1.2346060500000001E-3</v>
      </c>
      <c r="H134">
        <v>3.6511114800000001E-3</v>
      </c>
      <c r="I134" s="45">
        <f t="shared" si="6"/>
        <v>5.7977855200000003E-3</v>
      </c>
      <c r="J134" s="45">
        <f t="shared" si="7"/>
        <v>5.7977850300000005E-3</v>
      </c>
      <c r="K134" t="b">
        <f t="shared" si="8"/>
        <v>1</v>
      </c>
    </row>
    <row r="135" spans="1:11" x14ac:dyDescent="0.3">
      <c r="A135" t="s">
        <v>20</v>
      </c>
      <c r="B135" t="s">
        <v>47</v>
      </c>
      <c r="C135" t="s">
        <v>76</v>
      </c>
      <c r="D135">
        <v>1403</v>
      </c>
      <c r="E135">
        <v>6.0513266200000002E-3</v>
      </c>
      <c r="F135">
        <v>9.6533364000000001E-4</v>
      </c>
      <c r="G135">
        <v>1.6144469800000001E-3</v>
      </c>
      <c r="H135">
        <v>3.47154552E-3</v>
      </c>
      <c r="I135" s="45">
        <f t="shared" si="6"/>
        <v>6.0513266200000002E-3</v>
      </c>
      <c r="J135" s="45">
        <f t="shared" si="7"/>
        <v>6.0513261400000004E-3</v>
      </c>
      <c r="K135" t="b">
        <f t="shared" si="8"/>
        <v>1</v>
      </c>
    </row>
    <row r="136" spans="1:11" x14ac:dyDescent="0.3">
      <c r="A136" t="s">
        <v>20</v>
      </c>
      <c r="B136" t="s">
        <v>13</v>
      </c>
      <c r="C136" t="s">
        <v>76</v>
      </c>
      <c r="D136">
        <v>533</v>
      </c>
      <c r="E136">
        <v>5.3917593699999997E-3</v>
      </c>
      <c r="F136">
        <v>8.9691452000000005E-4</v>
      </c>
      <c r="G136">
        <v>1.4123190900000001E-3</v>
      </c>
      <c r="H136">
        <v>3.0825252900000002E-3</v>
      </c>
      <c r="I136" s="45">
        <f t="shared" si="6"/>
        <v>5.3917593699999997E-3</v>
      </c>
      <c r="J136" s="45">
        <f t="shared" si="7"/>
        <v>5.3917588999999998E-3</v>
      </c>
      <c r="K136" t="b">
        <f t="shared" si="8"/>
        <v>1</v>
      </c>
    </row>
    <row r="137" spans="1:11" x14ac:dyDescent="0.3">
      <c r="A137" t="s">
        <v>20</v>
      </c>
      <c r="B137" t="s">
        <v>48</v>
      </c>
      <c r="C137" t="s">
        <v>76</v>
      </c>
      <c r="D137">
        <v>383</v>
      </c>
      <c r="E137">
        <v>5.97071101E-3</v>
      </c>
      <c r="F137">
        <v>9.7337031000000005E-4</v>
      </c>
      <c r="G137">
        <v>1.54947517E-3</v>
      </c>
      <c r="H137">
        <v>3.4478650499999998E-3</v>
      </c>
      <c r="I137" s="45">
        <f t="shared" si="6"/>
        <v>5.97071101E-3</v>
      </c>
      <c r="J137" s="45">
        <f t="shared" si="7"/>
        <v>5.9707105299999993E-3</v>
      </c>
      <c r="K137" t="b">
        <f t="shared" si="8"/>
        <v>1</v>
      </c>
    </row>
    <row r="138" spans="1:11" x14ac:dyDescent="0.3">
      <c r="A138" t="s">
        <v>20</v>
      </c>
      <c r="B138" t="s">
        <v>108</v>
      </c>
      <c r="C138" t="s">
        <v>76</v>
      </c>
      <c r="D138">
        <v>108</v>
      </c>
      <c r="E138">
        <v>6.9936340400000001E-3</v>
      </c>
      <c r="F138">
        <v>1.0386657500000001E-3</v>
      </c>
      <c r="G138">
        <v>1.94658755E-3</v>
      </c>
      <c r="H138">
        <v>4.0083802499999996E-3</v>
      </c>
      <c r="I138" s="45">
        <f t="shared" si="6"/>
        <v>6.9936340400000001E-3</v>
      </c>
      <c r="J138" s="45">
        <f t="shared" si="7"/>
        <v>6.9936335499999995E-3</v>
      </c>
      <c r="K138" t="b">
        <f t="shared" si="8"/>
        <v>1</v>
      </c>
    </row>
    <row r="139" spans="1:11" x14ac:dyDescent="0.3">
      <c r="A139" t="s">
        <v>20</v>
      </c>
      <c r="B139" t="s">
        <v>6</v>
      </c>
      <c r="C139" t="s">
        <v>76</v>
      </c>
      <c r="D139">
        <v>379</v>
      </c>
      <c r="E139">
        <v>6.7918435500000001E-3</v>
      </c>
      <c r="F139">
        <v>1.03253543E-3</v>
      </c>
      <c r="G139">
        <v>1.8697166199999999E-3</v>
      </c>
      <c r="H139">
        <v>3.8895910500000002E-3</v>
      </c>
      <c r="I139" s="45">
        <f t="shared" si="6"/>
        <v>6.7918435500000001E-3</v>
      </c>
      <c r="J139" s="45">
        <f t="shared" si="7"/>
        <v>6.7918431000000001E-3</v>
      </c>
      <c r="K139" t="b">
        <f t="shared" si="8"/>
        <v>1</v>
      </c>
    </row>
    <row r="140" spans="1:11" x14ac:dyDescent="0.3">
      <c r="A140" t="s">
        <v>20</v>
      </c>
      <c r="B140" t="s">
        <v>47</v>
      </c>
      <c r="C140" t="s">
        <v>77</v>
      </c>
      <c r="D140">
        <v>1299</v>
      </c>
      <c r="E140">
        <v>7.0688721799999996E-3</v>
      </c>
      <c r="F140">
        <v>5.3761061000000005E-4</v>
      </c>
      <c r="G140">
        <v>2.2589756699999998E-3</v>
      </c>
      <c r="H140">
        <v>4.2722854199999999E-3</v>
      </c>
      <c r="I140" s="45">
        <f t="shared" si="6"/>
        <v>7.0688721799999996E-3</v>
      </c>
      <c r="J140" s="45">
        <f t="shared" si="7"/>
        <v>7.0688716999999998E-3</v>
      </c>
      <c r="K140" t="b">
        <f t="shared" si="8"/>
        <v>1</v>
      </c>
    </row>
    <row r="141" spans="1:11" x14ac:dyDescent="0.3">
      <c r="A141" t="s">
        <v>20</v>
      </c>
      <c r="B141" t="s">
        <v>13</v>
      </c>
      <c r="C141" t="s">
        <v>77</v>
      </c>
      <c r="D141">
        <v>418</v>
      </c>
      <c r="E141">
        <v>6.2411945899999996E-3</v>
      </c>
      <c r="F141">
        <v>5.1305242999999997E-4</v>
      </c>
      <c r="G141">
        <v>2.0031729299999999E-3</v>
      </c>
      <c r="H141">
        <v>3.7249687599999999E-3</v>
      </c>
      <c r="I141" s="45">
        <f t="shared" si="6"/>
        <v>6.2411945899999996E-3</v>
      </c>
      <c r="J141" s="45">
        <f t="shared" si="7"/>
        <v>6.2411941199999998E-3</v>
      </c>
      <c r="K141" t="b">
        <f t="shared" si="8"/>
        <v>1</v>
      </c>
    </row>
    <row r="142" spans="1:11" x14ac:dyDescent="0.3">
      <c r="A142" t="s">
        <v>20</v>
      </c>
      <c r="B142" t="s">
        <v>48</v>
      </c>
      <c r="C142" t="s">
        <v>77</v>
      </c>
      <c r="D142">
        <v>350</v>
      </c>
      <c r="E142">
        <v>6.5794309700000003E-3</v>
      </c>
      <c r="F142">
        <v>5.3042306E-4</v>
      </c>
      <c r="G142">
        <v>2.0670301799999998E-3</v>
      </c>
      <c r="H142">
        <v>3.98197728E-3</v>
      </c>
      <c r="I142" s="45">
        <f t="shared" si="6"/>
        <v>6.5794309700000003E-3</v>
      </c>
      <c r="J142" s="45">
        <f t="shared" si="7"/>
        <v>6.5794305200000004E-3</v>
      </c>
      <c r="K142" t="b">
        <f t="shared" si="8"/>
        <v>1</v>
      </c>
    </row>
    <row r="143" spans="1:11" x14ac:dyDescent="0.3">
      <c r="A143" t="s">
        <v>20</v>
      </c>
      <c r="B143" t="s">
        <v>108</v>
      </c>
      <c r="C143" t="s">
        <v>77</v>
      </c>
      <c r="D143">
        <v>156</v>
      </c>
      <c r="E143">
        <v>8.9251689200000005E-3</v>
      </c>
      <c r="F143">
        <v>6.0036775000000002E-4</v>
      </c>
      <c r="G143">
        <v>2.4137877600000001E-3</v>
      </c>
      <c r="H143">
        <v>5.91101292E-3</v>
      </c>
      <c r="I143" s="45">
        <f t="shared" si="6"/>
        <v>8.9251689200000005E-3</v>
      </c>
      <c r="J143" s="45">
        <f t="shared" si="7"/>
        <v>8.9251684299999998E-3</v>
      </c>
      <c r="K143" t="b">
        <f t="shared" si="8"/>
        <v>1</v>
      </c>
    </row>
    <row r="144" spans="1:11" x14ac:dyDescent="0.3">
      <c r="A144" t="s">
        <v>20</v>
      </c>
      <c r="B144" t="s">
        <v>6</v>
      </c>
      <c r="C144" t="s">
        <v>77</v>
      </c>
      <c r="D144">
        <v>375</v>
      </c>
      <c r="E144">
        <v>7.6760491400000002E-3</v>
      </c>
      <c r="F144">
        <v>5.4558619999999999E-4</v>
      </c>
      <c r="G144">
        <v>2.6588577700000001E-3</v>
      </c>
      <c r="H144">
        <v>4.4716047000000004E-3</v>
      </c>
      <c r="I144" s="45">
        <f t="shared" si="6"/>
        <v>7.6760491400000002E-3</v>
      </c>
      <c r="J144" s="45">
        <f t="shared" si="7"/>
        <v>7.6760486700000003E-3</v>
      </c>
      <c r="K144" t="b">
        <f t="shared" si="8"/>
        <v>1</v>
      </c>
    </row>
    <row r="145" spans="1:11" x14ac:dyDescent="0.3">
      <c r="A145" t="s">
        <v>20</v>
      </c>
      <c r="B145" t="s">
        <v>47</v>
      </c>
      <c r="C145" t="s">
        <v>78</v>
      </c>
      <c r="D145">
        <v>3490</v>
      </c>
      <c r="E145">
        <v>4.1551354599999998E-3</v>
      </c>
      <c r="F145">
        <v>4.4097198E-4</v>
      </c>
      <c r="G145">
        <v>1.1033273800000001E-3</v>
      </c>
      <c r="H145">
        <v>2.6108356099999999E-3</v>
      </c>
      <c r="I145" s="45">
        <f t="shared" si="6"/>
        <v>4.1551354599999998E-3</v>
      </c>
      <c r="J145" s="45">
        <f t="shared" si="7"/>
        <v>4.15513497E-3</v>
      </c>
      <c r="K145" t="b">
        <f t="shared" si="8"/>
        <v>1</v>
      </c>
    </row>
    <row r="146" spans="1:11" x14ac:dyDescent="0.3">
      <c r="A146" t="s">
        <v>20</v>
      </c>
      <c r="B146" t="s">
        <v>13</v>
      </c>
      <c r="C146" t="s">
        <v>78</v>
      </c>
      <c r="D146">
        <v>1622</v>
      </c>
      <c r="E146">
        <v>3.9149338799999997E-3</v>
      </c>
      <c r="F146">
        <v>4.0543485E-4</v>
      </c>
      <c r="G146">
        <v>1.0216080299999999E-3</v>
      </c>
      <c r="H146">
        <v>2.4878905000000002E-3</v>
      </c>
      <c r="I146" s="45">
        <f t="shared" si="6"/>
        <v>3.9149338799999997E-3</v>
      </c>
      <c r="J146" s="45">
        <f t="shared" si="7"/>
        <v>3.91493338E-3</v>
      </c>
      <c r="K146" t="b">
        <f t="shared" si="8"/>
        <v>1</v>
      </c>
    </row>
    <row r="147" spans="1:11" x14ac:dyDescent="0.3">
      <c r="A147" t="s">
        <v>20</v>
      </c>
      <c r="B147" t="s">
        <v>48</v>
      </c>
      <c r="C147" t="s">
        <v>78</v>
      </c>
      <c r="D147">
        <v>701</v>
      </c>
      <c r="E147">
        <v>3.9577882300000002E-3</v>
      </c>
      <c r="F147">
        <v>4.5414594999999998E-4</v>
      </c>
      <c r="G147">
        <v>1.0842642900000001E-3</v>
      </c>
      <c r="H147">
        <v>2.41937751E-3</v>
      </c>
      <c r="I147" s="45">
        <f t="shared" si="6"/>
        <v>3.9577882300000002E-3</v>
      </c>
      <c r="J147" s="45">
        <f t="shared" si="7"/>
        <v>3.9577877500000004E-3</v>
      </c>
      <c r="K147" t="b">
        <f t="shared" si="8"/>
        <v>1</v>
      </c>
    </row>
    <row r="148" spans="1:11" x14ac:dyDescent="0.3">
      <c r="A148" t="s">
        <v>20</v>
      </c>
      <c r="B148" t="s">
        <v>108</v>
      </c>
      <c r="C148" t="s">
        <v>78</v>
      </c>
      <c r="D148">
        <v>297</v>
      </c>
      <c r="E148">
        <v>5.1315622999999998E-3</v>
      </c>
      <c r="F148">
        <v>5.8840699000000003E-4</v>
      </c>
      <c r="G148">
        <v>1.10086177E-3</v>
      </c>
      <c r="H148">
        <v>3.4422930600000001E-3</v>
      </c>
      <c r="I148" s="45">
        <f t="shared" si="6"/>
        <v>5.1315622999999998E-3</v>
      </c>
      <c r="J148" s="45">
        <f t="shared" si="7"/>
        <v>5.13156182E-3</v>
      </c>
      <c r="K148" t="b">
        <f t="shared" si="8"/>
        <v>1</v>
      </c>
    </row>
    <row r="149" spans="1:11" x14ac:dyDescent="0.3">
      <c r="A149" t="s">
        <v>20</v>
      </c>
      <c r="B149" t="s">
        <v>6</v>
      </c>
      <c r="C149" t="s">
        <v>78</v>
      </c>
      <c r="D149">
        <v>870</v>
      </c>
      <c r="E149">
        <v>4.4286396E-3</v>
      </c>
      <c r="F149">
        <v>4.462801E-4</v>
      </c>
      <c r="G149">
        <v>1.27188406E-3</v>
      </c>
      <c r="H149">
        <v>2.7104749600000001E-3</v>
      </c>
      <c r="I149" s="45">
        <f t="shared" si="6"/>
        <v>4.4286396E-3</v>
      </c>
      <c r="J149" s="45">
        <f t="shared" si="7"/>
        <v>4.4286391200000002E-3</v>
      </c>
      <c r="K149" t="b">
        <f t="shared" si="8"/>
        <v>1</v>
      </c>
    </row>
    <row r="150" spans="1:11" x14ac:dyDescent="0.3">
      <c r="A150" t="s">
        <v>20</v>
      </c>
      <c r="B150" t="s">
        <v>47</v>
      </c>
      <c r="C150" t="s">
        <v>79</v>
      </c>
      <c r="D150">
        <v>1480</v>
      </c>
      <c r="E150">
        <v>6.5093215899999996E-3</v>
      </c>
      <c r="F150">
        <v>8.5015459999999998E-4</v>
      </c>
      <c r="G150">
        <v>1.5868366000000001E-3</v>
      </c>
      <c r="H150">
        <v>4.0723299000000003E-3</v>
      </c>
      <c r="I150" s="45">
        <f t="shared" si="6"/>
        <v>6.5093215899999996E-3</v>
      </c>
      <c r="J150" s="45">
        <f t="shared" si="7"/>
        <v>6.5093210999999998E-3</v>
      </c>
      <c r="K150" t="b">
        <f t="shared" si="8"/>
        <v>1</v>
      </c>
    </row>
    <row r="151" spans="1:11" x14ac:dyDescent="0.3">
      <c r="A151" t="s">
        <v>20</v>
      </c>
      <c r="B151" t="s">
        <v>13</v>
      </c>
      <c r="C151" t="s">
        <v>79</v>
      </c>
      <c r="D151">
        <v>493</v>
      </c>
      <c r="E151">
        <v>5.9740062300000004E-3</v>
      </c>
      <c r="F151">
        <v>7.0444533000000003E-4</v>
      </c>
      <c r="G151">
        <v>1.38614187E-3</v>
      </c>
      <c r="H151">
        <v>3.88341855E-3</v>
      </c>
      <c r="I151" s="45">
        <f t="shared" si="6"/>
        <v>5.9740062300000004E-3</v>
      </c>
      <c r="J151" s="45">
        <f t="shared" si="7"/>
        <v>5.9740057500000006E-3</v>
      </c>
      <c r="K151" t="b">
        <f t="shared" si="8"/>
        <v>1</v>
      </c>
    </row>
    <row r="152" spans="1:11" x14ac:dyDescent="0.3">
      <c r="A152" t="s">
        <v>20</v>
      </c>
      <c r="B152" t="s">
        <v>48</v>
      </c>
      <c r="C152" t="s">
        <v>79</v>
      </c>
      <c r="D152">
        <v>370</v>
      </c>
      <c r="E152">
        <v>6.1555302899999999E-3</v>
      </c>
      <c r="F152">
        <v>7.8791267000000002E-4</v>
      </c>
      <c r="G152">
        <v>1.51285637E-3</v>
      </c>
      <c r="H152">
        <v>3.85476077E-3</v>
      </c>
      <c r="I152" s="45">
        <f t="shared" si="6"/>
        <v>6.1555302899999999E-3</v>
      </c>
      <c r="J152" s="45">
        <f t="shared" si="7"/>
        <v>6.1555298100000001E-3</v>
      </c>
      <c r="K152" t="b">
        <f t="shared" si="8"/>
        <v>1</v>
      </c>
    </row>
    <row r="153" spans="1:11" x14ac:dyDescent="0.3">
      <c r="A153" t="s">
        <v>20</v>
      </c>
      <c r="B153" t="s">
        <v>108</v>
      </c>
      <c r="C153" t="s">
        <v>79</v>
      </c>
      <c r="D153">
        <v>258</v>
      </c>
      <c r="E153">
        <v>7.3355851099999999E-3</v>
      </c>
      <c r="F153">
        <v>1.02228657E-3</v>
      </c>
      <c r="G153">
        <v>1.84005324E-3</v>
      </c>
      <c r="H153">
        <v>4.4732448099999997E-3</v>
      </c>
      <c r="I153" s="45">
        <f t="shared" si="6"/>
        <v>7.3355851099999999E-3</v>
      </c>
      <c r="J153" s="45">
        <f t="shared" si="7"/>
        <v>7.3355846200000002E-3</v>
      </c>
      <c r="K153" t="b">
        <f t="shared" si="8"/>
        <v>1</v>
      </c>
    </row>
    <row r="154" spans="1:11" x14ac:dyDescent="0.3">
      <c r="A154" t="s">
        <v>20</v>
      </c>
      <c r="B154" t="s">
        <v>6</v>
      </c>
      <c r="C154" t="s">
        <v>79</v>
      </c>
      <c r="D154">
        <v>359</v>
      </c>
      <c r="E154">
        <v>7.0152749799999997E-3</v>
      </c>
      <c r="F154">
        <v>9.9069537000000003E-4</v>
      </c>
      <c r="G154">
        <v>1.7567120700000001E-3</v>
      </c>
      <c r="H154">
        <v>4.2678670299999997E-3</v>
      </c>
      <c r="I154" s="45">
        <f t="shared" si="6"/>
        <v>7.0152749799999997E-3</v>
      </c>
      <c r="J154" s="45">
        <f t="shared" si="7"/>
        <v>7.01527447E-3</v>
      </c>
      <c r="K154" t="b">
        <f t="shared" si="8"/>
        <v>1</v>
      </c>
    </row>
    <row r="155" spans="1:11" x14ac:dyDescent="0.3">
      <c r="A155" t="s">
        <v>20</v>
      </c>
      <c r="B155" t="s">
        <v>47</v>
      </c>
      <c r="C155" t="s">
        <v>80</v>
      </c>
      <c r="D155">
        <v>1185</v>
      </c>
      <c r="E155">
        <v>7.0203740300000001E-3</v>
      </c>
      <c r="F155">
        <v>9.9684497000000001E-4</v>
      </c>
      <c r="G155">
        <v>2.0015820399999999E-3</v>
      </c>
      <c r="H155">
        <v>4.0219465399999998E-3</v>
      </c>
      <c r="I155" s="45">
        <f t="shared" si="6"/>
        <v>7.0203740300000001E-3</v>
      </c>
      <c r="J155" s="45">
        <f t="shared" si="7"/>
        <v>7.0203735499999994E-3</v>
      </c>
      <c r="K155" t="b">
        <f t="shared" si="8"/>
        <v>1</v>
      </c>
    </row>
    <row r="156" spans="1:11" x14ac:dyDescent="0.3">
      <c r="A156" t="s">
        <v>20</v>
      </c>
      <c r="B156" t="s">
        <v>13</v>
      </c>
      <c r="C156" t="s">
        <v>80</v>
      </c>
      <c r="D156">
        <v>417</v>
      </c>
      <c r="E156">
        <v>6.12859688E-3</v>
      </c>
      <c r="F156">
        <v>9.0136199999999995E-4</v>
      </c>
      <c r="G156">
        <v>1.79364818E-3</v>
      </c>
      <c r="H156">
        <v>3.4335862200000002E-3</v>
      </c>
      <c r="I156" s="45">
        <f t="shared" si="6"/>
        <v>6.12859688E-3</v>
      </c>
      <c r="J156" s="45">
        <f t="shared" si="7"/>
        <v>6.1285964000000002E-3</v>
      </c>
      <c r="K156" t="b">
        <f t="shared" si="8"/>
        <v>1</v>
      </c>
    </row>
    <row r="157" spans="1:11" x14ac:dyDescent="0.3">
      <c r="A157" t="s">
        <v>20</v>
      </c>
      <c r="B157" t="s">
        <v>48</v>
      </c>
      <c r="C157" t="s">
        <v>80</v>
      </c>
      <c r="D157">
        <v>340</v>
      </c>
      <c r="E157">
        <v>6.7718543300000003E-3</v>
      </c>
      <c r="F157">
        <v>1.0116759599999999E-3</v>
      </c>
      <c r="G157">
        <v>1.9343339099999999E-3</v>
      </c>
      <c r="H157">
        <v>3.8258439900000002E-3</v>
      </c>
      <c r="I157" s="45">
        <f t="shared" si="6"/>
        <v>6.7718543300000003E-3</v>
      </c>
      <c r="J157" s="45">
        <f t="shared" si="7"/>
        <v>6.7718538599999996E-3</v>
      </c>
      <c r="K157" t="b">
        <f t="shared" si="8"/>
        <v>1</v>
      </c>
    </row>
    <row r="158" spans="1:11" x14ac:dyDescent="0.3">
      <c r="A158" t="s">
        <v>20</v>
      </c>
      <c r="B158" t="s">
        <v>108</v>
      </c>
      <c r="C158" t="s">
        <v>80</v>
      </c>
      <c r="D158">
        <v>124</v>
      </c>
      <c r="E158">
        <v>8.3471473100000006E-3</v>
      </c>
      <c r="F158">
        <v>1.2435593399999999E-3</v>
      </c>
      <c r="G158">
        <v>2.3200415899999999E-3</v>
      </c>
      <c r="H158">
        <v>4.78354592E-3</v>
      </c>
      <c r="I158" s="45">
        <f t="shared" si="6"/>
        <v>8.3471473100000006E-3</v>
      </c>
      <c r="J158" s="45">
        <f t="shared" si="7"/>
        <v>8.3471468500000007E-3</v>
      </c>
      <c r="K158" t="b">
        <f t="shared" si="8"/>
        <v>1</v>
      </c>
    </row>
    <row r="159" spans="1:11" x14ac:dyDescent="0.3">
      <c r="A159" t="s">
        <v>20</v>
      </c>
      <c r="B159" t="s">
        <v>6</v>
      </c>
      <c r="C159" t="s">
        <v>80</v>
      </c>
      <c r="D159">
        <v>304</v>
      </c>
      <c r="E159">
        <v>7.9803999699999996E-3</v>
      </c>
      <c r="F159">
        <v>1.01059918E-3</v>
      </c>
      <c r="G159">
        <v>2.2321208599999998E-3</v>
      </c>
      <c r="H159">
        <v>4.7376794399999998E-3</v>
      </c>
      <c r="I159" s="45">
        <f t="shared" si="6"/>
        <v>7.9803999699999996E-3</v>
      </c>
      <c r="J159" s="45">
        <f t="shared" si="7"/>
        <v>7.9803994800000007E-3</v>
      </c>
      <c r="K159" t="b">
        <f t="shared" si="8"/>
        <v>1</v>
      </c>
    </row>
    <row r="160" spans="1:11" x14ac:dyDescent="0.3">
      <c r="A160" t="s">
        <v>20</v>
      </c>
      <c r="B160" t="s">
        <v>47</v>
      </c>
      <c r="C160" t="s">
        <v>81</v>
      </c>
      <c r="D160">
        <v>1335</v>
      </c>
      <c r="E160">
        <v>6.27596557E-3</v>
      </c>
      <c r="F160">
        <v>8.3852625000000001E-4</v>
      </c>
      <c r="G160">
        <v>1.7630129999999999E-3</v>
      </c>
      <c r="H160">
        <v>3.67442582E-3</v>
      </c>
      <c r="I160" s="45">
        <f t="shared" si="6"/>
        <v>6.27596557E-3</v>
      </c>
      <c r="J160" s="45">
        <f t="shared" si="7"/>
        <v>6.2759650700000003E-3</v>
      </c>
      <c r="K160" t="b">
        <f t="shared" si="8"/>
        <v>1</v>
      </c>
    </row>
    <row r="161" spans="1:11" x14ac:dyDescent="0.3">
      <c r="A161" t="s">
        <v>20</v>
      </c>
      <c r="B161" t="s">
        <v>13</v>
      </c>
      <c r="C161" t="s">
        <v>81</v>
      </c>
      <c r="D161">
        <v>459</v>
      </c>
      <c r="E161">
        <v>5.67507844E-3</v>
      </c>
      <c r="F161">
        <v>8.0776421999999997E-4</v>
      </c>
      <c r="G161">
        <v>1.4550046099999999E-3</v>
      </c>
      <c r="H161">
        <v>3.41230912E-3</v>
      </c>
      <c r="I161" s="45">
        <f t="shared" si="6"/>
        <v>5.67507844E-3</v>
      </c>
      <c r="J161" s="45">
        <f t="shared" si="7"/>
        <v>5.6750779499999994E-3</v>
      </c>
      <c r="K161" t="b">
        <f t="shared" si="8"/>
        <v>1</v>
      </c>
    </row>
    <row r="162" spans="1:11" x14ac:dyDescent="0.3">
      <c r="A162" t="s">
        <v>20</v>
      </c>
      <c r="B162" t="s">
        <v>48</v>
      </c>
      <c r="C162" t="s">
        <v>81</v>
      </c>
      <c r="D162">
        <v>350</v>
      </c>
      <c r="E162">
        <v>6.0644177500000004E-3</v>
      </c>
      <c r="F162">
        <v>8.6392168999999998E-4</v>
      </c>
      <c r="G162">
        <v>1.67962937E-3</v>
      </c>
      <c r="H162">
        <v>3.5208661599999999E-3</v>
      </c>
      <c r="I162" s="45">
        <f t="shared" si="6"/>
        <v>6.0644177500000004E-3</v>
      </c>
      <c r="J162" s="45">
        <f t="shared" si="7"/>
        <v>6.0644172199999999E-3</v>
      </c>
      <c r="K162" t="b">
        <f t="shared" si="8"/>
        <v>1</v>
      </c>
    </row>
    <row r="163" spans="1:11" x14ac:dyDescent="0.3">
      <c r="A163" t="s">
        <v>20</v>
      </c>
      <c r="B163" t="s">
        <v>108</v>
      </c>
      <c r="C163" t="s">
        <v>81</v>
      </c>
      <c r="D163">
        <v>112</v>
      </c>
      <c r="E163">
        <v>6.9666623099999998E-3</v>
      </c>
      <c r="F163">
        <v>9.2199877999999996E-4</v>
      </c>
      <c r="G163">
        <v>2.0979040200000002E-3</v>
      </c>
      <c r="H163">
        <v>3.9467590200000001E-3</v>
      </c>
      <c r="I163" s="45">
        <f t="shared" si="6"/>
        <v>6.9666623099999998E-3</v>
      </c>
      <c r="J163" s="45">
        <f t="shared" si="7"/>
        <v>6.9666618200000001E-3</v>
      </c>
      <c r="K163" t="b">
        <f t="shared" si="8"/>
        <v>1</v>
      </c>
    </row>
    <row r="164" spans="1:11" x14ac:dyDescent="0.3">
      <c r="A164" t="s">
        <v>20</v>
      </c>
      <c r="B164" t="s">
        <v>6</v>
      </c>
      <c r="C164" t="s">
        <v>81</v>
      </c>
      <c r="D164">
        <v>414</v>
      </c>
      <c r="E164">
        <v>6.9341561399999998E-3</v>
      </c>
      <c r="F164">
        <v>8.2858046999999995E-4</v>
      </c>
      <c r="G164">
        <v>2.0843954400000001E-3</v>
      </c>
      <c r="H164">
        <v>4.0211797600000002E-3</v>
      </c>
      <c r="I164" s="45">
        <f t="shared" si="6"/>
        <v>6.9341561399999998E-3</v>
      </c>
      <c r="J164" s="45">
        <f t="shared" si="7"/>
        <v>6.9341556700000008E-3</v>
      </c>
      <c r="K164" t="b">
        <f t="shared" si="8"/>
        <v>1</v>
      </c>
    </row>
    <row r="165" spans="1:11" x14ac:dyDescent="0.3">
      <c r="A165" t="s">
        <v>20</v>
      </c>
      <c r="B165" t="s">
        <v>47</v>
      </c>
      <c r="C165" t="s">
        <v>82</v>
      </c>
      <c r="D165">
        <v>586</v>
      </c>
      <c r="E165">
        <v>6.7767781500000001E-3</v>
      </c>
      <c r="F165">
        <v>6.6284263000000005E-4</v>
      </c>
      <c r="G165">
        <v>1.8092092399999999E-3</v>
      </c>
      <c r="H165">
        <v>4.3047257700000001E-3</v>
      </c>
      <c r="I165" s="45">
        <f t="shared" si="6"/>
        <v>6.7767781500000001E-3</v>
      </c>
      <c r="J165" s="45">
        <f t="shared" si="7"/>
        <v>6.7767776400000004E-3</v>
      </c>
      <c r="K165" t="b">
        <f t="shared" si="8"/>
        <v>1</v>
      </c>
    </row>
    <row r="166" spans="1:11" x14ac:dyDescent="0.3">
      <c r="A166" t="s">
        <v>20</v>
      </c>
      <c r="B166" t="s">
        <v>13</v>
      </c>
      <c r="C166" t="s">
        <v>82</v>
      </c>
      <c r="D166">
        <v>176</v>
      </c>
      <c r="E166">
        <v>6.2453964400000003E-3</v>
      </c>
      <c r="F166">
        <v>6.1914695E-4</v>
      </c>
      <c r="G166">
        <v>1.78562948E-3</v>
      </c>
      <c r="H166">
        <v>3.8406195000000001E-3</v>
      </c>
      <c r="I166" s="45">
        <f t="shared" si="6"/>
        <v>6.2453964400000003E-3</v>
      </c>
      <c r="J166" s="45">
        <f t="shared" si="7"/>
        <v>6.2453959299999997E-3</v>
      </c>
      <c r="K166" t="b">
        <f t="shared" si="8"/>
        <v>1</v>
      </c>
    </row>
    <row r="167" spans="1:11" x14ac:dyDescent="0.3">
      <c r="A167" t="s">
        <v>20</v>
      </c>
      <c r="B167" t="s">
        <v>48</v>
      </c>
      <c r="C167" t="s">
        <v>82</v>
      </c>
      <c r="D167">
        <v>164</v>
      </c>
      <c r="E167">
        <v>6.6493758799999999E-3</v>
      </c>
      <c r="F167">
        <v>5.9853463000000004E-4</v>
      </c>
      <c r="G167">
        <v>1.6748529699999999E-3</v>
      </c>
      <c r="H167">
        <v>4.3759877899999999E-3</v>
      </c>
      <c r="I167" s="45">
        <f t="shared" si="6"/>
        <v>6.6493758799999999E-3</v>
      </c>
      <c r="J167" s="45">
        <f t="shared" si="7"/>
        <v>6.6493753900000001E-3</v>
      </c>
      <c r="K167" t="b">
        <f t="shared" si="8"/>
        <v>1</v>
      </c>
    </row>
    <row r="168" spans="1:11" x14ac:dyDescent="0.3">
      <c r="A168" t="s">
        <v>20</v>
      </c>
      <c r="B168" t="s">
        <v>108</v>
      </c>
      <c r="C168" t="s">
        <v>82</v>
      </c>
      <c r="D168">
        <v>62</v>
      </c>
      <c r="E168">
        <v>7.6499026999999999E-3</v>
      </c>
      <c r="F168">
        <v>9.0669777E-4</v>
      </c>
      <c r="G168">
        <v>2.1751789900000002E-3</v>
      </c>
      <c r="H168">
        <v>4.5680254399999998E-3</v>
      </c>
      <c r="I168" s="45">
        <f t="shared" si="6"/>
        <v>7.6499026999999999E-3</v>
      </c>
      <c r="J168" s="45">
        <f t="shared" si="7"/>
        <v>7.6499022000000002E-3</v>
      </c>
      <c r="K168" t="b">
        <f t="shared" si="8"/>
        <v>1</v>
      </c>
    </row>
    <row r="169" spans="1:11" x14ac:dyDescent="0.3">
      <c r="A169" t="s">
        <v>20</v>
      </c>
      <c r="B169" t="s">
        <v>6</v>
      </c>
      <c r="C169" t="s">
        <v>82</v>
      </c>
      <c r="D169">
        <v>184</v>
      </c>
      <c r="E169">
        <v>7.1044055E-3</v>
      </c>
      <c r="F169">
        <v>6.7978791E-4</v>
      </c>
      <c r="G169">
        <v>1.82820024E-3</v>
      </c>
      <c r="H169">
        <v>4.59641683E-3</v>
      </c>
      <c r="I169" s="45">
        <f t="shared" si="6"/>
        <v>7.1044055E-3</v>
      </c>
      <c r="J169" s="45">
        <f t="shared" si="7"/>
        <v>7.1044049799999995E-3</v>
      </c>
      <c r="K169" t="b">
        <f t="shared" si="8"/>
        <v>1</v>
      </c>
    </row>
    <row r="170" spans="1:11" x14ac:dyDescent="0.3">
      <c r="A170" t="s">
        <v>20</v>
      </c>
      <c r="B170" t="s">
        <v>47</v>
      </c>
      <c r="C170" t="s">
        <v>83</v>
      </c>
      <c r="D170">
        <v>2087</v>
      </c>
      <c r="E170">
        <v>5.1171657700000003E-3</v>
      </c>
      <c r="F170">
        <v>6.4626232999999997E-4</v>
      </c>
      <c r="G170">
        <v>9.4480357999999999E-4</v>
      </c>
      <c r="H170">
        <v>3.5260993800000002E-3</v>
      </c>
      <c r="I170" s="45">
        <f t="shared" si="6"/>
        <v>5.1171657700000003E-3</v>
      </c>
      <c r="J170" s="45">
        <f t="shared" si="7"/>
        <v>5.1171652899999996E-3</v>
      </c>
      <c r="K170" t="b">
        <f t="shared" si="8"/>
        <v>1</v>
      </c>
    </row>
    <row r="171" spans="1:11" x14ac:dyDescent="0.3">
      <c r="A171" t="s">
        <v>20</v>
      </c>
      <c r="B171" t="s">
        <v>13</v>
      </c>
      <c r="C171" t="s">
        <v>83</v>
      </c>
      <c r="D171">
        <v>794</v>
      </c>
      <c r="E171">
        <v>4.5538148399999999E-3</v>
      </c>
      <c r="F171">
        <v>5.3570155000000005E-4</v>
      </c>
      <c r="G171">
        <v>7.4489493000000004E-4</v>
      </c>
      <c r="H171">
        <v>3.2732178700000001E-3</v>
      </c>
      <c r="I171" s="45">
        <f t="shared" si="6"/>
        <v>4.5538148399999999E-3</v>
      </c>
      <c r="J171" s="45">
        <f t="shared" si="7"/>
        <v>4.5538143500000001E-3</v>
      </c>
      <c r="K171" t="b">
        <f t="shared" si="8"/>
        <v>1</v>
      </c>
    </row>
    <row r="172" spans="1:11" x14ac:dyDescent="0.3">
      <c r="A172" t="s">
        <v>20</v>
      </c>
      <c r="B172" t="s">
        <v>48</v>
      </c>
      <c r="C172" t="s">
        <v>83</v>
      </c>
      <c r="D172">
        <v>482</v>
      </c>
      <c r="E172">
        <v>4.8911266200000001E-3</v>
      </c>
      <c r="F172">
        <v>7.2666912000000005E-4</v>
      </c>
      <c r="G172">
        <v>8.5297541000000005E-4</v>
      </c>
      <c r="H172">
        <v>3.3114816299999999E-3</v>
      </c>
      <c r="I172" s="45">
        <f t="shared" si="6"/>
        <v>4.8911266200000001E-3</v>
      </c>
      <c r="J172" s="45">
        <f t="shared" si="7"/>
        <v>4.8911261600000002E-3</v>
      </c>
      <c r="K172" t="b">
        <f t="shared" si="8"/>
        <v>1</v>
      </c>
    </row>
    <row r="173" spans="1:11" x14ac:dyDescent="0.3">
      <c r="A173" t="s">
        <v>20</v>
      </c>
      <c r="B173" t="s">
        <v>108</v>
      </c>
      <c r="C173" t="s">
        <v>83</v>
      </c>
      <c r="D173">
        <v>193</v>
      </c>
      <c r="E173">
        <v>6.5821696699999996E-3</v>
      </c>
      <c r="F173">
        <v>9.2970373000000005E-4</v>
      </c>
      <c r="G173">
        <v>1.1735989E-3</v>
      </c>
      <c r="H173">
        <v>4.47886658E-3</v>
      </c>
      <c r="I173" s="45">
        <f t="shared" si="6"/>
        <v>6.5821696699999996E-3</v>
      </c>
      <c r="J173" s="45">
        <f t="shared" si="7"/>
        <v>6.5821692100000006E-3</v>
      </c>
      <c r="K173" t="b">
        <f t="shared" si="8"/>
        <v>1</v>
      </c>
    </row>
    <row r="174" spans="1:11" x14ac:dyDescent="0.3">
      <c r="A174" t="s">
        <v>20</v>
      </c>
      <c r="B174" t="s">
        <v>6</v>
      </c>
      <c r="C174" t="s">
        <v>83</v>
      </c>
      <c r="D174">
        <v>618</v>
      </c>
      <c r="E174">
        <v>5.5597317199999998E-3</v>
      </c>
      <c r="F174">
        <v>6.3707947E-4</v>
      </c>
      <c r="G174">
        <v>1.2018119099999999E-3</v>
      </c>
      <c r="H174">
        <v>3.7208398400000002E-3</v>
      </c>
      <c r="I174" s="45">
        <f t="shared" si="6"/>
        <v>5.5597317199999998E-3</v>
      </c>
      <c r="J174" s="45">
        <f t="shared" si="7"/>
        <v>5.55973122E-3</v>
      </c>
      <c r="K174" t="b">
        <f t="shared" si="8"/>
        <v>1</v>
      </c>
    </row>
    <row r="175" spans="1:11" x14ac:dyDescent="0.3">
      <c r="A175" t="s">
        <v>20</v>
      </c>
      <c r="B175" t="s">
        <v>47</v>
      </c>
      <c r="C175" t="s">
        <v>84</v>
      </c>
      <c r="D175">
        <v>943</v>
      </c>
      <c r="E175">
        <v>6.7834504299999999E-3</v>
      </c>
      <c r="F175">
        <v>7.7169469999999998E-4</v>
      </c>
      <c r="G175">
        <v>2.2557168300000002E-3</v>
      </c>
      <c r="H175">
        <v>3.7560384099999998E-3</v>
      </c>
      <c r="I175" s="45">
        <f t="shared" si="6"/>
        <v>6.7834504299999999E-3</v>
      </c>
      <c r="J175" s="45">
        <f t="shared" si="7"/>
        <v>6.7834499400000001E-3</v>
      </c>
      <c r="K175" t="b">
        <f t="shared" si="8"/>
        <v>1</v>
      </c>
    </row>
    <row r="176" spans="1:11" x14ac:dyDescent="0.3">
      <c r="A176" t="s">
        <v>20</v>
      </c>
      <c r="B176" t="s">
        <v>13</v>
      </c>
      <c r="C176" t="s">
        <v>84</v>
      </c>
      <c r="D176">
        <v>317</v>
      </c>
      <c r="E176">
        <v>6.3443448999999999E-3</v>
      </c>
      <c r="F176">
        <v>6.6103636999999998E-4</v>
      </c>
      <c r="G176">
        <v>2.0904162800000001E-3</v>
      </c>
      <c r="H176">
        <v>3.59289174E-3</v>
      </c>
      <c r="I176" s="45">
        <f t="shared" si="6"/>
        <v>6.3443448999999999E-3</v>
      </c>
      <c r="J176" s="45">
        <f t="shared" si="7"/>
        <v>6.3443443900000002E-3</v>
      </c>
      <c r="K176" t="b">
        <f t="shared" si="8"/>
        <v>1</v>
      </c>
    </row>
    <row r="177" spans="1:11" x14ac:dyDescent="0.3">
      <c r="A177" t="s">
        <v>20</v>
      </c>
      <c r="B177" t="s">
        <v>48</v>
      </c>
      <c r="C177" t="s">
        <v>84</v>
      </c>
      <c r="D177">
        <v>248</v>
      </c>
      <c r="E177">
        <v>6.2961093799999996E-3</v>
      </c>
      <c r="F177">
        <v>8.9629046E-4</v>
      </c>
      <c r="G177">
        <v>2.0908469200000002E-3</v>
      </c>
      <c r="H177">
        <v>3.3089715599999999E-3</v>
      </c>
      <c r="I177" s="45">
        <f t="shared" si="6"/>
        <v>6.2961093799999996E-3</v>
      </c>
      <c r="J177" s="45">
        <f t="shared" si="7"/>
        <v>6.2961089399999996E-3</v>
      </c>
      <c r="K177" t="b">
        <f t="shared" si="8"/>
        <v>1</v>
      </c>
    </row>
    <row r="178" spans="1:11" x14ac:dyDescent="0.3">
      <c r="A178" t="s">
        <v>20</v>
      </c>
      <c r="B178" t="s">
        <v>108</v>
      </c>
      <c r="C178" t="s">
        <v>84</v>
      </c>
      <c r="D178">
        <v>61</v>
      </c>
      <c r="E178">
        <v>7.42049914E-3</v>
      </c>
      <c r="F178">
        <v>7.8248306000000003E-4</v>
      </c>
      <c r="G178">
        <v>2.5597674999999999E-3</v>
      </c>
      <c r="H178">
        <v>4.0782481000000001E-3</v>
      </c>
      <c r="I178" s="45">
        <f t="shared" si="6"/>
        <v>7.42049914E-3</v>
      </c>
      <c r="J178" s="45">
        <f t="shared" si="7"/>
        <v>7.4204986600000002E-3</v>
      </c>
      <c r="K178" t="b">
        <f t="shared" si="8"/>
        <v>1</v>
      </c>
    </row>
    <row r="179" spans="1:11" x14ac:dyDescent="0.3">
      <c r="A179" t="s">
        <v>20</v>
      </c>
      <c r="B179" t="s">
        <v>6</v>
      </c>
      <c r="C179" t="s">
        <v>84</v>
      </c>
      <c r="D179">
        <v>317</v>
      </c>
      <c r="E179">
        <v>7.4812329699999996E-3</v>
      </c>
      <c r="F179">
        <v>7.8280147999999999E-4</v>
      </c>
      <c r="G179">
        <v>2.4914926199999998E-3</v>
      </c>
      <c r="H179">
        <v>4.2069383499999998E-3</v>
      </c>
      <c r="I179" s="45">
        <f t="shared" si="6"/>
        <v>7.4812329699999996E-3</v>
      </c>
      <c r="J179" s="45">
        <f t="shared" si="7"/>
        <v>7.4812324499999999E-3</v>
      </c>
      <c r="K179" t="b">
        <f t="shared" si="8"/>
        <v>1</v>
      </c>
    </row>
    <row r="180" spans="1:11" x14ac:dyDescent="0.3">
      <c r="A180" t="s">
        <v>20</v>
      </c>
      <c r="B180" t="s">
        <v>47</v>
      </c>
      <c r="C180" t="s">
        <v>85</v>
      </c>
      <c r="D180">
        <v>825</v>
      </c>
      <c r="E180">
        <v>6.5227410400000001E-3</v>
      </c>
      <c r="F180">
        <v>7.4583310000000003E-4</v>
      </c>
      <c r="G180">
        <v>1.7088100899999999E-3</v>
      </c>
      <c r="H180">
        <v>4.0680973999999998E-3</v>
      </c>
      <c r="I180" s="45">
        <f t="shared" si="6"/>
        <v>6.5227410400000001E-3</v>
      </c>
      <c r="J180" s="45">
        <f t="shared" si="7"/>
        <v>6.5227405899999993E-3</v>
      </c>
      <c r="K180" t="b">
        <f t="shared" si="8"/>
        <v>1</v>
      </c>
    </row>
    <row r="181" spans="1:11" x14ac:dyDescent="0.3">
      <c r="A181" t="s">
        <v>20</v>
      </c>
      <c r="B181" t="s">
        <v>13</v>
      </c>
      <c r="C181" t="s">
        <v>85</v>
      </c>
      <c r="D181">
        <v>273</v>
      </c>
      <c r="E181">
        <v>5.9412305699999999E-3</v>
      </c>
      <c r="F181">
        <v>6.9982848999999999E-4</v>
      </c>
      <c r="G181">
        <v>1.5241314999999999E-3</v>
      </c>
      <c r="H181">
        <v>3.7172701499999998E-3</v>
      </c>
      <c r="I181" s="45">
        <f t="shared" si="6"/>
        <v>5.9412305699999999E-3</v>
      </c>
      <c r="J181" s="45">
        <f t="shared" si="7"/>
        <v>5.9412301399999999E-3</v>
      </c>
      <c r="K181" t="b">
        <f t="shared" si="8"/>
        <v>1</v>
      </c>
    </row>
    <row r="182" spans="1:11" x14ac:dyDescent="0.3">
      <c r="A182" t="s">
        <v>20</v>
      </c>
      <c r="B182" t="s">
        <v>48</v>
      </c>
      <c r="C182" t="s">
        <v>85</v>
      </c>
      <c r="D182">
        <v>233</v>
      </c>
      <c r="E182">
        <v>6.4732352999999996E-3</v>
      </c>
      <c r="F182">
        <v>7.1098568999999998E-4</v>
      </c>
      <c r="G182">
        <v>1.7479333E-3</v>
      </c>
      <c r="H182">
        <v>4.0143158300000002E-3</v>
      </c>
      <c r="I182" s="45">
        <f t="shared" si="6"/>
        <v>6.4732352999999996E-3</v>
      </c>
      <c r="J182" s="45">
        <f t="shared" si="7"/>
        <v>6.4732348199999998E-3</v>
      </c>
      <c r="K182" t="b">
        <f t="shared" si="8"/>
        <v>1</v>
      </c>
    </row>
    <row r="183" spans="1:11" x14ac:dyDescent="0.3">
      <c r="A183" t="s">
        <v>20</v>
      </c>
      <c r="B183" t="s">
        <v>108</v>
      </c>
      <c r="C183" t="s">
        <v>85</v>
      </c>
      <c r="D183">
        <v>70</v>
      </c>
      <c r="E183">
        <v>7.7542986899999996E-3</v>
      </c>
      <c r="F183">
        <v>9.4460951999999999E-4</v>
      </c>
      <c r="G183">
        <v>1.9335315300000001E-3</v>
      </c>
      <c r="H183">
        <v>4.8761571700000001E-3</v>
      </c>
      <c r="I183" s="45">
        <f t="shared" si="6"/>
        <v>7.7542986899999996E-3</v>
      </c>
      <c r="J183" s="45">
        <f t="shared" si="7"/>
        <v>7.7542982200000006E-3</v>
      </c>
      <c r="K183" t="b">
        <f t="shared" si="8"/>
        <v>1</v>
      </c>
    </row>
    <row r="184" spans="1:11" x14ac:dyDescent="0.3">
      <c r="A184" t="s">
        <v>20</v>
      </c>
      <c r="B184" t="s">
        <v>6</v>
      </c>
      <c r="C184" t="s">
        <v>85</v>
      </c>
      <c r="D184">
        <v>249</v>
      </c>
      <c r="E184">
        <v>6.86040435E-3</v>
      </c>
      <c r="F184">
        <v>7.7299916999999999E-4</v>
      </c>
      <c r="G184">
        <v>1.8115050599999999E-3</v>
      </c>
      <c r="H184">
        <v>4.2758996399999997E-3</v>
      </c>
      <c r="I184" s="45">
        <f t="shared" si="6"/>
        <v>6.86040435E-3</v>
      </c>
      <c r="J184" s="45">
        <f t="shared" si="7"/>
        <v>6.8604038700000002E-3</v>
      </c>
      <c r="K184" t="b">
        <f t="shared" si="8"/>
        <v>1</v>
      </c>
    </row>
    <row r="185" spans="1:11" x14ac:dyDescent="0.3">
      <c r="A185" t="s">
        <v>20</v>
      </c>
      <c r="B185" t="s">
        <v>47</v>
      </c>
      <c r="C185" t="s">
        <v>86</v>
      </c>
      <c r="D185">
        <v>2582</v>
      </c>
      <c r="E185">
        <v>5.5573528299999999E-3</v>
      </c>
      <c r="F185">
        <v>9.2991071999999999E-4</v>
      </c>
      <c r="G185">
        <v>1.00268573E-3</v>
      </c>
      <c r="H185">
        <v>3.6247559100000002E-3</v>
      </c>
      <c r="I185" s="45">
        <f t="shared" si="6"/>
        <v>5.5573528299999999E-3</v>
      </c>
      <c r="J185" s="45">
        <f t="shared" si="7"/>
        <v>5.5573523600000001E-3</v>
      </c>
      <c r="K185" t="b">
        <f t="shared" si="8"/>
        <v>1</v>
      </c>
    </row>
    <row r="186" spans="1:11" x14ac:dyDescent="0.3">
      <c r="A186" t="s">
        <v>20</v>
      </c>
      <c r="B186" t="s">
        <v>13</v>
      </c>
      <c r="C186" t="s">
        <v>86</v>
      </c>
      <c r="D186">
        <v>877</v>
      </c>
      <c r="E186">
        <v>5.0103596799999997E-3</v>
      </c>
      <c r="F186">
        <v>8.1388019999999997E-4</v>
      </c>
      <c r="G186">
        <v>8.8733664000000001E-4</v>
      </c>
      <c r="H186">
        <v>3.30914236E-3</v>
      </c>
      <c r="I186" s="45">
        <f t="shared" si="6"/>
        <v>5.0103596799999997E-3</v>
      </c>
      <c r="J186" s="45">
        <f t="shared" si="7"/>
        <v>5.0103591999999999E-3</v>
      </c>
      <c r="K186" t="b">
        <f t="shared" si="8"/>
        <v>1</v>
      </c>
    </row>
    <row r="187" spans="1:11" x14ac:dyDescent="0.3">
      <c r="A187" t="s">
        <v>20</v>
      </c>
      <c r="B187" t="s">
        <v>48</v>
      </c>
      <c r="C187" t="s">
        <v>86</v>
      </c>
      <c r="D187">
        <v>513</v>
      </c>
      <c r="E187">
        <v>5.3365729200000002E-3</v>
      </c>
      <c r="F187">
        <v>9.6482181000000005E-4</v>
      </c>
      <c r="G187">
        <v>9.8569123000000008E-4</v>
      </c>
      <c r="H187">
        <v>3.3860594399999998E-3</v>
      </c>
      <c r="I187" s="45">
        <f t="shared" si="6"/>
        <v>5.3365729200000002E-3</v>
      </c>
      <c r="J187" s="45">
        <f t="shared" si="7"/>
        <v>5.3365724800000002E-3</v>
      </c>
      <c r="K187" t="b">
        <f t="shared" si="8"/>
        <v>1</v>
      </c>
    </row>
    <row r="188" spans="1:11" x14ac:dyDescent="0.3">
      <c r="A188" t="s">
        <v>20</v>
      </c>
      <c r="B188" t="s">
        <v>108</v>
      </c>
      <c r="C188" t="s">
        <v>86</v>
      </c>
      <c r="D188">
        <v>314</v>
      </c>
      <c r="E188">
        <v>6.6110813699999998E-3</v>
      </c>
      <c r="F188">
        <v>1.20141813E-3</v>
      </c>
      <c r="G188">
        <v>9.8324315000000002E-4</v>
      </c>
      <c r="H188">
        <v>4.4264195900000003E-3</v>
      </c>
      <c r="I188" s="45">
        <f t="shared" si="6"/>
        <v>6.6110813699999998E-3</v>
      </c>
      <c r="J188" s="45">
        <f t="shared" si="7"/>
        <v>6.6110808700000001E-3</v>
      </c>
      <c r="K188" t="b">
        <f t="shared" si="8"/>
        <v>1</v>
      </c>
    </row>
    <row r="189" spans="1:11" x14ac:dyDescent="0.3">
      <c r="A189" t="s">
        <v>20</v>
      </c>
      <c r="B189" t="s">
        <v>6</v>
      </c>
      <c r="C189" t="s">
        <v>86</v>
      </c>
      <c r="D189">
        <v>878</v>
      </c>
      <c r="E189">
        <v>5.8558748499999997E-3</v>
      </c>
      <c r="F189">
        <v>9.2831168999999998E-4</v>
      </c>
      <c r="G189">
        <v>1.1347863100000001E-3</v>
      </c>
      <c r="H189">
        <v>3.7927763800000001E-3</v>
      </c>
      <c r="I189" s="45">
        <f t="shared" si="6"/>
        <v>5.8558748499999997E-3</v>
      </c>
      <c r="J189" s="45">
        <f t="shared" si="7"/>
        <v>5.8558743800000007E-3</v>
      </c>
      <c r="K189" t="b">
        <f t="shared" si="8"/>
        <v>1</v>
      </c>
    </row>
    <row r="190" spans="1:11" x14ac:dyDescent="0.3">
      <c r="A190" t="s">
        <v>20</v>
      </c>
      <c r="B190" t="s">
        <v>47</v>
      </c>
      <c r="C190" t="s">
        <v>87</v>
      </c>
      <c r="D190">
        <v>1727</v>
      </c>
      <c r="E190">
        <v>6.1968474799999999E-3</v>
      </c>
      <c r="F190">
        <v>6.5413264999999998E-4</v>
      </c>
      <c r="G190">
        <v>1.6788972799999999E-3</v>
      </c>
      <c r="H190">
        <v>3.86381707E-3</v>
      </c>
      <c r="I190" s="45">
        <f t="shared" si="6"/>
        <v>6.1968474799999999E-3</v>
      </c>
      <c r="J190" s="45">
        <f t="shared" si="7"/>
        <v>6.1968470000000001E-3</v>
      </c>
      <c r="K190" t="b">
        <f t="shared" si="8"/>
        <v>1</v>
      </c>
    </row>
    <row r="191" spans="1:11" x14ac:dyDescent="0.3">
      <c r="A191" t="s">
        <v>20</v>
      </c>
      <c r="B191" t="s">
        <v>13</v>
      </c>
      <c r="C191" t="s">
        <v>87</v>
      </c>
      <c r="D191">
        <v>704</v>
      </c>
      <c r="E191">
        <v>5.6294386700000004E-3</v>
      </c>
      <c r="F191">
        <v>5.3219344999999997E-4</v>
      </c>
      <c r="G191">
        <v>1.5081805300000001E-3</v>
      </c>
      <c r="H191">
        <v>3.5890642299999998E-3</v>
      </c>
      <c r="I191" s="45">
        <f t="shared" si="6"/>
        <v>5.6294386700000004E-3</v>
      </c>
      <c r="J191" s="45">
        <f t="shared" si="7"/>
        <v>5.6294382100000005E-3</v>
      </c>
      <c r="K191" t="b">
        <f t="shared" si="8"/>
        <v>1</v>
      </c>
    </row>
    <row r="192" spans="1:11" x14ac:dyDescent="0.3">
      <c r="A192" t="s">
        <v>20</v>
      </c>
      <c r="B192" t="s">
        <v>48</v>
      </c>
      <c r="C192" t="s">
        <v>87</v>
      </c>
      <c r="D192">
        <v>407</v>
      </c>
      <c r="E192">
        <v>6.0068304500000003E-3</v>
      </c>
      <c r="F192">
        <v>7.2785828999999999E-4</v>
      </c>
      <c r="G192">
        <v>1.69115114E-3</v>
      </c>
      <c r="H192">
        <v>3.5878205500000002E-3</v>
      </c>
      <c r="I192" s="45">
        <f t="shared" si="6"/>
        <v>6.0068304500000003E-3</v>
      </c>
      <c r="J192" s="45">
        <f t="shared" si="7"/>
        <v>6.0068299799999995E-3</v>
      </c>
      <c r="K192" t="b">
        <f t="shared" si="8"/>
        <v>1</v>
      </c>
    </row>
    <row r="193" spans="1:11" x14ac:dyDescent="0.3">
      <c r="A193" t="s">
        <v>20</v>
      </c>
      <c r="B193" t="s">
        <v>108</v>
      </c>
      <c r="C193" t="s">
        <v>87</v>
      </c>
      <c r="D193">
        <v>118</v>
      </c>
      <c r="E193">
        <v>7.3588549200000004E-3</v>
      </c>
      <c r="F193">
        <v>8.4726121000000001E-4</v>
      </c>
      <c r="G193">
        <v>1.8968728E-3</v>
      </c>
      <c r="H193">
        <v>4.6147204100000002E-3</v>
      </c>
      <c r="I193" s="45">
        <f t="shared" si="6"/>
        <v>7.3588549200000004E-3</v>
      </c>
      <c r="J193" s="45">
        <f t="shared" si="7"/>
        <v>7.3588544199999998E-3</v>
      </c>
      <c r="K193" t="b">
        <f t="shared" si="8"/>
        <v>1</v>
      </c>
    </row>
    <row r="194" spans="1:11" x14ac:dyDescent="0.3">
      <c r="A194" t="s">
        <v>20</v>
      </c>
      <c r="B194" t="s">
        <v>6</v>
      </c>
      <c r="C194" t="s">
        <v>87</v>
      </c>
      <c r="D194">
        <v>498</v>
      </c>
      <c r="E194">
        <v>6.8789275099999997E-3</v>
      </c>
      <c r="F194">
        <v>7.2049750000000002E-4</v>
      </c>
      <c r="G194">
        <v>1.85856829E-3</v>
      </c>
      <c r="H194">
        <v>4.2998612300000003E-3</v>
      </c>
      <c r="I194" s="45">
        <f t="shared" ref="I194:I229" si="9">E194</f>
        <v>6.8789275099999997E-3</v>
      </c>
      <c r="J194" s="45">
        <f t="shared" ref="J194:J229" si="10">SUM(F194:H194)</f>
        <v>6.8789270199999999E-3</v>
      </c>
      <c r="K194" t="b">
        <f t="shared" ref="K194:K229" si="11">ROUND(I194,5)=ROUND(J194,5)</f>
        <v>1</v>
      </c>
    </row>
    <row r="195" spans="1:11" x14ac:dyDescent="0.3">
      <c r="A195" t="s">
        <v>20</v>
      </c>
      <c r="B195" t="s">
        <v>47</v>
      </c>
      <c r="C195" t="s">
        <v>88</v>
      </c>
      <c r="D195">
        <v>1127</v>
      </c>
      <c r="E195">
        <v>6.8933929900000003E-3</v>
      </c>
      <c r="F195">
        <v>7.5051735000000004E-4</v>
      </c>
      <c r="G195">
        <v>2.3910473600000002E-3</v>
      </c>
      <c r="H195">
        <v>3.75182779E-3</v>
      </c>
      <c r="I195" s="45">
        <f t="shared" si="9"/>
        <v>6.8933929900000003E-3</v>
      </c>
      <c r="J195" s="45">
        <f t="shared" si="10"/>
        <v>6.8933924999999997E-3</v>
      </c>
      <c r="K195" t="b">
        <f t="shared" si="11"/>
        <v>1</v>
      </c>
    </row>
    <row r="196" spans="1:11" x14ac:dyDescent="0.3">
      <c r="A196" t="s">
        <v>20</v>
      </c>
      <c r="B196" t="s">
        <v>13</v>
      </c>
      <c r="C196" t="s">
        <v>88</v>
      </c>
      <c r="D196">
        <v>378</v>
      </c>
      <c r="E196">
        <v>6.1614182999999998E-3</v>
      </c>
      <c r="F196">
        <v>6.6780544999999998E-4</v>
      </c>
      <c r="G196">
        <v>2.07607633E-3</v>
      </c>
      <c r="H196">
        <v>3.4175360100000001E-3</v>
      </c>
      <c r="I196" s="45">
        <f t="shared" si="9"/>
        <v>6.1614182999999998E-3</v>
      </c>
      <c r="J196" s="45">
        <f t="shared" si="10"/>
        <v>6.1614177900000001E-3</v>
      </c>
      <c r="K196" t="b">
        <f t="shared" si="11"/>
        <v>1</v>
      </c>
    </row>
    <row r="197" spans="1:11" x14ac:dyDescent="0.3">
      <c r="A197" t="s">
        <v>20</v>
      </c>
      <c r="B197" t="s">
        <v>48</v>
      </c>
      <c r="C197" t="s">
        <v>88</v>
      </c>
      <c r="D197">
        <v>274</v>
      </c>
      <c r="E197">
        <v>6.7388987799999996E-3</v>
      </c>
      <c r="F197">
        <v>7.2684316000000003E-4</v>
      </c>
      <c r="G197">
        <v>2.47161369E-3</v>
      </c>
      <c r="H197">
        <v>3.5404414300000001E-3</v>
      </c>
      <c r="I197" s="45">
        <f t="shared" si="9"/>
        <v>6.7388987799999996E-3</v>
      </c>
      <c r="J197" s="45">
        <f t="shared" si="10"/>
        <v>6.7388982799999999E-3</v>
      </c>
      <c r="K197" t="b">
        <f t="shared" si="11"/>
        <v>1</v>
      </c>
    </row>
    <row r="198" spans="1:11" x14ac:dyDescent="0.3">
      <c r="A198" t="s">
        <v>20</v>
      </c>
      <c r="B198" t="s">
        <v>108</v>
      </c>
      <c r="C198" t="s">
        <v>88</v>
      </c>
      <c r="D198">
        <v>91</v>
      </c>
      <c r="E198">
        <v>8.91165524E-3</v>
      </c>
      <c r="F198">
        <v>8.0484307000000001E-4</v>
      </c>
      <c r="G198">
        <v>3.05339314E-3</v>
      </c>
      <c r="H198">
        <v>5.0534185699999999E-3</v>
      </c>
      <c r="I198" s="45">
        <f t="shared" si="9"/>
        <v>8.91165524E-3</v>
      </c>
      <c r="J198" s="45">
        <f t="shared" si="10"/>
        <v>8.9116547800000001E-3</v>
      </c>
      <c r="K198" t="b">
        <f t="shared" si="11"/>
        <v>1</v>
      </c>
    </row>
    <row r="199" spans="1:11" x14ac:dyDescent="0.3">
      <c r="A199" t="s">
        <v>20</v>
      </c>
      <c r="B199" t="s">
        <v>6</v>
      </c>
      <c r="C199" t="s">
        <v>88</v>
      </c>
      <c r="D199">
        <v>384</v>
      </c>
      <c r="E199">
        <v>7.2458825100000001E-3</v>
      </c>
      <c r="F199">
        <v>8.3595535E-4</v>
      </c>
      <c r="G199">
        <v>2.48664738E-3</v>
      </c>
      <c r="H199">
        <v>3.9232793300000004E-3</v>
      </c>
      <c r="I199" s="45">
        <f t="shared" si="9"/>
        <v>7.2458825100000001E-3</v>
      </c>
      <c r="J199" s="45">
        <f t="shared" si="10"/>
        <v>7.2458820600000001E-3</v>
      </c>
      <c r="K199" t="b">
        <f t="shared" si="11"/>
        <v>1</v>
      </c>
    </row>
    <row r="200" spans="1:11" x14ac:dyDescent="0.3">
      <c r="A200" t="s">
        <v>20</v>
      </c>
      <c r="B200" t="s">
        <v>47</v>
      </c>
      <c r="C200" t="s">
        <v>89</v>
      </c>
      <c r="D200">
        <v>1468</v>
      </c>
      <c r="E200">
        <v>6.1501221199999996E-3</v>
      </c>
      <c r="F200">
        <v>9.4364948E-4</v>
      </c>
      <c r="G200">
        <v>1.0544941E-3</v>
      </c>
      <c r="H200">
        <v>4.1519780700000003E-3</v>
      </c>
      <c r="I200" s="45">
        <f t="shared" si="9"/>
        <v>6.1501221199999996E-3</v>
      </c>
      <c r="J200" s="45">
        <f t="shared" si="10"/>
        <v>6.1501216500000006E-3</v>
      </c>
      <c r="K200" t="b">
        <f t="shared" si="11"/>
        <v>1</v>
      </c>
    </row>
    <row r="201" spans="1:11" x14ac:dyDescent="0.3">
      <c r="A201" t="s">
        <v>20</v>
      </c>
      <c r="B201" t="s">
        <v>13</v>
      </c>
      <c r="C201" t="s">
        <v>89</v>
      </c>
      <c r="D201">
        <v>571</v>
      </c>
      <c r="E201">
        <v>5.7385716299999997E-3</v>
      </c>
      <c r="F201">
        <v>8.1829288000000004E-4</v>
      </c>
      <c r="G201">
        <v>9.4631714E-4</v>
      </c>
      <c r="H201">
        <v>3.9739611300000002E-3</v>
      </c>
      <c r="I201" s="45">
        <f t="shared" si="9"/>
        <v>5.7385716299999997E-3</v>
      </c>
      <c r="J201" s="45">
        <f t="shared" si="10"/>
        <v>5.7385711499999999E-3</v>
      </c>
      <c r="K201" t="b">
        <f t="shared" si="11"/>
        <v>1</v>
      </c>
    </row>
    <row r="202" spans="1:11" x14ac:dyDescent="0.3">
      <c r="A202" t="s">
        <v>20</v>
      </c>
      <c r="B202" t="s">
        <v>48</v>
      </c>
      <c r="C202" t="s">
        <v>89</v>
      </c>
      <c r="D202">
        <v>371</v>
      </c>
      <c r="E202">
        <v>5.8816883799999997E-3</v>
      </c>
      <c r="F202">
        <v>9.5946243000000003E-4</v>
      </c>
      <c r="G202">
        <v>1.0596046799999999E-3</v>
      </c>
      <c r="H202">
        <v>3.8626208E-3</v>
      </c>
      <c r="I202" s="45">
        <f t="shared" si="9"/>
        <v>5.8816883799999997E-3</v>
      </c>
      <c r="J202" s="45">
        <f t="shared" si="10"/>
        <v>5.8816879099999999E-3</v>
      </c>
      <c r="K202" t="b">
        <f t="shared" si="11"/>
        <v>1</v>
      </c>
    </row>
    <row r="203" spans="1:11" x14ac:dyDescent="0.3">
      <c r="A203" t="s">
        <v>20</v>
      </c>
      <c r="B203" t="s">
        <v>108</v>
      </c>
      <c r="C203" t="s">
        <v>89</v>
      </c>
      <c r="D203">
        <v>124</v>
      </c>
      <c r="E203">
        <v>6.9125221800000001E-3</v>
      </c>
      <c r="F203">
        <v>1.12025812E-3</v>
      </c>
      <c r="G203">
        <v>1.17355487E-3</v>
      </c>
      <c r="H203">
        <v>4.6187087199999997E-3</v>
      </c>
      <c r="I203" s="45">
        <f t="shared" si="9"/>
        <v>6.9125221800000001E-3</v>
      </c>
      <c r="J203" s="45">
        <f t="shared" si="10"/>
        <v>6.9125217099999994E-3</v>
      </c>
      <c r="K203" t="b">
        <f t="shared" si="11"/>
        <v>1</v>
      </c>
    </row>
    <row r="204" spans="1:11" x14ac:dyDescent="0.3">
      <c r="A204" t="s">
        <v>20</v>
      </c>
      <c r="B204" t="s">
        <v>6</v>
      </c>
      <c r="C204" t="s">
        <v>89</v>
      </c>
      <c r="D204">
        <v>402</v>
      </c>
      <c r="E204">
        <v>6.7472530699999997E-3</v>
      </c>
      <c r="F204">
        <v>1.05263589E-3</v>
      </c>
      <c r="G204">
        <v>1.16670675E-3</v>
      </c>
      <c r="H204">
        <v>4.5279099699999997E-3</v>
      </c>
      <c r="I204" s="45">
        <f t="shared" si="9"/>
        <v>6.7472530699999997E-3</v>
      </c>
      <c r="J204" s="45">
        <f t="shared" si="10"/>
        <v>6.7472526099999998E-3</v>
      </c>
      <c r="K204" t="b">
        <f t="shared" si="11"/>
        <v>1</v>
      </c>
    </row>
    <row r="205" spans="1:11" x14ac:dyDescent="0.3">
      <c r="A205" t="s">
        <v>20</v>
      </c>
      <c r="B205" t="s">
        <v>47</v>
      </c>
      <c r="C205" t="s">
        <v>90</v>
      </c>
      <c r="D205">
        <v>2160</v>
      </c>
      <c r="E205">
        <v>3.8704076399999998E-3</v>
      </c>
      <c r="F205">
        <v>3.6881084000000002E-4</v>
      </c>
      <c r="G205">
        <v>7.3927230999999997E-4</v>
      </c>
      <c r="H205">
        <v>2.76232401E-3</v>
      </c>
      <c r="I205" s="45">
        <f t="shared" si="9"/>
        <v>3.8704076399999998E-3</v>
      </c>
      <c r="J205" s="45">
        <f t="shared" si="10"/>
        <v>3.87040716E-3</v>
      </c>
      <c r="K205" t="b">
        <f t="shared" si="11"/>
        <v>1</v>
      </c>
    </row>
    <row r="206" spans="1:11" x14ac:dyDescent="0.3">
      <c r="A206" t="s">
        <v>20</v>
      </c>
      <c r="B206" t="s">
        <v>13</v>
      </c>
      <c r="C206" t="s">
        <v>90</v>
      </c>
      <c r="D206">
        <v>877</v>
      </c>
      <c r="E206">
        <v>3.6759494499999999E-3</v>
      </c>
      <c r="F206">
        <v>3.2982787999999999E-4</v>
      </c>
      <c r="G206">
        <v>6.7695772E-4</v>
      </c>
      <c r="H206">
        <v>2.6691633599999999E-3</v>
      </c>
      <c r="I206" s="45">
        <f t="shared" si="9"/>
        <v>3.6759494499999999E-3</v>
      </c>
      <c r="J206" s="45">
        <f t="shared" si="10"/>
        <v>3.6759489599999997E-3</v>
      </c>
      <c r="K206" t="b">
        <f t="shared" si="11"/>
        <v>1</v>
      </c>
    </row>
    <row r="207" spans="1:11" x14ac:dyDescent="0.3">
      <c r="A207" t="s">
        <v>20</v>
      </c>
      <c r="B207" t="s">
        <v>48</v>
      </c>
      <c r="C207" t="s">
        <v>90</v>
      </c>
      <c r="D207">
        <v>469</v>
      </c>
      <c r="E207">
        <v>3.7628324199999999E-3</v>
      </c>
      <c r="F207">
        <v>3.9433264E-4</v>
      </c>
      <c r="G207">
        <v>7.1194105000000002E-4</v>
      </c>
      <c r="H207">
        <v>2.6565582400000002E-3</v>
      </c>
      <c r="I207" s="45">
        <f t="shared" si="9"/>
        <v>3.7628324199999999E-3</v>
      </c>
      <c r="J207" s="45">
        <f t="shared" si="10"/>
        <v>3.7628319300000001E-3</v>
      </c>
      <c r="K207" t="b">
        <f t="shared" si="11"/>
        <v>1</v>
      </c>
    </row>
    <row r="208" spans="1:11" x14ac:dyDescent="0.3">
      <c r="A208" t="s">
        <v>20</v>
      </c>
      <c r="B208" t="s">
        <v>108</v>
      </c>
      <c r="C208" t="s">
        <v>90</v>
      </c>
      <c r="D208">
        <v>158</v>
      </c>
      <c r="E208">
        <v>4.0701913900000001E-3</v>
      </c>
      <c r="F208">
        <v>4.2538362000000001E-4</v>
      </c>
      <c r="G208">
        <v>7.0631130000000004E-4</v>
      </c>
      <c r="H208">
        <v>2.9384960000000001E-3</v>
      </c>
      <c r="I208" s="45">
        <f t="shared" si="9"/>
        <v>4.0701913900000001E-3</v>
      </c>
      <c r="J208" s="45">
        <f t="shared" si="10"/>
        <v>4.0701909200000002E-3</v>
      </c>
      <c r="K208" t="b">
        <f t="shared" si="11"/>
        <v>1</v>
      </c>
    </row>
    <row r="209" spans="1:11" x14ac:dyDescent="0.3">
      <c r="A209" t="s">
        <v>20</v>
      </c>
      <c r="B209" t="s">
        <v>6</v>
      </c>
      <c r="C209" t="s">
        <v>90</v>
      </c>
      <c r="D209">
        <v>656</v>
      </c>
      <c r="E209">
        <v>4.1591679699999997E-3</v>
      </c>
      <c r="F209">
        <v>3.8905447999999999E-4</v>
      </c>
      <c r="G209">
        <v>8.5005903999999996E-4</v>
      </c>
      <c r="H209">
        <v>2.9200539600000002E-3</v>
      </c>
      <c r="I209" s="45">
        <f t="shared" si="9"/>
        <v>4.1591679699999997E-3</v>
      </c>
      <c r="J209" s="45">
        <f t="shared" si="10"/>
        <v>4.1591674799999999E-3</v>
      </c>
      <c r="K209" t="b">
        <f t="shared" si="11"/>
        <v>1</v>
      </c>
    </row>
    <row r="210" spans="1:11" x14ac:dyDescent="0.3">
      <c r="A210" t="s">
        <v>20</v>
      </c>
      <c r="B210" t="s">
        <v>47</v>
      </c>
      <c r="C210" t="s">
        <v>91</v>
      </c>
      <c r="D210">
        <v>923</v>
      </c>
      <c r="E210">
        <v>6.2403693300000004E-3</v>
      </c>
      <c r="F210">
        <v>4.4017820999999997E-4</v>
      </c>
      <c r="G210">
        <v>1.77108389E-3</v>
      </c>
      <c r="H210">
        <v>4.0291067299999999E-3</v>
      </c>
      <c r="I210" s="45">
        <f t="shared" si="9"/>
        <v>6.2403693300000004E-3</v>
      </c>
      <c r="J210" s="45">
        <f t="shared" si="10"/>
        <v>6.2403688299999998E-3</v>
      </c>
      <c r="K210" t="b">
        <f t="shared" si="11"/>
        <v>1</v>
      </c>
    </row>
    <row r="211" spans="1:11" x14ac:dyDescent="0.3">
      <c r="A211" t="s">
        <v>20</v>
      </c>
      <c r="B211" t="s">
        <v>13</v>
      </c>
      <c r="C211" t="s">
        <v>91</v>
      </c>
      <c r="D211">
        <v>268</v>
      </c>
      <c r="E211">
        <v>5.8060821899999998E-3</v>
      </c>
      <c r="F211">
        <v>3.5357044999999998E-4</v>
      </c>
      <c r="G211">
        <v>1.5704893399999999E-3</v>
      </c>
      <c r="H211">
        <v>3.88202194E-3</v>
      </c>
      <c r="I211" s="45">
        <f t="shared" si="9"/>
        <v>5.8060821899999998E-3</v>
      </c>
      <c r="J211" s="45">
        <f t="shared" si="10"/>
        <v>5.8060817299999999E-3</v>
      </c>
      <c r="K211" t="b">
        <f t="shared" si="11"/>
        <v>1</v>
      </c>
    </row>
    <row r="212" spans="1:11" x14ac:dyDescent="0.3">
      <c r="A212" t="s">
        <v>20</v>
      </c>
      <c r="B212" t="s">
        <v>48</v>
      </c>
      <c r="C212" t="s">
        <v>91</v>
      </c>
      <c r="D212">
        <v>174</v>
      </c>
      <c r="E212">
        <v>5.4178637399999998E-3</v>
      </c>
      <c r="F212">
        <v>4.6489173E-4</v>
      </c>
      <c r="G212">
        <v>1.55910736E-3</v>
      </c>
      <c r="H212">
        <v>3.3938641400000002E-3</v>
      </c>
      <c r="I212" s="45">
        <f t="shared" si="9"/>
        <v>5.4178637399999998E-3</v>
      </c>
      <c r="J212" s="45">
        <f t="shared" si="10"/>
        <v>5.4178632300000001E-3</v>
      </c>
      <c r="K212" t="b">
        <f t="shared" si="11"/>
        <v>1</v>
      </c>
    </row>
    <row r="213" spans="1:11" x14ac:dyDescent="0.3">
      <c r="A213" t="s">
        <v>20</v>
      </c>
      <c r="B213" t="s">
        <v>108</v>
      </c>
      <c r="C213" t="s">
        <v>91</v>
      </c>
      <c r="D213">
        <v>153</v>
      </c>
      <c r="E213">
        <v>6.2438723099999998E-3</v>
      </c>
      <c r="F213">
        <v>4.4586636999999999E-4</v>
      </c>
      <c r="G213">
        <v>1.9180432099999999E-3</v>
      </c>
      <c r="H213">
        <v>3.8799622199999998E-3</v>
      </c>
      <c r="I213" s="45">
        <f t="shared" si="9"/>
        <v>6.2438723099999998E-3</v>
      </c>
      <c r="J213" s="45">
        <f t="shared" si="10"/>
        <v>6.2438718000000001E-3</v>
      </c>
      <c r="K213" t="b">
        <f t="shared" si="11"/>
        <v>1</v>
      </c>
    </row>
    <row r="214" spans="1:11" x14ac:dyDescent="0.3">
      <c r="A214" t="s">
        <v>20</v>
      </c>
      <c r="B214" t="s">
        <v>6</v>
      </c>
      <c r="C214" t="s">
        <v>91</v>
      </c>
      <c r="D214">
        <v>328</v>
      </c>
      <c r="E214">
        <v>7.0299088599999997E-3</v>
      </c>
      <c r="F214">
        <v>4.9517956000000004E-4</v>
      </c>
      <c r="G214">
        <v>1.9788841300000001E-3</v>
      </c>
      <c r="H214">
        <v>4.5558446599999998E-3</v>
      </c>
      <c r="I214" s="45">
        <f t="shared" si="9"/>
        <v>7.0299088599999997E-3</v>
      </c>
      <c r="J214" s="45">
        <f t="shared" si="10"/>
        <v>7.02990835E-3</v>
      </c>
      <c r="K214" t="b">
        <f t="shared" si="11"/>
        <v>1</v>
      </c>
    </row>
    <row r="215" spans="1:11" x14ac:dyDescent="0.3">
      <c r="A215" t="s">
        <v>20</v>
      </c>
      <c r="B215" t="s">
        <v>47</v>
      </c>
      <c r="C215" t="s">
        <v>50</v>
      </c>
      <c r="D215">
        <v>4874</v>
      </c>
      <c r="E215">
        <v>4.7984104500000003E-3</v>
      </c>
      <c r="F215">
        <v>9.5917799000000002E-4</v>
      </c>
      <c r="G215">
        <v>9.0919386000000001E-4</v>
      </c>
      <c r="H215">
        <v>2.9300381099999998E-3</v>
      </c>
      <c r="I215" s="45">
        <f t="shared" si="9"/>
        <v>4.7984104500000003E-3</v>
      </c>
      <c r="J215" s="45">
        <f t="shared" si="10"/>
        <v>4.7984099599999996E-3</v>
      </c>
      <c r="K215" t="b">
        <f t="shared" si="11"/>
        <v>1</v>
      </c>
    </row>
    <row r="216" spans="1:11" x14ac:dyDescent="0.3">
      <c r="A216" t="s">
        <v>20</v>
      </c>
      <c r="B216" t="s">
        <v>13</v>
      </c>
      <c r="C216" t="s">
        <v>50</v>
      </c>
      <c r="D216">
        <v>2216</v>
      </c>
      <c r="E216">
        <v>4.6164988700000001E-3</v>
      </c>
      <c r="F216">
        <v>9.1626320999999998E-4</v>
      </c>
      <c r="G216">
        <v>8.4500117999999999E-4</v>
      </c>
      <c r="H216">
        <v>2.8552339999999999E-3</v>
      </c>
      <c r="I216" s="45">
        <f t="shared" si="9"/>
        <v>4.6164988700000001E-3</v>
      </c>
      <c r="J216" s="45">
        <f t="shared" si="10"/>
        <v>4.6164983899999994E-3</v>
      </c>
      <c r="K216" t="b">
        <f t="shared" si="11"/>
        <v>1</v>
      </c>
    </row>
    <row r="217" spans="1:11" x14ac:dyDescent="0.3">
      <c r="A217" t="s">
        <v>20</v>
      </c>
      <c r="B217" t="s">
        <v>48</v>
      </c>
      <c r="C217" t="s">
        <v>50</v>
      </c>
      <c r="D217">
        <v>1171</v>
      </c>
      <c r="E217">
        <v>4.66314578E-3</v>
      </c>
      <c r="F217">
        <v>9.972184099999999E-4</v>
      </c>
      <c r="G217">
        <v>8.7579442E-4</v>
      </c>
      <c r="H217">
        <v>2.7901324399999998E-3</v>
      </c>
      <c r="I217" s="45">
        <f t="shared" si="9"/>
        <v>4.66314578E-3</v>
      </c>
      <c r="J217" s="45">
        <f t="shared" si="10"/>
        <v>4.6631452700000003E-3</v>
      </c>
      <c r="K217" t="b">
        <f t="shared" si="11"/>
        <v>1</v>
      </c>
    </row>
    <row r="218" spans="1:11" x14ac:dyDescent="0.3">
      <c r="A218" t="s">
        <v>20</v>
      </c>
      <c r="B218" t="s">
        <v>108</v>
      </c>
      <c r="C218" t="s">
        <v>50</v>
      </c>
      <c r="D218">
        <v>261</v>
      </c>
      <c r="E218">
        <v>5.3655365100000003E-3</v>
      </c>
      <c r="F218">
        <v>1.15248489E-3</v>
      </c>
      <c r="G218">
        <v>9.6752138000000005E-4</v>
      </c>
      <c r="H218">
        <v>3.24552977E-3</v>
      </c>
      <c r="I218" s="45">
        <f t="shared" si="9"/>
        <v>5.3655365100000003E-3</v>
      </c>
      <c r="J218" s="45">
        <f t="shared" si="10"/>
        <v>5.3655360400000005E-3</v>
      </c>
      <c r="K218" t="b">
        <f t="shared" si="11"/>
        <v>1</v>
      </c>
    </row>
    <row r="219" spans="1:11" x14ac:dyDescent="0.3">
      <c r="A219" t="s">
        <v>20</v>
      </c>
      <c r="B219" t="s">
        <v>6</v>
      </c>
      <c r="C219" t="s">
        <v>50</v>
      </c>
      <c r="D219">
        <v>1226</v>
      </c>
      <c r="E219">
        <v>5.1356788700000003E-3</v>
      </c>
      <c r="F219">
        <v>9.5926015000000002E-4</v>
      </c>
      <c r="G219">
        <v>1.04470628E-3</v>
      </c>
      <c r="H219">
        <v>3.1317119600000002E-3</v>
      </c>
      <c r="I219" s="45">
        <f t="shared" si="9"/>
        <v>5.1356788700000003E-3</v>
      </c>
      <c r="J219" s="45">
        <f t="shared" si="10"/>
        <v>5.1356783900000005E-3</v>
      </c>
      <c r="K219" t="b">
        <f t="shared" si="11"/>
        <v>1</v>
      </c>
    </row>
    <row r="220" spans="1:11" x14ac:dyDescent="0.3">
      <c r="A220" t="s">
        <v>20</v>
      </c>
      <c r="B220" t="s">
        <v>47</v>
      </c>
      <c r="C220" t="s">
        <v>92</v>
      </c>
      <c r="D220">
        <v>1223</v>
      </c>
      <c r="E220">
        <v>6.3779013199999996E-3</v>
      </c>
      <c r="F220">
        <v>1.0874895299999999E-3</v>
      </c>
      <c r="G220">
        <v>2.0050117099999999E-3</v>
      </c>
      <c r="H220">
        <v>3.2853995899999999E-3</v>
      </c>
      <c r="I220" s="45">
        <f t="shared" si="9"/>
        <v>6.3779013199999996E-3</v>
      </c>
      <c r="J220" s="45">
        <f t="shared" si="10"/>
        <v>6.3779008299999999E-3</v>
      </c>
      <c r="K220" t="b">
        <f t="shared" si="11"/>
        <v>1</v>
      </c>
    </row>
    <row r="221" spans="1:11" x14ac:dyDescent="0.3">
      <c r="A221" t="s">
        <v>20</v>
      </c>
      <c r="B221" t="s">
        <v>13</v>
      </c>
      <c r="C221" t="s">
        <v>92</v>
      </c>
      <c r="D221">
        <v>489</v>
      </c>
      <c r="E221">
        <v>5.9727190200000004E-3</v>
      </c>
      <c r="F221">
        <v>9.3918025000000005E-4</v>
      </c>
      <c r="G221">
        <v>1.9210120200000001E-3</v>
      </c>
      <c r="H221">
        <v>3.1125262900000002E-3</v>
      </c>
      <c r="I221" s="45">
        <f t="shared" si="9"/>
        <v>5.9727190200000004E-3</v>
      </c>
      <c r="J221" s="45">
        <f t="shared" si="10"/>
        <v>5.9727185599999996E-3</v>
      </c>
      <c r="K221" t="b">
        <f t="shared" si="11"/>
        <v>1</v>
      </c>
    </row>
    <row r="222" spans="1:11" x14ac:dyDescent="0.3">
      <c r="A222" t="s">
        <v>20</v>
      </c>
      <c r="B222" t="s">
        <v>48</v>
      </c>
      <c r="C222" t="s">
        <v>92</v>
      </c>
      <c r="D222">
        <v>303</v>
      </c>
      <c r="E222">
        <v>6.1335332599999999E-3</v>
      </c>
      <c r="F222">
        <v>1.1378114400000001E-3</v>
      </c>
      <c r="G222">
        <v>1.8646862E-3</v>
      </c>
      <c r="H222">
        <v>3.13103508E-3</v>
      </c>
      <c r="I222" s="45">
        <f t="shared" si="9"/>
        <v>6.1335332599999999E-3</v>
      </c>
      <c r="J222" s="45">
        <f t="shared" si="10"/>
        <v>6.1335327199999994E-3</v>
      </c>
      <c r="K222" t="b">
        <f t="shared" si="11"/>
        <v>1</v>
      </c>
    </row>
    <row r="223" spans="1:11" x14ac:dyDescent="0.3">
      <c r="A223" t="s">
        <v>20</v>
      </c>
      <c r="B223" t="s">
        <v>108</v>
      </c>
      <c r="C223" t="s">
        <v>92</v>
      </c>
      <c r="D223">
        <v>81</v>
      </c>
      <c r="E223">
        <v>7.3558239499999997E-3</v>
      </c>
      <c r="F223">
        <v>1.46404869E-3</v>
      </c>
      <c r="G223">
        <v>2.1159119599999999E-3</v>
      </c>
      <c r="H223">
        <v>3.7758628300000002E-3</v>
      </c>
      <c r="I223" s="45">
        <f t="shared" si="9"/>
        <v>7.3558239499999997E-3</v>
      </c>
      <c r="J223" s="45">
        <f t="shared" si="10"/>
        <v>7.3558234800000007E-3</v>
      </c>
      <c r="K223" t="b">
        <f t="shared" si="11"/>
        <v>1</v>
      </c>
    </row>
    <row r="224" spans="1:11" x14ac:dyDescent="0.3">
      <c r="A224" t="s">
        <v>20</v>
      </c>
      <c r="B224" t="s">
        <v>6</v>
      </c>
      <c r="C224" t="s">
        <v>92</v>
      </c>
      <c r="D224">
        <v>350</v>
      </c>
      <c r="E224">
        <v>6.9292325599999999E-3</v>
      </c>
      <c r="F224">
        <v>1.1639878500000001E-3</v>
      </c>
      <c r="G224">
        <v>2.2181875799999998E-3</v>
      </c>
      <c r="H224">
        <v>3.5470566399999999E-3</v>
      </c>
      <c r="I224" s="45">
        <f t="shared" si="9"/>
        <v>6.9292325599999999E-3</v>
      </c>
      <c r="J224" s="45">
        <f t="shared" si="10"/>
        <v>6.9292320699999993E-3</v>
      </c>
      <c r="K224" t="b">
        <f t="shared" si="11"/>
        <v>1</v>
      </c>
    </row>
    <row r="225" spans="1:11" x14ac:dyDescent="0.3">
      <c r="A225" t="s">
        <v>20</v>
      </c>
      <c r="B225" t="s">
        <v>47</v>
      </c>
      <c r="C225" t="s">
        <v>93</v>
      </c>
      <c r="D225">
        <v>3973</v>
      </c>
      <c r="E225">
        <v>5.0745364500000001E-3</v>
      </c>
      <c r="F225">
        <v>6.5660196E-4</v>
      </c>
      <c r="G225">
        <v>1.00762589E-3</v>
      </c>
      <c r="H225">
        <v>3.4103081199999999E-3</v>
      </c>
      <c r="I225" s="45">
        <f t="shared" si="9"/>
        <v>5.0745364500000001E-3</v>
      </c>
      <c r="J225" s="45">
        <f t="shared" si="10"/>
        <v>5.0745359700000003E-3</v>
      </c>
      <c r="K225" t="b">
        <f t="shared" si="11"/>
        <v>1</v>
      </c>
    </row>
    <row r="226" spans="1:11" x14ac:dyDescent="0.3">
      <c r="A226" t="s">
        <v>20</v>
      </c>
      <c r="B226" t="s">
        <v>13</v>
      </c>
      <c r="C226" t="s">
        <v>93</v>
      </c>
      <c r="D226">
        <v>1512</v>
      </c>
      <c r="E226">
        <v>4.6825547599999998E-3</v>
      </c>
      <c r="F226">
        <v>5.9318635999999997E-4</v>
      </c>
      <c r="G226">
        <v>8.9646232000000002E-4</v>
      </c>
      <c r="H226">
        <v>3.1929055800000001E-3</v>
      </c>
      <c r="I226" s="45">
        <f t="shared" si="9"/>
        <v>4.6825547599999998E-3</v>
      </c>
      <c r="J226" s="45">
        <f t="shared" si="10"/>
        <v>4.6825542600000001E-3</v>
      </c>
      <c r="K226" t="b">
        <f t="shared" si="11"/>
        <v>1</v>
      </c>
    </row>
    <row r="227" spans="1:11" x14ac:dyDescent="0.3">
      <c r="A227" t="s">
        <v>20</v>
      </c>
      <c r="B227" t="s">
        <v>48</v>
      </c>
      <c r="C227" t="s">
        <v>93</v>
      </c>
      <c r="D227">
        <v>833</v>
      </c>
      <c r="E227">
        <v>4.7637524800000003E-3</v>
      </c>
      <c r="F227">
        <v>6.8031354E-4</v>
      </c>
      <c r="G227">
        <v>9.6259313E-4</v>
      </c>
      <c r="H227">
        <v>3.1208453300000001E-3</v>
      </c>
      <c r="I227" s="45">
        <f t="shared" si="9"/>
        <v>4.7637524800000003E-3</v>
      </c>
      <c r="J227" s="45">
        <f t="shared" si="10"/>
        <v>4.7637519999999996E-3</v>
      </c>
      <c r="K227" t="b">
        <f t="shared" si="11"/>
        <v>1</v>
      </c>
    </row>
    <row r="228" spans="1:11" x14ac:dyDescent="0.3">
      <c r="A228" t="s">
        <v>20</v>
      </c>
      <c r="B228" t="s">
        <v>108</v>
      </c>
      <c r="C228" t="s">
        <v>93</v>
      </c>
      <c r="D228">
        <v>186</v>
      </c>
      <c r="E228">
        <v>5.9505672600000002E-3</v>
      </c>
      <c r="F228">
        <v>7.8859242000000002E-4</v>
      </c>
      <c r="G228">
        <v>1.11353768E-3</v>
      </c>
      <c r="H228">
        <v>4.04843663E-3</v>
      </c>
      <c r="I228" s="45">
        <f t="shared" si="9"/>
        <v>5.9505672600000002E-3</v>
      </c>
      <c r="J228" s="45">
        <f t="shared" si="10"/>
        <v>5.9505667300000006E-3</v>
      </c>
      <c r="K228" t="b">
        <f t="shared" si="11"/>
        <v>1</v>
      </c>
    </row>
    <row r="229" spans="1:11" x14ac:dyDescent="0.3">
      <c r="A229" t="s">
        <v>20</v>
      </c>
      <c r="B229" t="s">
        <v>6</v>
      </c>
      <c r="C229" t="s">
        <v>93</v>
      </c>
      <c r="D229">
        <v>1442</v>
      </c>
      <c r="E229">
        <v>5.5520798799999996E-3</v>
      </c>
      <c r="F229">
        <v>6.9237338999999999E-4</v>
      </c>
      <c r="G229">
        <v>1.13653852E-3</v>
      </c>
      <c r="H229">
        <v>3.7231675000000001E-3</v>
      </c>
      <c r="I229" s="45">
        <f t="shared" si="9"/>
        <v>5.5520798799999996E-3</v>
      </c>
      <c r="J229" s="45">
        <f t="shared" si="10"/>
        <v>5.5520794099999998E-3</v>
      </c>
      <c r="K229" t="b">
        <f t="shared" si="11"/>
        <v>1</v>
      </c>
    </row>
    <row r="230" spans="1:11" x14ac:dyDescent="0.3">
      <c r="A230" t="s">
        <v>20</v>
      </c>
      <c r="B230" t="s">
        <v>11</v>
      </c>
      <c r="C230" t="s">
        <v>44</v>
      </c>
      <c r="D230">
        <v>11751</v>
      </c>
      <c r="E230">
        <v>4.5291897499999999E-3</v>
      </c>
      <c r="F230">
        <v>6.5539611000000003E-4</v>
      </c>
      <c r="G230">
        <v>1.1540081199999999E-3</v>
      </c>
      <c r="H230">
        <v>2.7197850300000001E-3</v>
      </c>
      <c r="I230" s="45">
        <f t="shared" ref="I230:I253" si="12">E230</f>
        <v>4.5291897499999999E-3</v>
      </c>
      <c r="J230" s="45">
        <f t="shared" ref="J230:J253" si="13">SUM(F230:H230)</f>
        <v>4.5291892600000001E-3</v>
      </c>
      <c r="K230" t="b">
        <f t="shared" ref="K230:K253" si="14">ROUND(I230,5)=ROUND(J230,5)</f>
        <v>1</v>
      </c>
    </row>
    <row r="231" spans="1:11" x14ac:dyDescent="0.3">
      <c r="A231" t="s">
        <v>20</v>
      </c>
      <c r="B231" t="s">
        <v>106</v>
      </c>
      <c r="C231" t="s">
        <v>44</v>
      </c>
      <c r="D231">
        <v>20444</v>
      </c>
      <c r="E231">
        <v>5.3060367599999997E-3</v>
      </c>
      <c r="F231">
        <v>6.3045674000000002E-4</v>
      </c>
      <c r="G231">
        <v>1.29582333E-3</v>
      </c>
      <c r="H231">
        <v>3.3797561999999999E-3</v>
      </c>
      <c r="I231" s="45">
        <f t="shared" si="12"/>
        <v>5.3060367599999997E-3</v>
      </c>
      <c r="J231" s="45">
        <f t="shared" si="13"/>
        <v>5.3060362699999999E-3</v>
      </c>
      <c r="K231" t="b">
        <f t="shared" si="14"/>
        <v>1</v>
      </c>
    </row>
    <row r="232" spans="1:11" x14ac:dyDescent="0.3">
      <c r="A232" t="s">
        <v>20</v>
      </c>
      <c r="B232" t="s">
        <v>111</v>
      </c>
      <c r="C232" t="s">
        <v>44</v>
      </c>
      <c r="D232">
        <v>3975</v>
      </c>
      <c r="E232">
        <v>4.78688247E-3</v>
      </c>
      <c r="F232">
        <v>7.0898822999999997E-4</v>
      </c>
      <c r="G232">
        <v>1.27670021E-3</v>
      </c>
      <c r="H232">
        <v>2.8011935599999999E-3</v>
      </c>
      <c r="I232" s="45">
        <f t="shared" si="12"/>
        <v>4.78688247E-3</v>
      </c>
      <c r="J232" s="45">
        <f t="shared" si="13"/>
        <v>4.7868820000000001E-3</v>
      </c>
      <c r="K232" t="b">
        <f t="shared" si="14"/>
        <v>1</v>
      </c>
    </row>
    <row r="233" spans="1:11" x14ac:dyDescent="0.3">
      <c r="A233" t="s">
        <v>20</v>
      </c>
      <c r="B233" t="s">
        <v>11</v>
      </c>
      <c r="C233" t="s">
        <v>52</v>
      </c>
      <c r="D233">
        <v>269</v>
      </c>
      <c r="E233">
        <v>4.7698520800000003E-3</v>
      </c>
      <c r="F233">
        <v>9.6628435999999995E-4</v>
      </c>
      <c r="G233">
        <v>1.1362812700000001E-3</v>
      </c>
      <c r="H233">
        <v>2.667286E-3</v>
      </c>
      <c r="I233" s="45">
        <f t="shared" si="12"/>
        <v>4.7698520800000003E-3</v>
      </c>
      <c r="J233" s="45">
        <f t="shared" si="13"/>
        <v>4.7698516300000004E-3</v>
      </c>
      <c r="K233" t="b">
        <f t="shared" si="14"/>
        <v>1</v>
      </c>
    </row>
    <row r="234" spans="1:11" x14ac:dyDescent="0.3">
      <c r="A234" t="s">
        <v>20</v>
      </c>
      <c r="B234" t="s">
        <v>106</v>
      </c>
      <c r="C234" t="s">
        <v>52</v>
      </c>
      <c r="D234">
        <v>364</v>
      </c>
      <c r="E234">
        <v>5.3331359499999998E-3</v>
      </c>
      <c r="F234">
        <v>8.3654455999999998E-4</v>
      </c>
      <c r="G234">
        <v>1.2460569400000001E-3</v>
      </c>
      <c r="H234">
        <v>3.2505339300000001E-3</v>
      </c>
      <c r="I234" s="45">
        <f t="shared" si="12"/>
        <v>5.3331359499999998E-3</v>
      </c>
      <c r="J234" s="45">
        <f t="shared" si="13"/>
        <v>5.3331354300000001E-3</v>
      </c>
      <c r="K234" t="b">
        <f t="shared" si="14"/>
        <v>1</v>
      </c>
    </row>
    <row r="235" spans="1:11" x14ac:dyDescent="0.3">
      <c r="A235" t="s">
        <v>20</v>
      </c>
      <c r="B235" t="s">
        <v>111</v>
      </c>
      <c r="C235" t="s">
        <v>52</v>
      </c>
      <c r="D235">
        <v>107</v>
      </c>
      <c r="E235">
        <v>5.2016265900000002E-3</v>
      </c>
      <c r="F235">
        <v>9.6486648999999998E-4</v>
      </c>
      <c r="G235">
        <v>1.25281217E-3</v>
      </c>
      <c r="H235">
        <v>2.98394749E-3</v>
      </c>
      <c r="I235" s="45">
        <f t="shared" si="12"/>
        <v>5.2016265900000002E-3</v>
      </c>
      <c r="J235" s="45">
        <f t="shared" si="13"/>
        <v>5.2016261499999994E-3</v>
      </c>
      <c r="K235" t="b">
        <f t="shared" si="14"/>
        <v>1</v>
      </c>
    </row>
    <row r="236" spans="1:11" x14ac:dyDescent="0.3">
      <c r="A236" t="s">
        <v>20</v>
      </c>
      <c r="B236" t="s">
        <v>11</v>
      </c>
      <c r="C236" t="s">
        <v>53</v>
      </c>
      <c r="D236">
        <v>175</v>
      </c>
      <c r="E236">
        <v>4.8793648399999999E-3</v>
      </c>
      <c r="F236">
        <v>7.2552885999999995E-4</v>
      </c>
      <c r="G236">
        <v>1.21064792E-3</v>
      </c>
      <c r="H236">
        <v>2.9431875800000002E-3</v>
      </c>
      <c r="I236" s="45">
        <f t="shared" si="12"/>
        <v>4.8793648399999999E-3</v>
      </c>
      <c r="J236" s="45">
        <f t="shared" si="13"/>
        <v>4.87936436E-3</v>
      </c>
      <c r="K236" t="b">
        <f t="shared" si="14"/>
        <v>1</v>
      </c>
    </row>
    <row r="237" spans="1:11" x14ac:dyDescent="0.3">
      <c r="A237" t="s">
        <v>20</v>
      </c>
      <c r="B237" t="s">
        <v>106</v>
      </c>
      <c r="C237" t="s">
        <v>53</v>
      </c>
      <c r="D237">
        <v>281</v>
      </c>
      <c r="E237">
        <v>5.6339789400000001E-3</v>
      </c>
      <c r="F237">
        <v>6.2520569000000005E-4</v>
      </c>
      <c r="G237">
        <v>1.68256533E-3</v>
      </c>
      <c r="H237">
        <v>3.3262074399999998E-3</v>
      </c>
      <c r="I237" s="45">
        <f t="shared" si="12"/>
        <v>5.6339789400000001E-3</v>
      </c>
      <c r="J237" s="45">
        <f t="shared" si="13"/>
        <v>5.6339784599999995E-3</v>
      </c>
      <c r="K237" t="b">
        <f t="shared" si="14"/>
        <v>1</v>
      </c>
    </row>
    <row r="238" spans="1:11" x14ac:dyDescent="0.3">
      <c r="A238" t="s">
        <v>20</v>
      </c>
      <c r="B238" t="s">
        <v>111</v>
      </c>
      <c r="C238" t="s">
        <v>53</v>
      </c>
      <c r="D238">
        <v>69</v>
      </c>
      <c r="E238">
        <v>5.0981278000000003E-3</v>
      </c>
      <c r="F238">
        <v>6.9897318999999998E-4</v>
      </c>
      <c r="G238">
        <v>1.7045756899999999E-3</v>
      </c>
      <c r="H238">
        <v>2.6945783800000002E-3</v>
      </c>
      <c r="I238" s="45">
        <f t="shared" si="12"/>
        <v>5.0981278000000003E-3</v>
      </c>
      <c r="J238" s="45">
        <f t="shared" si="13"/>
        <v>5.0981272599999999E-3</v>
      </c>
      <c r="K238" t="b">
        <f t="shared" si="14"/>
        <v>1</v>
      </c>
    </row>
    <row r="239" spans="1:11" x14ac:dyDescent="0.3">
      <c r="A239" t="s">
        <v>20</v>
      </c>
      <c r="B239" t="s">
        <v>11</v>
      </c>
      <c r="C239" t="s">
        <v>54</v>
      </c>
      <c r="D239">
        <v>164</v>
      </c>
      <c r="E239">
        <v>5.0153848299999996E-3</v>
      </c>
      <c r="F239">
        <v>8.8718076E-4</v>
      </c>
      <c r="G239">
        <v>1.14004605E-3</v>
      </c>
      <c r="H239">
        <v>2.9881574900000002E-3</v>
      </c>
      <c r="I239" s="45">
        <f t="shared" si="12"/>
        <v>5.0153848299999996E-3</v>
      </c>
      <c r="J239" s="45">
        <f t="shared" si="13"/>
        <v>5.0153843E-3</v>
      </c>
      <c r="K239" t="b">
        <f t="shared" si="14"/>
        <v>1</v>
      </c>
    </row>
    <row r="240" spans="1:11" x14ac:dyDescent="0.3">
      <c r="A240" t="s">
        <v>20</v>
      </c>
      <c r="B240" t="s">
        <v>106</v>
      </c>
      <c r="C240" t="s">
        <v>54</v>
      </c>
      <c r="D240">
        <v>287</v>
      </c>
      <c r="E240">
        <v>5.47554501E-3</v>
      </c>
      <c r="F240">
        <v>7.3150544E-4</v>
      </c>
      <c r="G240">
        <v>1.0889305899999999E-3</v>
      </c>
      <c r="H240">
        <v>3.6551084600000001E-3</v>
      </c>
      <c r="I240" s="45">
        <f t="shared" si="12"/>
        <v>5.47554501E-3</v>
      </c>
      <c r="J240" s="45">
        <f t="shared" si="13"/>
        <v>5.4755444899999995E-3</v>
      </c>
      <c r="K240" t="b">
        <f t="shared" si="14"/>
        <v>1</v>
      </c>
    </row>
    <row r="241" spans="1:11" x14ac:dyDescent="0.3">
      <c r="A241" t="s">
        <v>20</v>
      </c>
      <c r="B241" t="s">
        <v>111</v>
      </c>
      <c r="C241" t="s">
        <v>54</v>
      </c>
      <c r="D241">
        <v>46</v>
      </c>
      <c r="E241">
        <v>4.9164650999999997E-3</v>
      </c>
      <c r="F241">
        <v>8.0993334000000004E-4</v>
      </c>
      <c r="G241">
        <v>1.0680855299999999E-3</v>
      </c>
      <c r="H241">
        <v>3.0384457900000002E-3</v>
      </c>
      <c r="I241" s="45">
        <f t="shared" si="12"/>
        <v>4.9164650999999997E-3</v>
      </c>
      <c r="J241" s="45">
        <f t="shared" si="13"/>
        <v>4.9164646599999997E-3</v>
      </c>
      <c r="K241" t="b">
        <f t="shared" si="14"/>
        <v>1</v>
      </c>
    </row>
    <row r="242" spans="1:11" x14ac:dyDescent="0.3">
      <c r="A242" t="s">
        <v>20</v>
      </c>
      <c r="B242" t="s">
        <v>11</v>
      </c>
      <c r="C242" t="s">
        <v>55</v>
      </c>
      <c r="D242">
        <v>108</v>
      </c>
      <c r="E242">
        <v>6.2778632799999996E-3</v>
      </c>
      <c r="F242">
        <v>1.22117173E-3</v>
      </c>
      <c r="G242">
        <v>1.5085946E-3</v>
      </c>
      <c r="H242">
        <v>3.54809648E-3</v>
      </c>
      <c r="I242" s="45">
        <f t="shared" si="12"/>
        <v>6.2778632799999996E-3</v>
      </c>
      <c r="J242" s="45">
        <f t="shared" si="13"/>
        <v>6.2778628099999997E-3</v>
      </c>
      <c r="K242" t="b">
        <f t="shared" si="14"/>
        <v>1</v>
      </c>
    </row>
    <row r="243" spans="1:11" x14ac:dyDescent="0.3">
      <c r="A243" t="s">
        <v>20</v>
      </c>
      <c r="B243" t="s">
        <v>106</v>
      </c>
      <c r="C243" t="s">
        <v>55</v>
      </c>
      <c r="D243">
        <v>253</v>
      </c>
      <c r="E243">
        <v>7.00373273E-3</v>
      </c>
      <c r="F243">
        <v>1.12108379E-3</v>
      </c>
      <c r="G243">
        <v>1.5605783500000001E-3</v>
      </c>
      <c r="H243">
        <v>4.3220700799999996E-3</v>
      </c>
      <c r="I243" s="45">
        <f t="shared" si="12"/>
        <v>7.00373273E-3</v>
      </c>
      <c r="J243" s="45">
        <f t="shared" si="13"/>
        <v>7.0037322199999995E-3</v>
      </c>
      <c r="K243" t="b">
        <f t="shared" si="14"/>
        <v>1</v>
      </c>
    </row>
    <row r="244" spans="1:11" x14ac:dyDescent="0.3">
      <c r="A244" t="s">
        <v>20</v>
      </c>
      <c r="B244" t="s">
        <v>111</v>
      </c>
      <c r="C244" t="s">
        <v>55</v>
      </c>
      <c r="D244">
        <v>37</v>
      </c>
      <c r="E244">
        <v>6.2653276200000003E-3</v>
      </c>
      <c r="F244">
        <v>1.32851574E-3</v>
      </c>
      <c r="G244">
        <v>1.4254877400000001E-3</v>
      </c>
      <c r="H244">
        <v>3.5113236199999999E-3</v>
      </c>
      <c r="I244" s="45">
        <f t="shared" si="12"/>
        <v>6.2653276200000003E-3</v>
      </c>
      <c r="J244" s="45">
        <f t="shared" si="13"/>
        <v>6.2653271000000007E-3</v>
      </c>
      <c r="K244" t="b">
        <f t="shared" si="14"/>
        <v>1</v>
      </c>
    </row>
    <row r="245" spans="1:11" x14ac:dyDescent="0.3">
      <c r="A245" t="s">
        <v>20</v>
      </c>
      <c r="B245" t="s">
        <v>11</v>
      </c>
      <c r="C245" t="s">
        <v>56</v>
      </c>
      <c r="D245">
        <v>81</v>
      </c>
      <c r="E245">
        <v>5.4202386999999998E-3</v>
      </c>
      <c r="F245">
        <v>5.2897781000000004E-4</v>
      </c>
      <c r="G245">
        <v>1.7099620300000001E-3</v>
      </c>
      <c r="H245">
        <v>3.1812983399999999E-3</v>
      </c>
      <c r="I245" s="45">
        <f t="shared" si="12"/>
        <v>5.4202386999999998E-3</v>
      </c>
      <c r="J245" s="45">
        <f t="shared" si="13"/>
        <v>5.4202381800000001E-3</v>
      </c>
      <c r="K245" t="b">
        <f t="shared" si="14"/>
        <v>1</v>
      </c>
    </row>
    <row r="246" spans="1:11" x14ac:dyDescent="0.3">
      <c r="A246" t="s">
        <v>20</v>
      </c>
      <c r="B246" t="s">
        <v>106</v>
      </c>
      <c r="C246" t="s">
        <v>56</v>
      </c>
      <c r="D246">
        <v>256</v>
      </c>
      <c r="E246">
        <v>6.3074632300000001E-3</v>
      </c>
      <c r="F246">
        <v>5.0442141E-4</v>
      </c>
      <c r="G246">
        <v>2.0058862699999999E-3</v>
      </c>
      <c r="H246">
        <v>3.7971550700000001E-3</v>
      </c>
      <c r="I246" s="45">
        <f t="shared" si="12"/>
        <v>6.3074632300000001E-3</v>
      </c>
      <c r="J246" s="45">
        <f t="shared" si="13"/>
        <v>6.3074627499999994E-3</v>
      </c>
      <c r="K246" t="b">
        <f t="shared" si="14"/>
        <v>1</v>
      </c>
    </row>
    <row r="247" spans="1:11" x14ac:dyDescent="0.3">
      <c r="A247" t="s">
        <v>20</v>
      </c>
      <c r="B247" t="s">
        <v>111</v>
      </c>
      <c r="C247" t="s">
        <v>56</v>
      </c>
      <c r="D247">
        <v>61</v>
      </c>
      <c r="E247">
        <v>6.6355492100000002E-3</v>
      </c>
      <c r="F247">
        <v>6.0052344000000003E-4</v>
      </c>
      <c r="G247">
        <v>2.0888355600000002E-3</v>
      </c>
      <c r="H247">
        <v>3.9461897799999996E-3</v>
      </c>
      <c r="I247" s="45">
        <f t="shared" si="12"/>
        <v>6.6355492100000002E-3</v>
      </c>
      <c r="J247" s="45">
        <f t="shared" si="13"/>
        <v>6.6355487800000001E-3</v>
      </c>
      <c r="K247" t="b">
        <f t="shared" si="14"/>
        <v>1</v>
      </c>
    </row>
    <row r="248" spans="1:11" x14ac:dyDescent="0.3">
      <c r="A248" t="s">
        <v>20</v>
      </c>
      <c r="B248" t="s">
        <v>11</v>
      </c>
      <c r="C248" t="s">
        <v>57</v>
      </c>
      <c r="D248">
        <v>114</v>
      </c>
      <c r="E248">
        <v>5.5409354300000003E-3</v>
      </c>
      <c r="F248">
        <v>8.5556746999999997E-4</v>
      </c>
      <c r="G248">
        <v>1.11425819E-3</v>
      </c>
      <c r="H248">
        <v>3.5711092600000001E-3</v>
      </c>
      <c r="I248" s="45">
        <f t="shared" si="12"/>
        <v>5.5409354300000003E-3</v>
      </c>
      <c r="J248" s="45">
        <f t="shared" si="13"/>
        <v>5.5409349200000006E-3</v>
      </c>
      <c r="K248" t="b">
        <f t="shared" si="14"/>
        <v>1</v>
      </c>
    </row>
    <row r="249" spans="1:11" x14ac:dyDescent="0.3">
      <c r="A249" t="s">
        <v>20</v>
      </c>
      <c r="B249" t="s">
        <v>106</v>
      </c>
      <c r="C249" t="s">
        <v>57</v>
      </c>
      <c r="D249">
        <v>361</v>
      </c>
      <c r="E249">
        <v>5.9147363399999998E-3</v>
      </c>
      <c r="F249">
        <v>7.7745053E-4</v>
      </c>
      <c r="G249">
        <v>1.26897997E-3</v>
      </c>
      <c r="H249">
        <v>3.8683054E-3</v>
      </c>
      <c r="I249" s="45">
        <f t="shared" si="12"/>
        <v>5.9147363399999998E-3</v>
      </c>
      <c r="J249" s="45">
        <f t="shared" si="13"/>
        <v>5.9147358999999998E-3</v>
      </c>
      <c r="K249" t="b">
        <f t="shared" si="14"/>
        <v>1</v>
      </c>
    </row>
    <row r="250" spans="1:11" x14ac:dyDescent="0.3">
      <c r="A250" t="s">
        <v>20</v>
      </c>
      <c r="B250" t="s">
        <v>111</v>
      </c>
      <c r="C250" t="s">
        <v>57</v>
      </c>
      <c r="D250">
        <v>42</v>
      </c>
      <c r="E250">
        <v>5.5370919499999997E-3</v>
      </c>
      <c r="F250">
        <v>7.3109548E-4</v>
      </c>
      <c r="G250">
        <v>1.2425592700000001E-3</v>
      </c>
      <c r="H250">
        <v>3.5634367099999999E-3</v>
      </c>
      <c r="I250" s="45">
        <f t="shared" si="12"/>
        <v>5.5370919499999997E-3</v>
      </c>
      <c r="J250" s="45">
        <f t="shared" si="13"/>
        <v>5.53709146E-3</v>
      </c>
      <c r="K250" t="b">
        <f t="shared" si="14"/>
        <v>1</v>
      </c>
    </row>
    <row r="251" spans="1:11" x14ac:dyDescent="0.3">
      <c r="A251" t="s">
        <v>20</v>
      </c>
      <c r="B251" t="s">
        <v>11</v>
      </c>
      <c r="C251" t="s">
        <v>58</v>
      </c>
      <c r="D251">
        <v>52</v>
      </c>
      <c r="E251">
        <v>3.9997326599999997E-3</v>
      </c>
      <c r="F251">
        <v>6.1965787999999997E-4</v>
      </c>
      <c r="G251">
        <v>7.7657566999999998E-4</v>
      </c>
      <c r="H251">
        <v>2.60349868E-3</v>
      </c>
      <c r="I251" s="45">
        <f t="shared" si="12"/>
        <v>3.9997326599999997E-3</v>
      </c>
      <c r="J251" s="45">
        <f t="shared" si="13"/>
        <v>3.9997322299999997E-3</v>
      </c>
      <c r="K251" t="b">
        <f t="shared" si="14"/>
        <v>1</v>
      </c>
    </row>
    <row r="252" spans="1:11" x14ac:dyDescent="0.3">
      <c r="A252" t="s">
        <v>20</v>
      </c>
      <c r="B252" t="s">
        <v>106</v>
      </c>
      <c r="C252" t="s">
        <v>58</v>
      </c>
      <c r="D252">
        <v>205</v>
      </c>
      <c r="E252">
        <v>3.6681908300000001E-3</v>
      </c>
      <c r="F252">
        <v>5.4911898999999997E-4</v>
      </c>
      <c r="G252">
        <v>7.5649254999999996E-4</v>
      </c>
      <c r="H252">
        <v>2.3625788E-3</v>
      </c>
      <c r="I252" s="45">
        <f t="shared" si="12"/>
        <v>3.6681908300000001E-3</v>
      </c>
      <c r="J252" s="45">
        <f t="shared" si="13"/>
        <v>3.6681903399999999E-3</v>
      </c>
      <c r="K252" t="b">
        <f t="shared" si="14"/>
        <v>1</v>
      </c>
    </row>
    <row r="253" spans="1:11" x14ac:dyDescent="0.3">
      <c r="A253" t="s">
        <v>20</v>
      </c>
      <c r="B253" t="s">
        <v>111</v>
      </c>
      <c r="C253" t="s">
        <v>58</v>
      </c>
      <c r="D253">
        <v>12</v>
      </c>
      <c r="E253">
        <v>4.2361108099999998E-3</v>
      </c>
      <c r="F253">
        <v>5.3240698999999997E-4</v>
      </c>
      <c r="G253">
        <v>5.9799362999999998E-4</v>
      </c>
      <c r="H253">
        <v>3.1057097100000001E-3</v>
      </c>
      <c r="I253" s="45">
        <f t="shared" si="12"/>
        <v>4.2361108099999998E-3</v>
      </c>
      <c r="J253" s="45">
        <f t="shared" si="13"/>
        <v>4.2361103299999999E-3</v>
      </c>
      <c r="K253" t="b">
        <f t="shared" si="14"/>
        <v>1</v>
      </c>
    </row>
    <row r="254" spans="1:11" x14ac:dyDescent="0.3">
      <c r="A254" t="s">
        <v>20</v>
      </c>
      <c r="B254" t="s">
        <v>11</v>
      </c>
      <c r="C254" t="s">
        <v>59</v>
      </c>
      <c r="D254">
        <v>66</v>
      </c>
      <c r="E254">
        <v>6.1616159100000003E-3</v>
      </c>
      <c r="F254">
        <v>1.10690213E-3</v>
      </c>
      <c r="G254">
        <v>1.9470746199999999E-3</v>
      </c>
      <c r="H254">
        <v>3.1076386499999998E-3</v>
      </c>
      <c r="I254" s="45">
        <f t="shared" ref="I254:I317" si="15">E254</f>
        <v>6.1616159100000003E-3</v>
      </c>
      <c r="J254" s="45">
        <f t="shared" ref="J254:J317" si="16">SUM(F254:H254)</f>
        <v>6.1616153999999998E-3</v>
      </c>
      <c r="K254" t="b">
        <f t="shared" ref="K254:K317" si="17">ROUND(I254,5)=ROUND(J254,5)</f>
        <v>1</v>
      </c>
    </row>
    <row r="255" spans="1:11" x14ac:dyDescent="0.3">
      <c r="A255" t="s">
        <v>20</v>
      </c>
      <c r="B255" t="s">
        <v>106</v>
      </c>
      <c r="C255" t="s">
        <v>59</v>
      </c>
      <c r="D255">
        <v>207</v>
      </c>
      <c r="E255">
        <v>8.0647810300000008E-3</v>
      </c>
      <c r="F255">
        <v>1.1594759699999999E-3</v>
      </c>
      <c r="G255">
        <v>1.9631751999999998E-3</v>
      </c>
      <c r="H255">
        <v>4.9421294000000001E-3</v>
      </c>
      <c r="I255" s="45">
        <f t="shared" si="15"/>
        <v>8.0647810300000008E-3</v>
      </c>
      <c r="J255" s="45">
        <f t="shared" si="16"/>
        <v>8.0647805699999991E-3</v>
      </c>
      <c r="K255" t="b">
        <f t="shared" si="17"/>
        <v>1</v>
      </c>
    </row>
    <row r="256" spans="1:11" x14ac:dyDescent="0.3">
      <c r="A256" t="s">
        <v>20</v>
      </c>
      <c r="B256" t="s">
        <v>111</v>
      </c>
      <c r="C256" t="s">
        <v>59</v>
      </c>
      <c r="D256">
        <v>63</v>
      </c>
      <c r="E256">
        <v>6.6135726799999997E-3</v>
      </c>
      <c r="F256">
        <v>1.3422249E-3</v>
      </c>
      <c r="G256">
        <v>1.91798915E-3</v>
      </c>
      <c r="H256">
        <v>3.35335808E-3</v>
      </c>
      <c r="I256" s="45">
        <f t="shared" si="15"/>
        <v>6.6135726799999997E-3</v>
      </c>
      <c r="J256" s="45">
        <f t="shared" si="16"/>
        <v>6.6135721300000002E-3</v>
      </c>
      <c r="K256" t="b">
        <f t="shared" si="17"/>
        <v>1</v>
      </c>
    </row>
    <row r="257" spans="1:11" x14ac:dyDescent="0.3">
      <c r="A257" t="s">
        <v>20</v>
      </c>
      <c r="B257" t="s">
        <v>11</v>
      </c>
      <c r="C257" t="s">
        <v>60</v>
      </c>
      <c r="D257">
        <v>63</v>
      </c>
      <c r="E257">
        <v>5.2943119799999999E-3</v>
      </c>
      <c r="F257">
        <v>6.9811850000000002E-4</v>
      </c>
      <c r="G257">
        <v>1.0512195999999999E-3</v>
      </c>
      <c r="H257">
        <v>3.5449733E-3</v>
      </c>
      <c r="I257" s="45">
        <f t="shared" si="15"/>
        <v>5.2943119799999999E-3</v>
      </c>
      <c r="J257" s="45">
        <f t="shared" si="16"/>
        <v>5.2943113999999996E-3</v>
      </c>
      <c r="K257" t="b">
        <f t="shared" si="17"/>
        <v>1</v>
      </c>
    </row>
    <row r="258" spans="1:11" x14ac:dyDescent="0.3">
      <c r="A258" t="s">
        <v>20</v>
      </c>
      <c r="B258" t="s">
        <v>106</v>
      </c>
      <c r="C258" t="s">
        <v>60</v>
      </c>
      <c r="D258">
        <v>201</v>
      </c>
      <c r="E258">
        <v>6.0758704099999998E-3</v>
      </c>
      <c r="F258">
        <v>7.5168114999999997E-4</v>
      </c>
      <c r="G258">
        <v>1.5321537999999999E-3</v>
      </c>
      <c r="H258">
        <v>3.7920349600000002E-3</v>
      </c>
      <c r="I258" s="45">
        <f t="shared" si="15"/>
        <v>6.0758704099999998E-3</v>
      </c>
      <c r="J258" s="45">
        <f t="shared" si="16"/>
        <v>6.0758699100000001E-3</v>
      </c>
      <c r="K258" t="b">
        <f t="shared" si="17"/>
        <v>1</v>
      </c>
    </row>
    <row r="259" spans="1:11" x14ac:dyDescent="0.3">
      <c r="A259" t="s">
        <v>20</v>
      </c>
      <c r="B259" t="s">
        <v>111</v>
      </c>
      <c r="C259" t="s">
        <v>60</v>
      </c>
      <c r="D259">
        <v>19</v>
      </c>
      <c r="E259">
        <v>5.8022657800000004E-3</v>
      </c>
      <c r="F259">
        <v>8.2054066999999995E-4</v>
      </c>
      <c r="G259">
        <v>1.8609889499999999E-3</v>
      </c>
      <c r="H259">
        <v>3.1207357000000002E-3</v>
      </c>
      <c r="I259" s="45">
        <f t="shared" si="15"/>
        <v>5.8022657800000004E-3</v>
      </c>
      <c r="J259" s="45">
        <f t="shared" si="16"/>
        <v>5.8022653199999996E-3</v>
      </c>
      <c r="K259" t="b">
        <f t="shared" si="17"/>
        <v>1</v>
      </c>
    </row>
    <row r="260" spans="1:11" x14ac:dyDescent="0.3">
      <c r="A260" t="s">
        <v>20</v>
      </c>
      <c r="B260" t="s">
        <v>11</v>
      </c>
      <c r="C260" t="s">
        <v>61</v>
      </c>
      <c r="D260">
        <v>88</v>
      </c>
      <c r="E260">
        <v>4.7359004500000003E-3</v>
      </c>
      <c r="F260">
        <v>3.3288590999999999E-4</v>
      </c>
      <c r="G260">
        <v>9.1829727999999996E-4</v>
      </c>
      <c r="H260">
        <v>3.4847167199999998E-3</v>
      </c>
      <c r="I260" s="45">
        <f t="shared" si="15"/>
        <v>4.7359004500000003E-3</v>
      </c>
      <c r="J260" s="45">
        <f t="shared" si="16"/>
        <v>4.7358999099999998E-3</v>
      </c>
      <c r="K260" t="b">
        <f t="shared" si="17"/>
        <v>1</v>
      </c>
    </row>
    <row r="261" spans="1:11" x14ac:dyDescent="0.3">
      <c r="A261" t="s">
        <v>20</v>
      </c>
      <c r="B261" t="s">
        <v>106</v>
      </c>
      <c r="C261" t="s">
        <v>61</v>
      </c>
      <c r="D261">
        <v>450</v>
      </c>
      <c r="E261">
        <v>5.2260542899999997E-3</v>
      </c>
      <c r="F261">
        <v>3.2443393000000003E-4</v>
      </c>
      <c r="G261">
        <v>1.1932868000000001E-3</v>
      </c>
      <c r="H261">
        <v>3.7083330999999999E-3</v>
      </c>
      <c r="I261" s="45">
        <f t="shared" si="15"/>
        <v>5.2260542899999997E-3</v>
      </c>
      <c r="J261" s="45">
        <f t="shared" si="16"/>
        <v>5.2260538299999998E-3</v>
      </c>
      <c r="K261" t="b">
        <f t="shared" si="17"/>
        <v>1</v>
      </c>
    </row>
    <row r="262" spans="1:11" x14ac:dyDescent="0.3">
      <c r="A262" t="s">
        <v>20</v>
      </c>
      <c r="B262" t="s">
        <v>111</v>
      </c>
      <c r="C262" t="s">
        <v>61</v>
      </c>
      <c r="D262">
        <v>52</v>
      </c>
      <c r="E262">
        <v>5.0961536100000001E-3</v>
      </c>
      <c r="F262">
        <v>4.2111798999999999E-4</v>
      </c>
      <c r="G262">
        <v>1.23931602E-3</v>
      </c>
      <c r="H262">
        <v>3.4357191500000001E-3</v>
      </c>
      <c r="I262" s="45">
        <f t="shared" si="15"/>
        <v>5.0961536100000001E-3</v>
      </c>
      <c r="J262" s="45">
        <f t="shared" si="16"/>
        <v>5.0961531600000002E-3</v>
      </c>
      <c r="K262" t="b">
        <f t="shared" si="17"/>
        <v>1</v>
      </c>
    </row>
    <row r="263" spans="1:11" x14ac:dyDescent="0.3">
      <c r="A263" t="s">
        <v>20</v>
      </c>
      <c r="B263" t="s">
        <v>11</v>
      </c>
      <c r="C263" t="s">
        <v>62</v>
      </c>
      <c r="D263">
        <v>343</v>
      </c>
      <c r="E263">
        <v>5.2916799200000003E-3</v>
      </c>
      <c r="F263">
        <v>9.8976869000000009E-4</v>
      </c>
      <c r="G263">
        <v>1.79738937E-3</v>
      </c>
      <c r="H263">
        <v>2.5045213900000002E-3</v>
      </c>
      <c r="I263" s="45">
        <f t="shared" si="15"/>
        <v>5.2916799200000003E-3</v>
      </c>
      <c r="J263" s="45">
        <f t="shared" si="16"/>
        <v>5.2916794500000005E-3</v>
      </c>
      <c r="K263" t="b">
        <f t="shared" si="17"/>
        <v>1</v>
      </c>
    </row>
    <row r="264" spans="1:11" x14ac:dyDescent="0.3">
      <c r="A264" t="s">
        <v>20</v>
      </c>
      <c r="B264" t="s">
        <v>106</v>
      </c>
      <c r="C264" t="s">
        <v>62</v>
      </c>
      <c r="D264">
        <v>665</v>
      </c>
      <c r="E264">
        <v>6.7403923999999997E-3</v>
      </c>
      <c r="F264">
        <v>1.0502469E-3</v>
      </c>
      <c r="G264">
        <v>1.91022673E-3</v>
      </c>
      <c r="H264">
        <v>3.7799182999999998E-3</v>
      </c>
      <c r="I264" s="45">
        <f t="shared" si="15"/>
        <v>6.7403923999999997E-3</v>
      </c>
      <c r="J264" s="45">
        <f t="shared" si="16"/>
        <v>6.7403919299999998E-3</v>
      </c>
      <c r="K264" t="b">
        <f t="shared" si="17"/>
        <v>1</v>
      </c>
    </row>
    <row r="265" spans="1:11" x14ac:dyDescent="0.3">
      <c r="A265" t="s">
        <v>20</v>
      </c>
      <c r="B265" t="s">
        <v>111</v>
      </c>
      <c r="C265" t="s">
        <v>62</v>
      </c>
      <c r="D265">
        <v>162</v>
      </c>
      <c r="E265">
        <v>5.81704366E-3</v>
      </c>
      <c r="F265">
        <v>1.02237631E-3</v>
      </c>
      <c r="G265">
        <v>1.8642830199999999E-3</v>
      </c>
      <c r="H265">
        <v>2.9303838400000001E-3</v>
      </c>
      <c r="I265" s="45">
        <f t="shared" si="15"/>
        <v>5.81704366E-3</v>
      </c>
      <c r="J265" s="45">
        <f t="shared" si="16"/>
        <v>5.8170431700000002E-3</v>
      </c>
      <c r="K265" t="b">
        <f t="shared" si="17"/>
        <v>1</v>
      </c>
    </row>
    <row r="266" spans="1:11" x14ac:dyDescent="0.3">
      <c r="A266" t="s">
        <v>20</v>
      </c>
      <c r="B266" t="s">
        <v>11</v>
      </c>
      <c r="C266" t="s">
        <v>63</v>
      </c>
      <c r="D266">
        <v>285</v>
      </c>
      <c r="E266">
        <v>5.2925192399999998E-3</v>
      </c>
      <c r="F266">
        <v>8.4015570999999996E-4</v>
      </c>
      <c r="G266">
        <v>1.5332599799999999E-3</v>
      </c>
      <c r="H266">
        <v>2.9191030699999999E-3</v>
      </c>
      <c r="I266" s="45">
        <f t="shared" si="15"/>
        <v>5.2925192399999998E-3</v>
      </c>
      <c r="J266" s="45">
        <f t="shared" si="16"/>
        <v>5.29251876E-3</v>
      </c>
      <c r="K266" t="b">
        <f t="shared" si="17"/>
        <v>1</v>
      </c>
    </row>
    <row r="267" spans="1:11" x14ac:dyDescent="0.3">
      <c r="A267" t="s">
        <v>20</v>
      </c>
      <c r="B267" t="s">
        <v>106</v>
      </c>
      <c r="C267" t="s">
        <v>63</v>
      </c>
      <c r="D267">
        <v>509</v>
      </c>
      <c r="E267">
        <v>6.7320633400000003E-3</v>
      </c>
      <c r="F267">
        <v>8.9750213000000002E-4</v>
      </c>
      <c r="G267">
        <v>1.9290272600000001E-3</v>
      </c>
      <c r="H267">
        <v>3.9055334799999999E-3</v>
      </c>
      <c r="I267" s="45">
        <f t="shared" si="15"/>
        <v>6.7320633400000003E-3</v>
      </c>
      <c r="J267" s="45">
        <f t="shared" si="16"/>
        <v>6.7320628699999996E-3</v>
      </c>
      <c r="K267" t="b">
        <f t="shared" si="17"/>
        <v>1</v>
      </c>
    </row>
    <row r="268" spans="1:11" x14ac:dyDescent="0.3">
      <c r="A268" t="s">
        <v>20</v>
      </c>
      <c r="B268" t="s">
        <v>111</v>
      </c>
      <c r="C268" t="s">
        <v>63</v>
      </c>
      <c r="D268">
        <v>110</v>
      </c>
      <c r="E268">
        <v>5.5353532699999996E-3</v>
      </c>
      <c r="F268">
        <v>7.9292906999999999E-4</v>
      </c>
      <c r="G268">
        <v>1.62300062E-3</v>
      </c>
      <c r="H268">
        <v>3.1194232000000001E-3</v>
      </c>
      <c r="I268" s="45">
        <f t="shared" si="15"/>
        <v>5.5353532699999996E-3</v>
      </c>
      <c r="J268" s="45">
        <f t="shared" si="16"/>
        <v>5.5353528900000002E-3</v>
      </c>
      <c r="K268" t="b">
        <f t="shared" si="17"/>
        <v>1</v>
      </c>
    </row>
    <row r="269" spans="1:11" x14ac:dyDescent="0.3">
      <c r="A269" t="s">
        <v>20</v>
      </c>
      <c r="B269" t="s">
        <v>11</v>
      </c>
      <c r="C269" t="s">
        <v>64</v>
      </c>
      <c r="D269">
        <v>38</v>
      </c>
      <c r="E269">
        <v>4.9192858799999998E-3</v>
      </c>
      <c r="F269">
        <v>5.6164690000000005E-4</v>
      </c>
      <c r="G269">
        <v>1.3380236E-3</v>
      </c>
      <c r="H269">
        <v>3.0196147699999999E-3</v>
      </c>
      <c r="I269" s="45">
        <f t="shared" si="15"/>
        <v>4.9192858799999998E-3</v>
      </c>
      <c r="J269" s="45">
        <f t="shared" si="16"/>
        <v>4.9192852700000005E-3</v>
      </c>
      <c r="K269" t="b">
        <f t="shared" si="17"/>
        <v>1</v>
      </c>
    </row>
    <row r="270" spans="1:11" x14ac:dyDescent="0.3">
      <c r="A270" t="s">
        <v>20</v>
      </c>
      <c r="B270" t="s">
        <v>106</v>
      </c>
      <c r="C270" t="s">
        <v>64</v>
      </c>
      <c r="D270">
        <v>298</v>
      </c>
      <c r="E270">
        <v>5.5339219300000004E-3</v>
      </c>
      <c r="F270">
        <v>5.6262404000000002E-4</v>
      </c>
      <c r="G270">
        <v>1.2061891600000001E-3</v>
      </c>
      <c r="H270">
        <v>3.7651082200000001E-3</v>
      </c>
      <c r="I270" s="45">
        <f t="shared" si="15"/>
        <v>5.5339219300000004E-3</v>
      </c>
      <c r="J270" s="45">
        <f t="shared" si="16"/>
        <v>5.5339214200000007E-3</v>
      </c>
      <c r="K270" t="b">
        <f t="shared" si="17"/>
        <v>1</v>
      </c>
    </row>
    <row r="271" spans="1:11" x14ac:dyDescent="0.3">
      <c r="A271" t="s">
        <v>20</v>
      </c>
      <c r="B271" t="s">
        <v>111</v>
      </c>
      <c r="C271" t="s">
        <v>64</v>
      </c>
      <c r="D271">
        <v>16</v>
      </c>
      <c r="E271">
        <v>5.7523145300000002E-3</v>
      </c>
      <c r="F271">
        <v>6.2644651999999999E-4</v>
      </c>
      <c r="G271">
        <v>1.2398723E-3</v>
      </c>
      <c r="H271">
        <v>3.8859951300000001E-3</v>
      </c>
      <c r="I271" s="45">
        <f t="shared" si="15"/>
        <v>5.7523145300000002E-3</v>
      </c>
      <c r="J271" s="45">
        <f t="shared" si="16"/>
        <v>5.7523139499999999E-3</v>
      </c>
      <c r="K271" t="b">
        <f t="shared" si="17"/>
        <v>1</v>
      </c>
    </row>
    <row r="272" spans="1:11" x14ac:dyDescent="0.3">
      <c r="A272" t="s">
        <v>20</v>
      </c>
      <c r="B272" t="s">
        <v>11</v>
      </c>
      <c r="C272" t="s">
        <v>65</v>
      </c>
      <c r="D272">
        <v>241</v>
      </c>
      <c r="E272">
        <v>4.2275143700000002E-3</v>
      </c>
      <c r="F272">
        <v>3.4352402999999999E-4</v>
      </c>
      <c r="G272">
        <v>1.25624306E-3</v>
      </c>
      <c r="H272">
        <v>2.6277468000000001E-3</v>
      </c>
      <c r="I272" s="45">
        <f t="shared" si="15"/>
        <v>4.2275143700000002E-3</v>
      </c>
      <c r="J272" s="45">
        <f t="shared" si="16"/>
        <v>4.2275138899999995E-3</v>
      </c>
      <c r="K272" t="b">
        <f t="shared" si="17"/>
        <v>1</v>
      </c>
    </row>
    <row r="273" spans="1:11" x14ac:dyDescent="0.3">
      <c r="A273" t="s">
        <v>20</v>
      </c>
      <c r="B273" t="s">
        <v>106</v>
      </c>
      <c r="C273" t="s">
        <v>65</v>
      </c>
      <c r="D273">
        <v>286</v>
      </c>
      <c r="E273">
        <v>5.4604536499999997E-3</v>
      </c>
      <c r="F273">
        <v>3.1363286999999999E-4</v>
      </c>
      <c r="G273">
        <v>1.61656606E-3</v>
      </c>
      <c r="H273">
        <v>3.53025422E-3</v>
      </c>
      <c r="I273" s="45">
        <f t="shared" si="15"/>
        <v>5.4604536499999997E-3</v>
      </c>
      <c r="J273" s="45">
        <f t="shared" si="16"/>
        <v>5.4604531499999999E-3</v>
      </c>
      <c r="K273" t="b">
        <f t="shared" si="17"/>
        <v>1</v>
      </c>
    </row>
    <row r="274" spans="1:11" x14ac:dyDescent="0.3">
      <c r="A274" t="s">
        <v>20</v>
      </c>
      <c r="B274" t="s">
        <v>111</v>
      </c>
      <c r="C274" t="s">
        <v>65</v>
      </c>
      <c r="D274">
        <v>118</v>
      </c>
      <c r="E274">
        <v>4.1560732099999997E-3</v>
      </c>
      <c r="F274">
        <v>2.9307885000000002E-4</v>
      </c>
      <c r="G274">
        <v>1.38516144E-3</v>
      </c>
      <c r="H274">
        <v>2.4778324300000001E-3</v>
      </c>
      <c r="I274" s="45">
        <f t="shared" si="15"/>
        <v>4.1560732099999997E-3</v>
      </c>
      <c r="J274" s="45">
        <f t="shared" si="16"/>
        <v>4.15607272E-3</v>
      </c>
      <c r="K274" t="b">
        <f t="shared" si="17"/>
        <v>1</v>
      </c>
    </row>
    <row r="275" spans="1:11" x14ac:dyDescent="0.3">
      <c r="A275" t="s">
        <v>20</v>
      </c>
      <c r="B275" t="s">
        <v>11</v>
      </c>
      <c r="C275" t="s">
        <v>66</v>
      </c>
      <c r="D275">
        <v>247</v>
      </c>
      <c r="E275">
        <v>5.1492912500000002E-3</v>
      </c>
      <c r="F275">
        <v>7.1492142000000004E-4</v>
      </c>
      <c r="G275">
        <v>1.65677926E-3</v>
      </c>
      <c r="H275">
        <v>2.7775901099999999E-3</v>
      </c>
      <c r="I275" s="45">
        <f t="shared" si="15"/>
        <v>5.1492912500000002E-3</v>
      </c>
      <c r="J275" s="45">
        <f t="shared" si="16"/>
        <v>5.1492907900000003E-3</v>
      </c>
      <c r="K275" t="b">
        <f t="shared" si="17"/>
        <v>1</v>
      </c>
    </row>
    <row r="276" spans="1:11" x14ac:dyDescent="0.3">
      <c r="A276" t="s">
        <v>20</v>
      </c>
      <c r="B276" t="s">
        <v>106</v>
      </c>
      <c r="C276" t="s">
        <v>66</v>
      </c>
      <c r="D276">
        <v>572</v>
      </c>
      <c r="E276">
        <v>5.8278495599999999E-3</v>
      </c>
      <c r="F276">
        <v>6.6722894999999996E-4</v>
      </c>
      <c r="G276">
        <v>1.8801797600000001E-3</v>
      </c>
      <c r="H276">
        <v>3.2804403900000001E-3</v>
      </c>
      <c r="I276" s="45">
        <f t="shared" si="15"/>
        <v>5.8278495599999999E-3</v>
      </c>
      <c r="J276" s="45">
        <f t="shared" si="16"/>
        <v>5.8278491E-3</v>
      </c>
      <c r="K276" t="b">
        <f t="shared" si="17"/>
        <v>1</v>
      </c>
    </row>
    <row r="277" spans="1:11" x14ac:dyDescent="0.3">
      <c r="A277" t="s">
        <v>20</v>
      </c>
      <c r="B277" t="s">
        <v>111</v>
      </c>
      <c r="C277" t="s">
        <v>66</v>
      </c>
      <c r="D277">
        <v>137</v>
      </c>
      <c r="E277">
        <v>5.0634459700000002E-3</v>
      </c>
      <c r="F277">
        <v>7.4530254E-4</v>
      </c>
      <c r="G277">
        <v>1.6725802300000001E-3</v>
      </c>
      <c r="H277">
        <v>2.6455627299999999E-3</v>
      </c>
      <c r="I277" s="45">
        <f t="shared" si="15"/>
        <v>5.0634459700000002E-3</v>
      </c>
      <c r="J277" s="45">
        <f t="shared" si="16"/>
        <v>5.0634454999999995E-3</v>
      </c>
      <c r="K277" t="b">
        <f t="shared" si="17"/>
        <v>1</v>
      </c>
    </row>
    <row r="278" spans="1:11" x14ac:dyDescent="0.3">
      <c r="A278" t="s">
        <v>20</v>
      </c>
      <c r="B278" t="s">
        <v>11</v>
      </c>
      <c r="C278" t="s">
        <v>67</v>
      </c>
      <c r="D278">
        <v>69</v>
      </c>
      <c r="E278">
        <v>5.2126943399999999E-3</v>
      </c>
      <c r="F278">
        <v>7.2966961000000001E-4</v>
      </c>
      <c r="G278">
        <v>1.3279989799999999E-3</v>
      </c>
      <c r="H278">
        <v>3.1550252599999999E-3</v>
      </c>
      <c r="I278" s="45">
        <f t="shared" si="15"/>
        <v>5.2126943399999999E-3</v>
      </c>
      <c r="J278" s="45">
        <f t="shared" si="16"/>
        <v>5.2126938500000001E-3</v>
      </c>
      <c r="K278" t="b">
        <f t="shared" si="17"/>
        <v>1</v>
      </c>
    </row>
    <row r="279" spans="1:11" x14ac:dyDescent="0.3">
      <c r="A279" t="s">
        <v>20</v>
      </c>
      <c r="B279" t="s">
        <v>106</v>
      </c>
      <c r="C279" t="s">
        <v>67</v>
      </c>
      <c r="D279">
        <v>194</v>
      </c>
      <c r="E279">
        <v>6.6710812800000003E-3</v>
      </c>
      <c r="F279">
        <v>6.6449480999999997E-4</v>
      </c>
      <c r="G279">
        <v>1.8734485800000001E-3</v>
      </c>
      <c r="H279">
        <v>4.1331374100000004E-3</v>
      </c>
      <c r="I279" s="45">
        <f t="shared" si="15"/>
        <v>6.6710812800000003E-3</v>
      </c>
      <c r="J279" s="45">
        <f t="shared" si="16"/>
        <v>6.6710808000000005E-3</v>
      </c>
      <c r="K279" t="b">
        <f t="shared" si="17"/>
        <v>1</v>
      </c>
    </row>
    <row r="280" spans="1:11" x14ac:dyDescent="0.3">
      <c r="A280" t="s">
        <v>20</v>
      </c>
      <c r="B280" t="s">
        <v>111</v>
      </c>
      <c r="C280" t="s">
        <v>67</v>
      </c>
      <c r="D280">
        <v>45</v>
      </c>
      <c r="E280">
        <v>5.6833845100000002E-3</v>
      </c>
      <c r="F280">
        <v>8.1892981000000005E-4</v>
      </c>
      <c r="G280">
        <v>1.58461911E-3</v>
      </c>
      <c r="H280">
        <v>3.2798351800000002E-3</v>
      </c>
      <c r="I280" s="45">
        <f t="shared" si="15"/>
        <v>5.6833845100000002E-3</v>
      </c>
      <c r="J280" s="45">
        <f t="shared" si="16"/>
        <v>5.6833841000000001E-3</v>
      </c>
      <c r="K280" t="b">
        <f t="shared" si="17"/>
        <v>1</v>
      </c>
    </row>
    <row r="281" spans="1:11" x14ac:dyDescent="0.3">
      <c r="A281" t="s">
        <v>20</v>
      </c>
      <c r="B281" t="s">
        <v>11</v>
      </c>
      <c r="C281" t="s">
        <v>68</v>
      </c>
      <c r="D281">
        <v>3937</v>
      </c>
      <c r="E281">
        <v>4.1071497499999996E-3</v>
      </c>
      <c r="F281">
        <v>4.199796E-4</v>
      </c>
      <c r="G281">
        <v>1.12177359E-3</v>
      </c>
      <c r="H281">
        <v>2.5653960799999998E-3</v>
      </c>
      <c r="I281" s="45">
        <f t="shared" si="15"/>
        <v>4.1071497499999996E-3</v>
      </c>
      <c r="J281" s="45">
        <f t="shared" si="16"/>
        <v>4.1071492699999998E-3</v>
      </c>
      <c r="K281" t="b">
        <f t="shared" si="17"/>
        <v>1</v>
      </c>
    </row>
    <row r="282" spans="1:11" x14ac:dyDescent="0.3">
      <c r="A282" t="s">
        <v>20</v>
      </c>
      <c r="B282" t="s">
        <v>106</v>
      </c>
      <c r="C282" t="s">
        <v>68</v>
      </c>
      <c r="D282">
        <v>2337</v>
      </c>
      <c r="E282">
        <v>4.4735849199999999E-3</v>
      </c>
      <c r="F282">
        <v>3.5264500000000001E-4</v>
      </c>
      <c r="G282">
        <v>1.1507707699999999E-3</v>
      </c>
      <c r="H282">
        <v>2.97016866E-3</v>
      </c>
      <c r="I282" s="45">
        <f t="shared" si="15"/>
        <v>4.4735849199999999E-3</v>
      </c>
      <c r="J282" s="45">
        <f t="shared" si="16"/>
        <v>4.4735844300000001E-3</v>
      </c>
      <c r="K282" t="b">
        <f t="shared" si="17"/>
        <v>1</v>
      </c>
    </row>
    <row r="283" spans="1:11" x14ac:dyDescent="0.3">
      <c r="A283" t="s">
        <v>20</v>
      </c>
      <c r="B283" t="s">
        <v>111</v>
      </c>
      <c r="C283" t="s">
        <v>68</v>
      </c>
      <c r="D283">
        <v>527</v>
      </c>
      <c r="E283">
        <v>3.84191153E-3</v>
      </c>
      <c r="F283">
        <v>4.2362843999999998E-4</v>
      </c>
      <c r="G283">
        <v>1.0729845000000001E-3</v>
      </c>
      <c r="H283">
        <v>2.3452981E-3</v>
      </c>
      <c r="I283" s="45">
        <f t="shared" si="15"/>
        <v>3.84191153E-3</v>
      </c>
      <c r="J283" s="45">
        <f t="shared" si="16"/>
        <v>3.8419110400000002E-3</v>
      </c>
      <c r="K283" t="b">
        <f t="shared" si="17"/>
        <v>1</v>
      </c>
    </row>
    <row r="284" spans="1:11" x14ac:dyDescent="0.3">
      <c r="A284" t="s">
        <v>20</v>
      </c>
      <c r="B284" t="s">
        <v>11</v>
      </c>
      <c r="C284" t="s">
        <v>69</v>
      </c>
      <c r="D284">
        <v>520</v>
      </c>
      <c r="E284">
        <v>4.6218168899999999E-3</v>
      </c>
      <c r="F284">
        <v>1.13726384E-3</v>
      </c>
      <c r="G284">
        <v>8.4435071999999995E-4</v>
      </c>
      <c r="H284">
        <v>2.6402018500000001E-3</v>
      </c>
      <c r="I284" s="45">
        <f t="shared" si="15"/>
        <v>4.6218168899999999E-3</v>
      </c>
      <c r="J284" s="45">
        <f t="shared" si="16"/>
        <v>4.62181641E-3</v>
      </c>
      <c r="K284" t="b">
        <f t="shared" si="17"/>
        <v>1</v>
      </c>
    </row>
    <row r="285" spans="1:11" x14ac:dyDescent="0.3">
      <c r="A285" t="s">
        <v>20</v>
      </c>
      <c r="B285" t="s">
        <v>106</v>
      </c>
      <c r="C285" t="s">
        <v>69</v>
      </c>
      <c r="D285">
        <v>1104</v>
      </c>
      <c r="E285">
        <v>4.6220601100000003E-3</v>
      </c>
      <c r="F285">
        <v>9.7457035000000003E-4</v>
      </c>
      <c r="G285">
        <v>8.1792195999999995E-4</v>
      </c>
      <c r="H285">
        <v>2.8295673299999998E-3</v>
      </c>
      <c r="I285" s="45">
        <f t="shared" si="15"/>
        <v>4.6220601100000003E-3</v>
      </c>
      <c r="J285" s="45">
        <f t="shared" si="16"/>
        <v>4.6220596399999996E-3</v>
      </c>
      <c r="K285" t="b">
        <f t="shared" si="17"/>
        <v>1</v>
      </c>
    </row>
    <row r="286" spans="1:11" x14ac:dyDescent="0.3">
      <c r="A286" t="s">
        <v>20</v>
      </c>
      <c r="B286" t="s">
        <v>111</v>
      </c>
      <c r="C286" t="s">
        <v>69</v>
      </c>
      <c r="D286">
        <v>329</v>
      </c>
      <c r="E286">
        <v>4.4352623400000001E-3</v>
      </c>
      <c r="F286">
        <v>9.7074444000000003E-4</v>
      </c>
      <c r="G286">
        <v>8.1416024999999995E-4</v>
      </c>
      <c r="H286">
        <v>2.6503571700000001E-3</v>
      </c>
      <c r="I286" s="45">
        <f t="shared" si="15"/>
        <v>4.4352623400000001E-3</v>
      </c>
      <c r="J286" s="45">
        <f t="shared" si="16"/>
        <v>4.4352618600000003E-3</v>
      </c>
      <c r="K286" t="b">
        <f t="shared" si="17"/>
        <v>1</v>
      </c>
    </row>
    <row r="287" spans="1:11" x14ac:dyDescent="0.3">
      <c r="A287" t="s">
        <v>20</v>
      </c>
      <c r="B287" t="s">
        <v>11</v>
      </c>
      <c r="C287" t="s">
        <v>70</v>
      </c>
      <c r="D287">
        <v>387</v>
      </c>
      <c r="E287">
        <v>4.4987556500000001E-3</v>
      </c>
      <c r="F287">
        <v>6.3214757E-4</v>
      </c>
      <c r="G287">
        <v>1.09256841E-3</v>
      </c>
      <c r="H287">
        <v>2.7740391600000001E-3</v>
      </c>
      <c r="I287" s="45">
        <f t="shared" si="15"/>
        <v>4.4987556500000001E-3</v>
      </c>
      <c r="J287" s="45">
        <f t="shared" si="16"/>
        <v>4.4987551399999996E-3</v>
      </c>
      <c r="K287" t="b">
        <f t="shared" si="17"/>
        <v>1</v>
      </c>
    </row>
    <row r="288" spans="1:11" x14ac:dyDescent="0.3">
      <c r="A288" t="s">
        <v>20</v>
      </c>
      <c r="B288" t="s">
        <v>106</v>
      </c>
      <c r="C288" t="s">
        <v>70</v>
      </c>
      <c r="D288">
        <v>531</v>
      </c>
      <c r="E288">
        <v>5.3198016799999998E-3</v>
      </c>
      <c r="F288">
        <v>5.2460392999999998E-4</v>
      </c>
      <c r="G288">
        <v>1.2684398099999999E-3</v>
      </c>
      <c r="H288">
        <v>3.52675747E-3</v>
      </c>
      <c r="I288" s="45">
        <f t="shared" si="15"/>
        <v>5.3198016799999998E-3</v>
      </c>
      <c r="J288" s="45">
        <f t="shared" si="16"/>
        <v>5.3198012099999999E-3</v>
      </c>
      <c r="K288" t="b">
        <f t="shared" si="17"/>
        <v>1</v>
      </c>
    </row>
    <row r="289" spans="1:11" x14ac:dyDescent="0.3">
      <c r="A289" t="s">
        <v>20</v>
      </c>
      <c r="B289" t="s">
        <v>111</v>
      </c>
      <c r="C289" t="s">
        <v>70</v>
      </c>
      <c r="D289">
        <v>114</v>
      </c>
      <c r="E289">
        <v>4.6887181100000001E-3</v>
      </c>
      <c r="F289">
        <v>5.7007366000000001E-4</v>
      </c>
      <c r="G289">
        <v>1.4675720499999999E-3</v>
      </c>
      <c r="H289">
        <v>2.6510718999999999E-3</v>
      </c>
      <c r="I289" s="45">
        <f t="shared" si="15"/>
        <v>4.6887181100000001E-3</v>
      </c>
      <c r="J289" s="45">
        <f t="shared" si="16"/>
        <v>4.6887176100000004E-3</v>
      </c>
      <c r="K289" t="b">
        <f t="shared" si="17"/>
        <v>1</v>
      </c>
    </row>
    <row r="290" spans="1:11" x14ac:dyDescent="0.3">
      <c r="A290" t="s">
        <v>20</v>
      </c>
      <c r="B290" t="s">
        <v>11</v>
      </c>
      <c r="C290" t="s">
        <v>71</v>
      </c>
      <c r="D290">
        <v>76</v>
      </c>
      <c r="E290">
        <v>5.1458940199999997E-3</v>
      </c>
      <c r="F290">
        <v>4.3615959000000001E-4</v>
      </c>
      <c r="G290">
        <v>1.7757064000000001E-3</v>
      </c>
      <c r="H290">
        <v>2.93402756E-3</v>
      </c>
      <c r="I290" s="45">
        <f t="shared" si="15"/>
        <v>5.1458940199999997E-3</v>
      </c>
      <c r="J290" s="45">
        <f t="shared" si="16"/>
        <v>5.1458935499999999E-3</v>
      </c>
      <c r="K290" t="b">
        <f t="shared" si="17"/>
        <v>1</v>
      </c>
    </row>
    <row r="291" spans="1:11" x14ac:dyDescent="0.3">
      <c r="A291" t="s">
        <v>20</v>
      </c>
      <c r="B291" t="s">
        <v>106</v>
      </c>
      <c r="C291" t="s">
        <v>71</v>
      </c>
      <c r="D291">
        <v>290</v>
      </c>
      <c r="E291">
        <v>6.3093069200000004E-3</v>
      </c>
      <c r="F291">
        <v>5.2366673999999997E-4</v>
      </c>
      <c r="G291">
        <v>2.0351609900000002E-3</v>
      </c>
      <c r="H291">
        <v>3.7504786600000002E-3</v>
      </c>
      <c r="I291" s="45">
        <f t="shared" si="15"/>
        <v>6.3093069200000004E-3</v>
      </c>
      <c r="J291" s="45">
        <f t="shared" si="16"/>
        <v>6.3093063899999999E-3</v>
      </c>
      <c r="K291" t="b">
        <f t="shared" si="17"/>
        <v>1</v>
      </c>
    </row>
    <row r="292" spans="1:11" x14ac:dyDescent="0.3">
      <c r="A292" t="s">
        <v>20</v>
      </c>
      <c r="B292" t="s">
        <v>111</v>
      </c>
      <c r="C292" t="s">
        <v>71</v>
      </c>
      <c r="D292">
        <v>47</v>
      </c>
      <c r="E292">
        <v>4.8468279600000002E-3</v>
      </c>
      <c r="F292">
        <v>5.6737563000000004E-4</v>
      </c>
      <c r="G292">
        <v>1.60017709E-3</v>
      </c>
      <c r="H292">
        <v>2.6792747199999999E-3</v>
      </c>
      <c r="I292" s="45">
        <f t="shared" si="15"/>
        <v>4.8468279600000002E-3</v>
      </c>
      <c r="J292" s="45">
        <f t="shared" si="16"/>
        <v>4.8468274399999997E-3</v>
      </c>
      <c r="K292" t="b">
        <f t="shared" si="17"/>
        <v>1</v>
      </c>
    </row>
    <row r="293" spans="1:11" x14ac:dyDescent="0.3">
      <c r="A293" t="s">
        <v>20</v>
      </c>
      <c r="B293" t="s">
        <v>11</v>
      </c>
      <c r="C293" t="s">
        <v>72</v>
      </c>
      <c r="D293">
        <v>198</v>
      </c>
      <c r="E293">
        <v>4.9080501899999998E-3</v>
      </c>
      <c r="F293">
        <v>8.3222247000000005E-4</v>
      </c>
      <c r="G293">
        <v>1.4305085400000001E-3</v>
      </c>
      <c r="H293">
        <v>2.6453186700000002E-3</v>
      </c>
      <c r="I293" s="45">
        <f t="shared" si="15"/>
        <v>4.9080501899999998E-3</v>
      </c>
      <c r="J293" s="45">
        <f t="shared" si="16"/>
        <v>4.9080496800000002E-3</v>
      </c>
      <c r="K293" t="b">
        <f t="shared" si="17"/>
        <v>1</v>
      </c>
    </row>
    <row r="294" spans="1:11" x14ac:dyDescent="0.3">
      <c r="A294" t="s">
        <v>20</v>
      </c>
      <c r="B294" t="s">
        <v>106</v>
      </c>
      <c r="C294" t="s">
        <v>72</v>
      </c>
      <c r="D294">
        <v>352</v>
      </c>
      <c r="E294">
        <v>5.3019449999999997E-3</v>
      </c>
      <c r="F294">
        <v>6.2822208000000001E-4</v>
      </c>
      <c r="G294">
        <v>1.5443495099999999E-3</v>
      </c>
      <c r="H294">
        <v>3.1293729099999999E-3</v>
      </c>
      <c r="I294" s="45">
        <f t="shared" si="15"/>
        <v>5.3019449999999997E-3</v>
      </c>
      <c r="J294" s="45">
        <f t="shared" si="16"/>
        <v>5.3019445E-3</v>
      </c>
      <c r="K294" t="b">
        <f t="shared" si="17"/>
        <v>1</v>
      </c>
    </row>
    <row r="295" spans="1:11" x14ac:dyDescent="0.3">
      <c r="A295" t="s">
        <v>20</v>
      </c>
      <c r="B295" t="s">
        <v>111</v>
      </c>
      <c r="C295" t="s">
        <v>72</v>
      </c>
      <c r="D295">
        <v>104</v>
      </c>
      <c r="E295">
        <v>5.0927036499999996E-3</v>
      </c>
      <c r="F295">
        <v>8.5681509999999995E-4</v>
      </c>
      <c r="G295">
        <v>1.55304019E-3</v>
      </c>
      <c r="H295">
        <v>2.6828478899999998E-3</v>
      </c>
      <c r="I295" s="45">
        <f t="shared" si="15"/>
        <v>5.0927036499999996E-3</v>
      </c>
      <c r="J295" s="45">
        <f t="shared" si="16"/>
        <v>5.0927031799999998E-3</v>
      </c>
      <c r="K295" t="b">
        <f t="shared" si="17"/>
        <v>1</v>
      </c>
    </row>
    <row r="296" spans="1:11" x14ac:dyDescent="0.3">
      <c r="A296" t="s">
        <v>20</v>
      </c>
      <c r="B296" t="s">
        <v>11</v>
      </c>
      <c r="C296" t="s">
        <v>73</v>
      </c>
      <c r="D296">
        <v>184</v>
      </c>
      <c r="E296">
        <v>4.13703931E-3</v>
      </c>
      <c r="F296">
        <v>5.6310360999999997E-4</v>
      </c>
      <c r="G296">
        <v>1.2090501599999999E-3</v>
      </c>
      <c r="H296">
        <v>2.36488504E-3</v>
      </c>
      <c r="I296" s="45">
        <f t="shared" si="15"/>
        <v>4.13703931E-3</v>
      </c>
      <c r="J296" s="45">
        <f t="shared" si="16"/>
        <v>4.1370388100000002E-3</v>
      </c>
      <c r="K296" t="b">
        <f t="shared" si="17"/>
        <v>1</v>
      </c>
    </row>
    <row r="297" spans="1:11" x14ac:dyDescent="0.3">
      <c r="A297" t="s">
        <v>20</v>
      </c>
      <c r="B297" t="s">
        <v>106</v>
      </c>
      <c r="C297" t="s">
        <v>73</v>
      </c>
      <c r="D297">
        <v>429</v>
      </c>
      <c r="E297">
        <v>4.9680833700000001E-3</v>
      </c>
      <c r="F297">
        <v>5.1557215999999996E-4</v>
      </c>
      <c r="G297">
        <v>1.4641066599999999E-3</v>
      </c>
      <c r="H297">
        <v>2.9884041100000001E-3</v>
      </c>
      <c r="I297" s="45">
        <f t="shared" si="15"/>
        <v>4.9680833700000001E-3</v>
      </c>
      <c r="J297" s="45">
        <f t="shared" si="16"/>
        <v>4.9680829299999993E-3</v>
      </c>
      <c r="K297" t="b">
        <f t="shared" si="17"/>
        <v>1</v>
      </c>
    </row>
    <row r="298" spans="1:11" x14ac:dyDescent="0.3">
      <c r="A298" t="s">
        <v>20</v>
      </c>
      <c r="B298" t="s">
        <v>111</v>
      </c>
      <c r="C298" t="s">
        <v>73</v>
      </c>
      <c r="D298">
        <v>72</v>
      </c>
      <c r="E298">
        <v>4.6582430500000001E-3</v>
      </c>
      <c r="F298">
        <v>5.8995600999999995E-4</v>
      </c>
      <c r="G298">
        <v>1.44274023E-3</v>
      </c>
      <c r="H298">
        <v>2.6255463E-3</v>
      </c>
      <c r="I298" s="45">
        <f t="shared" si="15"/>
        <v>4.6582430500000001E-3</v>
      </c>
      <c r="J298" s="45">
        <f t="shared" si="16"/>
        <v>4.6582425399999995E-3</v>
      </c>
      <c r="K298" t="b">
        <f t="shared" si="17"/>
        <v>1</v>
      </c>
    </row>
    <row r="299" spans="1:11" x14ac:dyDescent="0.3">
      <c r="A299" t="s">
        <v>20</v>
      </c>
      <c r="B299" t="s">
        <v>11</v>
      </c>
      <c r="C299" t="s">
        <v>114</v>
      </c>
      <c r="D299">
        <v>31</v>
      </c>
      <c r="E299">
        <v>5.1004328800000002E-3</v>
      </c>
      <c r="F299">
        <v>7.0041793000000002E-4</v>
      </c>
      <c r="G299">
        <v>1.8477446600000001E-3</v>
      </c>
      <c r="H299">
        <v>2.55226982E-3</v>
      </c>
      <c r="I299" s="45">
        <f t="shared" si="15"/>
        <v>5.1004328800000002E-3</v>
      </c>
      <c r="J299" s="45">
        <f t="shared" si="16"/>
        <v>5.1004324099999995E-3</v>
      </c>
      <c r="K299" t="b">
        <f t="shared" si="17"/>
        <v>1</v>
      </c>
    </row>
    <row r="300" spans="1:11" x14ac:dyDescent="0.3">
      <c r="A300" t="s">
        <v>20</v>
      </c>
      <c r="B300" t="s">
        <v>106</v>
      </c>
      <c r="C300" t="s">
        <v>114</v>
      </c>
      <c r="D300">
        <v>50</v>
      </c>
      <c r="E300">
        <v>6.4009256300000001E-3</v>
      </c>
      <c r="F300">
        <v>6.6319420000000005E-4</v>
      </c>
      <c r="G300">
        <v>2.05763867E-3</v>
      </c>
      <c r="H300">
        <v>3.6800923199999998E-3</v>
      </c>
      <c r="I300" s="45">
        <f t="shared" si="15"/>
        <v>6.4009256300000001E-3</v>
      </c>
      <c r="J300" s="45">
        <f t="shared" si="16"/>
        <v>6.4009251900000001E-3</v>
      </c>
      <c r="K300" t="b">
        <f t="shared" si="17"/>
        <v>1</v>
      </c>
    </row>
    <row r="301" spans="1:11" x14ac:dyDescent="0.3">
      <c r="A301" t="s">
        <v>20</v>
      </c>
      <c r="B301" t="s">
        <v>111</v>
      </c>
      <c r="C301" t="s">
        <v>114</v>
      </c>
      <c r="D301">
        <v>6</v>
      </c>
      <c r="E301">
        <v>5.5729164299999998E-3</v>
      </c>
      <c r="F301">
        <v>7.5810148999999995E-4</v>
      </c>
      <c r="G301">
        <v>2.5945212899999999E-3</v>
      </c>
      <c r="H301">
        <v>2.2202930500000002E-3</v>
      </c>
      <c r="I301" s="45">
        <f t="shared" si="15"/>
        <v>5.5729164299999998E-3</v>
      </c>
      <c r="J301" s="45">
        <f t="shared" si="16"/>
        <v>5.5729158300000005E-3</v>
      </c>
      <c r="K301" t="b">
        <f t="shared" si="17"/>
        <v>1</v>
      </c>
    </row>
    <row r="302" spans="1:11" x14ac:dyDescent="0.3">
      <c r="A302" t="s">
        <v>20</v>
      </c>
      <c r="B302" t="s">
        <v>111</v>
      </c>
      <c r="C302" t="s">
        <v>113</v>
      </c>
      <c r="D302">
        <v>1</v>
      </c>
      <c r="E302">
        <v>5.6134256899999999E-3</v>
      </c>
      <c r="F302">
        <v>1.0416666E-4</v>
      </c>
      <c r="G302">
        <v>4.3171291599999996E-3</v>
      </c>
      <c r="H302">
        <v>1.1921291599999999E-3</v>
      </c>
      <c r="I302" s="45">
        <f t="shared" si="15"/>
        <v>5.6134256899999999E-3</v>
      </c>
      <c r="J302" s="45">
        <f t="shared" si="16"/>
        <v>5.6134249800000001E-3</v>
      </c>
      <c r="K302" t="b">
        <f t="shared" si="17"/>
        <v>1</v>
      </c>
    </row>
    <row r="303" spans="1:11" x14ac:dyDescent="0.3">
      <c r="A303" t="s">
        <v>20</v>
      </c>
      <c r="B303" t="s">
        <v>11</v>
      </c>
      <c r="C303" t="s">
        <v>74</v>
      </c>
      <c r="D303">
        <v>264</v>
      </c>
      <c r="E303">
        <v>4.2582068299999998E-3</v>
      </c>
      <c r="F303">
        <v>2.8400299E-4</v>
      </c>
      <c r="G303">
        <v>1.1575825299999999E-3</v>
      </c>
      <c r="H303">
        <v>2.8166208499999998E-3</v>
      </c>
      <c r="I303" s="45">
        <f t="shared" si="15"/>
        <v>4.2582068299999998E-3</v>
      </c>
      <c r="J303" s="45">
        <f t="shared" si="16"/>
        <v>4.2582063699999999E-3</v>
      </c>
      <c r="K303" t="b">
        <f t="shared" si="17"/>
        <v>1</v>
      </c>
    </row>
    <row r="304" spans="1:11" x14ac:dyDescent="0.3">
      <c r="A304" t="s">
        <v>20</v>
      </c>
      <c r="B304" t="s">
        <v>106</v>
      </c>
      <c r="C304" t="s">
        <v>74</v>
      </c>
      <c r="D304">
        <v>521</v>
      </c>
      <c r="E304">
        <v>5.0217483599999998E-3</v>
      </c>
      <c r="F304">
        <v>2.3270307999999999E-4</v>
      </c>
      <c r="G304">
        <v>1.36411879E-3</v>
      </c>
      <c r="H304">
        <v>3.424926E-3</v>
      </c>
      <c r="I304" s="45">
        <f t="shared" si="15"/>
        <v>5.0217483599999998E-3</v>
      </c>
      <c r="J304" s="45">
        <f t="shared" si="16"/>
        <v>5.02174787E-3</v>
      </c>
      <c r="K304" t="b">
        <f t="shared" si="17"/>
        <v>1</v>
      </c>
    </row>
    <row r="305" spans="1:11" x14ac:dyDescent="0.3">
      <c r="A305" t="s">
        <v>20</v>
      </c>
      <c r="B305" t="s">
        <v>111</v>
      </c>
      <c r="C305" t="s">
        <v>74</v>
      </c>
      <c r="D305">
        <v>75</v>
      </c>
      <c r="E305">
        <v>4.6672836900000002E-3</v>
      </c>
      <c r="F305">
        <v>2.6466023000000001E-4</v>
      </c>
      <c r="G305">
        <v>1.3785491699999999E-3</v>
      </c>
      <c r="H305">
        <v>3.0240738400000001E-3</v>
      </c>
      <c r="I305" s="45">
        <f t="shared" si="15"/>
        <v>4.6672836900000002E-3</v>
      </c>
      <c r="J305" s="45">
        <f t="shared" si="16"/>
        <v>4.6672832400000003E-3</v>
      </c>
      <c r="K305" t="b">
        <f t="shared" si="17"/>
        <v>1</v>
      </c>
    </row>
    <row r="306" spans="1:11" x14ac:dyDescent="0.3">
      <c r="A306" t="s">
        <v>20</v>
      </c>
      <c r="B306" t="s">
        <v>11</v>
      </c>
      <c r="C306" t="s">
        <v>75</v>
      </c>
      <c r="D306">
        <v>224</v>
      </c>
      <c r="E306">
        <v>4.4783397100000002E-3</v>
      </c>
      <c r="F306">
        <v>8.4077356999999995E-4</v>
      </c>
      <c r="G306">
        <v>7.4342733000000005E-4</v>
      </c>
      <c r="H306">
        <v>2.8941383200000001E-3</v>
      </c>
      <c r="I306" s="45">
        <f t="shared" si="15"/>
        <v>4.4783397100000002E-3</v>
      </c>
      <c r="J306" s="45">
        <f t="shared" si="16"/>
        <v>4.4783392200000004E-3</v>
      </c>
      <c r="K306" t="b">
        <f t="shared" si="17"/>
        <v>1</v>
      </c>
    </row>
    <row r="307" spans="1:11" x14ac:dyDescent="0.3">
      <c r="A307" t="s">
        <v>20</v>
      </c>
      <c r="B307" t="s">
        <v>106</v>
      </c>
      <c r="C307" t="s">
        <v>75</v>
      </c>
      <c r="D307">
        <v>965</v>
      </c>
      <c r="E307">
        <v>4.7661314999999996E-3</v>
      </c>
      <c r="F307">
        <v>7.6079421999999996E-4</v>
      </c>
      <c r="G307">
        <v>9.1310424999999995E-4</v>
      </c>
      <c r="H307">
        <v>3.0922325299999999E-3</v>
      </c>
      <c r="I307" s="45">
        <f t="shared" si="15"/>
        <v>4.7661314999999996E-3</v>
      </c>
      <c r="J307" s="45">
        <f t="shared" si="16"/>
        <v>4.7661309999999998E-3</v>
      </c>
      <c r="K307" t="b">
        <f t="shared" si="17"/>
        <v>1</v>
      </c>
    </row>
    <row r="308" spans="1:11" x14ac:dyDescent="0.3">
      <c r="A308" t="s">
        <v>20</v>
      </c>
      <c r="B308" t="s">
        <v>111</v>
      </c>
      <c r="C308" t="s">
        <v>75</v>
      </c>
      <c r="D308">
        <v>213</v>
      </c>
      <c r="E308">
        <v>4.5753453500000001E-3</v>
      </c>
      <c r="F308">
        <v>9.5635518000000003E-4</v>
      </c>
      <c r="G308">
        <v>9.7477589000000001E-4</v>
      </c>
      <c r="H308">
        <v>2.6442138100000001E-3</v>
      </c>
      <c r="I308" s="45">
        <f t="shared" si="15"/>
        <v>4.5753453500000001E-3</v>
      </c>
      <c r="J308" s="45">
        <f t="shared" si="16"/>
        <v>4.5753448800000002E-3</v>
      </c>
      <c r="K308" t="b">
        <f t="shared" si="17"/>
        <v>1</v>
      </c>
    </row>
    <row r="309" spans="1:11" x14ac:dyDescent="0.3">
      <c r="A309" t="s">
        <v>20</v>
      </c>
      <c r="B309" t="s">
        <v>11</v>
      </c>
      <c r="C309" t="s">
        <v>76</v>
      </c>
      <c r="D309">
        <v>119</v>
      </c>
      <c r="E309">
        <v>4.9880366199999996E-3</v>
      </c>
      <c r="F309">
        <v>9.8690844000000008E-4</v>
      </c>
      <c r="G309">
        <v>1.27421777E-3</v>
      </c>
      <c r="H309">
        <v>2.7269099600000001E-3</v>
      </c>
      <c r="I309" s="45">
        <f t="shared" si="15"/>
        <v>4.9880366199999996E-3</v>
      </c>
      <c r="J309" s="45">
        <f t="shared" si="16"/>
        <v>4.9880361699999997E-3</v>
      </c>
      <c r="K309" t="b">
        <f t="shared" si="17"/>
        <v>1</v>
      </c>
    </row>
    <row r="310" spans="1:11" x14ac:dyDescent="0.3">
      <c r="A310" t="s">
        <v>20</v>
      </c>
      <c r="B310" t="s">
        <v>106</v>
      </c>
      <c r="C310" t="s">
        <v>76</v>
      </c>
      <c r="D310">
        <v>337</v>
      </c>
      <c r="E310">
        <v>5.67517699E-3</v>
      </c>
      <c r="F310">
        <v>8.4459808000000001E-4</v>
      </c>
      <c r="G310">
        <v>1.4865642200000001E-3</v>
      </c>
      <c r="H310">
        <v>3.3440141999999998E-3</v>
      </c>
      <c r="I310" s="45">
        <f t="shared" si="15"/>
        <v>5.67517699E-3</v>
      </c>
      <c r="J310" s="45">
        <f t="shared" si="16"/>
        <v>5.6751765000000003E-3</v>
      </c>
      <c r="K310" t="b">
        <f t="shared" si="17"/>
        <v>1</v>
      </c>
    </row>
    <row r="311" spans="1:11" x14ac:dyDescent="0.3">
      <c r="A311" t="s">
        <v>20</v>
      </c>
      <c r="B311" t="s">
        <v>111</v>
      </c>
      <c r="C311" t="s">
        <v>76</v>
      </c>
      <c r="D311">
        <v>77</v>
      </c>
      <c r="E311">
        <v>4.7752823699999999E-3</v>
      </c>
      <c r="F311">
        <v>9.8680232999999993E-4</v>
      </c>
      <c r="G311">
        <v>1.30080542E-3</v>
      </c>
      <c r="H311">
        <v>2.48767412E-3</v>
      </c>
      <c r="I311" s="45">
        <f t="shared" si="15"/>
        <v>4.7752823699999999E-3</v>
      </c>
      <c r="J311" s="45">
        <f t="shared" si="16"/>
        <v>4.7752818700000001E-3</v>
      </c>
      <c r="K311" t="b">
        <f t="shared" si="17"/>
        <v>1</v>
      </c>
    </row>
    <row r="312" spans="1:11" x14ac:dyDescent="0.3">
      <c r="A312" t="s">
        <v>20</v>
      </c>
      <c r="B312" t="s">
        <v>11</v>
      </c>
      <c r="C312" t="s">
        <v>77</v>
      </c>
      <c r="D312">
        <v>63</v>
      </c>
      <c r="E312">
        <v>5.05640042E-3</v>
      </c>
      <c r="F312">
        <v>4.9676634999999995E-4</v>
      </c>
      <c r="G312">
        <v>1.7429082999999999E-3</v>
      </c>
      <c r="H312">
        <v>2.81672521E-3</v>
      </c>
      <c r="I312" s="45">
        <f t="shared" si="15"/>
        <v>5.05640042E-3</v>
      </c>
      <c r="J312" s="45">
        <f t="shared" si="16"/>
        <v>5.0563998599999996E-3</v>
      </c>
      <c r="K312" t="b">
        <f t="shared" si="17"/>
        <v>1</v>
      </c>
    </row>
    <row r="313" spans="1:11" x14ac:dyDescent="0.3">
      <c r="A313" t="s">
        <v>20</v>
      </c>
      <c r="B313" t="s">
        <v>106</v>
      </c>
      <c r="C313" t="s">
        <v>77</v>
      </c>
      <c r="D313">
        <v>302</v>
      </c>
      <c r="E313">
        <v>6.5489327899999998E-3</v>
      </c>
      <c r="F313">
        <v>5.1703895000000004E-4</v>
      </c>
      <c r="G313">
        <v>2.05014386E-3</v>
      </c>
      <c r="H313">
        <v>3.9817495200000002E-3</v>
      </c>
      <c r="I313" s="45">
        <f t="shared" si="15"/>
        <v>6.5489327899999998E-3</v>
      </c>
      <c r="J313" s="45">
        <f t="shared" si="16"/>
        <v>6.5489323299999999E-3</v>
      </c>
      <c r="K313" t="b">
        <f t="shared" si="17"/>
        <v>1</v>
      </c>
    </row>
    <row r="314" spans="1:11" x14ac:dyDescent="0.3">
      <c r="A314" t="s">
        <v>20</v>
      </c>
      <c r="B314" t="s">
        <v>111</v>
      </c>
      <c r="C314" t="s">
        <v>77</v>
      </c>
      <c r="D314">
        <v>53</v>
      </c>
      <c r="E314">
        <v>5.8960077499999996E-3</v>
      </c>
      <c r="F314">
        <v>5.0969576999999996E-4</v>
      </c>
      <c r="G314">
        <v>2.0448984199999999E-3</v>
      </c>
      <c r="H314">
        <v>3.3414131499999999E-3</v>
      </c>
      <c r="I314" s="45">
        <f t="shared" si="15"/>
        <v>5.8960077499999996E-3</v>
      </c>
      <c r="J314" s="45">
        <f t="shared" si="16"/>
        <v>5.8960073400000004E-3</v>
      </c>
      <c r="K314" t="b">
        <f t="shared" si="17"/>
        <v>1</v>
      </c>
    </row>
    <row r="315" spans="1:11" x14ac:dyDescent="0.3">
      <c r="A315" t="s">
        <v>20</v>
      </c>
      <c r="B315" t="s">
        <v>11</v>
      </c>
      <c r="C315" t="s">
        <v>78</v>
      </c>
      <c r="D315">
        <v>449</v>
      </c>
      <c r="E315">
        <v>3.8171757899999998E-3</v>
      </c>
      <c r="F315">
        <v>4.5734322000000002E-4</v>
      </c>
      <c r="G315">
        <v>1.07357891E-3</v>
      </c>
      <c r="H315">
        <v>2.2862531500000001E-3</v>
      </c>
      <c r="I315" s="45">
        <f t="shared" si="15"/>
        <v>3.8171757899999998E-3</v>
      </c>
      <c r="J315" s="45">
        <f t="shared" si="16"/>
        <v>3.8171752800000001E-3</v>
      </c>
      <c r="K315" t="b">
        <f t="shared" si="17"/>
        <v>1</v>
      </c>
    </row>
    <row r="316" spans="1:11" x14ac:dyDescent="0.3">
      <c r="A316" t="s">
        <v>20</v>
      </c>
      <c r="B316" t="s">
        <v>106</v>
      </c>
      <c r="C316" t="s">
        <v>78</v>
      </c>
      <c r="D316">
        <v>1003</v>
      </c>
      <c r="E316">
        <v>3.9602947999999999E-3</v>
      </c>
      <c r="F316">
        <v>3.7649758000000001E-4</v>
      </c>
      <c r="G316">
        <v>1.00299771E-3</v>
      </c>
      <c r="H316">
        <v>2.5807990199999999E-3</v>
      </c>
      <c r="I316" s="45">
        <f t="shared" si="15"/>
        <v>3.9602947999999999E-3</v>
      </c>
      <c r="J316" s="45">
        <f t="shared" si="16"/>
        <v>3.9602943100000001E-3</v>
      </c>
      <c r="K316" t="b">
        <f t="shared" si="17"/>
        <v>1</v>
      </c>
    </row>
    <row r="317" spans="1:11" x14ac:dyDescent="0.3">
      <c r="A317" t="s">
        <v>20</v>
      </c>
      <c r="B317" t="s">
        <v>111</v>
      </c>
      <c r="C317" t="s">
        <v>78</v>
      </c>
      <c r="D317">
        <v>170</v>
      </c>
      <c r="E317">
        <v>3.9055008600000002E-3</v>
      </c>
      <c r="F317">
        <v>4.3906563999999998E-4</v>
      </c>
      <c r="G317">
        <v>9.9414464999999998E-4</v>
      </c>
      <c r="H317">
        <v>2.47229007E-3</v>
      </c>
      <c r="I317" s="45">
        <f t="shared" si="15"/>
        <v>3.9055008600000002E-3</v>
      </c>
      <c r="J317" s="45">
        <f t="shared" si="16"/>
        <v>3.90550036E-3</v>
      </c>
      <c r="K317" t="b">
        <f t="shared" si="17"/>
        <v>1</v>
      </c>
    </row>
    <row r="318" spans="1:11" x14ac:dyDescent="0.3">
      <c r="A318" t="s">
        <v>20</v>
      </c>
      <c r="B318" t="s">
        <v>11</v>
      </c>
      <c r="C318" t="s">
        <v>79</v>
      </c>
      <c r="D318">
        <v>118</v>
      </c>
      <c r="E318">
        <v>4.6618013800000004E-3</v>
      </c>
      <c r="F318">
        <v>8.0174960000000003E-4</v>
      </c>
      <c r="G318">
        <v>1.02528618E-3</v>
      </c>
      <c r="H318">
        <v>2.8347651199999999E-3</v>
      </c>
      <c r="I318" s="45">
        <f t="shared" ref="I318:I365" si="18">E318</f>
        <v>4.6618013800000004E-3</v>
      </c>
      <c r="J318" s="45">
        <f t="shared" ref="J318:J365" si="19">SUM(F318:H318)</f>
        <v>4.6618008999999997E-3</v>
      </c>
      <c r="K318" t="b">
        <f t="shared" ref="K318:K365" si="20">ROUND(I318,5)=ROUND(J318,5)</f>
        <v>1</v>
      </c>
    </row>
    <row r="319" spans="1:11" x14ac:dyDescent="0.3">
      <c r="A319" t="s">
        <v>20</v>
      </c>
      <c r="B319" t="s">
        <v>106</v>
      </c>
      <c r="C319" t="s">
        <v>79</v>
      </c>
      <c r="D319">
        <v>326</v>
      </c>
      <c r="E319">
        <v>6.5791153200000004E-3</v>
      </c>
      <c r="F319">
        <v>6.8166302000000002E-4</v>
      </c>
      <c r="G319">
        <v>1.5044518799999999E-3</v>
      </c>
      <c r="H319">
        <v>4.3929999399999996E-3</v>
      </c>
      <c r="I319" s="45">
        <f t="shared" si="18"/>
        <v>6.5791153200000004E-3</v>
      </c>
      <c r="J319" s="45">
        <f t="shared" si="19"/>
        <v>6.5791148399999997E-3</v>
      </c>
      <c r="K319" t="b">
        <f t="shared" si="20"/>
        <v>1</v>
      </c>
    </row>
    <row r="320" spans="1:11" x14ac:dyDescent="0.3">
      <c r="A320" t="s">
        <v>20</v>
      </c>
      <c r="B320" t="s">
        <v>111</v>
      </c>
      <c r="C320" t="s">
        <v>79</v>
      </c>
      <c r="D320">
        <v>49</v>
      </c>
      <c r="E320">
        <v>5.1081819400000004E-3</v>
      </c>
      <c r="F320">
        <v>6.2169286E-4</v>
      </c>
      <c r="G320">
        <v>1.46801751E-3</v>
      </c>
      <c r="H320">
        <v>3.0184710499999998E-3</v>
      </c>
      <c r="I320" s="45">
        <f t="shared" si="18"/>
        <v>5.1081819400000004E-3</v>
      </c>
      <c r="J320" s="45">
        <f t="shared" si="19"/>
        <v>5.1081814199999999E-3</v>
      </c>
      <c r="K320" t="b">
        <f t="shared" si="20"/>
        <v>1</v>
      </c>
    </row>
    <row r="321" spans="1:11" x14ac:dyDescent="0.3">
      <c r="A321" t="s">
        <v>20</v>
      </c>
      <c r="B321" t="s">
        <v>11</v>
      </c>
      <c r="C321" t="s">
        <v>80</v>
      </c>
      <c r="D321">
        <v>86</v>
      </c>
      <c r="E321">
        <v>5.0215329000000003E-3</v>
      </c>
      <c r="F321">
        <v>1.01596124E-3</v>
      </c>
      <c r="G321">
        <v>1.6024707200000001E-3</v>
      </c>
      <c r="H321">
        <v>2.40310054E-3</v>
      </c>
      <c r="I321" s="45">
        <f t="shared" si="18"/>
        <v>5.0215329000000003E-3</v>
      </c>
      <c r="J321" s="45">
        <f t="shared" si="19"/>
        <v>5.0215325000000002E-3</v>
      </c>
      <c r="K321" t="b">
        <f t="shared" si="20"/>
        <v>1</v>
      </c>
    </row>
    <row r="322" spans="1:11" x14ac:dyDescent="0.3">
      <c r="A322" t="s">
        <v>20</v>
      </c>
      <c r="B322" t="s">
        <v>106</v>
      </c>
      <c r="C322" t="s">
        <v>80</v>
      </c>
      <c r="D322">
        <v>277</v>
      </c>
      <c r="E322">
        <v>6.5142396199999999E-3</v>
      </c>
      <c r="F322">
        <v>8.5201038000000005E-4</v>
      </c>
      <c r="G322">
        <v>1.8428263300000001E-3</v>
      </c>
      <c r="H322">
        <v>3.81940243E-3</v>
      </c>
      <c r="I322" s="45">
        <f t="shared" si="18"/>
        <v>6.5142396199999999E-3</v>
      </c>
      <c r="J322" s="45">
        <f t="shared" si="19"/>
        <v>6.5142391400000001E-3</v>
      </c>
      <c r="K322" t="b">
        <f t="shared" si="20"/>
        <v>1</v>
      </c>
    </row>
    <row r="323" spans="1:11" x14ac:dyDescent="0.3">
      <c r="A323" t="s">
        <v>20</v>
      </c>
      <c r="B323" t="s">
        <v>111</v>
      </c>
      <c r="C323" t="s">
        <v>80</v>
      </c>
      <c r="D323">
        <v>54</v>
      </c>
      <c r="E323">
        <v>5.9134942899999998E-3</v>
      </c>
      <c r="F323">
        <v>9.7200764000000004E-4</v>
      </c>
      <c r="G323">
        <v>1.84585027E-3</v>
      </c>
      <c r="H323">
        <v>3.0956358599999998E-3</v>
      </c>
      <c r="I323" s="45">
        <f t="shared" si="18"/>
        <v>5.9134942899999998E-3</v>
      </c>
      <c r="J323" s="45">
        <f t="shared" si="19"/>
        <v>5.9134937700000001E-3</v>
      </c>
      <c r="K323" t="b">
        <f t="shared" si="20"/>
        <v>1</v>
      </c>
    </row>
    <row r="324" spans="1:11" x14ac:dyDescent="0.3">
      <c r="A324" t="s">
        <v>20</v>
      </c>
      <c r="B324" t="s">
        <v>11</v>
      </c>
      <c r="C324" t="s">
        <v>81</v>
      </c>
      <c r="D324">
        <v>112</v>
      </c>
      <c r="E324">
        <v>5.0816383399999998E-3</v>
      </c>
      <c r="F324">
        <v>8.4511383000000003E-4</v>
      </c>
      <c r="G324">
        <v>1.38113818E-3</v>
      </c>
      <c r="H324">
        <v>2.8553858399999999E-3</v>
      </c>
      <c r="I324" s="45">
        <f t="shared" si="18"/>
        <v>5.0816383399999998E-3</v>
      </c>
      <c r="J324" s="45">
        <f t="shared" si="19"/>
        <v>5.08163785E-3</v>
      </c>
      <c r="K324" t="b">
        <f t="shared" si="20"/>
        <v>1</v>
      </c>
    </row>
    <row r="325" spans="1:11" x14ac:dyDescent="0.3">
      <c r="A325" t="s">
        <v>20</v>
      </c>
      <c r="B325" t="s">
        <v>106</v>
      </c>
      <c r="C325" t="s">
        <v>81</v>
      </c>
      <c r="D325">
        <v>284</v>
      </c>
      <c r="E325">
        <v>6.0873921799999998E-3</v>
      </c>
      <c r="F325">
        <v>8.0403113E-4</v>
      </c>
      <c r="G325">
        <v>1.4698256600000001E-3</v>
      </c>
      <c r="H325">
        <v>3.8135349100000002E-3</v>
      </c>
      <c r="I325" s="45">
        <f t="shared" si="18"/>
        <v>6.0873921799999998E-3</v>
      </c>
      <c r="J325" s="45">
        <f t="shared" si="19"/>
        <v>6.0873917E-3</v>
      </c>
      <c r="K325" t="b">
        <f t="shared" si="20"/>
        <v>1</v>
      </c>
    </row>
    <row r="326" spans="1:11" x14ac:dyDescent="0.3">
      <c r="A326" t="s">
        <v>20</v>
      </c>
      <c r="B326" t="s">
        <v>111</v>
      </c>
      <c r="C326" t="s">
        <v>81</v>
      </c>
      <c r="D326">
        <v>63</v>
      </c>
      <c r="E326">
        <v>4.8713989099999997E-3</v>
      </c>
      <c r="F326">
        <v>7.5819343999999997E-4</v>
      </c>
      <c r="G326">
        <v>1.5195103399999999E-3</v>
      </c>
      <c r="H326">
        <v>2.59369457E-3</v>
      </c>
      <c r="I326" s="45">
        <f t="shared" si="18"/>
        <v>4.8713989099999997E-3</v>
      </c>
      <c r="J326" s="45">
        <f t="shared" si="19"/>
        <v>4.8713983500000002E-3</v>
      </c>
      <c r="K326" t="b">
        <f t="shared" si="20"/>
        <v>1</v>
      </c>
    </row>
    <row r="327" spans="1:11" x14ac:dyDescent="0.3">
      <c r="A327" t="s">
        <v>20</v>
      </c>
      <c r="B327" t="s">
        <v>11</v>
      </c>
      <c r="C327" t="s">
        <v>82</v>
      </c>
      <c r="D327">
        <v>27</v>
      </c>
      <c r="E327">
        <v>5.3275031800000001E-3</v>
      </c>
      <c r="F327">
        <v>5.6327134E-4</v>
      </c>
      <c r="G327">
        <v>1.6825271499999999E-3</v>
      </c>
      <c r="H327">
        <v>3.0817041799999999E-3</v>
      </c>
      <c r="I327" s="45">
        <f t="shared" si="18"/>
        <v>5.3275031800000001E-3</v>
      </c>
      <c r="J327" s="45">
        <f t="shared" si="19"/>
        <v>5.3275026699999995E-3</v>
      </c>
      <c r="K327" t="b">
        <f t="shared" si="20"/>
        <v>1</v>
      </c>
    </row>
    <row r="328" spans="1:11" x14ac:dyDescent="0.3">
      <c r="A328" t="s">
        <v>20</v>
      </c>
      <c r="B328" t="s">
        <v>106</v>
      </c>
      <c r="C328" t="s">
        <v>82</v>
      </c>
      <c r="D328">
        <v>135</v>
      </c>
      <c r="E328">
        <v>6.5808468199999998E-3</v>
      </c>
      <c r="F328">
        <v>6.3374461000000005E-4</v>
      </c>
      <c r="G328">
        <v>1.85622402E-3</v>
      </c>
      <c r="H328">
        <v>4.0908776699999996E-3</v>
      </c>
      <c r="I328" s="45">
        <f t="shared" si="18"/>
        <v>6.5808468199999998E-3</v>
      </c>
      <c r="J328" s="45">
        <f t="shared" si="19"/>
        <v>6.5808463000000001E-3</v>
      </c>
      <c r="K328" t="b">
        <f t="shared" si="20"/>
        <v>1</v>
      </c>
    </row>
    <row r="329" spans="1:11" x14ac:dyDescent="0.3">
      <c r="A329" t="s">
        <v>20</v>
      </c>
      <c r="B329" t="s">
        <v>111</v>
      </c>
      <c r="C329" t="s">
        <v>82</v>
      </c>
      <c r="D329">
        <v>14</v>
      </c>
      <c r="E329">
        <v>4.7809190900000003E-3</v>
      </c>
      <c r="F329">
        <v>5.8614389000000004E-4</v>
      </c>
      <c r="G329">
        <v>1.3037366E-3</v>
      </c>
      <c r="H329">
        <v>2.8910381300000002E-3</v>
      </c>
      <c r="I329" s="45">
        <f t="shared" si="18"/>
        <v>4.7809190900000003E-3</v>
      </c>
      <c r="J329" s="45">
        <f t="shared" si="19"/>
        <v>4.7809186200000004E-3</v>
      </c>
      <c r="K329" t="b">
        <f t="shared" si="20"/>
        <v>1</v>
      </c>
    </row>
    <row r="330" spans="1:11" x14ac:dyDescent="0.3">
      <c r="A330" t="s">
        <v>20</v>
      </c>
      <c r="B330" t="s">
        <v>11</v>
      </c>
      <c r="C330" t="s">
        <v>83</v>
      </c>
      <c r="D330">
        <v>183</v>
      </c>
      <c r="E330">
        <v>4.1518668199999999E-3</v>
      </c>
      <c r="F330">
        <v>5.7364375000000002E-4</v>
      </c>
      <c r="G330">
        <v>6.8546323000000004E-4</v>
      </c>
      <c r="H330">
        <v>2.89275932E-3</v>
      </c>
      <c r="I330" s="45">
        <f t="shared" si="18"/>
        <v>4.1518668199999999E-3</v>
      </c>
      <c r="J330" s="45">
        <f t="shared" si="19"/>
        <v>4.1518663000000003E-3</v>
      </c>
      <c r="K330" t="b">
        <f t="shared" si="20"/>
        <v>1</v>
      </c>
    </row>
    <row r="331" spans="1:11" x14ac:dyDescent="0.3">
      <c r="A331" t="s">
        <v>20</v>
      </c>
      <c r="B331" t="s">
        <v>106</v>
      </c>
      <c r="C331" t="s">
        <v>83</v>
      </c>
      <c r="D331">
        <v>523</v>
      </c>
      <c r="E331">
        <v>4.7416522699999996E-3</v>
      </c>
      <c r="F331">
        <v>5.1054256000000004E-4</v>
      </c>
      <c r="G331">
        <v>7.7845029999999997E-4</v>
      </c>
      <c r="H331">
        <v>3.4526589100000002E-3</v>
      </c>
      <c r="I331" s="45">
        <f t="shared" si="18"/>
        <v>4.7416522699999996E-3</v>
      </c>
      <c r="J331" s="45">
        <f t="shared" si="19"/>
        <v>4.7416517700000008E-3</v>
      </c>
      <c r="K331" t="b">
        <f t="shared" si="20"/>
        <v>1</v>
      </c>
    </row>
    <row r="332" spans="1:11" x14ac:dyDescent="0.3">
      <c r="A332" t="s">
        <v>20</v>
      </c>
      <c r="B332" t="s">
        <v>111</v>
      </c>
      <c r="C332" t="s">
        <v>83</v>
      </c>
      <c r="D332">
        <v>88</v>
      </c>
      <c r="E332">
        <v>4.2733320500000001E-3</v>
      </c>
      <c r="F332">
        <v>6.0632342999999999E-4</v>
      </c>
      <c r="G332">
        <v>6.6906015000000002E-4</v>
      </c>
      <c r="H332">
        <v>2.9979479899999999E-3</v>
      </c>
      <c r="I332" s="45">
        <f t="shared" si="18"/>
        <v>4.2733320500000001E-3</v>
      </c>
      <c r="J332" s="45">
        <f t="shared" si="19"/>
        <v>4.2733315700000003E-3</v>
      </c>
      <c r="K332" t="b">
        <f t="shared" si="20"/>
        <v>1</v>
      </c>
    </row>
    <row r="333" spans="1:11" x14ac:dyDescent="0.3">
      <c r="A333" t="s">
        <v>20</v>
      </c>
      <c r="B333" t="s">
        <v>11</v>
      </c>
      <c r="C333" t="s">
        <v>84</v>
      </c>
      <c r="D333">
        <v>62</v>
      </c>
      <c r="E333">
        <v>5.3515155899999996E-3</v>
      </c>
      <c r="F333">
        <v>7.6594209E-4</v>
      </c>
      <c r="G333">
        <v>1.58770136E-3</v>
      </c>
      <c r="H333">
        <v>2.9978716799999999E-3</v>
      </c>
      <c r="I333" s="45">
        <f t="shared" si="18"/>
        <v>5.3515155899999996E-3</v>
      </c>
      <c r="J333" s="45">
        <f t="shared" si="19"/>
        <v>5.3515151299999997E-3</v>
      </c>
      <c r="K333" t="b">
        <f t="shared" si="20"/>
        <v>1</v>
      </c>
    </row>
    <row r="334" spans="1:11" x14ac:dyDescent="0.3">
      <c r="A334" t="s">
        <v>20</v>
      </c>
      <c r="B334" t="s">
        <v>106</v>
      </c>
      <c r="C334" t="s">
        <v>84</v>
      </c>
      <c r="D334">
        <v>214</v>
      </c>
      <c r="E334">
        <v>6.8154527899999999E-3</v>
      </c>
      <c r="F334">
        <v>6.1266849000000002E-4</v>
      </c>
      <c r="G334">
        <v>2.2900439000000002E-3</v>
      </c>
      <c r="H334">
        <v>3.9127398800000001E-3</v>
      </c>
      <c r="I334" s="45">
        <f t="shared" si="18"/>
        <v>6.8154527899999999E-3</v>
      </c>
      <c r="J334" s="45">
        <f t="shared" si="19"/>
        <v>6.8154522700000003E-3</v>
      </c>
      <c r="K334" t="b">
        <f t="shared" si="20"/>
        <v>1</v>
      </c>
    </row>
    <row r="335" spans="1:11" x14ac:dyDescent="0.3">
      <c r="A335" t="s">
        <v>20</v>
      </c>
      <c r="B335" t="s">
        <v>111</v>
      </c>
      <c r="C335" t="s">
        <v>84</v>
      </c>
      <c r="D335">
        <v>41</v>
      </c>
      <c r="E335">
        <v>5.3867431599999996E-3</v>
      </c>
      <c r="F335">
        <v>7.5485521000000005E-4</v>
      </c>
      <c r="G335">
        <v>1.8086605600000001E-3</v>
      </c>
      <c r="H335">
        <v>2.82322695E-3</v>
      </c>
      <c r="I335" s="45">
        <f t="shared" si="18"/>
        <v>5.3867431599999996E-3</v>
      </c>
      <c r="J335" s="45">
        <f t="shared" si="19"/>
        <v>5.3867427200000005E-3</v>
      </c>
      <c r="K335" t="b">
        <f t="shared" si="20"/>
        <v>1</v>
      </c>
    </row>
    <row r="336" spans="1:11" x14ac:dyDescent="0.3">
      <c r="A336" t="s">
        <v>20</v>
      </c>
      <c r="B336" t="s">
        <v>11</v>
      </c>
      <c r="C336" t="s">
        <v>85</v>
      </c>
      <c r="D336">
        <v>43</v>
      </c>
      <c r="E336">
        <v>5.4153205499999999E-3</v>
      </c>
      <c r="F336">
        <v>8.2552733000000004E-4</v>
      </c>
      <c r="G336">
        <v>1.4572564699999999E-3</v>
      </c>
      <c r="H336">
        <v>3.1325363599999999E-3</v>
      </c>
      <c r="I336" s="45">
        <f t="shared" si="18"/>
        <v>5.4153205499999999E-3</v>
      </c>
      <c r="J336" s="45">
        <f t="shared" si="19"/>
        <v>5.4153201599999997E-3</v>
      </c>
      <c r="K336" t="b">
        <f t="shared" si="20"/>
        <v>1</v>
      </c>
    </row>
    <row r="337" spans="1:11" x14ac:dyDescent="0.3">
      <c r="A337" t="s">
        <v>20</v>
      </c>
      <c r="B337" t="s">
        <v>106</v>
      </c>
      <c r="C337" t="s">
        <v>85</v>
      </c>
      <c r="D337">
        <v>190</v>
      </c>
      <c r="E337">
        <v>6.2340397000000001E-3</v>
      </c>
      <c r="F337">
        <v>6.7330630000000003E-4</v>
      </c>
      <c r="G337">
        <v>1.58796272E-3</v>
      </c>
      <c r="H337">
        <v>3.9727702400000004E-3</v>
      </c>
      <c r="I337" s="45">
        <f t="shared" si="18"/>
        <v>6.2340397000000001E-3</v>
      </c>
      <c r="J337" s="45">
        <f t="shared" si="19"/>
        <v>6.2340392600000009E-3</v>
      </c>
      <c r="K337" t="b">
        <f t="shared" si="20"/>
        <v>1</v>
      </c>
    </row>
    <row r="338" spans="1:11" x14ac:dyDescent="0.3">
      <c r="A338" t="s">
        <v>20</v>
      </c>
      <c r="B338" t="s">
        <v>111</v>
      </c>
      <c r="C338" t="s">
        <v>85</v>
      </c>
      <c r="D338">
        <v>40</v>
      </c>
      <c r="E338">
        <v>5.1157404599999996E-3</v>
      </c>
      <c r="F338">
        <v>6.9068266000000004E-4</v>
      </c>
      <c r="G338">
        <v>1.2928238399999999E-3</v>
      </c>
      <c r="H338">
        <v>3.1322335700000002E-3</v>
      </c>
      <c r="I338" s="45">
        <f t="shared" si="18"/>
        <v>5.1157404599999996E-3</v>
      </c>
      <c r="J338" s="45">
        <f t="shared" si="19"/>
        <v>5.1157400700000003E-3</v>
      </c>
      <c r="K338" t="b">
        <f t="shared" si="20"/>
        <v>1</v>
      </c>
    </row>
    <row r="339" spans="1:11" x14ac:dyDescent="0.3">
      <c r="A339" t="s">
        <v>20</v>
      </c>
      <c r="B339" t="s">
        <v>11</v>
      </c>
      <c r="C339" t="s">
        <v>86</v>
      </c>
      <c r="D339">
        <v>213</v>
      </c>
      <c r="E339">
        <v>4.9048532499999997E-3</v>
      </c>
      <c r="F339">
        <v>9.5347523999999998E-4</v>
      </c>
      <c r="G339">
        <v>8.9929986000000003E-4</v>
      </c>
      <c r="H339">
        <v>3.0520776599999998E-3</v>
      </c>
      <c r="I339" s="45">
        <f t="shared" si="18"/>
        <v>4.9048532499999997E-3</v>
      </c>
      <c r="J339" s="45">
        <f t="shared" si="19"/>
        <v>4.9048527599999999E-3</v>
      </c>
      <c r="K339" t="b">
        <f t="shared" si="20"/>
        <v>1</v>
      </c>
    </row>
    <row r="340" spans="1:11" x14ac:dyDescent="0.3">
      <c r="A340" t="s">
        <v>20</v>
      </c>
      <c r="B340" t="s">
        <v>106</v>
      </c>
      <c r="C340" t="s">
        <v>86</v>
      </c>
      <c r="D340">
        <v>589</v>
      </c>
      <c r="E340">
        <v>5.00762411E-3</v>
      </c>
      <c r="F340">
        <v>7.4647839999999999E-4</v>
      </c>
      <c r="G340">
        <v>8.7310546999999996E-4</v>
      </c>
      <c r="H340">
        <v>3.3880397700000002E-3</v>
      </c>
      <c r="I340" s="45">
        <f t="shared" si="18"/>
        <v>5.00762411E-3</v>
      </c>
      <c r="J340" s="45">
        <f t="shared" si="19"/>
        <v>5.0076236400000002E-3</v>
      </c>
      <c r="K340" t="b">
        <f t="shared" si="20"/>
        <v>1</v>
      </c>
    </row>
    <row r="341" spans="1:11" x14ac:dyDescent="0.3">
      <c r="A341" t="s">
        <v>20</v>
      </c>
      <c r="B341" t="s">
        <v>111</v>
      </c>
      <c r="C341" t="s">
        <v>86</v>
      </c>
      <c r="D341">
        <v>75</v>
      </c>
      <c r="E341">
        <v>5.3314812899999996E-3</v>
      </c>
      <c r="F341">
        <v>9.4675905000000005E-4</v>
      </c>
      <c r="G341">
        <v>9.6512324000000004E-4</v>
      </c>
      <c r="H341">
        <v>3.41959851E-3</v>
      </c>
      <c r="I341" s="45">
        <f t="shared" si="18"/>
        <v>5.3314812899999996E-3</v>
      </c>
      <c r="J341" s="45">
        <f t="shared" si="19"/>
        <v>5.3314807999999998E-3</v>
      </c>
      <c r="K341" t="b">
        <f t="shared" si="20"/>
        <v>1</v>
      </c>
    </row>
    <row r="342" spans="1:11" x14ac:dyDescent="0.3">
      <c r="A342" t="s">
        <v>20</v>
      </c>
      <c r="B342" t="s">
        <v>11</v>
      </c>
      <c r="C342" t="s">
        <v>87</v>
      </c>
      <c r="D342">
        <v>128</v>
      </c>
      <c r="E342">
        <v>5.4141346000000003E-3</v>
      </c>
      <c r="F342">
        <v>6.3169104000000004E-4</v>
      </c>
      <c r="G342">
        <v>1.5917062100000001E-3</v>
      </c>
      <c r="H342">
        <v>3.19073688E-3</v>
      </c>
      <c r="I342" s="45">
        <f t="shared" si="18"/>
        <v>5.4141346000000003E-3</v>
      </c>
      <c r="J342" s="45">
        <f t="shared" si="19"/>
        <v>5.4141341299999996E-3</v>
      </c>
      <c r="K342" t="b">
        <f t="shared" si="20"/>
        <v>1</v>
      </c>
    </row>
    <row r="343" spans="1:11" x14ac:dyDescent="0.3">
      <c r="A343" t="s">
        <v>20</v>
      </c>
      <c r="B343" t="s">
        <v>106</v>
      </c>
      <c r="C343" t="s">
        <v>87</v>
      </c>
      <c r="D343">
        <v>495</v>
      </c>
      <c r="E343">
        <v>5.7943553399999997E-3</v>
      </c>
      <c r="F343">
        <v>5.1318719000000002E-4</v>
      </c>
      <c r="G343">
        <v>1.5014260599999999E-3</v>
      </c>
      <c r="H343">
        <v>3.7797416200000002E-3</v>
      </c>
      <c r="I343" s="45">
        <f t="shared" si="18"/>
        <v>5.7943553399999997E-3</v>
      </c>
      <c r="J343" s="45">
        <f t="shared" si="19"/>
        <v>5.7943548700000007E-3</v>
      </c>
      <c r="K343" t="b">
        <f t="shared" si="20"/>
        <v>1</v>
      </c>
    </row>
    <row r="344" spans="1:11" x14ac:dyDescent="0.3">
      <c r="A344" t="s">
        <v>20</v>
      </c>
      <c r="B344" t="s">
        <v>111</v>
      </c>
      <c r="C344" t="s">
        <v>87</v>
      </c>
      <c r="D344">
        <v>81</v>
      </c>
      <c r="E344">
        <v>4.9618481799999998E-3</v>
      </c>
      <c r="F344">
        <v>4.9111204999999995E-4</v>
      </c>
      <c r="G344">
        <v>1.4174666E-3</v>
      </c>
      <c r="H344">
        <v>3.0532690800000001E-3</v>
      </c>
      <c r="I344" s="45">
        <f t="shared" si="18"/>
        <v>4.9618481799999998E-3</v>
      </c>
      <c r="J344" s="45">
        <f t="shared" si="19"/>
        <v>4.9618477299999998E-3</v>
      </c>
      <c r="K344" t="b">
        <f t="shared" si="20"/>
        <v>1</v>
      </c>
    </row>
    <row r="345" spans="1:11" x14ac:dyDescent="0.3">
      <c r="A345" t="s">
        <v>20</v>
      </c>
      <c r="B345" t="s">
        <v>11</v>
      </c>
      <c r="C345" t="s">
        <v>88</v>
      </c>
      <c r="D345">
        <v>87</v>
      </c>
      <c r="E345">
        <v>5.0215514599999999E-3</v>
      </c>
      <c r="F345">
        <v>7.0601824999999997E-4</v>
      </c>
      <c r="G345">
        <v>1.68289673E-3</v>
      </c>
      <c r="H345">
        <v>2.63263597E-3</v>
      </c>
      <c r="I345" s="45">
        <f t="shared" si="18"/>
        <v>5.0215514599999999E-3</v>
      </c>
      <c r="J345" s="45">
        <f t="shared" si="19"/>
        <v>5.0215509500000002E-3</v>
      </c>
      <c r="K345" t="b">
        <f t="shared" si="20"/>
        <v>1</v>
      </c>
    </row>
    <row r="346" spans="1:11" x14ac:dyDescent="0.3">
      <c r="A346" t="s">
        <v>20</v>
      </c>
      <c r="B346" t="s">
        <v>106</v>
      </c>
      <c r="C346" t="s">
        <v>88</v>
      </c>
      <c r="D346">
        <v>241</v>
      </c>
      <c r="E346">
        <v>6.7743389500000001E-3</v>
      </c>
      <c r="F346">
        <v>6.6543698000000003E-4</v>
      </c>
      <c r="G346">
        <v>2.2062776200000001E-3</v>
      </c>
      <c r="H346">
        <v>3.9026238600000001E-3</v>
      </c>
      <c r="I346" s="45">
        <f t="shared" si="18"/>
        <v>6.7743389500000001E-3</v>
      </c>
      <c r="J346" s="45">
        <f t="shared" si="19"/>
        <v>6.7743384600000003E-3</v>
      </c>
      <c r="K346" t="b">
        <f t="shared" si="20"/>
        <v>1</v>
      </c>
    </row>
    <row r="347" spans="1:11" x14ac:dyDescent="0.3">
      <c r="A347" t="s">
        <v>20</v>
      </c>
      <c r="B347" t="s">
        <v>111</v>
      </c>
      <c r="C347" t="s">
        <v>88</v>
      </c>
      <c r="D347">
        <v>50</v>
      </c>
      <c r="E347">
        <v>5.1905090899999999E-3</v>
      </c>
      <c r="F347">
        <v>6.1273123999999995E-4</v>
      </c>
      <c r="G347">
        <v>2.13263866E-3</v>
      </c>
      <c r="H347">
        <v>2.44513864E-3</v>
      </c>
      <c r="I347" s="45">
        <f t="shared" si="18"/>
        <v>5.1905090899999999E-3</v>
      </c>
      <c r="J347" s="45">
        <f t="shared" si="19"/>
        <v>5.1905085399999995E-3</v>
      </c>
      <c r="K347" t="b">
        <f t="shared" si="20"/>
        <v>1</v>
      </c>
    </row>
    <row r="348" spans="1:11" x14ac:dyDescent="0.3">
      <c r="A348" t="s">
        <v>20</v>
      </c>
      <c r="B348" t="s">
        <v>11</v>
      </c>
      <c r="C348" t="s">
        <v>89</v>
      </c>
      <c r="D348">
        <v>158</v>
      </c>
      <c r="E348">
        <v>5.2466447299999996E-3</v>
      </c>
      <c r="F348">
        <v>8.8124096999999996E-4</v>
      </c>
      <c r="G348">
        <v>8.7882360999999999E-4</v>
      </c>
      <c r="H348">
        <v>3.48657968E-3</v>
      </c>
      <c r="I348" s="45">
        <f t="shared" si="18"/>
        <v>5.2466447299999996E-3</v>
      </c>
      <c r="J348" s="45">
        <f t="shared" si="19"/>
        <v>5.2466442599999998E-3</v>
      </c>
      <c r="K348" t="b">
        <f t="shared" si="20"/>
        <v>1</v>
      </c>
    </row>
    <row r="349" spans="1:11" x14ac:dyDescent="0.3">
      <c r="A349" t="s">
        <v>20</v>
      </c>
      <c r="B349" t="s">
        <v>106</v>
      </c>
      <c r="C349" t="s">
        <v>89</v>
      </c>
      <c r="D349">
        <v>355</v>
      </c>
      <c r="E349">
        <v>6.0269298600000003E-3</v>
      </c>
      <c r="F349">
        <v>7.8609131E-4</v>
      </c>
      <c r="G349">
        <v>9.7310227E-4</v>
      </c>
      <c r="H349">
        <v>4.2677358100000002E-3</v>
      </c>
      <c r="I349" s="45">
        <f t="shared" si="18"/>
        <v>6.0269298600000003E-3</v>
      </c>
      <c r="J349" s="45">
        <f t="shared" si="19"/>
        <v>6.0269293899999996E-3</v>
      </c>
      <c r="K349" t="b">
        <f t="shared" si="20"/>
        <v>1</v>
      </c>
    </row>
    <row r="350" spans="1:11" x14ac:dyDescent="0.3">
      <c r="A350" t="s">
        <v>20</v>
      </c>
      <c r="B350" t="s">
        <v>111</v>
      </c>
      <c r="C350" t="s">
        <v>89</v>
      </c>
      <c r="D350">
        <v>58</v>
      </c>
      <c r="E350">
        <v>5.3136970799999997E-3</v>
      </c>
      <c r="F350">
        <v>8.4390940000000003E-4</v>
      </c>
      <c r="G350">
        <v>9.662354E-4</v>
      </c>
      <c r="H350">
        <v>3.5035517700000001E-3</v>
      </c>
      <c r="I350" s="45">
        <f t="shared" si="18"/>
        <v>5.3136970799999997E-3</v>
      </c>
      <c r="J350" s="45">
        <f t="shared" si="19"/>
        <v>5.31369657E-3</v>
      </c>
      <c r="K350" t="b">
        <f t="shared" si="20"/>
        <v>1</v>
      </c>
    </row>
    <row r="351" spans="1:11" x14ac:dyDescent="0.3">
      <c r="A351" t="s">
        <v>20</v>
      </c>
      <c r="B351" t="s">
        <v>11</v>
      </c>
      <c r="C351" t="s">
        <v>90</v>
      </c>
      <c r="D351">
        <v>289</v>
      </c>
      <c r="E351">
        <v>3.4421053599999999E-3</v>
      </c>
      <c r="F351">
        <v>3.4650111999999999E-4</v>
      </c>
      <c r="G351">
        <v>6.7862496999999999E-4</v>
      </c>
      <c r="H351">
        <v>2.41697881E-3</v>
      </c>
      <c r="I351" s="45">
        <f t="shared" si="18"/>
        <v>3.4421053599999999E-3</v>
      </c>
      <c r="J351" s="45">
        <f t="shared" si="19"/>
        <v>3.4421049E-3</v>
      </c>
      <c r="K351" t="b">
        <f t="shared" si="20"/>
        <v>1</v>
      </c>
    </row>
    <row r="352" spans="1:11" x14ac:dyDescent="0.3">
      <c r="A352" t="s">
        <v>20</v>
      </c>
      <c r="B352" t="s">
        <v>106</v>
      </c>
      <c r="C352" t="s">
        <v>90</v>
      </c>
      <c r="D352">
        <v>518</v>
      </c>
      <c r="E352">
        <v>3.8371628200000001E-3</v>
      </c>
      <c r="F352">
        <v>3.0923756000000001E-4</v>
      </c>
      <c r="G352">
        <v>6.8090388000000002E-4</v>
      </c>
      <c r="H352">
        <v>2.8470208899999999E-3</v>
      </c>
      <c r="I352" s="45">
        <f t="shared" si="18"/>
        <v>3.8371628200000001E-3</v>
      </c>
      <c r="J352" s="45">
        <f t="shared" si="19"/>
        <v>3.8371623299999998E-3</v>
      </c>
      <c r="K352" t="b">
        <f t="shared" si="20"/>
        <v>1</v>
      </c>
    </row>
    <row r="353" spans="1:11" x14ac:dyDescent="0.3">
      <c r="A353" t="s">
        <v>20</v>
      </c>
      <c r="B353" t="s">
        <v>111</v>
      </c>
      <c r="C353" t="s">
        <v>90</v>
      </c>
      <c r="D353">
        <v>70</v>
      </c>
      <c r="E353">
        <v>3.4484124699999999E-3</v>
      </c>
      <c r="F353">
        <v>4.1335957999999998E-4</v>
      </c>
      <c r="G353">
        <v>6.4087275000000005E-4</v>
      </c>
      <c r="H353">
        <v>2.3941796199999999E-3</v>
      </c>
      <c r="I353" s="45">
        <f t="shared" si="18"/>
        <v>3.4484124699999999E-3</v>
      </c>
      <c r="J353" s="45">
        <f t="shared" si="19"/>
        <v>3.4484119499999999E-3</v>
      </c>
      <c r="K353" t="b">
        <f t="shared" si="20"/>
        <v>1</v>
      </c>
    </row>
    <row r="354" spans="1:11" x14ac:dyDescent="0.3">
      <c r="A354" t="s">
        <v>20</v>
      </c>
      <c r="B354" t="s">
        <v>11</v>
      </c>
      <c r="C354" t="s">
        <v>91</v>
      </c>
      <c r="D354">
        <v>52</v>
      </c>
      <c r="E354">
        <v>4.6316325599999996E-3</v>
      </c>
      <c r="F354">
        <v>2.4238756999999999E-4</v>
      </c>
      <c r="G354">
        <v>1.4472041700000001E-3</v>
      </c>
      <c r="H354">
        <v>2.9420403499999998E-3</v>
      </c>
      <c r="I354" s="45">
        <f t="shared" si="18"/>
        <v>4.6316325599999996E-3</v>
      </c>
      <c r="J354" s="45">
        <f t="shared" si="19"/>
        <v>4.6316320899999998E-3</v>
      </c>
      <c r="K354" t="b">
        <f t="shared" si="20"/>
        <v>1</v>
      </c>
    </row>
    <row r="355" spans="1:11" x14ac:dyDescent="0.3">
      <c r="A355" t="s">
        <v>20</v>
      </c>
      <c r="B355" t="s">
        <v>106</v>
      </c>
      <c r="C355" t="s">
        <v>91</v>
      </c>
      <c r="D355">
        <v>190</v>
      </c>
      <c r="E355">
        <v>6.1603311500000001E-3</v>
      </c>
      <c r="F355">
        <v>3.9424927E-4</v>
      </c>
      <c r="G355">
        <v>1.5820538800000001E-3</v>
      </c>
      <c r="H355">
        <v>4.1840275400000003E-3</v>
      </c>
      <c r="I355" s="45">
        <f t="shared" si="18"/>
        <v>6.1603311500000001E-3</v>
      </c>
      <c r="J355" s="45">
        <f t="shared" si="19"/>
        <v>6.1603306900000002E-3</v>
      </c>
      <c r="K355" t="b">
        <f t="shared" si="20"/>
        <v>1</v>
      </c>
    </row>
    <row r="356" spans="1:11" x14ac:dyDescent="0.3">
      <c r="A356" t="s">
        <v>20</v>
      </c>
      <c r="B356" t="s">
        <v>111</v>
      </c>
      <c r="C356" t="s">
        <v>91</v>
      </c>
      <c r="D356">
        <v>26</v>
      </c>
      <c r="E356">
        <v>5.5662390700000003E-3</v>
      </c>
      <c r="F356">
        <v>2.7866786E-4</v>
      </c>
      <c r="G356">
        <v>1.73254962E-3</v>
      </c>
      <c r="H356">
        <v>3.5550211200000002E-3</v>
      </c>
      <c r="I356" s="45">
        <f t="shared" si="18"/>
        <v>5.5662390700000003E-3</v>
      </c>
      <c r="J356" s="45">
        <f t="shared" si="19"/>
        <v>5.5662386000000005E-3</v>
      </c>
      <c r="K356" t="b">
        <f t="shared" si="20"/>
        <v>1</v>
      </c>
    </row>
    <row r="357" spans="1:11" x14ac:dyDescent="0.3">
      <c r="A357" t="s">
        <v>20</v>
      </c>
      <c r="B357" t="s">
        <v>11</v>
      </c>
      <c r="C357" t="s">
        <v>50</v>
      </c>
      <c r="D357">
        <v>822</v>
      </c>
      <c r="E357">
        <v>4.7059591300000004E-3</v>
      </c>
      <c r="F357">
        <v>1.10514079E-3</v>
      </c>
      <c r="G357">
        <v>8.2251936000000004E-4</v>
      </c>
      <c r="H357">
        <v>2.7782985099999999E-3</v>
      </c>
      <c r="I357" s="45">
        <f t="shared" si="18"/>
        <v>4.7059591300000004E-3</v>
      </c>
      <c r="J357" s="45">
        <f t="shared" si="19"/>
        <v>4.7059586600000005E-3</v>
      </c>
      <c r="K357" t="b">
        <f t="shared" si="20"/>
        <v>1</v>
      </c>
    </row>
    <row r="358" spans="1:11" x14ac:dyDescent="0.3">
      <c r="A358" t="s">
        <v>20</v>
      </c>
      <c r="B358" t="s">
        <v>106</v>
      </c>
      <c r="C358" t="s">
        <v>50</v>
      </c>
      <c r="D358">
        <v>1214</v>
      </c>
      <c r="E358">
        <v>4.5774888600000002E-3</v>
      </c>
      <c r="F358">
        <v>7.9286196999999998E-4</v>
      </c>
      <c r="G358">
        <v>8.6073332000000005E-4</v>
      </c>
      <c r="H358">
        <v>2.92389307E-3</v>
      </c>
      <c r="I358" s="45">
        <f t="shared" si="18"/>
        <v>4.5774888600000002E-3</v>
      </c>
      <c r="J358" s="45">
        <f t="shared" si="19"/>
        <v>4.5774883599999996E-3</v>
      </c>
      <c r="K358" t="b">
        <f t="shared" si="20"/>
        <v>1</v>
      </c>
    </row>
    <row r="359" spans="1:11" x14ac:dyDescent="0.3">
      <c r="A359" t="s">
        <v>20</v>
      </c>
      <c r="B359" t="s">
        <v>111</v>
      </c>
      <c r="C359" t="s">
        <v>50</v>
      </c>
      <c r="D359">
        <v>180</v>
      </c>
      <c r="E359">
        <v>4.4710645399999999E-3</v>
      </c>
      <c r="F359">
        <v>8.8599510999999998E-4</v>
      </c>
      <c r="G359">
        <v>8.4156357999999999E-4</v>
      </c>
      <c r="H359">
        <v>2.7435054199999999E-3</v>
      </c>
      <c r="I359" s="45">
        <f t="shared" si="18"/>
        <v>4.4710645399999999E-3</v>
      </c>
      <c r="J359" s="45">
        <f t="shared" si="19"/>
        <v>4.4710641099999998E-3</v>
      </c>
      <c r="K359" t="b">
        <f t="shared" si="20"/>
        <v>1</v>
      </c>
    </row>
    <row r="360" spans="1:11" x14ac:dyDescent="0.3">
      <c r="A360" t="s">
        <v>20</v>
      </c>
      <c r="B360" t="s">
        <v>11</v>
      </c>
      <c r="C360" t="s">
        <v>92</v>
      </c>
      <c r="D360">
        <v>169</v>
      </c>
      <c r="E360">
        <v>5.6688305500000001E-3</v>
      </c>
      <c r="F360">
        <v>9.7975541E-4</v>
      </c>
      <c r="G360">
        <v>1.9906035100000002E-3</v>
      </c>
      <c r="H360">
        <v>2.6984711900000001E-3</v>
      </c>
      <c r="I360" s="45">
        <f t="shared" si="18"/>
        <v>5.6688305500000001E-3</v>
      </c>
      <c r="J360" s="45">
        <f t="shared" si="19"/>
        <v>5.6688301100000001E-3</v>
      </c>
      <c r="K360" t="b">
        <f t="shared" si="20"/>
        <v>1</v>
      </c>
    </row>
    <row r="361" spans="1:11" x14ac:dyDescent="0.3">
      <c r="A361" t="s">
        <v>20</v>
      </c>
      <c r="B361" t="s">
        <v>106</v>
      </c>
      <c r="C361" t="s">
        <v>92</v>
      </c>
      <c r="D361">
        <v>265</v>
      </c>
      <c r="E361">
        <v>6.20527579E-3</v>
      </c>
      <c r="F361">
        <v>9.0552910999999996E-4</v>
      </c>
      <c r="G361">
        <v>1.8995455299999999E-3</v>
      </c>
      <c r="H361">
        <v>3.4002006900000002E-3</v>
      </c>
      <c r="I361" s="45">
        <f t="shared" si="18"/>
        <v>6.20527579E-3</v>
      </c>
      <c r="J361" s="45">
        <f t="shared" si="19"/>
        <v>6.2052753300000001E-3</v>
      </c>
      <c r="K361" t="b">
        <f t="shared" si="20"/>
        <v>1</v>
      </c>
    </row>
    <row r="362" spans="1:11" x14ac:dyDescent="0.3">
      <c r="A362" t="s">
        <v>20</v>
      </c>
      <c r="B362" t="s">
        <v>111</v>
      </c>
      <c r="C362" t="s">
        <v>92</v>
      </c>
      <c r="D362">
        <v>55</v>
      </c>
      <c r="E362">
        <v>5.7859845900000003E-3</v>
      </c>
      <c r="F362">
        <v>9.7664118999999999E-4</v>
      </c>
      <c r="G362">
        <v>1.81060582E-3</v>
      </c>
      <c r="H362">
        <v>2.99873712E-3</v>
      </c>
      <c r="I362" s="45">
        <f t="shared" si="18"/>
        <v>5.7859845900000003E-3</v>
      </c>
      <c r="J362" s="45">
        <f t="shared" si="19"/>
        <v>5.7859841299999996E-3</v>
      </c>
      <c r="K362" t="b">
        <f t="shared" si="20"/>
        <v>1</v>
      </c>
    </row>
    <row r="363" spans="1:11" x14ac:dyDescent="0.3">
      <c r="A363" t="s">
        <v>20</v>
      </c>
      <c r="B363" t="s">
        <v>11</v>
      </c>
      <c r="C363" t="s">
        <v>93</v>
      </c>
      <c r="D363">
        <v>347</v>
      </c>
      <c r="E363">
        <v>4.4781658000000004E-3</v>
      </c>
      <c r="F363">
        <v>6.5435186999999995E-4</v>
      </c>
      <c r="G363">
        <v>8.7082374999999999E-4</v>
      </c>
      <c r="H363">
        <v>2.95298966E-3</v>
      </c>
      <c r="I363" s="45">
        <f t="shared" si="18"/>
        <v>4.4781658000000004E-3</v>
      </c>
      <c r="J363" s="45">
        <f t="shared" si="19"/>
        <v>4.4781652799999998E-3</v>
      </c>
      <c r="K363" t="b">
        <f t="shared" si="20"/>
        <v>1</v>
      </c>
    </row>
    <row r="364" spans="1:11" x14ac:dyDescent="0.3">
      <c r="A364" t="s">
        <v>20</v>
      </c>
      <c r="B364" t="s">
        <v>106</v>
      </c>
      <c r="C364" t="s">
        <v>93</v>
      </c>
      <c r="D364">
        <v>1018</v>
      </c>
      <c r="E364">
        <v>4.7842763100000001E-3</v>
      </c>
      <c r="F364">
        <v>5.7366679999999997E-4</v>
      </c>
      <c r="G364">
        <v>8.9832072999999999E-4</v>
      </c>
      <c r="H364">
        <v>3.3122882900000002E-3</v>
      </c>
      <c r="I364" s="45">
        <f t="shared" si="18"/>
        <v>4.7842763100000001E-3</v>
      </c>
      <c r="J364" s="45">
        <f t="shared" si="19"/>
        <v>4.7842758200000004E-3</v>
      </c>
      <c r="K364" t="b">
        <f t="shared" si="20"/>
        <v>1</v>
      </c>
    </row>
    <row r="365" spans="1:11" x14ac:dyDescent="0.3">
      <c r="A365" t="s">
        <v>20</v>
      </c>
      <c r="B365" t="s">
        <v>111</v>
      </c>
      <c r="C365" t="s">
        <v>93</v>
      </c>
      <c r="D365">
        <v>147</v>
      </c>
      <c r="E365">
        <v>4.4605849199999999E-3</v>
      </c>
      <c r="F365">
        <v>5.8397874000000005E-4</v>
      </c>
      <c r="G365">
        <v>9.4411351000000003E-4</v>
      </c>
      <c r="H365">
        <v>2.9324922100000001E-3</v>
      </c>
      <c r="I365" s="45">
        <f t="shared" si="18"/>
        <v>4.4605849199999999E-3</v>
      </c>
      <c r="J365" s="45">
        <f t="shared" si="19"/>
        <v>4.46058446E-3</v>
      </c>
      <c r="K365" t="b">
        <f t="shared" si="20"/>
        <v>1</v>
      </c>
    </row>
    <row r="366" spans="1:11" x14ac:dyDescent="0.3">
      <c r="A366" t="s">
        <v>20</v>
      </c>
      <c r="B366" t="s">
        <v>7</v>
      </c>
      <c r="C366" t="s">
        <v>44</v>
      </c>
      <c r="D366">
        <v>17601</v>
      </c>
      <c r="E366">
        <v>5.37239811E-3</v>
      </c>
      <c r="F366">
        <v>7.4576638999999999E-4</v>
      </c>
      <c r="G366">
        <v>1.3715081400000001E-3</v>
      </c>
      <c r="H366">
        <v>3.2551231E-3</v>
      </c>
      <c r="I366" s="45">
        <f t="shared" ref="I366:I375" si="21">E366</f>
        <v>5.37239811E-3</v>
      </c>
      <c r="J366" s="45">
        <f t="shared" ref="J366:J375" si="22">SUM(F366:H366)</f>
        <v>5.3723976300000002E-3</v>
      </c>
      <c r="K366" t="b">
        <f t="shared" ref="K366:K375" si="23">ROUND(I366,5)=ROUND(J366,5)</f>
        <v>1</v>
      </c>
    </row>
    <row r="367" spans="1:11" x14ac:dyDescent="0.3">
      <c r="A367" t="s">
        <v>20</v>
      </c>
      <c r="B367" t="s">
        <v>8</v>
      </c>
      <c r="C367" t="s">
        <v>44</v>
      </c>
      <c r="D367">
        <v>3206</v>
      </c>
      <c r="E367">
        <v>5.0661084499999997E-3</v>
      </c>
      <c r="F367">
        <v>7.1302552999999999E-4</v>
      </c>
      <c r="G367">
        <v>1.33885947E-3</v>
      </c>
      <c r="H367">
        <v>3.0142229500000001E-3</v>
      </c>
      <c r="I367" s="45">
        <f t="shared" si="21"/>
        <v>5.0661084499999997E-3</v>
      </c>
      <c r="J367" s="45">
        <f t="shared" si="22"/>
        <v>5.0661079499999999E-3</v>
      </c>
      <c r="K367" t="b">
        <f t="shared" si="23"/>
        <v>1</v>
      </c>
    </row>
    <row r="368" spans="1:11" x14ac:dyDescent="0.3">
      <c r="A368" t="s">
        <v>20</v>
      </c>
      <c r="B368" t="s">
        <v>7</v>
      </c>
      <c r="C368" t="s">
        <v>52</v>
      </c>
      <c r="D368">
        <v>350</v>
      </c>
      <c r="E368">
        <v>5.7513555799999999E-3</v>
      </c>
      <c r="F368">
        <v>1.0498344299999999E-3</v>
      </c>
      <c r="G368">
        <v>1.38663998E-3</v>
      </c>
      <c r="H368">
        <v>3.3148807099999998E-3</v>
      </c>
      <c r="I368" s="45">
        <f t="shared" si="21"/>
        <v>5.7513555799999999E-3</v>
      </c>
      <c r="J368" s="45">
        <f t="shared" si="22"/>
        <v>5.75135512E-3</v>
      </c>
      <c r="K368" t="b">
        <f t="shared" si="23"/>
        <v>1</v>
      </c>
    </row>
    <row r="369" spans="1:11" x14ac:dyDescent="0.3">
      <c r="A369" t="s">
        <v>20</v>
      </c>
      <c r="B369" t="s">
        <v>8</v>
      </c>
      <c r="C369" t="s">
        <v>52</v>
      </c>
      <c r="D369">
        <v>74</v>
      </c>
      <c r="E369">
        <v>5.30624355E-3</v>
      </c>
      <c r="F369">
        <v>9.6080429999999999E-4</v>
      </c>
      <c r="G369">
        <v>1.19901124E-3</v>
      </c>
      <c r="H369">
        <v>3.1464274500000002E-3</v>
      </c>
      <c r="I369" s="45">
        <f t="shared" si="21"/>
        <v>5.30624355E-3</v>
      </c>
      <c r="J369" s="45">
        <f t="shared" si="22"/>
        <v>5.3062429899999996E-3</v>
      </c>
      <c r="K369" t="b">
        <f t="shared" si="23"/>
        <v>1</v>
      </c>
    </row>
    <row r="370" spans="1:11" x14ac:dyDescent="0.3">
      <c r="A370" t="s">
        <v>20</v>
      </c>
      <c r="B370" t="s">
        <v>7</v>
      </c>
      <c r="C370" t="s">
        <v>53</v>
      </c>
      <c r="D370">
        <v>223</v>
      </c>
      <c r="E370">
        <v>5.6103635099999999E-3</v>
      </c>
      <c r="F370">
        <v>7.2667513999999996E-4</v>
      </c>
      <c r="G370">
        <v>1.5622402200000001E-3</v>
      </c>
      <c r="H370">
        <v>3.3214476200000001E-3</v>
      </c>
      <c r="I370" s="45">
        <f t="shared" si="21"/>
        <v>5.6103635099999999E-3</v>
      </c>
      <c r="J370" s="45">
        <f t="shared" si="22"/>
        <v>5.6103629800000002E-3</v>
      </c>
      <c r="K370" t="b">
        <f t="shared" si="23"/>
        <v>1</v>
      </c>
    </row>
    <row r="371" spans="1:11" x14ac:dyDescent="0.3">
      <c r="A371" t="s">
        <v>20</v>
      </c>
      <c r="B371" t="s">
        <v>8</v>
      </c>
      <c r="C371" t="s">
        <v>53</v>
      </c>
      <c r="D371">
        <v>46</v>
      </c>
      <c r="E371">
        <v>4.7395830999999999E-3</v>
      </c>
      <c r="F371">
        <v>7.2992125999999996E-4</v>
      </c>
      <c r="G371">
        <v>1.5780995999999999E-3</v>
      </c>
      <c r="H371">
        <v>2.4315617999999999E-3</v>
      </c>
      <c r="I371" s="45">
        <f t="shared" si="21"/>
        <v>4.7395830999999999E-3</v>
      </c>
      <c r="J371" s="45">
        <f t="shared" si="22"/>
        <v>4.73958266E-3</v>
      </c>
      <c r="K371" t="b">
        <f t="shared" si="23"/>
        <v>1</v>
      </c>
    </row>
    <row r="372" spans="1:11" x14ac:dyDescent="0.3">
      <c r="A372" t="s">
        <v>20</v>
      </c>
      <c r="B372" t="s">
        <v>7</v>
      </c>
      <c r="C372" t="s">
        <v>54</v>
      </c>
      <c r="D372">
        <v>223</v>
      </c>
      <c r="E372">
        <v>5.6199653199999998E-3</v>
      </c>
      <c r="F372">
        <v>9.0158380000000002E-4</v>
      </c>
      <c r="G372">
        <v>1.1148996700000001E-3</v>
      </c>
      <c r="H372">
        <v>3.60348132E-3</v>
      </c>
      <c r="I372" s="45">
        <f t="shared" si="21"/>
        <v>5.6199653199999998E-3</v>
      </c>
      <c r="J372" s="45">
        <f t="shared" si="22"/>
        <v>5.6199647900000002E-3</v>
      </c>
      <c r="K372" t="b">
        <f t="shared" si="23"/>
        <v>1</v>
      </c>
    </row>
    <row r="373" spans="1:11" x14ac:dyDescent="0.3">
      <c r="A373" t="s">
        <v>20</v>
      </c>
      <c r="B373" t="s">
        <v>8</v>
      </c>
      <c r="C373" t="s">
        <v>54</v>
      </c>
      <c r="D373">
        <v>62</v>
      </c>
      <c r="E373">
        <v>5.6158524999999999E-3</v>
      </c>
      <c r="F373">
        <v>7.7415595E-4</v>
      </c>
      <c r="G373">
        <v>1.1730881600000001E-3</v>
      </c>
      <c r="H373">
        <v>3.6686078899999999E-3</v>
      </c>
      <c r="I373" s="45">
        <f t="shared" si="21"/>
        <v>5.6158524999999999E-3</v>
      </c>
      <c r="J373" s="45">
        <f t="shared" si="22"/>
        <v>5.6158520000000002E-3</v>
      </c>
      <c r="K373" t="b">
        <f t="shared" si="23"/>
        <v>1</v>
      </c>
    </row>
    <row r="374" spans="1:11" x14ac:dyDescent="0.3">
      <c r="A374" t="s">
        <v>20</v>
      </c>
      <c r="B374" t="s">
        <v>7</v>
      </c>
      <c r="C374" t="s">
        <v>55</v>
      </c>
      <c r="D374">
        <v>229</v>
      </c>
      <c r="E374">
        <v>7.15889309E-3</v>
      </c>
      <c r="F374">
        <v>1.4230043599999999E-3</v>
      </c>
      <c r="G374">
        <v>1.6605508500000001E-3</v>
      </c>
      <c r="H374">
        <v>4.0753373800000003E-3</v>
      </c>
      <c r="I374" s="45">
        <f t="shared" si="21"/>
        <v>7.15889309E-3</v>
      </c>
      <c r="J374" s="45">
        <f t="shared" si="22"/>
        <v>7.1588925900000003E-3</v>
      </c>
      <c r="K374" t="b">
        <f t="shared" si="23"/>
        <v>1</v>
      </c>
    </row>
    <row r="375" spans="1:11" x14ac:dyDescent="0.3">
      <c r="A375" t="s">
        <v>20</v>
      </c>
      <c r="B375" t="s">
        <v>8</v>
      </c>
      <c r="C375" t="s">
        <v>55</v>
      </c>
      <c r="D375">
        <v>58</v>
      </c>
      <c r="E375">
        <v>6.9907405100000002E-3</v>
      </c>
      <c r="F375">
        <v>1.38709268E-3</v>
      </c>
      <c r="G375">
        <v>1.9362624499999999E-3</v>
      </c>
      <c r="H375">
        <v>3.66738479E-3</v>
      </c>
      <c r="I375" s="45">
        <f t="shared" si="21"/>
        <v>6.9907405100000002E-3</v>
      </c>
      <c r="J375" s="45">
        <f t="shared" si="22"/>
        <v>6.9907399199999999E-3</v>
      </c>
      <c r="K375" t="b">
        <f t="shared" si="23"/>
        <v>1</v>
      </c>
    </row>
    <row r="376" spans="1:11" x14ac:dyDescent="0.3">
      <c r="A376" t="s">
        <v>20</v>
      </c>
      <c r="B376" t="s">
        <v>7</v>
      </c>
      <c r="C376" t="s">
        <v>56</v>
      </c>
      <c r="D376">
        <v>303</v>
      </c>
      <c r="E376">
        <v>6.5406121499999997E-3</v>
      </c>
      <c r="F376">
        <v>6.9872241000000002E-4</v>
      </c>
      <c r="G376">
        <v>1.9241227100000001E-3</v>
      </c>
      <c r="H376">
        <v>3.9177665200000001E-3</v>
      </c>
      <c r="I376" s="45">
        <f t="shared" ref="I376:I439" si="24">E376</f>
        <v>6.5406121499999997E-3</v>
      </c>
      <c r="J376" s="45">
        <f t="shared" ref="J376:J439" si="25">SUM(F376:H376)</f>
        <v>6.54061164E-3</v>
      </c>
      <c r="K376" t="b">
        <f t="shared" ref="K376:K439" si="26">ROUND(I376,5)=ROUND(J376,5)</f>
        <v>1</v>
      </c>
    </row>
    <row r="377" spans="1:11" x14ac:dyDescent="0.3">
      <c r="A377" t="s">
        <v>20</v>
      </c>
      <c r="B377" t="s">
        <v>8</v>
      </c>
      <c r="C377" t="s">
        <v>56</v>
      </c>
      <c r="D377">
        <v>46</v>
      </c>
      <c r="E377">
        <v>6.72025947E-3</v>
      </c>
      <c r="F377">
        <v>6.2198042999999997E-4</v>
      </c>
      <c r="G377">
        <v>1.8324776499999999E-3</v>
      </c>
      <c r="H377">
        <v>4.2658008700000001E-3</v>
      </c>
      <c r="I377" s="45">
        <f t="shared" si="24"/>
        <v>6.72025947E-3</v>
      </c>
      <c r="J377" s="45">
        <f t="shared" si="25"/>
        <v>6.7202589500000003E-3</v>
      </c>
      <c r="K377" t="b">
        <f t="shared" si="26"/>
        <v>1</v>
      </c>
    </row>
    <row r="378" spans="1:11" x14ac:dyDescent="0.3">
      <c r="A378" t="s">
        <v>20</v>
      </c>
      <c r="B378" t="s">
        <v>7</v>
      </c>
      <c r="C378" t="s">
        <v>57</v>
      </c>
      <c r="D378">
        <v>284</v>
      </c>
      <c r="E378">
        <v>5.89246683E-3</v>
      </c>
      <c r="F378">
        <v>7.7611479000000004E-4</v>
      </c>
      <c r="G378">
        <v>1.41501183E-3</v>
      </c>
      <c r="H378">
        <v>3.7013397199999998E-3</v>
      </c>
      <c r="I378" s="45">
        <f t="shared" si="24"/>
        <v>5.89246683E-3</v>
      </c>
      <c r="J378" s="45">
        <f t="shared" si="25"/>
        <v>5.8924663399999994E-3</v>
      </c>
      <c r="K378" t="b">
        <f t="shared" si="26"/>
        <v>1</v>
      </c>
    </row>
    <row r="379" spans="1:11" x14ac:dyDescent="0.3">
      <c r="A379" t="s">
        <v>20</v>
      </c>
      <c r="B379" t="s">
        <v>8</v>
      </c>
      <c r="C379" t="s">
        <v>57</v>
      </c>
      <c r="D379">
        <v>33</v>
      </c>
      <c r="E379">
        <v>6.4179992099999998E-3</v>
      </c>
      <c r="F379">
        <v>8.0597616999999999E-4</v>
      </c>
      <c r="G379">
        <v>1.5246210600000001E-3</v>
      </c>
      <c r="H379">
        <v>4.0874016100000002E-3</v>
      </c>
      <c r="I379" s="45">
        <f t="shared" si="24"/>
        <v>6.4179992099999998E-3</v>
      </c>
      <c r="J379" s="45">
        <f t="shared" si="25"/>
        <v>6.4179988400000004E-3</v>
      </c>
      <c r="K379" t="b">
        <f t="shared" si="26"/>
        <v>1</v>
      </c>
    </row>
    <row r="380" spans="1:11" x14ac:dyDescent="0.3">
      <c r="A380" t="s">
        <v>20</v>
      </c>
      <c r="B380" t="s">
        <v>7</v>
      </c>
      <c r="C380" t="s">
        <v>58</v>
      </c>
      <c r="D380">
        <v>174</v>
      </c>
      <c r="E380">
        <v>4.1636066200000004E-3</v>
      </c>
      <c r="F380">
        <v>6.2825914000000003E-4</v>
      </c>
      <c r="G380">
        <v>7.6515247000000003E-4</v>
      </c>
      <c r="H380">
        <v>2.7701945300000002E-3</v>
      </c>
      <c r="I380" s="45">
        <f t="shared" si="24"/>
        <v>4.1636066200000004E-3</v>
      </c>
      <c r="J380" s="45">
        <f t="shared" si="25"/>
        <v>4.1636061399999997E-3</v>
      </c>
      <c r="K380" t="b">
        <f t="shared" si="26"/>
        <v>1</v>
      </c>
    </row>
    <row r="381" spans="1:11" x14ac:dyDescent="0.3">
      <c r="A381" t="s">
        <v>20</v>
      </c>
      <c r="B381" t="s">
        <v>8</v>
      </c>
      <c r="C381" t="s">
        <v>58</v>
      </c>
      <c r="D381">
        <v>5</v>
      </c>
      <c r="E381">
        <v>2.5486109599999998E-3</v>
      </c>
      <c r="F381">
        <v>6.2036999000000001E-4</v>
      </c>
      <c r="G381">
        <v>6.4583317999999999E-4</v>
      </c>
      <c r="H381">
        <v>1.2824070700000001E-3</v>
      </c>
      <c r="I381" s="45">
        <f t="shared" si="24"/>
        <v>2.5486109599999998E-3</v>
      </c>
      <c r="J381" s="45">
        <f t="shared" si="25"/>
        <v>2.5486102400000001E-3</v>
      </c>
      <c r="K381" t="b">
        <f t="shared" si="26"/>
        <v>1</v>
      </c>
    </row>
    <row r="382" spans="1:11" x14ac:dyDescent="0.3">
      <c r="A382" t="s">
        <v>20</v>
      </c>
      <c r="B382" t="s">
        <v>7</v>
      </c>
      <c r="C382" t="s">
        <v>59</v>
      </c>
      <c r="D382">
        <v>167</v>
      </c>
      <c r="E382">
        <v>7.2694885599999997E-3</v>
      </c>
      <c r="F382">
        <v>1.1559517499999999E-3</v>
      </c>
      <c r="G382">
        <v>2.0146510100000001E-3</v>
      </c>
      <c r="H382">
        <v>4.0988853299999996E-3</v>
      </c>
      <c r="I382" s="45">
        <f t="shared" si="24"/>
        <v>7.2694885599999997E-3</v>
      </c>
      <c r="J382" s="45">
        <f t="shared" si="25"/>
        <v>7.2694880899999998E-3</v>
      </c>
      <c r="K382" t="b">
        <f t="shared" si="26"/>
        <v>1</v>
      </c>
    </row>
    <row r="383" spans="1:11" x14ac:dyDescent="0.3">
      <c r="A383" t="s">
        <v>20</v>
      </c>
      <c r="B383" t="s">
        <v>8</v>
      </c>
      <c r="C383" t="s">
        <v>59</v>
      </c>
      <c r="D383">
        <v>37</v>
      </c>
      <c r="E383">
        <v>6.5643766800000001E-3</v>
      </c>
      <c r="F383">
        <v>1.0616864800000001E-3</v>
      </c>
      <c r="G383">
        <v>1.9597720100000002E-3</v>
      </c>
      <c r="H383">
        <v>3.5429175999999998E-3</v>
      </c>
      <c r="I383" s="45">
        <f t="shared" si="24"/>
        <v>6.5643766800000001E-3</v>
      </c>
      <c r="J383" s="45">
        <f t="shared" si="25"/>
        <v>6.5643760899999999E-3</v>
      </c>
      <c r="K383" t="b">
        <f t="shared" si="26"/>
        <v>1</v>
      </c>
    </row>
    <row r="384" spans="1:11" x14ac:dyDescent="0.3">
      <c r="A384" t="s">
        <v>20</v>
      </c>
      <c r="B384" t="s">
        <v>7</v>
      </c>
      <c r="C384" t="s">
        <v>60</v>
      </c>
      <c r="D384">
        <v>150</v>
      </c>
      <c r="E384">
        <v>6.1028546900000003E-3</v>
      </c>
      <c r="F384">
        <v>8.1936702999999998E-4</v>
      </c>
      <c r="G384">
        <v>1.60547816E-3</v>
      </c>
      <c r="H384">
        <v>3.6780090400000002E-3</v>
      </c>
      <c r="I384" s="45">
        <f t="shared" si="24"/>
        <v>6.1028546900000003E-3</v>
      </c>
      <c r="J384" s="45">
        <f t="shared" si="25"/>
        <v>6.1028542300000004E-3</v>
      </c>
      <c r="K384" t="b">
        <f t="shared" si="26"/>
        <v>1</v>
      </c>
    </row>
    <row r="385" spans="1:11" x14ac:dyDescent="0.3">
      <c r="A385" t="s">
        <v>20</v>
      </c>
      <c r="B385" t="s">
        <v>8</v>
      </c>
      <c r="C385" t="s">
        <v>60</v>
      </c>
      <c r="D385">
        <v>31</v>
      </c>
      <c r="E385">
        <v>6.4333181599999997E-3</v>
      </c>
      <c r="F385">
        <v>8.8186959E-4</v>
      </c>
      <c r="G385">
        <v>1.94705772E-3</v>
      </c>
      <c r="H385">
        <v>3.6043904E-3</v>
      </c>
      <c r="I385" s="45">
        <f t="shared" si="24"/>
        <v>6.4333181599999997E-3</v>
      </c>
      <c r="J385" s="45">
        <f t="shared" si="25"/>
        <v>6.4333177099999998E-3</v>
      </c>
      <c r="K385" t="b">
        <f t="shared" si="26"/>
        <v>1</v>
      </c>
    </row>
    <row r="386" spans="1:11" x14ac:dyDescent="0.3">
      <c r="A386" t="s">
        <v>20</v>
      </c>
      <c r="B386" t="s">
        <v>7</v>
      </c>
      <c r="C386" t="s">
        <v>61</v>
      </c>
      <c r="D386">
        <v>334</v>
      </c>
      <c r="E386">
        <v>5.6067376699999996E-3</v>
      </c>
      <c r="F386">
        <v>3.6808302999999999E-4</v>
      </c>
      <c r="G386">
        <v>1.3304984800000001E-3</v>
      </c>
      <c r="H386">
        <v>3.9081556599999999E-3</v>
      </c>
      <c r="I386" s="45">
        <f t="shared" si="24"/>
        <v>5.6067376699999996E-3</v>
      </c>
      <c r="J386" s="45">
        <f t="shared" si="25"/>
        <v>5.6067371699999998E-3</v>
      </c>
      <c r="K386" t="b">
        <f t="shared" si="26"/>
        <v>1</v>
      </c>
    </row>
    <row r="387" spans="1:11" x14ac:dyDescent="0.3">
      <c r="A387" t="s">
        <v>20</v>
      </c>
      <c r="B387" t="s">
        <v>8</v>
      </c>
      <c r="C387" t="s">
        <v>61</v>
      </c>
      <c r="D387">
        <v>42</v>
      </c>
      <c r="E387">
        <v>4.3124446300000004E-3</v>
      </c>
      <c r="F387">
        <v>4.1143055999999999E-4</v>
      </c>
      <c r="G387">
        <v>1.24999974E-3</v>
      </c>
      <c r="H387">
        <v>2.6510139100000001E-3</v>
      </c>
      <c r="I387" s="45">
        <f t="shared" si="24"/>
        <v>4.3124446300000004E-3</v>
      </c>
      <c r="J387" s="45">
        <f t="shared" si="25"/>
        <v>4.3124442100000004E-3</v>
      </c>
      <c r="K387" t="b">
        <f t="shared" si="26"/>
        <v>1</v>
      </c>
    </row>
    <row r="388" spans="1:11" x14ac:dyDescent="0.3">
      <c r="A388" t="s">
        <v>20</v>
      </c>
      <c r="B388" t="s">
        <v>7</v>
      </c>
      <c r="C388" t="s">
        <v>62</v>
      </c>
      <c r="D388">
        <v>566</v>
      </c>
      <c r="E388">
        <v>6.4341215900000004E-3</v>
      </c>
      <c r="F388">
        <v>1.0673706900000001E-3</v>
      </c>
      <c r="G388">
        <v>1.8556551100000001E-3</v>
      </c>
      <c r="H388">
        <v>3.5110953300000001E-3</v>
      </c>
      <c r="I388" s="45">
        <f t="shared" si="24"/>
        <v>6.4341215900000004E-3</v>
      </c>
      <c r="J388" s="45">
        <f t="shared" si="25"/>
        <v>6.4341211300000005E-3</v>
      </c>
      <c r="K388" t="b">
        <f t="shared" si="26"/>
        <v>1</v>
      </c>
    </row>
    <row r="389" spans="1:11" x14ac:dyDescent="0.3">
      <c r="A389" t="s">
        <v>20</v>
      </c>
      <c r="B389" t="s">
        <v>8</v>
      </c>
      <c r="C389" t="s">
        <v>62</v>
      </c>
      <c r="D389">
        <v>116</v>
      </c>
      <c r="E389">
        <v>5.7427360699999997E-3</v>
      </c>
      <c r="F389">
        <v>1.0336842899999999E-3</v>
      </c>
      <c r="G389">
        <v>1.8669178499999999E-3</v>
      </c>
      <c r="H389">
        <v>2.8421333400000001E-3</v>
      </c>
      <c r="I389" s="45">
        <f t="shared" si="24"/>
        <v>5.7427360699999997E-3</v>
      </c>
      <c r="J389" s="45">
        <f t="shared" si="25"/>
        <v>5.7427354800000004E-3</v>
      </c>
      <c r="K389" t="b">
        <f t="shared" si="26"/>
        <v>1</v>
      </c>
    </row>
    <row r="390" spans="1:11" x14ac:dyDescent="0.3">
      <c r="A390" t="s">
        <v>20</v>
      </c>
      <c r="B390" t="s">
        <v>7</v>
      </c>
      <c r="C390" t="s">
        <v>63</v>
      </c>
      <c r="D390">
        <v>486</v>
      </c>
      <c r="E390">
        <v>6.7573776300000003E-3</v>
      </c>
      <c r="F390">
        <v>9.0225359999999998E-4</v>
      </c>
      <c r="G390">
        <v>2.00924473E-3</v>
      </c>
      <c r="H390">
        <v>3.8458788099999999E-3</v>
      </c>
      <c r="I390" s="45">
        <f t="shared" si="24"/>
        <v>6.7573776300000003E-3</v>
      </c>
      <c r="J390" s="45">
        <f t="shared" si="25"/>
        <v>6.7573771399999996E-3</v>
      </c>
      <c r="K390" t="b">
        <f t="shared" si="26"/>
        <v>1</v>
      </c>
    </row>
    <row r="391" spans="1:11" x14ac:dyDescent="0.3">
      <c r="A391" t="s">
        <v>20</v>
      </c>
      <c r="B391" t="s">
        <v>8</v>
      </c>
      <c r="C391" t="s">
        <v>63</v>
      </c>
      <c r="D391">
        <v>87</v>
      </c>
      <c r="E391">
        <v>6.3585565799999999E-3</v>
      </c>
      <c r="F391">
        <v>8.9426326999999996E-4</v>
      </c>
      <c r="G391">
        <v>1.8027615600000001E-3</v>
      </c>
      <c r="H391">
        <v>3.6615312900000001E-3</v>
      </c>
      <c r="I391" s="45">
        <f t="shared" si="24"/>
        <v>6.3585565799999999E-3</v>
      </c>
      <c r="J391" s="45">
        <f t="shared" si="25"/>
        <v>6.3585561200000008E-3</v>
      </c>
      <c r="K391" t="b">
        <f t="shared" si="26"/>
        <v>1</v>
      </c>
    </row>
    <row r="392" spans="1:11" x14ac:dyDescent="0.3">
      <c r="A392" t="s">
        <v>20</v>
      </c>
      <c r="B392" t="s">
        <v>7</v>
      </c>
      <c r="C392" t="s">
        <v>64</v>
      </c>
      <c r="D392">
        <v>229</v>
      </c>
      <c r="E392">
        <v>5.5139594199999998E-3</v>
      </c>
      <c r="F392">
        <v>6.4617677E-4</v>
      </c>
      <c r="G392">
        <v>1.2977618E-3</v>
      </c>
      <c r="H392">
        <v>3.57002036E-3</v>
      </c>
      <c r="I392" s="45">
        <f t="shared" si="24"/>
        <v>5.5139594199999998E-3</v>
      </c>
      <c r="J392" s="45">
        <f t="shared" si="25"/>
        <v>5.51395893E-3</v>
      </c>
      <c r="K392" t="b">
        <f t="shared" si="26"/>
        <v>1</v>
      </c>
    </row>
    <row r="393" spans="1:11" x14ac:dyDescent="0.3">
      <c r="A393" t="s">
        <v>20</v>
      </c>
      <c r="B393" t="s">
        <v>8</v>
      </c>
      <c r="C393" t="s">
        <v>64</v>
      </c>
      <c r="D393">
        <v>21</v>
      </c>
      <c r="E393">
        <v>5.7732580900000004E-3</v>
      </c>
      <c r="F393">
        <v>5.1036137000000001E-4</v>
      </c>
      <c r="G393">
        <v>1.4820323300000001E-3</v>
      </c>
      <c r="H393">
        <v>3.7808639800000002E-3</v>
      </c>
      <c r="I393" s="45">
        <f t="shared" si="24"/>
        <v>5.7732580900000004E-3</v>
      </c>
      <c r="J393" s="45">
        <f t="shared" si="25"/>
        <v>5.7732576800000003E-3</v>
      </c>
      <c r="K393" t="b">
        <f t="shared" si="26"/>
        <v>1</v>
      </c>
    </row>
    <row r="394" spans="1:11" x14ac:dyDescent="0.3">
      <c r="A394" t="s">
        <v>20</v>
      </c>
      <c r="B394" t="s">
        <v>7</v>
      </c>
      <c r="C394" t="s">
        <v>65</v>
      </c>
      <c r="D394">
        <v>260</v>
      </c>
      <c r="E394">
        <v>4.9403932700000002E-3</v>
      </c>
      <c r="F394">
        <v>3.5140646000000002E-4</v>
      </c>
      <c r="G394">
        <v>1.4752935600000001E-3</v>
      </c>
      <c r="H394">
        <v>3.1136927899999998E-3</v>
      </c>
      <c r="I394" s="45">
        <f t="shared" si="24"/>
        <v>4.9403932700000002E-3</v>
      </c>
      <c r="J394" s="45">
        <f t="shared" si="25"/>
        <v>4.9403928099999994E-3</v>
      </c>
      <c r="K394" t="b">
        <f t="shared" si="26"/>
        <v>1</v>
      </c>
    </row>
    <row r="395" spans="1:11" x14ac:dyDescent="0.3">
      <c r="A395" t="s">
        <v>20</v>
      </c>
      <c r="B395" t="s">
        <v>8</v>
      </c>
      <c r="C395" t="s">
        <v>65</v>
      </c>
      <c r="D395">
        <v>91</v>
      </c>
      <c r="E395">
        <v>4.4417732700000002E-3</v>
      </c>
      <c r="F395">
        <v>2.9761881E-4</v>
      </c>
      <c r="G395">
        <v>1.2861210100000001E-3</v>
      </c>
      <c r="H395">
        <v>2.85803297E-3</v>
      </c>
      <c r="I395" s="45">
        <f t="shared" si="24"/>
        <v>4.4417732700000002E-3</v>
      </c>
      <c r="J395" s="45">
        <f t="shared" si="25"/>
        <v>4.4417727899999995E-3</v>
      </c>
      <c r="K395" t="b">
        <f t="shared" si="26"/>
        <v>1</v>
      </c>
    </row>
    <row r="396" spans="1:11" x14ac:dyDescent="0.3">
      <c r="A396" t="s">
        <v>20</v>
      </c>
      <c r="B396" t="s">
        <v>7</v>
      </c>
      <c r="C396" t="s">
        <v>66</v>
      </c>
      <c r="D396">
        <v>501</v>
      </c>
      <c r="E396">
        <v>6.0372308400000003E-3</v>
      </c>
      <c r="F396">
        <v>8.2443885E-4</v>
      </c>
      <c r="G396">
        <v>2.02382248E-3</v>
      </c>
      <c r="H396">
        <v>3.1889690400000001E-3</v>
      </c>
      <c r="I396" s="45">
        <f t="shared" si="24"/>
        <v>6.0372308400000003E-3</v>
      </c>
      <c r="J396" s="45">
        <f t="shared" si="25"/>
        <v>6.0372303700000005E-3</v>
      </c>
      <c r="K396" t="b">
        <f t="shared" si="26"/>
        <v>1</v>
      </c>
    </row>
    <row r="397" spans="1:11" x14ac:dyDescent="0.3">
      <c r="A397" t="s">
        <v>20</v>
      </c>
      <c r="B397" t="s">
        <v>8</v>
      </c>
      <c r="C397" t="s">
        <v>66</v>
      </c>
      <c r="D397">
        <v>80</v>
      </c>
      <c r="E397">
        <v>5.5678527300000004E-3</v>
      </c>
      <c r="F397">
        <v>7.6591411000000002E-4</v>
      </c>
      <c r="G397">
        <v>2.0519384100000002E-3</v>
      </c>
      <c r="H397">
        <v>2.7499997599999999E-3</v>
      </c>
      <c r="I397" s="45">
        <f t="shared" si="24"/>
        <v>5.5678527300000004E-3</v>
      </c>
      <c r="J397" s="45">
        <f t="shared" si="25"/>
        <v>5.5678522800000005E-3</v>
      </c>
      <c r="K397" t="b">
        <f t="shared" si="26"/>
        <v>1</v>
      </c>
    </row>
    <row r="398" spans="1:11" x14ac:dyDescent="0.3">
      <c r="A398" t="s">
        <v>20</v>
      </c>
      <c r="B398" t="s">
        <v>7</v>
      </c>
      <c r="C398" t="s">
        <v>67</v>
      </c>
      <c r="D398">
        <v>185</v>
      </c>
      <c r="E398">
        <v>6.29992469E-3</v>
      </c>
      <c r="F398">
        <v>8.0480454000000001E-4</v>
      </c>
      <c r="G398">
        <v>1.70945922E-3</v>
      </c>
      <c r="H398">
        <v>3.7856604099999998E-3</v>
      </c>
      <c r="I398" s="45">
        <f t="shared" si="24"/>
        <v>6.29992469E-3</v>
      </c>
      <c r="J398" s="45">
        <f t="shared" si="25"/>
        <v>6.2999241700000003E-3</v>
      </c>
      <c r="K398" t="b">
        <f t="shared" si="26"/>
        <v>1</v>
      </c>
    </row>
    <row r="399" spans="1:11" x14ac:dyDescent="0.3">
      <c r="A399" t="s">
        <v>20</v>
      </c>
      <c r="B399" t="s">
        <v>8</v>
      </c>
      <c r="C399" t="s">
        <v>67</v>
      </c>
      <c r="D399">
        <v>34</v>
      </c>
      <c r="E399">
        <v>5.3778592800000002E-3</v>
      </c>
      <c r="F399">
        <v>6.9342293000000004E-4</v>
      </c>
      <c r="G399">
        <v>1.7994278699999999E-3</v>
      </c>
      <c r="H399">
        <v>2.8850079399999999E-3</v>
      </c>
      <c r="I399" s="45">
        <f t="shared" si="24"/>
        <v>5.3778592800000002E-3</v>
      </c>
      <c r="J399" s="45">
        <f t="shared" si="25"/>
        <v>5.3778587399999998E-3</v>
      </c>
      <c r="K399" t="b">
        <f t="shared" si="26"/>
        <v>1</v>
      </c>
    </row>
    <row r="400" spans="1:11" x14ac:dyDescent="0.3">
      <c r="A400" t="s">
        <v>20</v>
      </c>
      <c r="B400" t="s">
        <v>7</v>
      </c>
      <c r="C400" t="s">
        <v>68</v>
      </c>
      <c r="D400">
        <v>2491</v>
      </c>
      <c r="E400">
        <v>4.3198939699999996E-3</v>
      </c>
      <c r="F400">
        <v>4.7962919999999999E-4</v>
      </c>
      <c r="G400">
        <v>1.15237981E-3</v>
      </c>
      <c r="H400">
        <v>2.68788448E-3</v>
      </c>
      <c r="I400" s="45">
        <f t="shared" si="24"/>
        <v>4.3198939699999996E-3</v>
      </c>
      <c r="J400" s="45">
        <f t="shared" si="25"/>
        <v>4.3198934899999998E-3</v>
      </c>
      <c r="K400" t="b">
        <f t="shared" si="26"/>
        <v>1</v>
      </c>
    </row>
    <row r="401" spans="1:11" x14ac:dyDescent="0.3">
      <c r="A401" t="s">
        <v>20</v>
      </c>
      <c r="B401" t="s">
        <v>8</v>
      </c>
      <c r="C401" t="s">
        <v>68</v>
      </c>
      <c r="D401">
        <v>623</v>
      </c>
      <c r="E401">
        <v>3.9337916000000001E-3</v>
      </c>
      <c r="F401">
        <v>4.3791962000000001E-4</v>
      </c>
      <c r="G401">
        <v>1.0564359E-3</v>
      </c>
      <c r="H401">
        <v>2.4394355800000001E-3</v>
      </c>
      <c r="I401" s="45">
        <f t="shared" si="24"/>
        <v>3.9337916000000001E-3</v>
      </c>
      <c r="J401" s="45">
        <f t="shared" si="25"/>
        <v>3.9337911000000003E-3</v>
      </c>
      <c r="K401" t="b">
        <f t="shared" si="26"/>
        <v>1</v>
      </c>
    </row>
    <row r="402" spans="1:11" x14ac:dyDescent="0.3">
      <c r="A402" t="s">
        <v>20</v>
      </c>
      <c r="B402" t="s">
        <v>7</v>
      </c>
      <c r="C402" t="s">
        <v>69</v>
      </c>
      <c r="D402">
        <v>909</v>
      </c>
      <c r="E402">
        <v>4.6651792400000001E-3</v>
      </c>
      <c r="F402">
        <v>1.0242480099999999E-3</v>
      </c>
      <c r="G402">
        <v>8.5910418999999997E-4</v>
      </c>
      <c r="H402">
        <v>2.7818265299999999E-3</v>
      </c>
      <c r="I402" s="45">
        <f t="shared" si="24"/>
        <v>4.6651792400000001E-3</v>
      </c>
      <c r="J402" s="45">
        <f t="shared" si="25"/>
        <v>4.6651787299999995E-3</v>
      </c>
      <c r="K402" t="b">
        <f t="shared" si="26"/>
        <v>1</v>
      </c>
    </row>
    <row r="403" spans="1:11" x14ac:dyDescent="0.3">
      <c r="A403" t="s">
        <v>20</v>
      </c>
      <c r="B403" t="s">
        <v>8</v>
      </c>
      <c r="C403" t="s">
        <v>69</v>
      </c>
      <c r="D403">
        <v>96</v>
      </c>
      <c r="E403">
        <v>4.9212719500000002E-3</v>
      </c>
      <c r="F403">
        <v>1.2044268400000001E-3</v>
      </c>
      <c r="G403">
        <v>9.0265699999999996E-4</v>
      </c>
      <c r="H403">
        <v>2.8141876300000002E-3</v>
      </c>
      <c r="I403" s="45">
        <f t="shared" si="24"/>
        <v>4.9212719500000002E-3</v>
      </c>
      <c r="J403" s="45">
        <f t="shared" si="25"/>
        <v>4.9212714700000004E-3</v>
      </c>
      <c r="K403" t="b">
        <f t="shared" si="26"/>
        <v>1</v>
      </c>
    </row>
    <row r="404" spans="1:11" x14ac:dyDescent="0.3">
      <c r="A404" t="s">
        <v>20</v>
      </c>
      <c r="B404" t="s">
        <v>7</v>
      </c>
      <c r="C404" t="s">
        <v>70</v>
      </c>
      <c r="D404">
        <v>409</v>
      </c>
      <c r="E404">
        <v>5.1127408600000002E-3</v>
      </c>
      <c r="F404">
        <v>6.4936474000000001E-4</v>
      </c>
      <c r="G404">
        <v>1.33172574E-3</v>
      </c>
      <c r="H404">
        <v>3.13164992E-3</v>
      </c>
      <c r="I404" s="45">
        <f t="shared" si="24"/>
        <v>5.1127408600000002E-3</v>
      </c>
      <c r="J404" s="45">
        <f t="shared" si="25"/>
        <v>5.1127404000000003E-3</v>
      </c>
      <c r="K404" t="b">
        <f t="shared" si="26"/>
        <v>1</v>
      </c>
    </row>
    <row r="405" spans="1:11" x14ac:dyDescent="0.3">
      <c r="A405" t="s">
        <v>20</v>
      </c>
      <c r="B405" t="s">
        <v>8</v>
      </c>
      <c r="C405" t="s">
        <v>70</v>
      </c>
      <c r="D405">
        <v>83</v>
      </c>
      <c r="E405">
        <v>4.8590191700000002E-3</v>
      </c>
      <c r="F405">
        <v>6.0505887999999996E-4</v>
      </c>
      <c r="G405">
        <v>1.1419285700000001E-3</v>
      </c>
      <c r="H405">
        <v>3.1120312600000002E-3</v>
      </c>
      <c r="I405" s="45">
        <f t="shared" si="24"/>
        <v>4.8590191700000002E-3</v>
      </c>
      <c r="J405" s="45">
        <f t="shared" si="25"/>
        <v>4.8590187100000003E-3</v>
      </c>
      <c r="K405" t="b">
        <f t="shared" si="26"/>
        <v>1</v>
      </c>
    </row>
    <row r="406" spans="1:11" x14ac:dyDescent="0.3">
      <c r="A406" t="s">
        <v>20</v>
      </c>
      <c r="B406" t="s">
        <v>7</v>
      </c>
      <c r="C406" t="s">
        <v>71</v>
      </c>
      <c r="D406">
        <v>253</v>
      </c>
      <c r="E406">
        <v>6.1221817199999997E-3</v>
      </c>
      <c r="F406">
        <v>5.5779693000000002E-4</v>
      </c>
      <c r="G406">
        <v>1.9449474300000001E-3</v>
      </c>
      <c r="H406">
        <v>3.6194369000000001E-3</v>
      </c>
      <c r="I406" s="45">
        <f t="shared" si="24"/>
        <v>6.1221817199999997E-3</v>
      </c>
      <c r="J406" s="45">
        <f t="shared" si="25"/>
        <v>6.1221812599999998E-3</v>
      </c>
      <c r="K406" t="b">
        <f t="shared" si="26"/>
        <v>1</v>
      </c>
    </row>
    <row r="407" spans="1:11" x14ac:dyDescent="0.3">
      <c r="A407" t="s">
        <v>20</v>
      </c>
      <c r="B407" t="s">
        <v>8</v>
      </c>
      <c r="C407" t="s">
        <v>71</v>
      </c>
      <c r="D407">
        <v>38</v>
      </c>
      <c r="E407">
        <v>5.7340397400000003E-3</v>
      </c>
      <c r="F407">
        <v>4.8885205999999999E-4</v>
      </c>
      <c r="G407">
        <v>1.79824542E-3</v>
      </c>
      <c r="H407">
        <v>3.4469417499999998E-3</v>
      </c>
      <c r="I407" s="45">
        <f t="shared" si="24"/>
        <v>5.7340397400000003E-3</v>
      </c>
      <c r="J407" s="45">
        <f t="shared" si="25"/>
        <v>5.7340392299999998E-3</v>
      </c>
      <c r="K407" t="b">
        <f t="shared" si="26"/>
        <v>1</v>
      </c>
    </row>
    <row r="408" spans="1:11" x14ac:dyDescent="0.3">
      <c r="A408" t="s">
        <v>20</v>
      </c>
      <c r="B408" t="s">
        <v>7</v>
      </c>
      <c r="C408" t="s">
        <v>72</v>
      </c>
      <c r="D408">
        <v>318</v>
      </c>
      <c r="E408">
        <v>5.1818728699999997E-3</v>
      </c>
      <c r="F408">
        <v>8.7311444000000001E-4</v>
      </c>
      <c r="G408">
        <v>1.4712174299999999E-3</v>
      </c>
      <c r="H408">
        <v>2.8375405100000001E-3</v>
      </c>
      <c r="I408" s="45">
        <f t="shared" si="24"/>
        <v>5.1818728699999997E-3</v>
      </c>
      <c r="J408" s="45">
        <f t="shared" si="25"/>
        <v>5.1818723799999999E-3</v>
      </c>
      <c r="K408" t="b">
        <f t="shared" si="26"/>
        <v>1</v>
      </c>
    </row>
    <row r="409" spans="1:11" x14ac:dyDescent="0.3">
      <c r="A409" t="s">
        <v>20</v>
      </c>
      <c r="B409" t="s">
        <v>8</v>
      </c>
      <c r="C409" t="s">
        <v>72</v>
      </c>
      <c r="D409">
        <v>75</v>
      </c>
      <c r="E409">
        <v>5.2929009500000002E-3</v>
      </c>
      <c r="F409">
        <v>9.3719113E-4</v>
      </c>
      <c r="G409">
        <v>1.2995367900000001E-3</v>
      </c>
      <c r="H409">
        <v>3.0561726199999999E-3</v>
      </c>
      <c r="I409" s="45">
        <f t="shared" si="24"/>
        <v>5.2929009500000002E-3</v>
      </c>
      <c r="J409" s="45">
        <f t="shared" si="25"/>
        <v>5.2929005400000001E-3</v>
      </c>
      <c r="K409" t="b">
        <f t="shared" si="26"/>
        <v>1</v>
      </c>
    </row>
    <row r="410" spans="1:11" x14ac:dyDescent="0.3">
      <c r="A410" t="s">
        <v>20</v>
      </c>
      <c r="B410" t="s">
        <v>7</v>
      </c>
      <c r="C410" t="s">
        <v>73</v>
      </c>
      <c r="D410">
        <v>462</v>
      </c>
      <c r="E410">
        <v>5.57394356E-3</v>
      </c>
      <c r="F410">
        <v>6.0302906000000002E-4</v>
      </c>
      <c r="G410">
        <v>1.72448669E-3</v>
      </c>
      <c r="H410">
        <v>3.2464273200000001E-3</v>
      </c>
      <c r="I410" s="45">
        <f t="shared" si="24"/>
        <v>5.57394356E-3</v>
      </c>
      <c r="J410" s="45">
        <f t="shared" si="25"/>
        <v>5.5739430700000002E-3</v>
      </c>
      <c r="K410" t="b">
        <f t="shared" si="26"/>
        <v>1</v>
      </c>
    </row>
    <row r="411" spans="1:11" x14ac:dyDescent="0.3">
      <c r="A411" t="s">
        <v>20</v>
      </c>
      <c r="B411" t="s">
        <v>8</v>
      </c>
      <c r="C411" t="s">
        <v>73</v>
      </c>
      <c r="D411">
        <v>48</v>
      </c>
      <c r="E411">
        <v>4.9949361199999997E-3</v>
      </c>
      <c r="F411">
        <v>5.7773896999999998E-4</v>
      </c>
      <c r="G411">
        <v>1.3546486700000001E-3</v>
      </c>
      <c r="H411">
        <v>3.0625480399999998E-3</v>
      </c>
      <c r="I411" s="45">
        <f t="shared" si="24"/>
        <v>4.9949361199999997E-3</v>
      </c>
      <c r="J411" s="45">
        <f t="shared" si="25"/>
        <v>4.9949356799999997E-3</v>
      </c>
      <c r="K411" t="b">
        <f t="shared" si="26"/>
        <v>1</v>
      </c>
    </row>
    <row r="412" spans="1:11" x14ac:dyDescent="0.3">
      <c r="A412" t="s">
        <v>20</v>
      </c>
      <c r="B412" t="s">
        <v>7</v>
      </c>
      <c r="C412" t="s">
        <v>114</v>
      </c>
      <c r="D412">
        <v>52</v>
      </c>
      <c r="E412">
        <v>4.5744299400000002E-3</v>
      </c>
      <c r="F412">
        <v>6.2032565999999999E-4</v>
      </c>
      <c r="G412">
        <v>1.6631051799999999E-3</v>
      </c>
      <c r="H412">
        <v>2.2909986800000001E-3</v>
      </c>
      <c r="I412" s="45">
        <f t="shared" si="24"/>
        <v>4.5744299400000002E-3</v>
      </c>
      <c r="J412" s="45">
        <f t="shared" si="25"/>
        <v>4.5744295200000002E-3</v>
      </c>
      <c r="K412" t="b">
        <f t="shared" si="26"/>
        <v>1</v>
      </c>
    </row>
    <row r="413" spans="1:11" x14ac:dyDescent="0.3">
      <c r="A413" t="s">
        <v>20</v>
      </c>
      <c r="B413" t="s">
        <v>8</v>
      </c>
      <c r="C413" t="s">
        <v>114</v>
      </c>
      <c r="D413">
        <v>19</v>
      </c>
      <c r="E413">
        <v>6.4065544100000002E-3</v>
      </c>
      <c r="F413">
        <v>8.2054066999999995E-4</v>
      </c>
      <c r="G413">
        <v>2.2240494799999999E-3</v>
      </c>
      <c r="H413">
        <v>3.36196373E-3</v>
      </c>
      <c r="I413" s="45">
        <f t="shared" si="24"/>
        <v>6.4065544100000002E-3</v>
      </c>
      <c r="J413" s="45">
        <f t="shared" si="25"/>
        <v>6.4065538800000005E-3</v>
      </c>
      <c r="K413" t="b">
        <f t="shared" si="26"/>
        <v>1</v>
      </c>
    </row>
    <row r="414" spans="1:11" x14ac:dyDescent="0.3">
      <c r="A414" t="s">
        <v>20</v>
      </c>
      <c r="B414" t="s">
        <v>8</v>
      </c>
      <c r="C414" t="s">
        <v>113</v>
      </c>
      <c r="D414">
        <v>1</v>
      </c>
      <c r="E414">
        <v>6.1689812500000003E-3</v>
      </c>
      <c r="F414">
        <v>9.8379582999999992E-4</v>
      </c>
      <c r="G414">
        <v>3.5648145800000002E-3</v>
      </c>
      <c r="H414">
        <v>1.62037013E-3</v>
      </c>
      <c r="I414" s="45">
        <f t="shared" si="24"/>
        <v>6.1689812500000003E-3</v>
      </c>
      <c r="J414" s="45">
        <f t="shared" si="25"/>
        <v>6.1689805399999997E-3</v>
      </c>
      <c r="K414" t="b">
        <f t="shared" si="26"/>
        <v>1</v>
      </c>
    </row>
    <row r="415" spans="1:11" x14ac:dyDescent="0.3">
      <c r="A415" t="s">
        <v>20</v>
      </c>
      <c r="B415" t="s">
        <v>7</v>
      </c>
      <c r="C415" t="s">
        <v>74</v>
      </c>
      <c r="D415">
        <v>459</v>
      </c>
      <c r="E415">
        <v>5.2884438400000004E-3</v>
      </c>
      <c r="F415">
        <v>2.8889772999999999E-4</v>
      </c>
      <c r="G415">
        <v>1.38714875E-3</v>
      </c>
      <c r="H415">
        <v>3.6123968799999999E-3</v>
      </c>
      <c r="I415" s="45">
        <f t="shared" si="24"/>
        <v>5.2884438400000004E-3</v>
      </c>
      <c r="J415" s="45">
        <f t="shared" si="25"/>
        <v>5.2884433599999997E-3</v>
      </c>
      <c r="K415" t="b">
        <f t="shared" si="26"/>
        <v>1</v>
      </c>
    </row>
    <row r="416" spans="1:11" x14ac:dyDescent="0.3">
      <c r="A416" t="s">
        <v>20</v>
      </c>
      <c r="B416" t="s">
        <v>8</v>
      </c>
      <c r="C416" t="s">
        <v>74</v>
      </c>
      <c r="D416">
        <v>74</v>
      </c>
      <c r="E416">
        <v>5.2536909899999996E-3</v>
      </c>
      <c r="F416">
        <v>2.7245971E-4</v>
      </c>
      <c r="G416">
        <v>1.50650631E-3</v>
      </c>
      <c r="H416">
        <v>3.47472448E-3</v>
      </c>
      <c r="I416" s="45">
        <f t="shared" si="24"/>
        <v>5.2536909899999996E-3</v>
      </c>
      <c r="J416" s="45">
        <f t="shared" si="25"/>
        <v>5.2536904999999998E-3</v>
      </c>
      <c r="K416" t="b">
        <f t="shared" si="26"/>
        <v>1</v>
      </c>
    </row>
    <row r="417" spans="1:11" x14ac:dyDescent="0.3">
      <c r="A417" t="s">
        <v>20</v>
      </c>
      <c r="B417" t="s">
        <v>7</v>
      </c>
      <c r="C417" t="s">
        <v>75</v>
      </c>
      <c r="D417">
        <v>591</v>
      </c>
      <c r="E417">
        <v>5.0292580799999997E-3</v>
      </c>
      <c r="F417">
        <v>8.8523037999999998E-4</v>
      </c>
      <c r="G417">
        <v>9.9619263999999996E-4</v>
      </c>
      <c r="H417">
        <v>3.1478345699999999E-3</v>
      </c>
      <c r="I417" s="45">
        <f t="shared" si="24"/>
        <v>5.0292580799999997E-3</v>
      </c>
      <c r="J417" s="45">
        <f t="shared" si="25"/>
        <v>5.0292575899999999E-3</v>
      </c>
      <c r="K417" t="b">
        <f t="shared" si="26"/>
        <v>1</v>
      </c>
    </row>
    <row r="418" spans="1:11" x14ac:dyDescent="0.3">
      <c r="A418" t="s">
        <v>20</v>
      </c>
      <c r="B418" t="s">
        <v>8</v>
      </c>
      <c r="C418" t="s">
        <v>75</v>
      </c>
      <c r="D418">
        <v>143</v>
      </c>
      <c r="E418">
        <v>5.0038847499999997E-3</v>
      </c>
      <c r="F418">
        <v>8.7194029999999997E-4</v>
      </c>
      <c r="G418">
        <v>8.9241753E-4</v>
      </c>
      <c r="H418">
        <v>3.23952641E-3</v>
      </c>
      <c r="I418" s="45">
        <f t="shared" si="24"/>
        <v>5.0038847499999997E-3</v>
      </c>
      <c r="J418" s="45">
        <f t="shared" si="25"/>
        <v>5.00388424E-3</v>
      </c>
      <c r="K418" t="b">
        <f t="shared" si="26"/>
        <v>1</v>
      </c>
    </row>
    <row r="419" spans="1:11" x14ac:dyDescent="0.3">
      <c r="A419" t="s">
        <v>20</v>
      </c>
      <c r="B419" t="s">
        <v>7</v>
      </c>
      <c r="C419" t="s">
        <v>76</v>
      </c>
      <c r="D419">
        <v>340</v>
      </c>
      <c r="E419">
        <v>6.0373431799999999E-3</v>
      </c>
      <c r="F419">
        <v>9.8243439000000009E-4</v>
      </c>
      <c r="G419">
        <v>1.5370027799999999E-3</v>
      </c>
      <c r="H419">
        <v>3.51790553E-3</v>
      </c>
      <c r="I419" s="45">
        <f t="shared" si="24"/>
        <v>6.0373431799999999E-3</v>
      </c>
      <c r="J419" s="45">
        <f t="shared" si="25"/>
        <v>6.0373427E-3</v>
      </c>
      <c r="K419" t="b">
        <f t="shared" si="26"/>
        <v>1</v>
      </c>
    </row>
    <row r="420" spans="1:11" x14ac:dyDescent="0.3">
      <c r="A420" t="s">
        <v>20</v>
      </c>
      <c r="B420" t="s">
        <v>8</v>
      </c>
      <c r="C420" t="s">
        <v>76</v>
      </c>
      <c r="D420">
        <v>43</v>
      </c>
      <c r="E420">
        <v>5.4438520399999997E-3</v>
      </c>
      <c r="F420">
        <v>9.0170090000000005E-4</v>
      </c>
      <c r="G420">
        <v>1.6480940999999999E-3</v>
      </c>
      <c r="H420">
        <v>2.8940566100000001E-3</v>
      </c>
      <c r="I420" s="45">
        <f t="shared" si="24"/>
        <v>5.4438520399999997E-3</v>
      </c>
      <c r="J420" s="45">
        <f t="shared" si="25"/>
        <v>5.4438516099999997E-3</v>
      </c>
      <c r="K420" t="b">
        <f t="shared" si="26"/>
        <v>1</v>
      </c>
    </row>
    <row r="421" spans="1:11" x14ac:dyDescent="0.3">
      <c r="A421" t="s">
        <v>20</v>
      </c>
      <c r="B421" t="s">
        <v>7</v>
      </c>
      <c r="C421" t="s">
        <v>77</v>
      </c>
      <c r="D421">
        <v>313</v>
      </c>
      <c r="E421">
        <v>6.5745915199999999E-3</v>
      </c>
      <c r="F421">
        <v>5.3066923000000005E-4</v>
      </c>
      <c r="G421">
        <v>2.0900260900000001E-3</v>
      </c>
      <c r="H421">
        <v>3.9538957600000002E-3</v>
      </c>
      <c r="I421" s="45">
        <f t="shared" si="24"/>
        <v>6.5745915199999999E-3</v>
      </c>
      <c r="J421" s="45">
        <f t="shared" si="25"/>
        <v>6.5745910800000008E-3</v>
      </c>
      <c r="K421" t="b">
        <f t="shared" si="26"/>
        <v>1</v>
      </c>
    </row>
    <row r="422" spans="1:11" x14ac:dyDescent="0.3">
      <c r="A422" t="s">
        <v>20</v>
      </c>
      <c r="B422" t="s">
        <v>8</v>
      </c>
      <c r="C422" t="s">
        <v>77</v>
      </c>
      <c r="D422">
        <v>37</v>
      </c>
      <c r="E422">
        <v>6.6203700900000001E-3</v>
      </c>
      <c r="F422">
        <v>5.2834061000000003E-4</v>
      </c>
      <c r="G422">
        <v>1.8724972099999999E-3</v>
      </c>
      <c r="H422">
        <v>4.2195317799999998E-3</v>
      </c>
      <c r="I422" s="45">
        <f t="shared" si="24"/>
        <v>6.6203700900000001E-3</v>
      </c>
      <c r="J422" s="45">
        <f t="shared" si="25"/>
        <v>6.6203696000000003E-3</v>
      </c>
      <c r="K422" t="b">
        <f t="shared" si="26"/>
        <v>1</v>
      </c>
    </row>
    <row r="423" spans="1:11" x14ac:dyDescent="0.3">
      <c r="A423" t="s">
        <v>20</v>
      </c>
      <c r="B423" t="s">
        <v>7</v>
      </c>
      <c r="C423" t="s">
        <v>78</v>
      </c>
      <c r="D423">
        <v>578</v>
      </c>
      <c r="E423">
        <v>3.99451709E-3</v>
      </c>
      <c r="F423">
        <v>4.6214173000000002E-4</v>
      </c>
      <c r="G423">
        <v>1.08838322E-3</v>
      </c>
      <c r="H423">
        <v>2.4439916599999999E-3</v>
      </c>
      <c r="I423" s="45">
        <f t="shared" si="24"/>
        <v>3.99451709E-3</v>
      </c>
      <c r="J423" s="45">
        <f t="shared" si="25"/>
        <v>3.9945166100000002E-3</v>
      </c>
      <c r="K423" t="b">
        <f t="shared" si="26"/>
        <v>1</v>
      </c>
    </row>
    <row r="424" spans="1:11" x14ac:dyDescent="0.3">
      <c r="A424" t="s">
        <v>20</v>
      </c>
      <c r="B424" t="s">
        <v>8</v>
      </c>
      <c r="C424" t="s">
        <v>78</v>
      </c>
      <c r="D424">
        <v>123</v>
      </c>
      <c r="E424">
        <v>3.78519248E-3</v>
      </c>
      <c r="F424">
        <v>4.1657229999999998E-4</v>
      </c>
      <c r="G424">
        <v>1.06490866E-3</v>
      </c>
      <c r="H424">
        <v>2.3037110199999999E-3</v>
      </c>
      <c r="I424" s="45">
        <f t="shared" si="24"/>
        <v>3.78519248E-3</v>
      </c>
      <c r="J424" s="45">
        <f t="shared" si="25"/>
        <v>3.7851919799999998E-3</v>
      </c>
      <c r="K424" t="b">
        <f t="shared" si="26"/>
        <v>1</v>
      </c>
    </row>
    <row r="425" spans="1:11" x14ac:dyDescent="0.3">
      <c r="A425" t="s">
        <v>20</v>
      </c>
      <c r="B425" t="s">
        <v>7</v>
      </c>
      <c r="C425" t="s">
        <v>79</v>
      </c>
      <c r="D425">
        <v>293</v>
      </c>
      <c r="E425">
        <v>6.03514859E-3</v>
      </c>
      <c r="F425">
        <v>8.0856535999999999E-4</v>
      </c>
      <c r="G425">
        <v>1.4665889999999999E-3</v>
      </c>
      <c r="H425">
        <v>3.7599937600000001E-3</v>
      </c>
      <c r="I425" s="45">
        <f t="shared" si="24"/>
        <v>6.03514859E-3</v>
      </c>
      <c r="J425" s="45">
        <f t="shared" si="25"/>
        <v>6.0351481200000001E-3</v>
      </c>
      <c r="K425" t="b">
        <f t="shared" si="26"/>
        <v>1</v>
      </c>
    </row>
    <row r="426" spans="1:11" x14ac:dyDescent="0.3">
      <c r="A426" t="s">
        <v>20</v>
      </c>
      <c r="B426" t="s">
        <v>8</v>
      </c>
      <c r="C426" t="s">
        <v>79</v>
      </c>
      <c r="D426">
        <v>77</v>
      </c>
      <c r="E426">
        <v>6.6136060999999998E-3</v>
      </c>
      <c r="F426">
        <v>7.0932516999999999E-4</v>
      </c>
      <c r="G426">
        <v>1.6889127100000001E-3</v>
      </c>
      <c r="H426">
        <v>4.21536772E-3</v>
      </c>
      <c r="I426" s="45">
        <f t="shared" si="24"/>
        <v>6.6136060999999998E-3</v>
      </c>
      <c r="J426" s="45">
        <f t="shared" si="25"/>
        <v>6.6136056E-3</v>
      </c>
      <c r="K426" t="b">
        <f t="shared" si="26"/>
        <v>1</v>
      </c>
    </row>
    <row r="427" spans="1:11" x14ac:dyDescent="0.3">
      <c r="A427" t="s">
        <v>20</v>
      </c>
      <c r="B427" t="s">
        <v>7</v>
      </c>
      <c r="C427" t="s">
        <v>80</v>
      </c>
      <c r="D427">
        <v>273</v>
      </c>
      <c r="E427">
        <v>6.9074326E-3</v>
      </c>
      <c r="F427">
        <v>1.02581038E-3</v>
      </c>
      <c r="G427">
        <v>1.9085772999999999E-3</v>
      </c>
      <c r="H427">
        <v>3.9730444600000001E-3</v>
      </c>
      <c r="I427" s="45">
        <f t="shared" si="24"/>
        <v>6.9074326E-3</v>
      </c>
      <c r="J427" s="45">
        <f t="shared" si="25"/>
        <v>6.9074321400000001E-3</v>
      </c>
      <c r="K427" t="b">
        <f t="shared" si="26"/>
        <v>1</v>
      </c>
    </row>
    <row r="428" spans="1:11" x14ac:dyDescent="0.3">
      <c r="A428" t="s">
        <v>20</v>
      </c>
      <c r="B428" t="s">
        <v>8</v>
      </c>
      <c r="C428" t="s">
        <v>80</v>
      </c>
      <c r="D428">
        <v>67</v>
      </c>
      <c r="E428">
        <v>6.2194234499999999E-3</v>
      </c>
      <c r="F428">
        <v>9.5408351000000001E-4</v>
      </c>
      <c r="G428">
        <v>2.03928253E-3</v>
      </c>
      <c r="H428">
        <v>3.2260569800000001E-3</v>
      </c>
      <c r="I428" s="45">
        <f t="shared" si="24"/>
        <v>6.2194234499999999E-3</v>
      </c>
      <c r="J428" s="45">
        <f t="shared" si="25"/>
        <v>6.2194230199999999E-3</v>
      </c>
      <c r="K428" t="b">
        <f t="shared" si="26"/>
        <v>1</v>
      </c>
    </row>
    <row r="429" spans="1:11" x14ac:dyDescent="0.3">
      <c r="A429" t="s">
        <v>20</v>
      </c>
      <c r="B429" t="s">
        <v>7</v>
      </c>
      <c r="C429" t="s">
        <v>81</v>
      </c>
      <c r="D429">
        <v>273</v>
      </c>
      <c r="E429">
        <v>6.3184690999999998E-3</v>
      </c>
      <c r="F429">
        <v>9.3177628999999997E-4</v>
      </c>
      <c r="G429">
        <v>1.72809804E-3</v>
      </c>
      <c r="H429">
        <v>3.6585942400000002E-3</v>
      </c>
      <c r="I429" s="45">
        <f t="shared" si="24"/>
        <v>6.3184690999999998E-3</v>
      </c>
      <c r="J429" s="45">
        <f t="shared" si="25"/>
        <v>6.3184685700000002E-3</v>
      </c>
      <c r="K429" t="b">
        <f t="shared" si="26"/>
        <v>1</v>
      </c>
    </row>
    <row r="430" spans="1:11" x14ac:dyDescent="0.3">
      <c r="A430" t="s">
        <v>20</v>
      </c>
      <c r="B430" t="s">
        <v>8</v>
      </c>
      <c r="C430" t="s">
        <v>81</v>
      </c>
      <c r="D430">
        <v>77</v>
      </c>
      <c r="E430">
        <v>5.1636902400000002E-3</v>
      </c>
      <c r="F430">
        <v>6.2334632000000001E-4</v>
      </c>
      <c r="G430">
        <v>1.50778591E-3</v>
      </c>
      <c r="H430">
        <v>3.0325575000000001E-3</v>
      </c>
      <c r="I430" s="45">
        <f t="shared" si="24"/>
        <v>5.1636902400000002E-3</v>
      </c>
      <c r="J430" s="45">
        <f t="shared" si="25"/>
        <v>5.1636897300000005E-3</v>
      </c>
      <c r="K430" t="b">
        <f t="shared" si="26"/>
        <v>1</v>
      </c>
    </row>
    <row r="431" spans="1:11" x14ac:dyDescent="0.3">
      <c r="A431" t="s">
        <v>20</v>
      </c>
      <c r="B431" t="s">
        <v>7</v>
      </c>
      <c r="C431" t="s">
        <v>82</v>
      </c>
      <c r="D431">
        <v>143</v>
      </c>
      <c r="E431">
        <v>6.6878720699999998E-3</v>
      </c>
      <c r="F431">
        <v>5.9189626999999996E-4</v>
      </c>
      <c r="G431">
        <v>1.6590583E-3</v>
      </c>
      <c r="H431">
        <v>4.4369170100000003E-3</v>
      </c>
      <c r="I431" s="45">
        <f t="shared" si="24"/>
        <v>6.6878720699999998E-3</v>
      </c>
      <c r="J431" s="45">
        <f t="shared" si="25"/>
        <v>6.68787158E-3</v>
      </c>
      <c r="K431" t="b">
        <f t="shared" si="26"/>
        <v>1</v>
      </c>
    </row>
    <row r="432" spans="1:11" x14ac:dyDescent="0.3">
      <c r="A432" t="s">
        <v>20</v>
      </c>
      <c r="B432" t="s">
        <v>8</v>
      </c>
      <c r="C432" t="s">
        <v>82</v>
      </c>
      <c r="D432">
        <v>21</v>
      </c>
      <c r="E432">
        <v>6.3872352099999998E-3</v>
      </c>
      <c r="F432">
        <v>6.4373871000000002E-4</v>
      </c>
      <c r="G432">
        <v>1.7824071699999999E-3</v>
      </c>
      <c r="H432">
        <v>3.9610888499999998E-3</v>
      </c>
      <c r="I432" s="45">
        <f t="shared" si="24"/>
        <v>6.3872352099999998E-3</v>
      </c>
      <c r="J432" s="45">
        <f t="shared" si="25"/>
        <v>6.38723473E-3</v>
      </c>
      <c r="K432" t="b">
        <f t="shared" si="26"/>
        <v>1</v>
      </c>
    </row>
    <row r="433" spans="1:11" x14ac:dyDescent="0.3">
      <c r="A433" t="s">
        <v>20</v>
      </c>
      <c r="B433" t="s">
        <v>7</v>
      </c>
      <c r="C433" t="s">
        <v>83</v>
      </c>
      <c r="D433">
        <v>401</v>
      </c>
      <c r="E433">
        <v>4.9496626399999997E-3</v>
      </c>
      <c r="F433">
        <v>7.3776763000000004E-4</v>
      </c>
      <c r="G433">
        <v>8.5564422000000001E-4</v>
      </c>
      <c r="H433">
        <v>3.3562503399999998E-3</v>
      </c>
      <c r="I433" s="45">
        <f t="shared" si="24"/>
        <v>4.9496626399999997E-3</v>
      </c>
      <c r="J433" s="45">
        <f t="shared" si="25"/>
        <v>4.9496621899999997E-3</v>
      </c>
      <c r="K433" t="b">
        <f t="shared" si="26"/>
        <v>1</v>
      </c>
    </row>
    <row r="434" spans="1:11" x14ac:dyDescent="0.3">
      <c r="A434" t="s">
        <v>20</v>
      </c>
      <c r="B434" t="s">
        <v>8</v>
      </c>
      <c r="C434" t="s">
        <v>83</v>
      </c>
      <c r="D434">
        <v>81</v>
      </c>
      <c r="E434">
        <v>4.6013372199999996E-3</v>
      </c>
      <c r="F434">
        <v>6.7172466999999999E-4</v>
      </c>
      <c r="G434">
        <v>8.3976316999999996E-4</v>
      </c>
      <c r="H434">
        <v>3.0898488700000001E-3</v>
      </c>
      <c r="I434" s="45">
        <f t="shared" si="24"/>
        <v>4.6013372199999996E-3</v>
      </c>
      <c r="J434" s="45">
        <f t="shared" si="25"/>
        <v>4.6013367099999999E-3</v>
      </c>
      <c r="K434" t="b">
        <f t="shared" si="26"/>
        <v>1</v>
      </c>
    </row>
    <row r="435" spans="1:11" x14ac:dyDescent="0.3">
      <c r="A435" t="s">
        <v>20</v>
      </c>
      <c r="B435" t="s">
        <v>7</v>
      </c>
      <c r="C435" t="s">
        <v>84</v>
      </c>
      <c r="D435">
        <v>210</v>
      </c>
      <c r="E435">
        <v>6.3813930599999997E-3</v>
      </c>
      <c r="F435">
        <v>9.2790981999999996E-4</v>
      </c>
      <c r="G435">
        <v>2.0749005600000001E-3</v>
      </c>
      <c r="H435">
        <v>3.3785822400000001E-3</v>
      </c>
      <c r="I435" s="45">
        <f t="shared" si="24"/>
        <v>6.3813930599999997E-3</v>
      </c>
      <c r="J435" s="45">
        <f t="shared" si="25"/>
        <v>6.3813926200000006E-3</v>
      </c>
      <c r="K435" t="b">
        <f t="shared" si="26"/>
        <v>1</v>
      </c>
    </row>
    <row r="436" spans="1:11" x14ac:dyDescent="0.3">
      <c r="A436" t="s">
        <v>20</v>
      </c>
      <c r="B436" t="s">
        <v>8</v>
      </c>
      <c r="C436" t="s">
        <v>84</v>
      </c>
      <c r="D436">
        <v>38</v>
      </c>
      <c r="E436">
        <v>5.8248047999999997E-3</v>
      </c>
      <c r="F436">
        <v>7.2155188999999998E-4</v>
      </c>
      <c r="G436">
        <v>2.17897154E-3</v>
      </c>
      <c r="H436">
        <v>2.92428097E-3</v>
      </c>
      <c r="I436" s="45">
        <f t="shared" si="24"/>
        <v>5.8248047999999997E-3</v>
      </c>
      <c r="J436" s="45">
        <f t="shared" si="25"/>
        <v>5.8248043999999995E-3</v>
      </c>
      <c r="K436" t="b">
        <f t="shared" si="26"/>
        <v>1</v>
      </c>
    </row>
    <row r="437" spans="1:11" x14ac:dyDescent="0.3">
      <c r="A437" t="s">
        <v>20</v>
      </c>
      <c r="B437" t="s">
        <v>7</v>
      </c>
      <c r="C437" t="s">
        <v>85</v>
      </c>
      <c r="D437">
        <v>202</v>
      </c>
      <c r="E437">
        <v>6.6909604899999999E-3</v>
      </c>
      <c r="F437">
        <v>7.1644639999999995E-4</v>
      </c>
      <c r="G437">
        <v>1.7684265900000001E-3</v>
      </c>
      <c r="H437">
        <v>4.2060870199999998E-3</v>
      </c>
      <c r="I437" s="45">
        <f t="shared" si="24"/>
        <v>6.6909604899999999E-3</v>
      </c>
      <c r="J437" s="45">
        <f t="shared" si="25"/>
        <v>6.6909600100000001E-3</v>
      </c>
      <c r="K437" t="b">
        <f t="shared" si="26"/>
        <v>1</v>
      </c>
    </row>
    <row r="438" spans="1:11" x14ac:dyDescent="0.3">
      <c r="A438" t="s">
        <v>20</v>
      </c>
      <c r="B438" t="s">
        <v>8</v>
      </c>
      <c r="C438" t="s">
        <v>85</v>
      </c>
      <c r="D438">
        <v>31</v>
      </c>
      <c r="E438">
        <v>5.0545098700000004E-3</v>
      </c>
      <c r="F438">
        <v>6.7540301000000005E-4</v>
      </c>
      <c r="G438">
        <v>1.6143963799999999E-3</v>
      </c>
      <c r="H438">
        <v>2.76471001E-3</v>
      </c>
      <c r="I438" s="45">
        <f t="shared" si="24"/>
        <v>5.0545098700000004E-3</v>
      </c>
      <c r="J438" s="45">
        <f t="shared" si="25"/>
        <v>5.0545094000000006E-3</v>
      </c>
      <c r="K438" t="b">
        <f t="shared" si="26"/>
        <v>1</v>
      </c>
    </row>
    <row r="439" spans="1:11" x14ac:dyDescent="0.3">
      <c r="A439" t="s">
        <v>20</v>
      </c>
      <c r="B439" t="s">
        <v>7</v>
      </c>
      <c r="C439" t="s">
        <v>86</v>
      </c>
      <c r="D439">
        <v>435</v>
      </c>
      <c r="E439">
        <v>5.3330404E-3</v>
      </c>
      <c r="F439">
        <v>9.6828414999999997E-4</v>
      </c>
      <c r="G439">
        <v>9.9140567999999999E-4</v>
      </c>
      <c r="H439">
        <v>3.3733501300000001E-3</v>
      </c>
      <c r="I439" s="45">
        <f t="shared" si="24"/>
        <v>5.3330404E-3</v>
      </c>
      <c r="J439" s="45">
        <f t="shared" si="25"/>
        <v>5.33303996E-3</v>
      </c>
      <c r="K439" t="b">
        <f t="shared" si="26"/>
        <v>1</v>
      </c>
    </row>
    <row r="440" spans="1:11" x14ac:dyDescent="0.3">
      <c r="A440" t="s">
        <v>20</v>
      </c>
      <c r="B440" t="s">
        <v>8</v>
      </c>
      <c r="C440" t="s">
        <v>86</v>
      </c>
      <c r="D440">
        <v>78</v>
      </c>
      <c r="E440">
        <v>5.3562735300000004E-3</v>
      </c>
      <c r="F440">
        <v>9.4551257000000002E-4</v>
      </c>
      <c r="G440">
        <v>9.5382216000000001E-4</v>
      </c>
      <c r="H440">
        <v>3.4569382799999999E-3</v>
      </c>
      <c r="I440" s="45">
        <f t="shared" ref="I440:I456" si="27">E440</f>
        <v>5.3562735300000004E-3</v>
      </c>
      <c r="J440" s="45">
        <f t="shared" ref="J440:J456" si="28">SUM(F440:H440)</f>
        <v>5.3562730099999999E-3</v>
      </c>
      <c r="K440" t="b">
        <f t="shared" ref="K440:K456" si="29">ROUND(I440,5)=ROUND(J440,5)</f>
        <v>1</v>
      </c>
    </row>
    <row r="441" spans="1:11" x14ac:dyDescent="0.3">
      <c r="A441" t="s">
        <v>20</v>
      </c>
      <c r="B441" t="s">
        <v>7</v>
      </c>
      <c r="C441" t="s">
        <v>87</v>
      </c>
      <c r="D441">
        <v>382</v>
      </c>
      <c r="E441">
        <v>5.9554365500000001E-3</v>
      </c>
      <c r="F441">
        <v>7.3619569999999995E-4</v>
      </c>
      <c r="G441">
        <v>1.69429878E-3</v>
      </c>
      <c r="H441">
        <v>3.5249416E-3</v>
      </c>
      <c r="I441" s="45">
        <f t="shared" si="27"/>
        <v>5.9554365500000001E-3</v>
      </c>
      <c r="J441" s="45">
        <f t="shared" si="28"/>
        <v>5.9554360799999994E-3</v>
      </c>
      <c r="K441" t="b">
        <f t="shared" si="29"/>
        <v>1</v>
      </c>
    </row>
    <row r="442" spans="1:11" x14ac:dyDescent="0.3">
      <c r="A442" t="s">
        <v>20</v>
      </c>
      <c r="B442" t="s">
        <v>8</v>
      </c>
      <c r="C442" t="s">
        <v>87</v>
      </c>
      <c r="D442">
        <v>25</v>
      </c>
      <c r="E442">
        <v>6.7921293800000003E-3</v>
      </c>
      <c r="F442">
        <v>6.0046271000000005E-4</v>
      </c>
      <c r="G442">
        <v>1.6430552999999999E-3</v>
      </c>
      <c r="H442">
        <v>4.5486109099999996E-3</v>
      </c>
      <c r="I442" s="45">
        <f t="shared" si="27"/>
        <v>6.7921293800000003E-3</v>
      </c>
      <c r="J442" s="45">
        <f t="shared" si="28"/>
        <v>6.7921289199999995E-3</v>
      </c>
      <c r="K442" t="b">
        <f t="shared" si="29"/>
        <v>1</v>
      </c>
    </row>
    <row r="443" spans="1:11" x14ac:dyDescent="0.3">
      <c r="A443" t="s">
        <v>20</v>
      </c>
      <c r="B443" t="s">
        <v>7</v>
      </c>
      <c r="C443" t="s">
        <v>88</v>
      </c>
      <c r="D443">
        <v>242</v>
      </c>
      <c r="E443">
        <v>6.7520849999999997E-3</v>
      </c>
      <c r="F443">
        <v>7.1993586000000003E-4</v>
      </c>
      <c r="G443">
        <v>2.4582469899999998E-3</v>
      </c>
      <c r="H443">
        <v>3.57390165E-3</v>
      </c>
      <c r="I443" s="45">
        <f t="shared" si="27"/>
        <v>6.7520849999999997E-3</v>
      </c>
      <c r="J443" s="45">
        <f t="shared" si="28"/>
        <v>6.7520844999999999E-3</v>
      </c>
      <c r="K443" t="b">
        <f t="shared" si="29"/>
        <v>1</v>
      </c>
    </row>
    <row r="444" spans="1:11" x14ac:dyDescent="0.3">
      <c r="A444" t="s">
        <v>20</v>
      </c>
      <c r="B444" t="s">
        <v>8</v>
      </c>
      <c r="C444" t="s">
        <v>88</v>
      </c>
      <c r="D444">
        <v>32</v>
      </c>
      <c r="E444">
        <v>6.6391780299999998E-3</v>
      </c>
      <c r="F444">
        <v>7.7907954999999998E-4</v>
      </c>
      <c r="G444">
        <v>2.5726993399999998E-3</v>
      </c>
      <c r="H444">
        <v>3.2873984900000002E-3</v>
      </c>
      <c r="I444" s="45">
        <f t="shared" si="27"/>
        <v>6.6391780299999998E-3</v>
      </c>
      <c r="J444" s="45">
        <f t="shared" si="28"/>
        <v>6.6391773799999998E-3</v>
      </c>
      <c r="K444" t="b">
        <f t="shared" si="29"/>
        <v>1</v>
      </c>
    </row>
    <row r="445" spans="1:11" x14ac:dyDescent="0.3">
      <c r="A445" t="s">
        <v>20</v>
      </c>
      <c r="B445" t="s">
        <v>7</v>
      </c>
      <c r="C445" t="s">
        <v>89</v>
      </c>
      <c r="D445">
        <v>331</v>
      </c>
      <c r="E445">
        <v>5.8935112800000003E-3</v>
      </c>
      <c r="F445">
        <v>9.6092764999999999E-4</v>
      </c>
      <c r="G445">
        <v>1.06240185E-3</v>
      </c>
      <c r="H445">
        <v>3.8701813099999999E-3</v>
      </c>
      <c r="I445" s="45">
        <f t="shared" si="27"/>
        <v>5.8935112800000003E-3</v>
      </c>
      <c r="J445" s="45">
        <f t="shared" si="28"/>
        <v>5.8935108100000005E-3</v>
      </c>
      <c r="K445" t="b">
        <f t="shared" si="29"/>
        <v>1</v>
      </c>
    </row>
    <row r="446" spans="1:11" x14ac:dyDescent="0.3">
      <c r="A446" t="s">
        <v>20</v>
      </c>
      <c r="B446" t="s">
        <v>8</v>
      </c>
      <c r="C446" t="s">
        <v>89</v>
      </c>
      <c r="D446">
        <v>40</v>
      </c>
      <c r="E446">
        <v>5.78385393E-3</v>
      </c>
      <c r="F446">
        <v>9.4733773000000004E-4</v>
      </c>
      <c r="G446">
        <v>1.03645808E-3</v>
      </c>
      <c r="H446">
        <v>3.8000575900000002E-3</v>
      </c>
      <c r="I446" s="45">
        <f t="shared" si="27"/>
        <v>5.78385393E-3</v>
      </c>
      <c r="J446" s="45">
        <f t="shared" si="28"/>
        <v>5.7838534000000004E-3</v>
      </c>
      <c r="K446" t="b">
        <f t="shared" si="29"/>
        <v>1</v>
      </c>
    </row>
    <row r="447" spans="1:11" x14ac:dyDescent="0.3">
      <c r="A447" t="s">
        <v>20</v>
      </c>
      <c r="B447" t="s">
        <v>7</v>
      </c>
      <c r="C447" t="s">
        <v>90</v>
      </c>
      <c r="D447">
        <v>430</v>
      </c>
      <c r="E447">
        <v>3.80682039E-3</v>
      </c>
      <c r="F447">
        <v>3.9922455000000002E-4</v>
      </c>
      <c r="G447">
        <v>7.1681177999999995E-4</v>
      </c>
      <c r="H447">
        <v>2.6907835699999999E-3</v>
      </c>
      <c r="I447" s="45">
        <f t="shared" si="27"/>
        <v>3.80682039E-3</v>
      </c>
      <c r="J447" s="45">
        <f t="shared" si="28"/>
        <v>3.8068198999999998E-3</v>
      </c>
      <c r="K447" t="b">
        <f t="shared" si="29"/>
        <v>1</v>
      </c>
    </row>
    <row r="448" spans="1:11" x14ac:dyDescent="0.3">
      <c r="A448" t="s">
        <v>20</v>
      </c>
      <c r="B448" t="s">
        <v>8</v>
      </c>
      <c r="C448" t="s">
        <v>90</v>
      </c>
      <c r="D448">
        <v>39</v>
      </c>
      <c r="E448">
        <v>3.2778368700000001E-3</v>
      </c>
      <c r="F448">
        <v>3.4039622999999997E-4</v>
      </c>
      <c r="G448">
        <v>6.5823814999999995E-4</v>
      </c>
      <c r="H448">
        <v>2.2792020200000001E-3</v>
      </c>
      <c r="I448" s="45">
        <f t="shared" si="27"/>
        <v>3.2778368700000001E-3</v>
      </c>
      <c r="J448" s="45">
        <f t="shared" si="28"/>
        <v>3.2778364000000003E-3</v>
      </c>
      <c r="K448" t="b">
        <f t="shared" si="29"/>
        <v>1</v>
      </c>
    </row>
    <row r="449" spans="1:11" x14ac:dyDescent="0.3">
      <c r="A449" t="s">
        <v>20</v>
      </c>
      <c r="B449" t="s">
        <v>7</v>
      </c>
      <c r="C449" t="s">
        <v>91</v>
      </c>
      <c r="D449">
        <v>150</v>
      </c>
      <c r="E449">
        <v>5.4620367900000003E-3</v>
      </c>
      <c r="F449">
        <v>4.8117257999999999E-4</v>
      </c>
      <c r="G449">
        <v>1.57885779E-3</v>
      </c>
      <c r="H449">
        <v>3.4020058999999999E-3</v>
      </c>
      <c r="I449" s="45">
        <f t="shared" si="27"/>
        <v>5.4620367900000003E-3</v>
      </c>
      <c r="J449" s="45">
        <f t="shared" si="28"/>
        <v>5.4620362699999998E-3</v>
      </c>
      <c r="K449" t="b">
        <f t="shared" si="29"/>
        <v>1</v>
      </c>
    </row>
    <row r="450" spans="1:11" x14ac:dyDescent="0.3">
      <c r="A450" t="s">
        <v>20</v>
      </c>
      <c r="B450" t="s">
        <v>8</v>
      </c>
      <c r="C450" t="s">
        <v>91</v>
      </c>
      <c r="D450">
        <v>24</v>
      </c>
      <c r="E450">
        <v>5.1417822000000002E-3</v>
      </c>
      <c r="F450">
        <v>3.6313635999999999E-4</v>
      </c>
      <c r="G450">
        <v>1.4356672100000001E-3</v>
      </c>
      <c r="H450">
        <v>3.3429781700000001E-3</v>
      </c>
      <c r="I450" s="45">
        <f t="shared" si="27"/>
        <v>5.1417822000000002E-3</v>
      </c>
      <c r="J450" s="45">
        <f t="shared" si="28"/>
        <v>5.1417817400000003E-3</v>
      </c>
      <c r="K450" t="b">
        <f t="shared" si="29"/>
        <v>1</v>
      </c>
    </row>
    <row r="451" spans="1:11" x14ac:dyDescent="0.3">
      <c r="A451" t="s">
        <v>20</v>
      </c>
      <c r="B451" t="s">
        <v>7</v>
      </c>
      <c r="C451" t="s">
        <v>50</v>
      </c>
      <c r="D451">
        <v>989</v>
      </c>
      <c r="E451">
        <v>4.6858496699999997E-3</v>
      </c>
      <c r="F451">
        <v>9.9712553999999998E-4</v>
      </c>
      <c r="G451">
        <v>8.7158956000000002E-4</v>
      </c>
      <c r="H451">
        <v>2.8171340699999999E-3</v>
      </c>
      <c r="I451" s="45">
        <f t="shared" si="27"/>
        <v>4.6858496699999997E-3</v>
      </c>
      <c r="J451" s="45">
        <f t="shared" si="28"/>
        <v>4.6858491699999999E-3</v>
      </c>
      <c r="K451" t="b">
        <f t="shared" si="29"/>
        <v>1</v>
      </c>
    </row>
    <row r="452" spans="1:11" x14ac:dyDescent="0.3">
      <c r="A452" t="s">
        <v>20</v>
      </c>
      <c r="B452" t="s">
        <v>8</v>
      </c>
      <c r="C452" t="s">
        <v>50</v>
      </c>
      <c r="D452">
        <v>182</v>
      </c>
      <c r="E452">
        <v>4.5397713500000001E-3</v>
      </c>
      <c r="F452">
        <v>9.9772310000000009E-4</v>
      </c>
      <c r="G452">
        <v>8.9864391000000002E-4</v>
      </c>
      <c r="H452">
        <v>2.6434038300000001E-3</v>
      </c>
      <c r="I452" s="45">
        <f t="shared" si="27"/>
        <v>4.5397713500000001E-3</v>
      </c>
      <c r="J452" s="45">
        <f t="shared" si="28"/>
        <v>4.5397708400000004E-3</v>
      </c>
      <c r="K452" t="b">
        <f t="shared" si="29"/>
        <v>1</v>
      </c>
    </row>
    <row r="453" spans="1:11" x14ac:dyDescent="0.3">
      <c r="A453" t="s">
        <v>20</v>
      </c>
      <c r="B453" t="s">
        <v>7</v>
      </c>
      <c r="C453" t="s">
        <v>92</v>
      </c>
      <c r="D453">
        <v>246</v>
      </c>
      <c r="E453">
        <v>6.1658760099999998E-3</v>
      </c>
      <c r="F453">
        <v>1.07629453E-3</v>
      </c>
      <c r="G453">
        <v>1.8961247599999999E-3</v>
      </c>
      <c r="H453">
        <v>3.1934561700000001E-3</v>
      </c>
      <c r="I453" s="45">
        <f t="shared" si="27"/>
        <v>6.1658760099999998E-3</v>
      </c>
      <c r="J453" s="45">
        <f t="shared" si="28"/>
        <v>6.1658754600000002E-3</v>
      </c>
      <c r="K453" t="b">
        <f t="shared" si="29"/>
        <v>1</v>
      </c>
    </row>
    <row r="454" spans="1:11" x14ac:dyDescent="0.3">
      <c r="A454" t="s">
        <v>20</v>
      </c>
      <c r="B454" t="s">
        <v>8</v>
      </c>
      <c r="C454" t="s">
        <v>92</v>
      </c>
      <c r="D454">
        <v>57</v>
      </c>
      <c r="E454">
        <v>5.9939487500000003E-3</v>
      </c>
      <c r="F454">
        <v>1.40330545E-3</v>
      </c>
      <c r="G454">
        <v>1.72900399E-3</v>
      </c>
      <c r="H454">
        <v>2.8616388099999999E-3</v>
      </c>
      <c r="I454" s="45">
        <f t="shared" si="27"/>
        <v>5.9939487500000003E-3</v>
      </c>
      <c r="J454" s="45">
        <f t="shared" si="28"/>
        <v>5.9939482499999997E-3</v>
      </c>
      <c r="K454" t="b">
        <f t="shared" si="29"/>
        <v>1</v>
      </c>
    </row>
    <row r="455" spans="1:11" x14ac:dyDescent="0.3">
      <c r="A455" t="s">
        <v>20</v>
      </c>
      <c r="B455" t="s">
        <v>7</v>
      </c>
      <c r="C455" t="s">
        <v>93</v>
      </c>
      <c r="D455">
        <v>762</v>
      </c>
      <c r="E455">
        <v>4.7738496300000002E-3</v>
      </c>
      <c r="F455">
        <v>6.8328021999999997E-4</v>
      </c>
      <c r="G455">
        <v>9.6450593999999998E-4</v>
      </c>
      <c r="H455">
        <v>3.1260630000000001E-3</v>
      </c>
      <c r="I455" s="45">
        <f t="shared" si="27"/>
        <v>4.7738496300000002E-3</v>
      </c>
      <c r="J455" s="45">
        <f t="shared" si="28"/>
        <v>4.7738491599999995E-3</v>
      </c>
      <c r="K455" t="b">
        <f t="shared" si="29"/>
        <v>1</v>
      </c>
    </row>
    <row r="456" spans="1:11" x14ac:dyDescent="0.3">
      <c r="A456" t="s">
        <v>20</v>
      </c>
      <c r="B456" t="s">
        <v>8</v>
      </c>
      <c r="C456" t="s">
        <v>93</v>
      </c>
      <c r="D456">
        <v>71</v>
      </c>
      <c r="E456">
        <v>4.6553858E-3</v>
      </c>
      <c r="F456">
        <v>6.4847392999999997E-4</v>
      </c>
      <c r="G456">
        <v>9.4206417999999998E-4</v>
      </c>
      <c r="H456">
        <v>3.0648471700000001E-3</v>
      </c>
      <c r="I456" s="45">
        <f t="shared" si="27"/>
        <v>4.6553858E-3</v>
      </c>
      <c r="J456" s="45">
        <f t="shared" si="28"/>
        <v>4.6553852800000003E-3</v>
      </c>
      <c r="K456" t="b">
        <f t="shared" si="29"/>
        <v>1</v>
      </c>
    </row>
    <row r="457" spans="1:11" x14ac:dyDescent="0.3">
      <c r="A457" t="s">
        <v>20</v>
      </c>
      <c r="B457" t="s">
        <v>178</v>
      </c>
      <c r="C457" t="s">
        <v>44</v>
      </c>
      <c r="D457">
        <v>111887</v>
      </c>
      <c r="E457">
        <v>5.7526649399999999E-3</v>
      </c>
      <c r="F457">
        <v>8.7116413000000003E-4</v>
      </c>
      <c r="G457">
        <v>1.31766103E-3</v>
      </c>
      <c r="H457">
        <v>3.5638393000000002E-3</v>
      </c>
      <c r="I457" s="45">
        <f t="shared" ref="I457:I502" si="30">E457</f>
        <v>5.7526649399999999E-3</v>
      </c>
      <c r="J457" s="45">
        <f t="shared" ref="J457:J502" si="31">SUM(F457:H457)</f>
        <v>5.7526644600000001E-3</v>
      </c>
      <c r="K457" t="b">
        <f t="shared" ref="K457:K502" si="32">ROUND(I457,5)=ROUND(J457,5)</f>
        <v>1</v>
      </c>
    </row>
    <row r="458" spans="1:11" x14ac:dyDescent="0.3">
      <c r="A458" t="s">
        <v>20</v>
      </c>
      <c r="B458" t="s">
        <v>178</v>
      </c>
      <c r="C458" t="s">
        <v>52</v>
      </c>
      <c r="D458">
        <v>1851</v>
      </c>
      <c r="E458">
        <v>5.8783537999999996E-3</v>
      </c>
      <c r="F458">
        <v>1.24047663E-3</v>
      </c>
      <c r="G458">
        <v>1.3437428899999999E-3</v>
      </c>
      <c r="H458">
        <v>3.2941338100000001E-3</v>
      </c>
      <c r="I458" s="45">
        <f t="shared" si="30"/>
        <v>5.8783537999999996E-3</v>
      </c>
      <c r="J458" s="45">
        <f t="shared" si="31"/>
        <v>5.8783533300000006E-3</v>
      </c>
      <c r="K458" t="b">
        <f t="shared" si="32"/>
        <v>1</v>
      </c>
    </row>
    <row r="459" spans="1:11" x14ac:dyDescent="0.3">
      <c r="A459" t="s">
        <v>20</v>
      </c>
      <c r="B459" t="s">
        <v>178</v>
      </c>
      <c r="C459" t="s">
        <v>53</v>
      </c>
      <c r="D459">
        <v>1113</v>
      </c>
      <c r="E459">
        <v>5.5863051200000001E-3</v>
      </c>
      <c r="F459">
        <v>7.5043235999999996E-4</v>
      </c>
      <c r="G459">
        <v>1.62039093E-3</v>
      </c>
      <c r="H459">
        <v>3.21548135E-3</v>
      </c>
      <c r="I459" s="45">
        <f t="shared" si="30"/>
        <v>5.5863051200000001E-3</v>
      </c>
      <c r="J459" s="45">
        <f t="shared" si="31"/>
        <v>5.5863046399999994E-3</v>
      </c>
      <c r="K459" t="b">
        <f t="shared" si="32"/>
        <v>1</v>
      </c>
    </row>
    <row r="460" spans="1:11" x14ac:dyDescent="0.3">
      <c r="A460" t="s">
        <v>20</v>
      </c>
      <c r="B460" t="s">
        <v>178</v>
      </c>
      <c r="C460" t="s">
        <v>54</v>
      </c>
      <c r="D460">
        <v>1205</v>
      </c>
      <c r="E460">
        <v>6.08272797E-3</v>
      </c>
      <c r="F460">
        <v>9.7997324999999995E-4</v>
      </c>
      <c r="G460">
        <v>1.29887981E-3</v>
      </c>
      <c r="H460">
        <v>3.80387444E-3</v>
      </c>
      <c r="I460" s="45">
        <f t="shared" si="30"/>
        <v>6.08272797E-3</v>
      </c>
      <c r="J460" s="45">
        <f t="shared" si="31"/>
        <v>6.0827274999999993E-3</v>
      </c>
      <c r="K460" t="b">
        <f t="shared" si="32"/>
        <v>1</v>
      </c>
    </row>
    <row r="461" spans="1:11" x14ac:dyDescent="0.3">
      <c r="A461" t="s">
        <v>20</v>
      </c>
      <c r="B461" t="s">
        <v>178</v>
      </c>
      <c r="C461" t="s">
        <v>55</v>
      </c>
      <c r="D461">
        <v>1136</v>
      </c>
      <c r="E461">
        <v>7.3828224399999998E-3</v>
      </c>
      <c r="F461">
        <v>1.4047418699999999E-3</v>
      </c>
      <c r="G461">
        <v>1.7688871000000001E-3</v>
      </c>
      <c r="H461">
        <v>4.20919299E-3</v>
      </c>
      <c r="I461" s="45">
        <f t="shared" si="30"/>
        <v>7.3828224399999998E-3</v>
      </c>
      <c r="J461" s="45">
        <f t="shared" si="31"/>
        <v>7.38282196E-3</v>
      </c>
      <c r="K461" t="b">
        <f t="shared" si="32"/>
        <v>1</v>
      </c>
    </row>
    <row r="462" spans="1:11" x14ac:dyDescent="0.3">
      <c r="A462" t="s">
        <v>20</v>
      </c>
      <c r="B462" t="s">
        <v>178</v>
      </c>
      <c r="C462" t="s">
        <v>56</v>
      </c>
      <c r="D462">
        <v>1232</v>
      </c>
      <c r="E462">
        <v>7.0932161499999997E-3</v>
      </c>
      <c r="F462">
        <v>7.0967275999999995E-4</v>
      </c>
      <c r="G462">
        <v>2.0425513899999998E-3</v>
      </c>
      <c r="H462">
        <v>4.3409915200000003E-3</v>
      </c>
      <c r="I462" s="45">
        <f t="shared" si="30"/>
        <v>7.0932161499999997E-3</v>
      </c>
      <c r="J462" s="45">
        <f t="shared" si="31"/>
        <v>7.0932156699999999E-3</v>
      </c>
      <c r="K462" t="b">
        <f t="shared" si="32"/>
        <v>1</v>
      </c>
    </row>
    <row r="463" spans="1:11" x14ac:dyDescent="0.3">
      <c r="A463" t="s">
        <v>20</v>
      </c>
      <c r="B463" t="s">
        <v>178</v>
      </c>
      <c r="C463" t="s">
        <v>57</v>
      </c>
      <c r="D463">
        <v>2429</v>
      </c>
      <c r="E463">
        <v>5.8836271799999999E-3</v>
      </c>
      <c r="F463">
        <v>8.6854610999999998E-4</v>
      </c>
      <c r="G463">
        <v>1.3300557599999999E-3</v>
      </c>
      <c r="H463">
        <v>3.6850248499999999E-3</v>
      </c>
      <c r="I463" s="45">
        <f t="shared" si="30"/>
        <v>5.8836271799999999E-3</v>
      </c>
      <c r="J463" s="45">
        <f t="shared" si="31"/>
        <v>5.88362672E-3</v>
      </c>
      <c r="K463" t="b">
        <f t="shared" si="32"/>
        <v>1</v>
      </c>
    </row>
    <row r="464" spans="1:11" x14ac:dyDescent="0.3">
      <c r="A464" t="s">
        <v>20</v>
      </c>
      <c r="B464" t="s">
        <v>178</v>
      </c>
      <c r="C464" t="s">
        <v>58</v>
      </c>
      <c r="D464">
        <v>2783</v>
      </c>
      <c r="E464">
        <v>4.3370835399999998E-3</v>
      </c>
      <c r="F464">
        <v>6.3470235000000002E-4</v>
      </c>
      <c r="G464">
        <v>8.7816963999999998E-4</v>
      </c>
      <c r="H464">
        <v>2.8242110699999998E-3</v>
      </c>
      <c r="I464" s="45">
        <f t="shared" si="30"/>
        <v>4.3370835399999998E-3</v>
      </c>
      <c r="J464" s="45">
        <f t="shared" si="31"/>
        <v>4.33708306E-3</v>
      </c>
      <c r="K464" t="b">
        <f t="shared" si="32"/>
        <v>1</v>
      </c>
    </row>
    <row r="465" spans="1:11" x14ac:dyDescent="0.3">
      <c r="A465" t="s">
        <v>20</v>
      </c>
      <c r="B465" t="s">
        <v>178</v>
      </c>
      <c r="C465" t="s">
        <v>59</v>
      </c>
      <c r="D465">
        <v>579</v>
      </c>
      <c r="E465">
        <v>8.72643182E-3</v>
      </c>
      <c r="F465">
        <v>1.56757715E-3</v>
      </c>
      <c r="G465">
        <v>2.3678274299999999E-3</v>
      </c>
      <c r="H465">
        <v>4.7910267599999999E-3</v>
      </c>
      <c r="I465" s="45">
        <f t="shared" si="30"/>
        <v>8.72643182E-3</v>
      </c>
      <c r="J465" s="45">
        <f t="shared" si="31"/>
        <v>8.7264313400000001E-3</v>
      </c>
      <c r="K465" t="b">
        <f t="shared" si="32"/>
        <v>1</v>
      </c>
    </row>
    <row r="466" spans="1:11" x14ac:dyDescent="0.3">
      <c r="A466" t="s">
        <v>20</v>
      </c>
      <c r="B466" t="s">
        <v>178</v>
      </c>
      <c r="C466" t="s">
        <v>60</v>
      </c>
      <c r="D466">
        <v>902</v>
      </c>
      <c r="E466">
        <v>5.8176914099999999E-3</v>
      </c>
      <c r="F466">
        <v>7.7666887999999995E-4</v>
      </c>
      <c r="G466">
        <v>1.6143392899999999E-3</v>
      </c>
      <c r="H466">
        <v>3.4266827499999999E-3</v>
      </c>
      <c r="I466" s="45">
        <f t="shared" si="30"/>
        <v>5.8176914099999999E-3</v>
      </c>
      <c r="J466" s="45">
        <f t="shared" si="31"/>
        <v>5.8176909200000002E-3</v>
      </c>
      <c r="K466" t="b">
        <f t="shared" si="32"/>
        <v>1</v>
      </c>
    </row>
    <row r="467" spans="1:11" x14ac:dyDescent="0.3">
      <c r="A467" t="s">
        <v>20</v>
      </c>
      <c r="B467" t="s">
        <v>178</v>
      </c>
      <c r="C467" t="s">
        <v>61</v>
      </c>
      <c r="D467">
        <v>1357</v>
      </c>
      <c r="E467">
        <v>5.6012886800000002E-3</v>
      </c>
      <c r="F467">
        <v>4.4720935000000002E-4</v>
      </c>
      <c r="G467">
        <v>1.48076479E-3</v>
      </c>
      <c r="H467">
        <v>3.6733140600000002E-3</v>
      </c>
      <c r="I467" s="45">
        <f t="shared" si="30"/>
        <v>5.6012886800000002E-3</v>
      </c>
      <c r="J467" s="45">
        <f t="shared" si="31"/>
        <v>5.6012882000000003E-3</v>
      </c>
      <c r="K467" t="b">
        <f t="shared" si="32"/>
        <v>1</v>
      </c>
    </row>
    <row r="468" spans="1:11" x14ac:dyDescent="0.3">
      <c r="A468" t="s">
        <v>20</v>
      </c>
      <c r="B468" t="s">
        <v>178</v>
      </c>
      <c r="C468" t="s">
        <v>62</v>
      </c>
      <c r="D468">
        <v>1761</v>
      </c>
      <c r="E468">
        <v>6.4867983499999997E-3</v>
      </c>
      <c r="F468">
        <v>1.1192344100000001E-3</v>
      </c>
      <c r="G468">
        <v>2.02218308E-3</v>
      </c>
      <c r="H468">
        <v>3.34538038E-3</v>
      </c>
      <c r="I468" s="45">
        <f t="shared" si="30"/>
        <v>6.4867983499999997E-3</v>
      </c>
      <c r="J468" s="45">
        <f t="shared" si="31"/>
        <v>6.4867978699999999E-3</v>
      </c>
      <c r="K468" t="b">
        <f t="shared" si="32"/>
        <v>1</v>
      </c>
    </row>
    <row r="469" spans="1:11" x14ac:dyDescent="0.3">
      <c r="A469" t="s">
        <v>20</v>
      </c>
      <c r="B469" t="s">
        <v>178</v>
      </c>
      <c r="C469" t="s">
        <v>63</v>
      </c>
      <c r="D469">
        <v>1520</v>
      </c>
      <c r="E469">
        <v>6.2774577299999999E-3</v>
      </c>
      <c r="F469">
        <v>1.0050938700000001E-3</v>
      </c>
      <c r="G469">
        <v>1.8583239599999999E-3</v>
      </c>
      <c r="H469">
        <v>3.4140394199999998E-3</v>
      </c>
      <c r="I469" s="45">
        <f t="shared" si="30"/>
        <v>6.2774577299999999E-3</v>
      </c>
      <c r="J469" s="45">
        <f t="shared" si="31"/>
        <v>6.27745725E-3</v>
      </c>
      <c r="K469" t="b">
        <f t="shared" si="32"/>
        <v>1</v>
      </c>
    </row>
    <row r="470" spans="1:11" x14ac:dyDescent="0.3">
      <c r="A470" t="s">
        <v>20</v>
      </c>
      <c r="B470" t="s">
        <v>178</v>
      </c>
      <c r="C470" t="s">
        <v>64</v>
      </c>
      <c r="D470">
        <v>2383</v>
      </c>
      <c r="E470">
        <v>5.8206516299999997E-3</v>
      </c>
      <c r="F470">
        <v>6.9164661000000003E-4</v>
      </c>
      <c r="G470">
        <v>1.2422675199999999E-3</v>
      </c>
      <c r="H470">
        <v>3.8867370400000002E-3</v>
      </c>
      <c r="I470" s="45">
        <f t="shared" si="30"/>
        <v>5.8206516299999997E-3</v>
      </c>
      <c r="J470" s="45">
        <f t="shared" si="31"/>
        <v>5.8206511699999998E-3</v>
      </c>
      <c r="K470" t="b">
        <f t="shared" si="32"/>
        <v>1</v>
      </c>
    </row>
    <row r="471" spans="1:11" x14ac:dyDescent="0.3">
      <c r="A471" t="s">
        <v>20</v>
      </c>
      <c r="B471" t="s">
        <v>178</v>
      </c>
      <c r="C471" t="s">
        <v>65</v>
      </c>
      <c r="D471">
        <v>868</v>
      </c>
      <c r="E471">
        <v>5.4547622000000002E-3</v>
      </c>
      <c r="F471">
        <v>3.7349033999999997E-4</v>
      </c>
      <c r="G471">
        <v>1.63773124E-3</v>
      </c>
      <c r="H471">
        <v>3.44354014E-3</v>
      </c>
      <c r="I471" s="45">
        <f t="shared" si="30"/>
        <v>5.4547622000000002E-3</v>
      </c>
      <c r="J471" s="45">
        <f t="shared" si="31"/>
        <v>5.4547617199999995E-3</v>
      </c>
      <c r="K471" t="b">
        <f t="shared" si="32"/>
        <v>1</v>
      </c>
    </row>
    <row r="472" spans="1:11" x14ac:dyDescent="0.3">
      <c r="A472" t="s">
        <v>20</v>
      </c>
      <c r="B472" t="s">
        <v>178</v>
      </c>
      <c r="C472" t="s">
        <v>66</v>
      </c>
      <c r="D472">
        <v>3096</v>
      </c>
      <c r="E472">
        <v>6.4878963300000004E-3</v>
      </c>
      <c r="F472">
        <v>9.2975006E-4</v>
      </c>
      <c r="G472">
        <v>2.1339958400000002E-3</v>
      </c>
      <c r="H472">
        <v>3.4241499500000001E-3</v>
      </c>
      <c r="I472" s="45">
        <f t="shared" si="30"/>
        <v>6.4878963300000004E-3</v>
      </c>
      <c r="J472" s="45">
        <f t="shared" si="31"/>
        <v>6.4878958500000005E-3</v>
      </c>
      <c r="K472" t="b">
        <f t="shared" si="32"/>
        <v>1</v>
      </c>
    </row>
    <row r="473" spans="1:11" x14ac:dyDescent="0.3">
      <c r="A473" t="s">
        <v>20</v>
      </c>
      <c r="B473" t="s">
        <v>178</v>
      </c>
      <c r="C473" t="s">
        <v>67</v>
      </c>
      <c r="D473">
        <v>555</v>
      </c>
      <c r="E473">
        <v>6.4182721800000002E-3</v>
      </c>
      <c r="F473">
        <v>8.5012070999999998E-4</v>
      </c>
      <c r="G473">
        <v>1.7650564900000001E-3</v>
      </c>
      <c r="H473">
        <v>3.80309453E-3</v>
      </c>
      <c r="I473" s="45">
        <f t="shared" si="30"/>
        <v>6.4182721800000002E-3</v>
      </c>
      <c r="J473" s="45">
        <f t="shared" si="31"/>
        <v>6.4182717299999994E-3</v>
      </c>
      <c r="K473" t="b">
        <f t="shared" si="32"/>
        <v>1</v>
      </c>
    </row>
    <row r="474" spans="1:11" x14ac:dyDescent="0.3">
      <c r="A474" t="s">
        <v>20</v>
      </c>
      <c r="B474" t="s">
        <v>178</v>
      </c>
      <c r="C474" t="s">
        <v>68</v>
      </c>
      <c r="D474">
        <v>13652</v>
      </c>
      <c r="E474">
        <v>5.0647101300000004E-3</v>
      </c>
      <c r="F474">
        <v>5.6021478999999995E-4</v>
      </c>
      <c r="G474">
        <v>1.27802526E-3</v>
      </c>
      <c r="H474">
        <v>3.2264695999999998E-3</v>
      </c>
      <c r="I474" s="45">
        <f t="shared" si="30"/>
        <v>5.0647101300000004E-3</v>
      </c>
      <c r="J474" s="45">
        <f t="shared" si="31"/>
        <v>5.0647096499999997E-3</v>
      </c>
      <c r="K474" t="b">
        <f t="shared" si="32"/>
        <v>1</v>
      </c>
    </row>
    <row r="475" spans="1:11" x14ac:dyDescent="0.3">
      <c r="A475" t="s">
        <v>20</v>
      </c>
      <c r="B475" t="s">
        <v>178</v>
      </c>
      <c r="C475" t="s">
        <v>69</v>
      </c>
      <c r="D475">
        <v>4659</v>
      </c>
      <c r="E475">
        <v>6.4431618400000003E-3</v>
      </c>
      <c r="F475">
        <v>1.1541453599999999E-3</v>
      </c>
      <c r="G475">
        <v>9.6079447999999998E-4</v>
      </c>
      <c r="H475">
        <v>4.3282215199999998E-3</v>
      </c>
      <c r="I475" s="45">
        <f t="shared" si="30"/>
        <v>6.4431618400000003E-3</v>
      </c>
      <c r="J475" s="45">
        <f t="shared" si="31"/>
        <v>6.4431613599999996E-3</v>
      </c>
      <c r="K475" t="b">
        <f t="shared" si="32"/>
        <v>1</v>
      </c>
    </row>
    <row r="476" spans="1:11" x14ac:dyDescent="0.3">
      <c r="A476" t="s">
        <v>20</v>
      </c>
      <c r="B476" t="s">
        <v>178</v>
      </c>
      <c r="C476" t="s">
        <v>70</v>
      </c>
      <c r="D476">
        <v>2894</v>
      </c>
      <c r="E476">
        <v>5.5809670899999997E-3</v>
      </c>
      <c r="F476">
        <v>7.6698013000000003E-4</v>
      </c>
      <c r="G476">
        <v>1.4559334999999999E-3</v>
      </c>
      <c r="H476">
        <v>3.3580529900000002E-3</v>
      </c>
      <c r="I476" s="45">
        <f t="shared" si="30"/>
        <v>5.5809670899999997E-3</v>
      </c>
      <c r="J476" s="45">
        <f t="shared" si="31"/>
        <v>5.5809666200000007E-3</v>
      </c>
      <c r="K476" t="b">
        <f t="shared" si="32"/>
        <v>1</v>
      </c>
    </row>
    <row r="477" spans="1:11" x14ac:dyDescent="0.3">
      <c r="A477" t="s">
        <v>20</v>
      </c>
      <c r="B477" t="s">
        <v>178</v>
      </c>
      <c r="C477" t="s">
        <v>71</v>
      </c>
      <c r="D477">
        <v>896</v>
      </c>
      <c r="E477">
        <v>6.0975087400000003E-3</v>
      </c>
      <c r="F477">
        <v>6.6181461999999995E-4</v>
      </c>
      <c r="G477">
        <v>1.8532337800000001E-3</v>
      </c>
      <c r="H477">
        <v>3.58245988E-3</v>
      </c>
      <c r="I477" s="45">
        <f t="shared" si="30"/>
        <v>6.0975087400000003E-3</v>
      </c>
      <c r="J477" s="45">
        <f t="shared" si="31"/>
        <v>6.0975082800000004E-3</v>
      </c>
      <c r="K477" t="b">
        <f t="shared" si="32"/>
        <v>1</v>
      </c>
    </row>
    <row r="478" spans="1:11" x14ac:dyDescent="0.3">
      <c r="A478" t="s">
        <v>20</v>
      </c>
      <c r="B478" t="s">
        <v>178</v>
      </c>
      <c r="C478" t="s">
        <v>72</v>
      </c>
      <c r="D478">
        <v>1186</v>
      </c>
      <c r="E478">
        <v>5.7678702800000002E-3</v>
      </c>
      <c r="F478">
        <v>1.05197183E-3</v>
      </c>
      <c r="G478">
        <v>1.5418206099999999E-3</v>
      </c>
      <c r="H478">
        <v>3.1740773499999999E-3</v>
      </c>
      <c r="I478" s="45">
        <f t="shared" si="30"/>
        <v>5.7678702800000002E-3</v>
      </c>
      <c r="J478" s="45">
        <f t="shared" si="31"/>
        <v>5.7678697899999996E-3</v>
      </c>
      <c r="K478" t="b">
        <f t="shared" si="32"/>
        <v>1</v>
      </c>
    </row>
    <row r="479" spans="1:11" x14ac:dyDescent="0.3">
      <c r="A479" t="s">
        <v>20</v>
      </c>
      <c r="B479" t="s">
        <v>178</v>
      </c>
      <c r="C479" t="s">
        <v>73</v>
      </c>
      <c r="D479">
        <v>2836</v>
      </c>
      <c r="E479">
        <v>4.9820754499999998E-3</v>
      </c>
      <c r="F479">
        <v>6.2637510000000001E-4</v>
      </c>
      <c r="G479">
        <v>1.4952673000000001E-3</v>
      </c>
      <c r="H479">
        <v>2.8604325899999998E-3</v>
      </c>
      <c r="I479" s="45">
        <f t="shared" si="30"/>
        <v>4.9820754499999998E-3</v>
      </c>
      <c r="J479" s="45">
        <f t="shared" si="31"/>
        <v>4.9820749899999999E-3</v>
      </c>
      <c r="K479" t="b">
        <f t="shared" si="32"/>
        <v>1</v>
      </c>
    </row>
    <row r="480" spans="1:11" x14ac:dyDescent="0.3">
      <c r="A480" t="s">
        <v>20</v>
      </c>
      <c r="B480" t="s">
        <v>178</v>
      </c>
      <c r="C480" t="s">
        <v>114</v>
      </c>
      <c r="D480">
        <v>160</v>
      </c>
      <c r="E480">
        <v>6.3148145699999996E-3</v>
      </c>
      <c r="F480">
        <v>9.3974222999999998E-4</v>
      </c>
      <c r="G480">
        <v>2.6926357300000002E-3</v>
      </c>
      <c r="H480">
        <v>2.6824360899999999E-3</v>
      </c>
      <c r="I480" s="45">
        <f t="shared" si="30"/>
        <v>6.3148145699999996E-3</v>
      </c>
      <c r="J480" s="45">
        <f t="shared" si="31"/>
        <v>6.31481405E-3</v>
      </c>
      <c r="K480" t="b">
        <f t="shared" si="32"/>
        <v>1</v>
      </c>
    </row>
    <row r="481" spans="1:11" x14ac:dyDescent="0.3">
      <c r="A481" t="s">
        <v>20</v>
      </c>
      <c r="B481" t="s">
        <v>178</v>
      </c>
      <c r="C481" t="s">
        <v>113</v>
      </c>
      <c r="D481">
        <v>2</v>
      </c>
      <c r="E481">
        <v>6.80555555E-3</v>
      </c>
      <c r="F481">
        <v>2.0833333000000001E-4</v>
      </c>
      <c r="G481">
        <v>4.1666666600000003E-3</v>
      </c>
      <c r="H481">
        <v>2.43055555E-3</v>
      </c>
      <c r="I481" s="45">
        <f t="shared" si="30"/>
        <v>6.80555555E-3</v>
      </c>
      <c r="J481" s="45">
        <f t="shared" si="31"/>
        <v>6.8055555400000009E-3</v>
      </c>
      <c r="K481" t="b">
        <f t="shared" si="32"/>
        <v>1</v>
      </c>
    </row>
    <row r="482" spans="1:11" x14ac:dyDescent="0.3">
      <c r="A482" t="s">
        <v>20</v>
      </c>
      <c r="B482" t="s">
        <v>178</v>
      </c>
      <c r="C482" t="s">
        <v>74</v>
      </c>
      <c r="D482">
        <v>3002</v>
      </c>
      <c r="E482">
        <v>5.4465731799999998E-3</v>
      </c>
      <c r="F482">
        <v>3.5189093000000002E-4</v>
      </c>
      <c r="G482">
        <v>1.5814878699999999E-3</v>
      </c>
      <c r="H482">
        <v>3.5131938899999999E-3</v>
      </c>
      <c r="I482" s="45">
        <f t="shared" si="30"/>
        <v>5.4465731799999998E-3</v>
      </c>
      <c r="J482" s="45">
        <f t="shared" si="31"/>
        <v>5.4465726900000001E-3</v>
      </c>
      <c r="K482" t="b">
        <f t="shared" si="32"/>
        <v>1</v>
      </c>
    </row>
    <row r="483" spans="1:11" x14ac:dyDescent="0.3">
      <c r="A483" t="s">
        <v>20</v>
      </c>
      <c r="B483" t="s">
        <v>178</v>
      </c>
      <c r="C483" t="s">
        <v>75</v>
      </c>
      <c r="D483">
        <v>4370</v>
      </c>
      <c r="E483">
        <v>5.0767647399999997E-3</v>
      </c>
      <c r="F483">
        <v>9.1818403000000005E-4</v>
      </c>
      <c r="G483">
        <v>9.8286907000000008E-4</v>
      </c>
      <c r="H483">
        <v>3.1757111600000001E-3</v>
      </c>
      <c r="I483" s="45">
        <f t="shared" si="30"/>
        <v>5.0767647399999997E-3</v>
      </c>
      <c r="J483" s="45">
        <f t="shared" si="31"/>
        <v>5.0767642599999999E-3</v>
      </c>
      <c r="K483" t="b">
        <f t="shared" si="32"/>
        <v>1</v>
      </c>
    </row>
    <row r="484" spans="1:11" x14ac:dyDescent="0.3">
      <c r="A484" t="s">
        <v>20</v>
      </c>
      <c r="B484" t="s">
        <v>178</v>
      </c>
      <c r="C484" t="s">
        <v>76</v>
      </c>
      <c r="D484">
        <v>1740</v>
      </c>
      <c r="E484">
        <v>5.93118723E-3</v>
      </c>
      <c r="F484">
        <v>1.0273119199999999E-3</v>
      </c>
      <c r="G484">
        <v>1.47862763E-3</v>
      </c>
      <c r="H484">
        <v>3.4252472100000002E-3</v>
      </c>
      <c r="I484" s="45">
        <f t="shared" si="30"/>
        <v>5.93118723E-3</v>
      </c>
      <c r="J484" s="45">
        <f t="shared" si="31"/>
        <v>5.9311867600000002E-3</v>
      </c>
      <c r="K484" t="b">
        <f t="shared" si="32"/>
        <v>1</v>
      </c>
    </row>
    <row r="485" spans="1:11" x14ac:dyDescent="0.3">
      <c r="A485" t="s">
        <v>20</v>
      </c>
      <c r="B485" t="s">
        <v>178</v>
      </c>
      <c r="C485" t="s">
        <v>77</v>
      </c>
      <c r="D485">
        <v>1136</v>
      </c>
      <c r="E485">
        <v>6.5065549999999998E-3</v>
      </c>
      <c r="F485">
        <v>5.5068524999999995E-4</v>
      </c>
      <c r="G485">
        <v>2.2245245700000002E-3</v>
      </c>
      <c r="H485">
        <v>3.7313447199999999E-3</v>
      </c>
      <c r="I485" s="45">
        <f t="shared" si="30"/>
        <v>6.5065549999999998E-3</v>
      </c>
      <c r="J485" s="45">
        <f t="shared" si="31"/>
        <v>6.5065545399999999E-3</v>
      </c>
      <c r="K485" t="b">
        <f t="shared" si="32"/>
        <v>1</v>
      </c>
    </row>
    <row r="486" spans="1:11" x14ac:dyDescent="0.3">
      <c r="A486" t="s">
        <v>20</v>
      </c>
      <c r="B486" t="s">
        <v>178</v>
      </c>
      <c r="C486" t="s">
        <v>78</v>
      </c>
      <c r="D486">
        <v>6785</v>
      </c>
      <c r="E486">
        <v>6.4187731300000004E-3</v>
      </c>
      <c r="F486">
        <v>1.3511027499999999E-3</v>
      </c>
      <c r="G486">
        <v>1.03991283E-3</v>
      </c>
      <c r="H486">
        <v>4.0277570699999996E-3</v>
      </c>
      <c r="I486" s="45">
        <f t="shared" si="30"/>
        <v>6.4187731300000004E-3</v>
      </c>
      <c r="J486" s="45">
        <f t="shared" si="31"/>
        <v>6.4187726499999997E-3</v>
      </c>
      <c r="K486" t="b">
        <f t="shared" si="32"/>
        <v>1</v>
      </c>
    </row>
    <row r="487" spans="1:11" x14ac:dyDescent="0.3">
      <c r="A487" t="s">
        <v>20</v>
      </c>
      <c r="B487" t="s">
        <v>178</v>
      </c>
      <c r="C487" t="s">
        <v>79</v>
      </c>
      <c r="D487">
        <v>1288</v>
      </c>
      <c r="E487">
        <v>6.0540222899999998E-3</v>
      </c>
      <c r="F487">
        <v>9.7099087999999998E-4</v>
      </c>
      <c r="G487">
        <v>1.5027872500000001E-3</v>
      </c>
      <c r="H487">
        <v>3.5802436699999998E-3</v>
      </c>
      <c r="I487" s="45">
        <f t="shared" si="30"/>
        <v>6.0540222899999998E-3</v>
      </c>
      <c r="J487" s="45">
        <f t="shared" si="31"/>
        <v>6.0540218E-3</v>
      </c>
      <c r="K487" t="b">
        <f t="shared" si="32"/>
        <v>1</v>
      </c>
    </row>
    <row r="488" spans="1:11" x14ac:dyDescent="0.3">
      <c r="A488" t="s">
        <v>20</v>
      </c>
      <c r="B488" t="s">
        <v>178</v>
      </c>
      <c r="C488" t="s">
        <v>80</v>
      </c>
      <c r="D488">
        <v>1070</v>
      </c>
      <c r="E488">
        <v>6.8404506099999998E-3</v>
      </c>
      <c r="F488">
        <v>1.0894987200000001E-3</v>
      </c>
      <c r="G488">
        <v>2.0172418899999998E-3</v>
      </c>
      <c r="H488">
        <v>3.73370953E-3</v>
      </c>
      <c r="I488" s="45">
        <f t="shared" si="30"/>
        <v>6.8404506099999998E-3</v>
      </c>
      <c r="J488" s="45">
        <f t="shared" si="31"/>
        <v>6.84045014E-3</v>
      </c>
      <c r="K488" t="b">
        <f t="shared" si="32"/>
        <v>1</v>
      </c>
    </row>
    <row r="489" spans="1:11" x14ac:dyDescent="0.3">
      <c r="A489" t="s">
        <v>20</v>
      </c>
      <c r="B489" t="s">
        <v>178</v>
      </c>
      <c r="C489" t="s">
        <v>81</v>
      </c>
      <c r="D489">
        <v>1245</v>
      </c>
      <c r="E489">
        <v>6.1311261100000002E-3</v>
      </c>
      <c r="F489">
        <v>9.3479448999999996E-4</v>
      </c>
      <c r="G489">
        <v>1.8636487999999999E-3</v>
      </c>
      <c r="H489">
        <v>3.3326823399999999E-3</v>
      </c>
      <c r="I489" s="45">
        <f t="shared" si="30"/>
        <v>6.1311261100000002E-3</v>
      </c>
      <c r="J489" s="45">
        <f t="shared" si="31"/>
        <v>6.1311256299999995E-3</v>
      </c>
      <c r="K489" t="b">
        <f t="shared" si="32"/>
        <v>1</v>
      </c>
    </row>
    <row r="490" spans="1:11" x14ac:dyDescent="0.3">
      <c r="A490" t="s">
        <v>20</v>
      </c>
      <c r="B490" t="s">
        <v>178</v>
      </c>
      <c r="C490" t="s">
        <v>82</v>
      </c>
      <c r="D490">
        <v>1030</v>
      </c>
      <c r="E490">
        <v>5.8061171599999998E-3</v>
      </c>
      <c r="F490">
        <v>8.1578094000000004E-4</v>
      </c>
      <c r="G490">
        <v>1.4831667900000001E-3</v>
      </c>
      <c r="H490">
        <v>3.5071689499999999E-3</v>
      </c>
      <c r="I490" s="45">
        <f t="shared" si="30"/>
        <v>5.8061171599999998E-3</v>
      </c>
      <c r="J490" s="45">
        <f t="shared" si="31"/>
        <v>5.8061166799999999E-3</v>
      </c>
      <c r="K490" t="b">
        <f t="shared" si="32"/>
        <v>1</v>
      </c>
    </row>
    <row r="491" spans="1:11" x14ac:dyDescent="0.3">
      <c r="A491" t="s">
        <v>20</v>
      </c>
      <c r="B491" t="s">
        <v>178</v>
      </c>
      <c r="C491" t="s">
        <v>83</v>
      </c>
      <c r="D491">
        <v>2925</v>
      </c>
      <c r="E491">
        <v>5.3864867799999997E-3</v>
      </c>
      <c r="F491">
        <v>7.0953601000000005E-4</v>
      </c>
      <c r="G491">
        <v>1.16405088E-3</v>
      </c>
      <c r="H491">
        <v>3.5128994199999999E-3</v>
      </c>
      <c r="I491" s="45">
        <f t="shared" si="30"/>
        <v>5.3864867799999997E-3</v>
      </c>
      <c r="J491" s="45">
        <f t="shared" si="31"/>
        <v>5.3864863099999999E-3</v>
      </c>
      <c r="K491" t="b">
        <f t="shared" si="32"/>
        <v>1</v>
      </c>
    </row>
    <row r="492" spans="1:11" x14ac:dyDescent="0.3">
      <c r="A492" t="s">
        <v>20</v>
      </c>
      <c r="B492" t="s">
        <v>178</v>
      </c>
      <c r="C492" t="s">
        <v>84</v>
      </c>
      <c r="D492">
        <v>612</v>
      </c>
      <c r="E492">
        <v>6.5337158699999998E-3</v>
      </c>
      <c r="F492">
        <v>8.7295348999999998E-4</v>
      </c>
      <c r="G492">
        <v>2.3376979600000002E-3</v>
      </c>
      <c r="H492">
        <v>3.3230639399999999E-3</v>
      </c>
      <c r="I492" s="45">
        <f t="shared" si="30"/>
        <v>6.5337158699999998E-3</v>
      </c>
      <c r="J492" s="45">
        <f t="shared" si="31"/>
        <v>6.53371539E-3</v>
      </c>
      <c r="K492" t="b">
        <f t="shared" si="32"/>
        <v>1</v>
      </c>
    </row>
    <row r="493" spans="1:11" x14ac:dyDescent="0.3">
      <c r="A493" t="s">
        <v>20</v>
      </c>
      <c r="B493" t="s">
        <v>178</v>
      </c>
      <c r="C493" t="s">
        <v>85</v>
      </c>
      <c r="D493">
        <v>862</v>
      </c>
      <c r="E493">
        <v>6.1779504799999996E-3</v>
      </c>
      <c r="F493">
        <v>9.0629540000000002E-4</v>
      </c>
      <c r="G493">
        <v>1.44867907E-3</v>
      </c>
      <c r="H493">
        <v>3.8229754899999999E-3</v>
      </c>
      <c r="I493" s="45">
        <f t="shared" si="30"/>
        <v>6.1779504799999996E-3</v>
      </c>
      <c r="J493" s="45">
        <f t="shared" si="31"/>
        <v>6.1779499599999999E-3</v>
      </c>
      <c r="K493" t="b">
        <f t="shared" si="32"/>
        <v>1</v>
      </c>
    </row>
    <row r="494" spans="1:11" x14ac:dyDescent="0.3">
      <c r="A494" t="s">
        <v>20</v>
      </c>
      <c r="B494" t="s">
        <v>178</v>
      </c>
      <c r="C494" t="s">
        <v>86</v>
      </c>
      <c r="D494">
        <v>4147</v>
      </c>
      <c r="E494">
        <v>6.8831604999999999E-3</v>
      </c>
      <c r="F494">
        <v>1.3487771E-3</v>
      </c>
      <c r="G494">
        <v>9.2719278E-4</v>
      </c>
      <c r="H494">
        <v>4.60719014E-3</v>
      </c>
      <c r="I494" s="45">
        <f t="shared" si="30"/>
        <v>6.8831604999999999E-3</v>
      </c>
      <c r="J494" s="45">
        <f t="shared" si="31"/>
        <v>6.8831600200000001E-3</v>
      </c>
      <c r="K494" t="b">
        <f t="shared" si="32"/>
        <v>1</v>
      </c>
    </row>
    <row r="495" spans="1:11" x14ac:dyDescent="0.3">
      <c r="A495" t="s">
        <v>20</v>
      </c>
      <c r="B495" t="s">
        <v>178</v>
      </c>
      <c r="C495" t="s">
        <v>87</v>
      </c>
      <c r="D495">
        <v>2555</v>
      </c>
      <c r="E495">
        <v>6.5309258699999999E-3</v>
      </c>
      <c r="F495">
        <v>7.6595430999999996E-4</v>
      </c>
      <c r="G495">
        <v>1.52098259E-3</v>
      </c>
      <c r="H495">
        <v>4.2439884900000004E-3</v>
      </c>
      <c r="I495" s="45">
        <f t="shared" si="30"/>
        <v>6.5309258699999999E-3</v>
      </c>
      <c r="J495" s="45">
        <f t="shared" si="31"/>
        <v>6.5309253900000001E-3</v>
      </c>
      <c r="K495" t="b">
        <f t="shared" si="32"/>
        <v>1</v>
      </c>
    </row>
    <row r="496" spans="1:11" x14ac:dyDescent="0.3">
      <c r="A496" t="s">
        <v>20</v>
      </c>
      <c r="B496" t="s">
        <v>178</v>
      </c>
      <c r="C496" t="s">
        <v>88</v>
      </c>
      <c r="D496">
        <v>1313</v>
      </c>
      <c r="E496">
        <v>7.1412651600000002E-3</v>
      </c>
      <c r="F496">
        <v>7.9976563999999996E-4</v>
      </c>
      <c r="G496">
        <v>2.5053152000000002E-3</v>
      </c>
      <c r="H496">
        <v>3.83618385E-3</v>
      </c>
      <c r="I496" s="45">
        <f t="shared" si="30"/>
        <v>7.1412651600000002E-3</v>
      </c>
      <c r="J496" s="45">
        <f t="shared" si="31"/>
        <v>7.1412646900000003E-3</v>
      </c>
      <c r="K496" t="b">
        <f t="shared" si="32"/>
        <v>1</v>
      </c>
    </row>
    <row r="497" spans="1:11" x14ac:dyDescent="0.3">
      <c r="A497" t="s">
        <v>20</v>
      </c>
      <c r="B497" t="s">
        <v>178</v>
      </c>
      <c r="C497" t="s">
        <v>89</v>
      </c>
      <c r="D497">
        <v>1523</v>
      </c>
      <c r="E497">
        <v>6.8856618900000003E-3</v>
      </c>
      <c r="F497">
        <v>1.1672029500000001E-3</v>
      </c>
      <c r="G497">
        <v>1.1168333100000001E-3</v>
      </c>
      <c r="H497">
        <v>4.6016251400000001E-3</v>
      </c>
      <c r="I497" s="45">
        <f t="shared" si="30"/>
        <v>6.8856618900000003E-3</v>
      </c>
      <c r="J497" s="45">
        <f t="shared" si="31"/>
        <v>6.8856614000000005E-3</v>
      </c>
      <c r="K497" t="b">
        <f t="shared" si="32"/>
        <v>1</v>
      </c>
    </row>
    <row r="498" spans="1:11" x14ac:dyDescent="0.3">
      <c r="A498" t="s">
        <v>20</v>
      </c>
      <c r="B498" t="s">
        <v>178</v>
      </c>
      <c r="C498" t="s">
        <v>90</v>
      </c>
      <c r="D498">
        <v>5604</v>
      </c>
      <c r="E498">
        <v>4.2692964900000003E-3</v>
      </c>
      <c r="F498">
        <v>5.3708512000000003E-4</v>
      </c>
      <c r="G498">
        <v>7.6108806999999998E-4</v>
      </c>
      <c r="H498">
        <v>2.9711228099999999E-3</v>
      </c>
      <c r="I498" s="45">
        <f t="shared" si="30"/>
        <v>4.2692964900000003E-3</v>
      </c>
      <c r="J498" s="45">
        <f t="shared" si="31"/>
        <v>4.2692959999999997E-3</v>
      </c>
      <c r="K498" t="b">
        <f t="shared" si="32"/>
        <v>1</v>
      </c>
    </row>
    <row r="499" spans="1:11" x14ac:dyDescent="0.3">
      <c r="A499" t="s">
        <v>20</v>
      </c>
      <c r="B499" t="s">
        <v>178</v>
      </c>
      <c r="C499" t="s">
        <v>91</v>
      </c>
      <c r="D499">
        <v>981</v>
      </c>
      <c r="E499">
        <v>5.7248954599999997E-3</v>
      </c>
      <c r="F499">
        <v>4.3304238999999998E-4</v>
      </c>
      <c r="G499">
        <v>1.68842238E-3</v>
      </c>
      <c r="H499">
        <v>3.6034302199999999E-3</v>
      </c>
      <c r="I499" s="45">
        <f t="shared" si="30"/>
        <v>5.7248954599999997E-3</v>
      </c>
      <c r="J499" s="45">
        <f t="shared" si="31"/>
        <v>5.7248949899999999E-3</v>
      </c>
      <c r="K499" t="b">
        <f t="shared" si="32"/>
        <v>1</v>
      </c>
    </row>
    <row r="500" spans="1:11" x14ac:dyDescent="0.3">
      <c r="A500" t="s">
        <v>20</v>
      </c>
      <c r="B500" t="s">
        <v>178</v>
      </c>
      <c r="C500" t="s">
        <v>50</v>
      </c>
      <c r="D500">
        <v>8707</v>
      </c>
      <c r="E500">
        <v>5.7863216399999997E-3</v>
      </c>
      <c r="F500">
        <v>1.21125513E-3</v>
      </c>
      <c r="G500">
        <v>9.6769843000000003E-4</v>
      </c>
      <c r="H500">
        <v>3.6073676E-3</v>
      </c>
      <c r="I500" s="45">
        <f t="shared" si="30"/>
        <v>5.7863216399999997E-3</v>
      </c>
      <c r="J500" s="45">
        <f t="shared" si="31"/>
        <v>5.7863211599999999E-3</v>
      </c>
      <c r="K500" t="b">
        <f t="shared" si="32"/>
        <v>1</v>
      </c>
    </row>
    <row r="501" spans="1:11" x14ac:dyDescent="0.3">
      <c r="A501" t="s">
        <v>20</v>
      </c>
      <c r="B501" t="s">
        <v>178</v>
      </c>
      <c r="C501" t="s">
        <v>92</v>
      </c>
      <c r="D501">
        <v>984</v>
      </c>
      <c r="E501">
        <v>6.5233902099999996E-3</v>
      </c>
      <c r="F501">
        <v>1.18875362E-3</v>
      </c>
      <c r="G501">
        <v>2.0971184800000001E-3</v>
      </c>
      <c r="H501">
        <v>3.2375176400000001E-3</v>
      </c>
      <c r="I501" s="45">
        <f t="shared" si="30"/>
        <v>6.5233902099999996E-3</v>
      </c>
      <c r="J501" s="45">
        <f t="shared" si="31"/>
        <v>6.5233897399999997E-3</v>
      </c>
      <c r="K501" t="b">
        <f t="shared" si="32"/>
        <v>1</v>
      </c>
    </row>
    <row r="502" spans="1:11" x14ac:dyDescent="0.3">
      <c r="A502" t="s">
        <v>20</v>
      </c>
      <c r="B502" t="s">
        <v>178</v>
      </c>
      <c r="C502" t="s">
        <v>93</v>
      </c>
      <c r="D502">
        <v>8953</v>
      </c>
      <c r="E502">
        <v>5.22699019E-3</v>
      </c>
      <c r="F502">
        <v>7.5672935000000005E-4</v>
      </c>
      <c r="G502">
        <v>1.06320121E-3</v>
      </c>
      <c r="H502">
        <v>3.4070591499999999E-3</v>
      </c>
      <c r="I502" s="45">
        <f t="shared" si="30"/>
        <v>5.22699019E-3</v>
      </c>
      <c r="J502" s="45">
        <f t="shared" si="31"/>
        <v>5.2269897099999994E-3</v>
      </c>
      <c r="K502" t="b">
        <f t="shared" si="32"/>
        <v>1</v>
      </c>
    </row>
    <row r="503" spans="1:11" x14ac:dyDescent="0.3">
      <c r="A503" t="s">
        <v>20</v>
      </c>
      <c r="B503" t="s">
        <v>47</v>
      </c>
      <c r="C503" t="s">
        <v>102</v>
      </c>
      <c r="D503">
        <v>34344</v>
      </c>
      <c r="E503">
        <v>4.66297798E-3</v>
      </c>
      <c r="F503">
        <v>6.4325595000000002E-4</v>
      </c>
      <c r="G503">
        <v>1.0385804799999999E-3</v>
      </c>
      <c r="H503">
        <v>2.9811410699999998E-3</v>
      </c>
      <c r="I503" s="45">
        <f t="shared" ref="I503:I512" si="33">E503</f>
        <v>4.66297798E-3</v>
      </c>
      <c r="J503" s="45">
        <f t="shared" ref="J503:J512" si="34">SUM(F503:H503)</f>
        <v>4.6629775000000002E-3</v>
      </c>
      <c r="K503" t="b">
        <f t="shared" ref="K503:K512" si="35">ROUND(I503,5)=ROUND(J503,5)</f>
        <v>1</v>
      </c>
    </row>
    <row r="504" spans="1:11" x14ac:dyDescent="0.3">
      <c r="A504" t="s">
        <v>20</v>
      </c>
      <c r="B504" t="s">
        <v>13</v>
      </c>
      <c r="C504" t="s">
        <v>102</v>
      </c>
      <c r="D504">
        <v>15858</v>
      </c>
      <c r="E504">
        <v>4.3443501399999997E-3</v>
      </c>
      <c r="F504">
        <v>5.8491016999999998E-4</v>
      </c>
      <c r="G504">
        <v>9.7982416999999999E-4</v>
      </c>
      <c r="H504">
        <v>2.7796153200000001E-3</v>
      </c>
      <c r="I504" s="45">
        <f t="shared" si="33"/>
        <v>4.3443501399999997E-3</v>
      </c>
      <c r="J504" s="45">
        <f t="shared" si="34"/>
        <v>4.3443496599999999E-3</v>
      </c>
      <c r="K504" t="b">
        <f t="shared" si="35"/>
        <v>1</v>
      </c>
    </row>
    <row r="505" spans="1:11" x14ac:dyDescent="0.3">
      <c r="A505" t="s">
        <v>20</v>
      </c>
      <c r="B505" t="s">
        <v>48</v>
      </c>
      <c r="C505" t="s">
        <v>102</v>
      </c>
      <c r="D505">
        <v>7806</v>
      </c>
      <c r="E505">
        <v>4.4363678500000002E-3</v>
      </c>
      <c r="F505">
        <v>6.7216789000000001E-4</v>
      </c>
      <c r="G505">
        <v>1.00222176E-3</v>
      </c>
      <c r="H505">
        <v>2.7619777199999998E-3</v>
      </c>
      <c r="I505" s="45">
        <f t="shared" si="33"/>
        <v>4.4363678500000002E-3</v>
      </c>
      <c r="J505" s="45">
        <f t="shared" si="34"/>
        <v>4.4363673699999995E-3</v>
      </c>
      <c r="K505" t="b">
        <f t="shared" si="35"/>
        <v>1</v>
      </c>
    </row>
    <row r="506" spans="1:11" x14ac:dyDescent="0.3">
      <c r="A506" t="s">
        <v>20</v>
      </c>
      <c r="B506" t="s">
        <v>108</v>
      </c>
      <c r="C506" t="s">
        <v>102</v>
      </c>
      <c r="D506">
        <v>2223</v>
      </c>
      <c r="E506">
        <v>5.4158125600000002E-3</v>
      </c>
      <c r="F506">
        <v>8.2881383999999997E-4</v>
      </c>
      <c r="G506">
        <v>1.0681259099999999E-3</v>
      </c>
      <c r="H506">
        <v>3.5188723200000002E-3</v>
      </c>
      <c r="I506" s="45">
        <f t="shared" si="33"/>
        <v>5.4158125600000002E-3</v>
      </c>
      <c r="J506" s="45">
        <f t="shared" si="34"/>
        <v>5.4158120699999996E-3</v>
      </c>
      <c r="K506" t="b">
        <f t="shared" si="35"/>
        <v>1</v>
      </c>
    </row>
    <row r="507" spans="1:11" x14ac:dyDescent="0.3">
      <c r="A507" t="s">
        <v>20</v>
      </c>
      <c r="B507" t="s">
        <v>6</v>
      </c>
      <c r="C507" t="s">
        <v>102</v>
      </c>
      <c r="D507">
        <v>8457</v>
      </c>
      <c r="E507">
        <v>5.2717243099999998E-3</v>
      </c>
      <c r="F507">
        <v>6.7720010999999997E-4</v>
      </c>
      <c r="G507">
        <v>1.1745499899999999E-3</v>
      </c>
      <c r="H507">
        <v>3.4199737299999999E-3</v>
      </c>
      <c r="I507" s="45">
        <f t="shared" si="33"/>
        <v>5.2717243099999998E-3</v>
      </c>
      <c r="J507" s="45">
        <f t="shared" si="34"/>
        <v>5.27172383E-3</v>
      </c>
      <c r="K507" t="b">
        <f t="shared" si="35"/>
        <v>1</v>
      </c>
    </row>
    <row r="508" spans="1:11" x14ac:dyDescent="0.3">
      <c r="A508" t="s">
        <v>20</v>
      </c>
      <c r="B508" t="s">
        <v>47</v>
      </c>
      <c r="C508" t="s">
        <v>103</v>
      </c>
      <c r="D508">
        <v>54351</v>
      </c>
      <c r="E508">
        <v>6.0630607100000001E-3</v>
      </c>
      <c r="F508">
        <v>7.7137406999999996E-4</v>
      </c>
      <c r="G508">
        <v>1.64106509E-3</v>
      </c>
      <c r="H508">
        <v>3.6506210699999999E-3</v>
      </c>
      <c r="I508" s="45">
        <f t="shared" si="33"/>
        <v>6.0630607100000001E-3</v>
      </c>
      <c r="J508" s="45">
        <f t="shared" si="34"/>
        <v>6.0630602300000003E-3</v>
      </c>
      <c r="K508" t="b">
        <f t="shared" si="35"/>
        <v>1</v>
      </c>
    </row>
    <row r="509" spans="1:11" x14ac:dyDescent="0.3">
      <c r="A509" t="s">
        <v>20</v>
      </c>
      <c r="B509" t="s">
        <v>13</v>
      </c>
      <c r="C509" t="s">
        <v>103</v>
      </c>
      <c r="D509">
        <v>20312</v>
      </c>
      <c r="E509">
        <v>5.5058230399999998E-3</v>
      </c>
      <c r="F509">
        <v>6.9581232999999995E-4</v>
      </c>
      <c r="G509">
        <v>1.45674445E-3</v>
      </c>
      <c r="H509">
        <v>3.3532657800000002E-3</v>
      </c>
      <c r="I509" s="45">
        <f t="shared" si="33"/>
        <v>5.5058230399999998E-3</v>
      </c>
      <c r="J509" s="45">
        <f t="shared" si="34"/>
        <v>5.50582256E-3</v>
      </c>
      <c r="K509" t="b">
        <f t="shared" si="35"/>
        <v>1</v>
      </c>
    </row>
    <row r="510" spans="1:11" x14ac:dyDescent="0.3">
      <c r="A510" t="s">
        <v>20</v>
      </c>
      <c r="B510" t="s">
        <v>48</v>
      </c>
      <c r="C510" t="s">
        <v>103</v>
      </c>
      <c r="D510">
        <v>13001</v>
      </c>
      <c r="E510">
        <v>5.8588751099999999E-3</v>
      </c>
      <c r="F510">
        <v>7.8188227999999999E-4</v>
      </c>
      <c r="G510">
        <v>1.5851823099999999E-3</v>
      </c>
      <c r="H510">
        <v>3.49181004E-3</v>
      </c>
      <c r="I510" s="45">
        <f t="shared" si="33"/>
        <v>5.8588751099999999E-3</v>
      </c>
      <c r="J510" s="45">
        <f t="shared" si="34"/>
        <v>5.8588746300000001E-3</v>
      </c>
      <c r="K510" t="b">
        <f t="shared" si="35"/>
        <v>1</v>
      </c>
    </row>
    <row r="511" spans="1:11" x14ac:dyDescent="0.3">
      <c r="A511" t="s">
        <v>20</v>
      </c>
      <c r="B511" t="s">
        <v>108</v>
      </c>
      <c r="C511" t="s">
        <v>103</v>
      </c>
      <c r="D511">
        <v>5452</v>
      </c>
      <c r="E511">
        <v>6.8611945099999998E-3</v>
      </c>
      <c r="F511">
        <v>9.0117048999999996E-4</v>
      </c>
      <c r="G511">
        <v>1.90679874E-3</v>
      </c>
      <c r="H511">
        <v>4.0532247899999997E-3</v>
      </c>
      <c r="I511" s="45">
        <f t="shared" si="33"/>
        <v>6.8611945099999998E-3</v>
      </c>
      <c r="J511" s="45">
        <f t="shared" si="34"/>
        <v>6.8611940199999992E-3</v>
      </c>
      <c r="K511" t="b">
        <f t="shared" si="35"/>
        <v>1</v>
      </c>
    </row>
    <row r="512" spans="1:11" x14ac:dyDescent="0.3">
      <c r="A512" t="s">
        <v>20</v>
      </c>
      <c r="B512" t="s">
        <v>6</v>
      </c>
      <c r="C512" t="s">
        <v>103</v>
      </c>
      <c r="D512">
        <v>15586</v>
      </c>
      <c r="E512">
        <v>6.6803969900000003E-3</v>
      </c>
      <c r="F512">
        <v>8.1567939999999995E-4</v>
      </c>
      <c r="G512">
        <v>1.8349360600000001E-3</v>
      </c>
      <c r="H512">
        <v>4.0297810500000003E-3</v>
      </c>
      <c r="I512" s="45">
        <f t="shared" si="33"/>
        <v>6.6803969900000003E-3</v>
      </c>
      <c r="J512" s="45">
        <f t="shared" si="34"/>
        <v>6.6803965100000005E-3</v>
      </c>
      <c r="K512" t="b">
        <f t="shared" si="35"/>
        <v>1</v>
      </c>
    </row>
    <row r="513" spans="1:11" x14ac:dyDescent="0.3">
      <c r="A513" t="s">
        <v>20</v>
      </c>
      <c r="B513" t="s">
        <v>11</v>
      </c>
      <c r="C513" t="s">
        <v>102</v>
      </c>
      <c r="D513">
        <v>6577</v>
      </c>
      <c r="E513">
        <v>4.2190709199999999E-3</v>
      </c>
      <c r="F513">
        <v>5.9128765000000002E-4</v>
      </c>
      <c r="G513">
        <v>1.01923099E-3</v>
      </c>
      <c r="H513">
        <v>2.6085518E-3</v>
      </c>
      <c r="I513" s="45">
        <f t="shared" ref="I513:I518" si="36">E513</f>
        <v>4.2190709199999999E-3</v>
      </c>
      <c r="J513" s="45">
        <f t="shared" ref="J513:J518" si="37">SUM(F513:H513)</f>
        <v>4.2190704400000001E-3</v>
      </c>
      <c r="K513" t="b">
        <f t="shared" ref="K513:K518" si="38">ROUND(I513,5)=ROUND(J513,5)</f>
        <v>1</v>
      </c>
    </row>
    <row r="514" spans="1:11" x14ac:dyDescent="0.3">
      <c r="A514" t="s">
        <v>20</v>
      </c>
      <c r="B514" t="s">
        <v>106</v>
      </c>
      <c r="C514" t="s">
        <v>102</v>
      </c>
      <c r="D514">
        <v>7783</v>
      </c>
      <c r="E514">
        <v>4.4834001900000003E-3</v>
      </c>
      <c r="F514">
        <v>5.6842761999999995E-4</v>
      </c>
      <c r="G514">
        <v>9.5396787E-4</v>
      </c>
      <c r="H514">
        <v>2.9610042100000002E-3</v>
      </c>
      <c r="I514" s="45">
        <f t="shared" si="36"/>
        <v>4.4834001900000003E-3</v>
      </c>
      <c r="J514" s="45">
        <f t="shared" si="37"/>
        <v>4.4833996999999997E-3</v>
      </c>
      <c r="K514" t="b">
        <f t="shared" si="38"/>
        <v>1</v>
      </c>
    </row>
    <row r="515" spans="1:11" x14ac:dyDescent="0.3">
      <c r="A515" t="s">
        <v>20</v>
      </c>
      <c r="B515" t="s">
        <v>111</v>
      </c>
      <c r="C515" t="s">
        <v>102</v>
      </c>
      <c r="D515">
        <v>1498</v>
      </c>
      <c r="E515">
        <v>4.1719435199999997E-3</v>
      </c>
      <c r="F515">
        <v>6.4254630000000002E-4</v>
      </c>
      <c r="G515">
        <v>9.4114660000000001E-4</v>
      </c>
      <c r="H515">
        <v>2.5882501400000001E-3</v>
      </c>
      <c r="I515" s="45">
        <f t="shared" si="36"/>
        <v>4.1719435199999997E-3</v>
      </c>
      <c r="J515" s="45">
        <f t="shared" si="37"/>
        <v>4.1719430400000007E-3</v>
      </c>
      <c r="K515" t="b">
        <f t="shared" si="38"/>
        <v>1</v>
      </c>
    </row>
    <row r="516" spans="1:11" x14ac:dyDescent="0.3">
      <c r="A516" t="s">
        <v>20</v>
      </c>
      <c r="B516" t="s">
        <v>11</v>
      </c>
      <c r="C516" t="s">
        <v>103</v>
      </c>
      <c r="D516">
        <v>5174</v>
      </c>
      <c r="E516">
        <v>4.9234014899999998E-3</v>
      </c>
      <c r="F516">
        <v>7.3688843999999997E-4</v>
      </c>
      <c r="G516">
        <v>1.3253319E-3</v>
      </c>
      <c r="H516">
        <v>2.86118067E-3</v>
      </c>
      <c r="I516" s="45">
        <f t="shared" si="36"/>
        <v>4.9234014899999998E-3</v>
      </c>
      <c r="J516" s="45">
        <f t="shared" si="37"/>
        <v>4.92340101E-3</v>
      </c>
      <c r="K516" t="b">
        <f t="shared" si="38"/>
        <v>1</v>
      </c>
    </row>
    <row r="517" spans="1:11" x14ac:dyDescent="0.3">
      <c r="A517" t="s">
        <v>20</v>
      </c>
      <c r="B517" t="s">
        <v>106</v>
      </c>
      <c r="C517" t="s">
        <v>103</v>
      </c>
      <c r="D517">
        <v>12661</v>
      </c>
      <c r="E517">
        <v>5.8117298599999999E-3</v>
      </c>
      <c r="F517">
        <v>6.6858741999999995E-4</v>
      </c>
      <c r="G517">
        <v>1.50596954E-3</v>
      </c>
      <c r="H517">
        <v>3.6371724200000002E-3</v>
      </c>
      <c r="I517" s="45">
        <f t="shared" si="36"/>
        <v>5.8117298599999999E-3</v>
      </c>
      <c r="J517" s="45">
        <f t="shared" si="37"/>
        <v>5.8117293800000001E-3</v>
      </c>
      <c r="K517" t="b">
        <f t="shared" si="38"/>
        <v>1</v>
      </c>
    </row>
    <row r="518" spans="1:11" x14ac:dyDescent="0.3">
      <c r="A518" t="s">
        <v>20</v>
      </c>
      <c r="B518" t="s">
        <v>111</v>
      </c>
      <c r="C518" t="s">
        <v>103</v>
      </c>
      <c r="D518">
        <v>2477</v>
      </c>
      <c r="E518">
        <v>5.1587753099999996E-3</v>
      </c>
      <c r="F518">
        <v>7.4916990000000003E-4</v>
      </c>
      <c r="G518">
        <v>1.4796308899999999E-3</v>
      </c>
      <c r="H518">
        <v>2.92997404E-3</v>
      </c>
      <c r="I518" s="45">
        <f t="shared" si="36"/>
        <v>5.1587753099999996E-3</v>
      </c>
      <c r="J518" s="45">
        <f t="shared" si="37"/>
        <v>5.1587748299999998E-3</v>
      </c>
      <c r="K518" t="b">
        <f t="shared" si="38"/>
        <v>1</v>
      </c>
    </row>
    <row r="519" spans="1:11" x14ac:dyDescent="0.3">
      <c r="A519" t="s">
        <v>20</v>
      </c>
      <c r="B519" t="s">
        <v>7</v>
      </c>
      <c r="C519" t="s">
        <v>102</v>
      </c>
      <c r="D519">
        <v>6594</v>
      </c>
      <c r="E519">
        <v>4.4796965099999997E-3</v>
      </c>
      <c r="F519">
        <v>6.8131674000000003E-4</v>
      </c>
      <c r="G519">
        <v>1.0034934E-3</v>
      </c>
      <c r="H519">
        <v>2.7948858899999999E-3</v>
      </c>
      <c r="I519" s="45">
        <f t="shared" ref="I519:I522" si="39">E519</f>
        <v>4.4796965099999997E-3</v>
      </c>
      <c r="J519" s="45">
        <f t="shared" ref="J519:J522" si="40">SUM(F519:H519)</f>
        <v>4.4796960299999999E-3</v>
      </c>
      <c r="K519" t="b">
        <f t="shared" ref="K519:K522" si="41">ROUND(I519,5)=ROUND(J519,5)</f>
        <v>1</v>
      </c>
    </row>
    <row r="520" spans="1:11" x14ac:dyDescent="0.3">
      <c r="A520" t="s">
        <v>20</v>
      </c>
      <c r="B520" t="s">
        <v>8</v>
      </c>
      <c r="C520" t="s">
        <v>102</v>
      </c>
      <c r="D520">
        <v>1212</v>
      </c>
      <c r="E520">
        <v>4.2006342399999999E-3</v>
      </c>
      <c r="F520">
        <v>6.2239271999999998E-4</v>
      </c>
      <c r="G520">
        <v>9.953032699999999E-4</v>
      </c>
      <c r="H520">
        <v>2.5829377400000001E-3</v>
      </c>
      <c r="I520" s="45">
        <f t="shared" si="39"/>
        <v>4.2006342399999999E-3</v>
      </c>
      <c r="J520" s="45">
        <f t="shared" si="40"/>
        <v>4.2006337300000002E-3</v>
      </c>
      <c r="K520" t="b">
        <f t="shared" si="41"/>
        <v>1</v>
      </c>
    </row>
    <row r="521" spans="1:11" x14ac:dyDescent="0.3">
      <c r="A521" t="s">
        <v>20</v>
      </c>
      <c r="B521" t="s">
        <v>7</v>
      </c>
      <c r="C521" t="s">
        <v>103</v>
      </c>
      <c r="D521">
        <v>11007</v>
      </c>
      <c r="E521">
        <v>5.9071918100000002E-3</v>
      </c>
      <c r="F521">
        <v>7.8437644999999998E-4</v>
      </c>
      <c r="G521">
        <v>1.5919759499999999E-3</v>
      </c>
      <c r="H521">
        <v>3.5308389299999999E-3</v>
      </c>
      <c r="I521" s="45">
        <f t="shared" si="39"/>
        <v>5.9071918100000002E-3</v>
      </c>
      <c r="J521" s="45">
        <f t="shared" si="40"/>
        <v>5.9071913300000004E-3</v>
      </c>
      <c r="K521" t="b">
        <f t="shared" si="41"/>
        <v>1</v>
      </c>
    </row>
    <row r="522" spans="1:11" x14ac:dyDescent="0.3">
      <c r="A522" t="s">
        <v>20</v>
      </c>
      <c r="B522" t="s">
        <v>8</v>
      </c>
      <c r="C522" t="s">
        <v>103</v>
      </c>
      <c r="D522">
        <v>1994</v>
      </c>
      <c r="E522">
        <v>5.5921639900000002E-3</v>
      </c>
      <c r="F522">
        <v>7.6811428000000005E-4</v>
      </c>
      <c r="G522">
        <v>1.54768099E-3</v>
      </c>
      <c r="H522">
        <v>3.27636822E-3</v>
      </c>
      <c r="I522" s="45">
        <f t="shared" si="39"/>
        <v>5.5921639900000002E-3</v>
      </c>
      <c r="J522" s="45">
        <f t="shared" si="40"/>
        <v>5.5921634899999996E-3</v>
      </c>
      <c r="K522" t="b">
        <f t="shared" si="41"/>
        <v>1</v>
      </c>
    </row>
    <row r="523" spans="1:11" x14ac:dyDescent="0.3">
      <c r="A523" t="s">
        <v>20</v>
      </c>
      <c r="B523" t="s">
        <v>178</v>
      </c>
      <c r="C523" t="s">
        <v>102</v>
      </c>
      <c r="D523">
        <v>52507</v>
      </c>
      <c r="E523">
        <v>5.5680545299999998E-3</v>
      </c>
      <c r="F523">
        <v>9.1639301000000001E-4</v>
      </c>
      <c r="G523">
        <v>1.0481373399999999E-3</v>
      </c>
      <c r="H523">
        <v>3.6035237000000002E-3</v>
      </c>
      <c r="I523" s="45">
        <f t="shared" ref="I523:I539" si="42">E523</f>
        <v>5.5680545299999998E-3</v>
      </c>
      <c r="J523" s="45">
        <f t="shared" ref="J523:J539" si="43">SUM(F523:H523)</f>
        <v>5.56805405E-3</v>
      </c>
      <c r="K523" t="b">
        <f t="shared" ref="K523:K539" si="44">ROUND(I523,5)=ROUND(J523,5)</f>
        <v>1</v>
      </c>
    </row>
    <row r="524" spans="1:11" x14ac:dyDescent="0.3">
      <c r="A524" t="s">
        <v>20</v>
      </c>
      <c r="B524" t="s">
        <v>178</v>
      </c>
      <c r="C524" t="s">
        <v>103</v>
      </c>
      <c r="D524">
        <v>59380</v>
      </c>
      <c r="E524">
        <v>5.9159074199999998E-3</v>
      </c>
      <c r="F524">
        <v>8.3117030999999995E-4</v>
      </c>
      <c r="G524">
        <v>1.55598842E-3</v>
      </c>
      <c r="H524">
        <v>3.5287482199999999E-3</v>
      </c>
      <c r="I524" s="45">
        <f t="shared" si="42"/>
        <v>5.9159074199999998E-3</v>
      </c>
      <c r="J524" s="45">
        <f t="shared" si="43"/>
        <v>5.91590695E-3</v>
      </c>
      <c r="K524" t="b">
        <f t="shared" si="44"/>
        <v>1</v>
      </c>
    </row>
    <row r="525" spans="1:11" x14ac:dyDescent="0.3">
      <c r="A525" t="s">
        <v>20</v>
      </c>
      <c r="B525" t="s">
        <v>47</v>
      </c>
      <c r="C525" t="s">
        <v>151</v>
      </c>
      <c r="D525">
        <v>14503</v>
      </c>
      <c r="E525">
        <v>6.7224076099999999E-3</v>
      </c>
      <c r="F525">
        <v>8.3789154000000002E-4</v>
      </c>
      <c r="G525">
        <v>1.9525882699999999E-3</v>
      </c>
      <c r="H525">
        <v>3.9319273099999996E-3</v>
      </c>
      <c r="I525" s="45">
        <f t="shared" si="42"/>
        <v>6.7224076099999999E-3</v>
      </c>
      <c r="J525" s="45">
        <f t="shared" si="43"/>
        <v>6.7224071199999992E-3</v>
      </c>
      <c r="K525" t="b">
        <f t="shared" si="44"/>
        <v>1</v>
      </c>
    </row>
    <row r="526" spans="1:11" x14ac:dyDescent="0.3">
      <c r="A526" t="s">
        <v>20</v>
      </c>
      <c r="B526" t="s">
        <v>13</v>
      </c>
      <c r="C526" t="s">
        <v>151</v>
      </c>
      <c r="D526">
        <v>5099</v>
      </c>
      <c r="E526">
        <v>6.1722475899999999E-3</v>
      </c>
      <c r="F526">
        <v>7.8027030999999996E-4</v>
      </c>
      <c r="G526">
        <v>1.78272495E-3</v>
      </c>
      <c r="H526">
        <v>3.60925185E-3</v>
      </c>
      <c r="I526" s="45">
        <f t="shared" si="42"/>
        <v>6.1722475899999999E-3</v>
      </c>
      <c r="J526" s="45">
        <f t="shared" si="43"/>
        <v>6.1722471100000001E-3</v>
      </c>
      <c r="K526" t="b">
        <f t="shared" si="44"/>
        <v>1</v>
      </c>
    </row>
    <row r="527" spans="1:11" x14ac:dyDescent="0.3">
      <c r="A527" t="s">
        <v>20</v>
      </c>
      <c r="B527" t="s">
        <v>48</v>
      </c>
      <c r="C527" t="s">
        <v>151</v>
      </c>
      <c r="D527">
        <v>3717</v>
      </c>
      <c r="E527">
        <v>6.4056192099999996E-3</v>
      </c>
      <c r="F527">
        <v>8.2347474000000001E-4</v>
      </c>
      <c r="G527">
        <v>1.8626596900000001E-3</v>
      </c>
      <c r="H527">
        <v>3.71948431E-3</v>
      </c>
      <c r="I527" s="45">
        <f t="shared" si="42"/>
        <v>6.4056192099999996E-3</v>
      </c>
      <c r="J527" s="45">
        <f t="shared" si="43"/>
        <v>6.4056187400000006E-3</v>
      </c>
      <c r="K527" t="b">
        <f t="shared" si="44"/>
        <v>1</v>
      </c>
    </row>
    <row r="528" spans="1:11" x14ac:dyDescent="0.3">
      <c r="A528" t="s">
        <v>20</v>
      </c>
      <c r="B528" t="s">
        <v>108</v>
      </c>
      <c r="C528" t="s">
        <v>151</v>
      </c>
      <c r="D528">
        <v>1448</v>
      </c>
      <c r="E528">
        <v>7.7223290899999996E-3</v>
      </c>
      <c r="F528">
        <v>9.4367045999999997E-4</v>
      </c>
      <c r="G528">
        <v>2.1536567900000002E-3</v>
      </c>
      <c r="H528">
        <v>4.6250013499999996E-3</v>
      </c>
      <c r="I528" s="45">
        <f t="shared" si="42"/>
        <v>7.7223290899999996E-3</v>
      </c>
      <c r="J528" s="45">
        <f t="shared" si="43"/>
        <v>7.7223285999999999E-3</v>
      </c>
      <c r="K528" t="b">
        <f t="shared" si="44"/>
        <v>1</v>
      </c>
    </row>
    <row r="529" spans="1:11" x14ac:dyDescent="0.3">
      <c r="A529" t="s">
        <v>20</v>
      </c>
      <c r="B529" t="s">
        <v>6</v>
      </c>
      <c r="C529" t="s">
        <v>151</v>
      </c>
      <c r="D529">
        <v>4239</v>
      </c>
      <c r="E529">
        <v>7.3203981999999997E-3</v>
      </c>
      <c r="F529">
        <v>8.8371130999999998E-4</v>
      </c>
      <c r="G529">
        <v>2.1670847099999999E-3</v>
      </c>
      <c r="H529">
        <v>4.2696016900000003E-3</v>
      </c>
      <c r="I529" s="45">
        <f t="shared" si="42"/>
        <v>7.3203981999999997E-3</v>
      </c>
      <c r="J529" s="45">
        <f t="shared" si="43"/>
        <v>7.32039771E-3</v>
      </c>
      <c r="K529" t="b">
        <f t="shared" si="44"/>
        <v>1</v>
      </c>
    </row>
    <row r="530" spans="1:11" x14ac:dyDescent="0.3">
      <c r="A530" t="s">
        <v>20</v>
      </c>
      <c r="B530" t="s">
        <v>47</v>
      </c>
      <c r="C530" t="s">
        <v>149</v>
      </c>
      <c r="D530">
        <v>49086</v>
      </c>
      <c r="E530">
        <v>4.8849671000000001E-3</v>
      </c>
      <c r="F530">
        <v>6.9457554000000002E-4</v>
      </c>
      <c r="G530">
        <v>1.0810559100000001E-3</v>
      </c>
      <c r="H530">
        <v>3.1093351700000002E-3</v>
      </c>
      <c r="I530" s="45">
        <f t="shared" si="42"/>
        <v>4.8849671000000001E-3</v>
      </c>
      <c r="J530" s="45">
        <f t="shared" si="43"/>
        <v>4.8849666200000003E-3</v>
      </c>
      <c r="K530" t="b">
        <f t="shared" si="44"/>
        <v>1</v>
      </c>
    </row>
    <row r="531" spans="1:11" x14ac:dyDescent="0.3">
      <c r="A531" t="s">
        <v>20</v>
      </c>
      <c r="B531" t="s">
        <v>13</v>
      </c>
      <c r="C531" t="s">
        <v>149</v>
      </c>
      <c r="D531">
        <v>21817</v>
      </c>
      <c r="E531">
        <v>4.5030079500000004E-3</v>
      </c>
      <c r="F531">
        <v>6.2194933999999995E-4</v>
      </c>
      <c r="G531">
        <v>1.00021631E-3</v>
      </c>
      <c r="H531">
        <v>2.8808418100000001E-3</v>
      </c>
      <c r="I531" s="45">
        <f t="shared" si="42"/>
        <v>4.5030079500000004E-3</v>
      </c>
      <c r="J531" s="45">
        <f t="shared" si="43"/>
        <v>4.5030074599999997E-3</v>
      </c>
      <c r="K531" t="b">
        <f t="shared" si="44"/>
        <v>1</v>
      </c>
    </row>
    <row r="532" spans="1:11" x14ac:dyDescent="0.3">
      <c r="A532" t="s">
        <v>20</v>
      </c>
      <c r="B532" t="s">
        <v>48</v>
      </c>
      <c r="C532" t="s">
        <v>149</v>
      </c>
      <c r="D532">
        <v>11166</v>
      </c>
      <c r="E532">
        <v>4.6696452499999999E-3</v>
      </c>
      <c r="F532">
        <v>7.2226199000000003E-4</v>
      </c>
      <c r="G532">
        <v>1.03712117E-3</v>
      </c>
      <c r="H532">
        <v>2.9102616100000001E-3</v>
      </c>
      <c r="I532" s="45">
        <f t="shared" si="42"/>
        <v>4.6696452499999999E-3</v>
      </c>
      <c r="J532" s="45">
        <f t="shared" si="43"/>
        <v>4.6696447700000001E-3</v>
      </c>
      <c r="K532" t="b">
        <f t="shared" si="44"/>
        <v>1</v>
      </c>
    </row>
    <row r="533" spans="1:11" x14ac:dyDescent="0.3">
      <c r="A533" t="s">
        <v>20</v>
      </c>
      <c r="B533" t="s">
        <v>108</v>
      </c>
      <c r="C533" t="s">
        <v>149</v>
      </c>
      <c r="D533">
        <v>3486</v>
      </c>
      <c r="E533">
        <v>5.7386820000000002E-3</v>
      </c>
      <c r="F533">
        <v>8.9559603000000001E-4</v>
      </c>
      <c r="G533">
        <v>1.1912628299999999E-3</v>
      </c>
      <c r="H533">
        <v>3.6518226599999998E-3</v>
      </c>
      <c r="I533" s="45">
        <f t="shared" si="42"/>
        <v>5.7386820000000002E-3</v>
      </c>
      <c r="J533" s="45">
        <f t="shared" si="43"/>
        <v>5.7386815200000003E-3</v>
      </c>
      <c r="K533" t="b">
        <f t="shared" si="44"/>
        <v>1</v>
      </c>
    </row>
    <row r="534" spans="1:11" x14ac:dyDescent="0.3">
      <c r="A534" t="s">
        <v>20</v>
      </c>
      <c r="B534" t="s">
        <v>6</v>
      </c>
      <c r="C534" t="s">
        <v>149</v>
      </c>
      <c r="D534">
        <v>12617</v>
      </c>
      <c r="E534">
        <v>5.5001241499999997E-3</v>
      </c>
      <c r="F534">
        <v>7.4011579000000005E-4</v>
      </c>
      <c r="G534">
        <v>1.2292743100000001E-3</v>
      </c>
      <c r="H534">
        <v>3.5307335700000002E-3</v>
      </c>
      <c r="I534" s="45">
        <f t="shared" si="42"/>
        <v>5.5001241499999997E-3</v>
      </c>
      <c r="J534" s="45">
        <f t="shared" si="43"/>
        <v>5.5001236700000008E-3</v>
      </c>
      <c r="K534" t="b">
        <f t="shared" si="44"/>
        <v>1</v>
      </c>
    </row>
    <row r="535" spans="1:11" x14ac:dyDescent="0.3">
      <c r="A535" t="s">
        <v>20</v>
      </c>
      <c r="B535" t="s">
        <v>47</v>
      </c>
      <c r="C535" t="s">
        <v>150</v>
      </c>
      <c r="D535">
        <v>25106</v>
      </c>
      <c r="E535">
        <v>6.0702682999999999E-3</v>
      </c>
      <c r="F535">
        <v>7.0784109999999999E-4</v>
      </c>
      <c r="G535">
        <v>1.73183456E-3</v>
      </c>
      <c r="H535">
        <v>3.63059216E-3</v>
      </c>
      <c r="I535" s="45">
        <f t="shared" si="42"/>
        <v>6.0702682999999999E-3</v>
      </c>
      <c r="J535" s="45">
        <f t="shared" si="43"/>
        <v>6.07026782E-3</v>
      </c>
      <c r="K535" t="b">
        <f t="shared" si="44"/>
        <v>1</v>
      </c>
    </row>
    <row r="536" spans="1:11" x14ac:dyDescent="0.3">
      <c r="A536" t="s">
        <v>20</v>
      </c>
      <c r="B536" t="s">
        <v>13</v>
      </c>
      <c r="C536" t="s">
        <v>150</v>
      </c>
      <c r="D536">
        <v>9254</v>
      </c>
      <c r="E536">
        <v>5.5124883499999998E-3</v>
      </c>
      <c r="F536">
        <v>6.3336700999999998E-4</v>
      </c>
      <c r="G536">
        <v>1.5361585499999999E-3</v>
      </c>
      <c r="H536">
        <v>3.3429623100000002E-3</v>
      </c>
      <c r="I536" s="45">
        <f t="shared" si="42"/>
        <v>5.5124883499999998E-3</v>
      </c>
      <c r="J536" s="45">
        <f t="shared" si="43"/>
        <v>5.5124878699999999E-3</v>
      </c>
      <c r="K536" t="b">
        <f t="shared" si="44"/>
        <v>1</v>
      </c>
    </row>
    <row r="537" spans="1:11" x14ac:dyDescent="0.3">
      <c r="A537" t="s">
        <v>20</v>
      </c>
      <c r="B537" t="s">
        <v>48</v>
      </c>
      <c r="C537" t="s">
        <v>150</v>
      </c>
      <c r="D537">
        <v>5924</v>
      </c>
      <c r="E537">
        <v>5.88294687E-3</v>
      </c>
      <c r="F537">
        <v>7.2359233999999995E-4</v>
      </c>
      <c r="G537">
        <v>1.6759448299999999E-3</v>
      </c>
      <c r="H537">
        <v>3.4834092099999998E-3</v>
      </c>
      <c r="I537" s="45">
        <f t="shared" si="42"/>
        <v>5.88294687E-3</v>
      </c>
      <c r="J537" s="45">
        <f t="shared" si="43"/>
        <v>5.8829463800000002E-3</v>
      </c>
      <c r="K537" t="b">
        <f t="shared" si="44"/>
        <v>1</v>
      </c>
    </row>
    <row r="538" spans="1:11" x14ac:dyDescent="0.3">
      <c r="A538" t="s">
        <v>20</v>
      </c>
      <c r="B538" t="s">
        <v>108</v>
      </c>
      <c r="C538" t="s">
        <v>150</v>
      </c>
      <c r="D538">
        <v>2741</v>
      </c>
      <c r="E538">
        <v>6.6616584499999999E-3</v>
      </c>
      <c r="F538">
        <v>8.2712591E-4</v>
      </c>
      <c r="G538">
        <v>2.0062289E-3</v>
      </c>
      <c r="H538">
        <v>3.8283031600000001E-3</v>
      </c>
      <c r="I538" s="45">
        <f t="shared" si="42"/>
        <v>6.6616584499999999E-3</v>
      </c>
      <c r="J538" s="45">
        <f t="shared" si="43"/>
        <v>6.6616579700000001E-3</v>
      </c>
      <c r="K538" t="b">
        <f t="shared" si="44"/>
        <v>1</v>
      </c>
    </row>
    <row r="539" spans="1:11" x14ac:dyDescent="0.3">
      <c r="A539" t="s">
        <v>20</v>
      </c>
      <c r="B539" t="s">
        <v>6</v>
      </c>
      <c r="C539" t="s">
        <v>150</v>
      </c>
      <c r="D539">
        <v>7187</v>
      </c>
      <c r="E539">
        <v>6.7173237300000004E-3</v>
      </c>
      <c r="F539">
        <v>7.4525771999999998E-4</v>
      </c>
      <c r="G539">
        <v>1.9252061500000001E-3</v>
      </c>
      <c r="H539">
        <v>4.0468593800000001E-3</v>
      </c>
      <c r="I539" s="45">
        <f t="shared" si="42"/>
        <v>6.7173237300000004E-3</v>
      </c>
      <c r="J539" s="45">
        <f t="shared" si="43"/>
        <v>6.7173232500000006E-3</v>
      </c>
      <c r="K539" t="b">
        <f t="shared" si="44"/>
        <v>1</v>
      </c>
    </row>
    <row r="540" spans="1:11" x14ac:dyDescent="0.3">
      <c r="A540" t="s">
        <v>20</v>
      </c>
      <c r="B540" t="s">
        <v>11</v>
      </c>
      <c r="C540" t="s">
        <v>151</v>
      </c>
      <c r="D540">
        <v>1108</v>
      </c>
      <c r="E540">
        <v>5.22130692E-3</v>
      </c>
      <c r="F540">
        <v>8.2610452000000001E-4</v>
      </c>
      <c r="G540">
        <v>1.60596521E-3</v>
      </c>
      <c r="H540">
        <v>2.7892366999999999E-3</v>
      </c>
      <c r="I540" s="45">
        <f t="shared" ref="I540:I548" si="45">E540</f>
        <v>5.22130692E-3</v>
      </c>
      <c r="J540" s="45">
        <f t="shared" ref="J540:J548" si="46">SUM(F540:H540)</f>
        <v>5.2213064299999994E-3</v>
      </c>
      <c r="K540" t="b">
        <f t="shared" ref="K540:K548" si="47">ROUND(I540,5)=ROUND(J540,5)</f>
        <v>1</v>
      </c>
    </row>
    <row r="541" spans="1:11" x14ac:dyDescent="0.3">
      <c r="A541" t="s">
        <v>20</v>
      </c>
      <c r="B541" t="s">
        <v>106</v>
      </c>
      <c r="C541" t="s">
        <v>151</v>
      </c>
      <c r="D541">
        <v>3362</v>
      </c>
      <c r="E541">
        <v>6.5579727200000002E-3</v>
      </c>
      <c r="F541">
        <v>7.5514783999999996E-4</v>
      </c>
      <c r="G541">
        <v>1.83064166E-3</v>
      </c>
      <c r="H541">
        <v>3.97218274E-3</v>
      </c>
      <c r="I541" s="45">
        <f t="shared" si="45"/>
        <v>6.5579727200000002E-3</v>
      </c>
      <c r="J541" s="45">
        <f t="shared" si="46"/>
        <v>6.5579722399999995E-3</v>
      </c>
      <c r="K541" t="b">
        <f t="shared" si="47"/>
        <v>1</v>
      </c>
    </row>
    <row r="542" spans="1:11" x14ac:dyDescent="0.3">
      <c r="A542" t="s">
        <v>20</v>
      </c>
      <c r="B542" t="s">
        <v>111</v>
      </c>
      <c r="C542" t="s">
        <v>151</v>
      </c>
      <c r="D542">
        <v>629</v>
      </c>
      <c r="E542">
        <v>5.7856567399999998E-3</v>
      </c>
      <c r="F542">
        <v>8.3381150999999997E-4</v>
      </c>
      <c r="G542">
        <v>1.8379774399999999E-3</v>
      </c>
      <c r="H542">
        <v>3.1138672999999999E-3</v>
      </c>
      <c r="I542" s="45">
        <f t="shared" si="45"/>
        <v>5.7856567399999998E-3</v>
      </c>
      <c r="J542" s="45">
        <f t="shared" si="46"/>
        <v>5.78565625E-3</v>
      </c>
      <c r="K542" t="b">
        <f t="shared" si="47"/>
        <v>1</v>
      </c>
    </row>
    <row r="543" spans="1:11" x14ac:dyDescent="0.3">
      <c r="A543" t="s">
        <v>20</v>
      </c>
      <c r="B543" t="s">
        <v>11</v>
      </c>
      <c r="C543" t="s">
        <v>149</v>
      </c>
      <c r="D543">
        <v>8212</v>
      </c>
      <c r="E543">
        <v>4.3067645899999996E-3</v>
      </c>
      <c r="F543">
        <v>6.2938584E-4</v>
      </c>
      <c r="G543">
        <v>1.0196514400000001E-3</v>
      </c>
      <c r="H543">
        <v>2.6577268200000002E-3</v>
      </c>
      <c r="I543" s="45">
        <f t="shared" si="45"/>
        <v>4.3067645899999996E-3</v>
      </c>
      <c r="J543" s="45">
        <f t="shared" si="46"/>
        <v>4.3067641000000007E-3</v>
      </c>
      <c r="K543" t="b">
        <f t="shared" si="47"/>
        <v>1</v>
      </c>
    </row>
    <row r="544" spans="1:11" x14ac:dyDescent="0.3">
      <c r="A544" t="s">
        <v>20</v>
      </c>
      <c r="B544" t="s">
        <v>106</v>
      </c>
      <c r="C544" t="s">
        <v>149</v>
      </c>
      <c r="D544">
        <v>11365</v>
      </c>
      <c r="E544">
        <v>4.6695016400000004E-3</v>
      </c>
      <c r="F544">
        <v>6.0105827999999998E-4</v>
      </c>
      <c r="G544">
        <v>9.8519839000000002E-4</v>
      </c>
      <c r="H544">
        <v>3.08324449E-3</v>
      </c>
      <c r="I544" s="45">
        <f t="shared" si="45"/>
        <v>4.6695016400000004E-3</v>
      </c>
      <c r="J544" s="45">
        <f t="shared" si="46"/>
        <v>4.6695011599999997E-3</v>
      </c>
      <c r="K544" t="b">
        <f t="shared" si="47"/>
        <v>1</v>
      </c>
    </row>
    <row r="545" spans="1:11" x14ac:dyDescent="0.3">
      <c r="A545" t="s">
        <v>20</v>
      </c>
      <c r="B545" t="s">
        <v>111</v>
      </c>
      <c r="C545" t="s">
        <v>149</v>
      </c>
      <c r="D545">
        <v>2240</v>
      </c>
      <c r="E545">
        <v>4.3777175999999999E-3</v>
      </c>
      <c r="F545">
        <v>7.0068077000000003E-4</v>
      </c>
      <c r="G545">
        <v>1.0051615900000001E-3</v>
      </c>
      <c r="H545">
        <v>2.6718747599999999E-3</v>
      </c>
      <c r="I545" s="45">
        <f t="shared" si="45"/>
        <v>4.3777175999999999E-3</v>
      </c>
      <c r="J545" s="45">
        <f t="shared" si="46"/>
        <v>4.3777171200000001E-3</v>
      </c>
      <c r="K545" t="b">
        <f t="shared" si="47"/>
        <v>1</v>
      </c>
    </row>
    <row r="546" spans="1:11" x14ac:dyDescent="0.3">
      <c r="A546" t="s">
        <v>20</v>
      </c>
      <c r="B546" t="s">
        <v>11</v>
      </c>
      <c r="C546" t="s">
        <v>150</v>
      </c>
      <c r="D546">
        <v>2431</v>
      </c>
      <c r="E546">
        <v>4.9650966199999997E-3</v>
      </c>
      <c r="F546">
        <v>6.6545427000000001E-4</v>
      </c>
      <c r="G546">
        <v>1.4018767500000001E-3</v>
      </c>
      <c r="H546">
        <v>2.89776513E-3</v>
      </c>
      <c r="I546" s="45">
        <f t="shared" si="45"/>
        <v>4.9650966199999997E-3</v>
      </c>
      <c r="J546" s="45">
        <f t="shared" si="46"/>
        <v>4.9650961500000007E-3</v>
      </c>
      <c r="K546" t="b">
        <f t="shared" si="47"/>
        <v>1</v>
      </c>
    </row>
    <row r="547" spans="1:11" x14ac:dyDescent="0.3">
      <c r="A547" t="s">
        <v>20</v>
      </c>
      <c r="B547" t="s">
        <v>106</v>
      </c>
      <c r="C547" t="s">
        <v>150</v>
      </c>
      <c r="D547">
        <v>5717</v>
      </c>
      <c r="E547">
        <v>5.8351976600000003E-3</v>
      </c>
      <c r="F547">
        <v>6.1557166000000005E-4</v>
      </c>
      <c r="G547">
        <v>1.5988132400000001E-3</v>
      </c>
      <c r="H547">
        <v>3.6208122799999999E-3</v>
      </c>
      <c r="I547" s="45">
        <f t="shared" si="45"/>
        <v>5.8351976600000003E-3</v>
      </c>
      <c r="J547" s="45">
        <f t="shared" si="46"/>
        <v>5.8351971799999996E-3</v>
      </c>
      <c r="K547" t="b">
        <f t="shared" si="47"/>
        <v>1</v>
      </c>
    </row>
    <row r="548" spans="1:11" x14ac:dyDescent="0.3">
      <c r="A548" t="s">
        <v>20</v>
      </c>
      <c r="B548" t="s">
        <v>111</v>
      </c>
      <c r="C548" t="s">
        <v>150</v>
      </c>
      <c r="D548">
        <v>1106</v>
      </c>
      <c r="E548">
        <v>5.0475518300000001E-3</v>
      </c>
      <c r="F548">
        <v>6.5482444999999997E-4</v>
      </c>
      <c r="G548">
        <v>1.5074444299999999E-3</v>
      </c>
      <c r="H548">
        <v>2.8852824700000002E-3</v>
      </c>
      <c r="I548" s="45">
        <f t="shared" si="45"/>
        <v>5.0475518300000001E-3</v>
      </c>
      <c r="J548" s="45">
        <f t="shared" si="46"/>
        <v>5.0475513500000003E-3</v>
      </c>
      <c r="K548" t="b">
        <f t="shared" si="47"/>
        <v>1</v>
      </c>
    </row>
    <row r="549" spans="1:11" x14ac:dyDescent="0.3">
      <c r="A549" t="s">
        <v>20</v>
      </c>
      <c r="B549" t="s">
        <v>7</v>
      </c>
      <c r="C549" t="s">
        <v>151</v>
      </c>
      <c r="D549">
        <v>3143</v>
      </c>
      <c r="E549">
        <v>6.4420711999999998E-3</v>
      </c>
      <c r="F549">
        <v>8.2517636999999999E-4</v>
      </c>
      <c r="G549">
        <v>1.8530926099999999E-3</v>
      </c>
      <c r="H549">
        <v>3.7638017399999999E-3</v>
      </c>
      <c r="I549" s="45">
        <f t="shared" ref="I549:I554" si="48">E549</f>
        <v>6.4420711999999998E-3</v>
      </c>
      <c r="J549" s="45">
        <f t="shared" ref="J549:J554" si="49">SUM(F549:H549)</f>
        <v>6.44207072E-3</v>
      </c>
      <c r="K549" t="b">
        <f t="shared" ref="K549:K554" si="50">ROUND(I549,5)=ROUND(J549,5)</f>
        <v>1</v>
      </c>
    </row>
    <row r="550" spans="1:11" x14ac:dyDescent="0.3">
      <c r="A550" t="s">
        <v>20</v>
      </c>
      <c r="B550" t="s">
        <v>8</v>
      </c>
      <c r="C550" t="s">
        <v>151</v>
      </c>
      <c r="D550">
        <v>574</v>
      </c>
      <c r="E550">
        <v>6.2060223199999999E-3</v>
      </c>
      <c r="F550">
        <v>8.1415722999999998E-4</v>
      </c>
      <c r="G550">
        <v>1.9150452399999999E-3</v>
      </c>
      <c r="H550">
        <v>3.4768193299999999E-3</v>
      </c>
      <c r="I550" s="45">
        <f t="shared" si="48"/>
        <v>6.2060223199999999E-3</v>
      </c>
      <c r="J550" s="45">
        <f t="shared" si="49"/>
        <v>6.2060217999999993E-3</v>
      </c>
      <c r="K550" t="b">
        <f t="shared" si="50"/>
        <v>1</v>
      </c>
    </row>
    <row r="551" spans="1:11" x14ac:dyDescent="0.3">
      <c r="A551" t="s">
        <v>20</v>
      </c>
      <c r="B551" t="s">
        <v>7</v>
      </c>
      <c r="C551" t="s">
        <v>149</v>
      </c>
      <c r="D551">
        <v>9391</v>
      </c>
      <c r="E551">
        <v>4.7041441899999996E-3</v>
      </c>
      <c r="F551">
        <v>7.2950041999999995E-4</v>
      </c>
      <c r="G551">
        <v>1.0414396499999999E-3</v>
      </c>
      <c r="H551">
        <v>2.9332036400000002E-3</v>
      </c>
      <c r="I551" s="45">
        <f t="shared" si="48"/>
        <v>4.7041441899999996E-3</v>
      </c>
      <c r="J551" s="45">
        <f t="shared" si="49"/>
        <v>4.7041437099999998E-3</v>
      </c>
      <c r="K551" t="b">
        <f t="shared" si="50"/>
        <v>1</v>
      </c>
    </row>
    <row r="552" spans="1:11" x14ac:dyDescent="0.3">
      <c r="A552" t="s">
        <v>20</v>
      </c>
      <c r="B552" t="s">
        <v>8</v>
      </c>
      <c r="C552" t="s">
        <v>149</v>
      </c>
      <c r="D552">
        <v>1775</v>
      </c>
      <c r="E552">
        <v>4.4871215699999996E-3</v>
      </c>
      <c r="F552">
        <v>6.8396557999999999E-4</v>
      </c>
      <c r="G552">
        <v>1.0142733600000001E-3</v>
      </c>
      <c r="H552">
        <v>2.7888821299999998E-3</v>
      </c>
      <c r="I552" s="45">
        <f t="shared" si="48"/>
        <v>4.4871215699999996E-3</v>
      </c>
      <c r="J552" s="45">
        <f t="shared" si="49"/>
        <v>4.4871210699999999E-3</v>
      </c>
      <c r="K552" t="b">
        <f t="shared" si="50"/>
        <v>1</v>
      </c>
    </row>
    <row r="553" spans="1:11" x14ac:dyDescent="0.3">
      <c r="A553" t="s">
        <v>20</v>
      </c>
      <c r="B553" t="s">
        <v>7</v>
      </c>
      <c r="C553" t="s">
        <v>150</v>
      </c>
      <c r="D553">
        <v>5067</v>
      </c>
      <c r="E553">
        <v>5.9474109299999999E-3</v>
      </c>
      <c r="F553">
        <v>7.2665608000000001E-4</v>
      </c>
      <c r="G553">
        <v>1.6845243500000001E-3</v>
      </c>
      <c r="H553">
        <v>3.53623001E-3</v>
      </c>
      <c r="I553" s="45">
        <f t="shared" si="48"/>
        <v>5.9474109299999999E-3</v>
      </c>
      <c r="J553" s="45">
        <f t="shared" si="49"/>
        <v>5.9474104400000002E-3</v>
      </c>
      <c r="K553" t="b">
        <f t="shared" si="50"/>
        <v>1</v>
      </c>
    </row>
    <row r="554" spans="1:11" x14ac:dyDescent="0.3">
      <c r="A554" t="s">
        <v>20</v>
      </c>
      <c r="B554" t="s">
        <v>8</v>
      </c>
      <c r="C554" t="s">
        <v>150</v>
      </c>
      <c r="D554">
        <v>857</v>
      </c>
      <c r="E554">
        <v>5.5018040799999996E-3</v>
      </c>
      <c r="F554">
        <v>7.0547806000000003E-4</v>
      </c>
      <c r="G554">
        <v>1.6252185399999999E-3</v>
      </c>
      <c r="H554">
        <v>3.1711069999999998E-3</v>
      </c>
      <c r="I554" s="45">
        <f t="shared" si="48"/>
        <v>5.5018040799999996E-3</v>
      </c>
      <c r="J554" s="45">
        <f t="shared" si="49"/>
        <v>5.5018035999999998E-3</v>
      </c>
      <c r="K554" t="b">
        <f t="shared" si="50"/>
        <v>1</v>
      </c>
    </row>
    <row r="555" spans="1:11" x14ac:dyDescent="0.3">
      <c r="A555" t="s">
        <v>20</v>
      </c>
      <c r="B555" t="s">
        <v>178</v>
      </c>
      <c r="C555" t="s">
        <v>151</v>
      </c>
      <c r="D555">
        <v>14330</v>
      </c>
      <c r="E555">
        <v>6.4581973999999999E-3</v>
      </c>
      <c r="F555">
        <v>8.7231259999999997E-4</v>
      </c>
      <c r="G555">
        <v>1.8438063E-3</v>
      </c>
      <c r="H555">
        <v>3.7420780200000002E-3</v>
      </c>
      <c r="I555" s="45">
        <f t="shared" ref="I555:I557" si="51">E555</f>
        <v>6.4581973999999999E-3</v>
      </c>
      <c r="J555" s="45">
        <f t="shared" ref="J555:J557" si="52">SUM(F555:H555)</f>
        <v>6.45819692E-3</v>
      </c>
      <c r="K555" t="b">
        <f t="shared" ref="K555:K557" si="53">ROUND(I555,5)=ROUND(J555,5)</f>
        <v>1</v>
      </c>
    </row>
    <row r="556" spans="1:11" x14ac:dyDescent="0.3">
      <c r="A556" t="s">
        <v>20</v>
      </c>
      <c r="B556" t="s">
        <v>178</v>
      </c>
      <c r="C556" t="s">
        <v>149</v>
      </c>
      <c r="D556">
        <v>71244</v>
      </c>
      <c r="E556">
        <v>5.5311643700000001E-3</v>
      </c>
      <c r="F556">
        <v>9.0805121000000003E-4</v>
      </c>
      <c r="G556">
        <v>1.0804265099999999E-3</v>
      </c>
      <c r="H556">
        <v>3.5426861699999999E-3</v>
      </c>
      <c r="I556" s="45">
        <f t="shared" si="51"/>
        <v>5.5311643700000001E-3</v>
      </c>
      <c r="J556" s="45">
        <f t="shared" si="52"/>
        <v>5.5311638899999994E-3</v>
      </c>
      <c r="K556" t="b">
        <f t="shared" si="53"/>
        <v>1</v>
      </c>
    </row>
    <row r="557" spans="1:11" x14ac:dyDescent="0.3">
      <c r="A557" t="s">
        <v>20</v>
      </c>
      <c r="B557" t="s">
        <v>178</v>
      </c>
      <c r="C557" t="s">
        <v>150</v>
      </c>
      <c r="D557">
        <v>26313</v>
      </c>
      <c r="E557">
        <v>5.9681594199999998E-3</v>
      </c>
      <c r="F557">
        <v>7.7066470999999999E-4</v>
      </c>
      <c r="G557">
        <v>1.6734499700000001E-3</v>
      </c>
      <c r="H557">
        <v>3.5240442599999999E-3</v>
      </c>
      <c r="I557" s="45">
        <f t="shared" si="51"/>
        <v>5.9681594199999998E-3</v>
      </c>
      <c r="J557" s="45">
        <f t="shared" si="52"/>
        <v>5.96815894E-3</v>
      </c>
      <c r="K557" t="b">
        <f t="shared" si="53"/>
        <v>1</v>
      </c>
    </row>
  </sheetData>
  <autoFilter ref="A1:K557" xr:uid="{3686BD30-BD5F-438A-8D95-EED88705D2B9}"/>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1"/>
  <sheetViews>
    <sheetView workbookViewId="0"/>
  </sheetViews>
  <sheetFormatPr defaultColWidth="8.77734375" defaultRowHeight="14.4" x14ac:dyDescent="0.3"/>
  <cols>
    <col min="1" max="1" width="21.5546875" style="29" customWidth="1"/>
    <col min="2" max="2" width="19.5546875" style="29" bestFit="1" customWidth="1"/>
    <col min="3" max="3" width="20.44140625" style="29" bestFit="1" customWidth="1"/>
    <col min="4" max="16384" width="8.77734375" style="29"/>
  </cols>
  <sheetData>
    <row r="1" spans="1:3" ht="16.8" thickBot="1" x14ac:dyDescent="0.35">
      <c r="A1" s="59" t="s">
        <v>138</v>
      </c>
      <c r="B1" s="59" t="s">
        <v>152</v>
      </c>
      <c r="C1" s="59" t="s">
        <v>139</v>
      </c>
    </row>
    <row r="2" spans="1:3" x14ac:dyDescent="0.3">
      <c r="A2" s="29" t="s">
        <v>52</v>
      </c>
      <c r="B2" s="29" t="s">
        <v>149</v>
      </c>
      <c r="C2" s="29" t="s">
        <v>103</v>
      </c>
    </row>
    <row r="3" spans="1:3" x14ac:dyDescent="0.3">
      <c r="A3" s="29" t="s">
        <v>53</v>
      </c>
      <c r="B3" s="29" t="s">
        <v>150</v>
      </c>
      <c r="C3" s="29" t="s">
        <v>103</v>
      </c>
    </row>
    <row r="4" spans="1:3" x14ac:dyDescent="0.3">
      <c r="A4" s="29" t="s">
        <v>54</v>
      </c>
      <c r="B4" s="29" t="s">
        <v>149</v>
      </c>
      <c r="C4" s="29" t="s">
        <v>103</v>
      </c>
    </row>
    <row r="5" spans="1:3" x14ac:dyDescent="0.3">
      <c r="A5" s="29" t="s">
        <v>55</v>
      </c>
      <c r="B5" s="29" t="s">
        <v>150</v>
      </c>
      <c r="C5" s="29" t="s">
        <v>103</v>
      </c>
    </row>
    <row r="6" spans="1:3" x14ac:dyDescent="0.3">
      <c r="A6" s="29" t="s">
        <v>56</v>
      </c>
      <c r="B6" s="29" t="s">
        <v>151</v>
      </c>
      <c r="C6" s="29" t="s">
        <v>103</v>
      </c>
    </row>
    <row r="7" spans="1:3" x14ac:dyDescent="0.3">
      <c r="A7" s="29" t="s">
        <v>57</v>
      </c>
      <c r="B7" s="29" t="s">
        <v>150</v>
      </c>
      <c r="C7" s="29" t="s">
        <v>103</v>
      </c>
    </row>
    <row r="8" spans="1:3" x14ac:dyDescent="0.3">
      <c r="A8" s="29" t="s">
        <v>58</v>
      </c>
      <c r="B8" s="29" t="s">
        <v>149</v>
      </c>
      <c r="C8" s="29" t="s">
        <v>103</v>
      </c>
    </row>
    <row r="9" spans="1:3" x14ac:dyDescent="0.3">
      <c r="A9" s="29" t="s">
        <v>59</v>
      </c>
      <c r="B9" s="29" t="s">
        <v>151</v>
      </c>
      <c r="C9" s="29" t="s">
        <v>103</v>
      </c>
    </row>
    <row r="10" spans="1:3" x14ac:dyDescent="0.3">
      <c r="A10" s="29" t="s">
        <v>60</v>
      </c>
      <c r="B10" s="29" t="s">
        <v>151</v>
      </c>
      <c r="C10" s="29" t="s">
        <v>103</v>
      </c>
    </row>
    <row r="11" spans="1:3" x14ac:dyDescent="0.3">
      <c r="A11" s="29" t="s">
        <v>61</v>
      </c>
      <c r="B11" s="29" t="s">
        <v>150</v>
      </c>
      <c r="C11" s="29" t="s">
        <v>103</v>
      </c>
    </row>
    <row r="12" spans="1:3" x14ac:dyDescent="0.3">
      <c r="A12" s="29" t="s">
        <v>62</v>
      </c>
      <c r="B12" s="29" t="s">
        <v>151</v>
      </c>
      <c r="C12" s="29" t="s">
        <v>103</v>
      </c>
    </row>
    <row r="13" spans="1:3" x14ac:dyDescent="0.3">
      <c r="A13" s="29" t="s">
        <v>63</v>
      </c>
      <c r="B13" s="29" t="s">
        <v>150</v>
      </c>
      <c r="C13" s="29" t="s">
        <v>103</v>
      </c>
    </row>
    <row r="14" spans="1:3" x14ac:dyDescent="0.3">
      <c r="A14" s="29" t="s">
        <v>64</v>
      </c>
      <c r="B14" s="29" t="s">
        <v>151</v>
      </c>
      <c r="C14" s="29" t="s">
        <v>103</v>
      </c>
    </row>
    <row r="15" spans="1:3" x14ac:dyDescent="0.3">
      <c r="A15" s="29" t="s">
        <v>65</v>
      </c>
      <c r="B15" s="29" t="s">
        <v>150</v>
      </c>
      <c r="C15" s="29" t="s">
        <v>103</v>
      </c>
    </row>
    <row r="16" spans="1:3" x14ac:dyDescent="0.3">
      <c r="A16" s="29" t="s">
        <v>66</v>
      </c>
      <c r="B16" s="29" t="s">
        <v>150</v>
      </c>
      <c r="C16" s="29" t="s">
        <v>103</v>
      </c>
    </row>
    <row r="17" spans="1:3" x14ac:dyDescent="0.3">
      <c r="A17" s="29" t="s">
        <v>67</v>
      </c>
      <c r="B17" s="29" t="s">
        <v>150</v>
      </c>
      <c r="C17" s="29" t="s">
        <v>103</v>
      </c>
    </row>
    <row r="18" spans="1:3" x14ac:dyDescent="0.3">
      <c r="A18" s="29" t="s">
        <v>68</v>
      </c>
      <c r="B18" s="29" t="s">
        <v>149</v>
      </c>
      <c r="C18" s="29" t="s">
        <v>102</v>
      </c>
    </row>
    <row r="19" spans="1:3" x14ac:dyDescent="0.3">
      <c r="A19" s="29" t="s">
        <v>69</v>
      </c>
      <c r="B19" s="29" t="s">
        <v>149</v>
      </c>
      <c r="C19" s="29" t="s">
        <v>102</v>
      </c>
    </row>
    <row r="20" spans="1:3" x14ac:dyDescent="0.3">
      <c r="A20" s="29" t="s">
        <v>70</v>
      </c>
      <c r="B20" s="29" t="s">
        <v>149</v>
      </c>
      <c r="C20" s="29" t="s">
        <v>103</v>
      </c>
    </row>
    <row r="21" spans="1:3" x14ac:dyDescent="0.3">
      <c r="A21" s="29" t="s">
        <v>71</v>
      </c>
      <c r="B21" s="29" t="s">
        <v>150</v>
      </c>
      <c r="C21" s="29" t="s">
        <v>103</v>
      </c>
    </row>
    <row r="22" spans="1:3" x14ac:dyDescent="0.3">
      <c r="A22" s="29" t="s">
        <v>72</v>
      </c>
      <c r="B22" s="29" t="s">
        <v>149</v>
      </c>
      <c r="C22" s="29" t="s">
        <v>103</v>
      </c>
    </row>
    <row r="23" spans="1:3" x14ac:dyDescent="0.3">
      <c r="A23" s="29" t="s">
        <v>73</v>
      </c>
      <c r="B23" s="29" t="s">
        <v>150</v>
      </c>
      <c r="C23" s="29" t="s">
        <v>103</v>
      </c>
    </row>
    <row r="24" spans="1:3" x14ac:dyDescent="0.3">
      <c r="A24" s="29" t="s">
        <v>114</v>
      </c>
      <c r="B24" s="29" t="s">
        <v>151</v>
      </c>
      <c r="C24" s="29" t="s">
        <v>103</v>
      </c>
    </row>
    <row r="25" spans="1:3" x14ac:dyDescent="0.3">
      <c r="A25" s="29" t="s">
        <v>113</v>
      </c>
      <c r="B25" s="29" t="s">
        <v>151</v>
      </c>
      <c r="C25" s="29" t="s">
        <v>103</v>
      </c>
    </row>
    <row r="26" spans="1:3" x14ac:dyDescent="0.3">
      <c r="A26" s="29" t="s">
        <v>74</v>
      </c>
      <c r="B26" s="29" t="s">
        <v>150</v>
      </c>
      <c r="C26" s="29" t="s">
        <v>103</v>
      </c>
    </row>
    <row r="27" spans="1:3" x14ac:dyDescent="0.3">
      <c r="A27" s="29" t="s">
        <v>75</v>
      </c>
      <c r="B27" s="29" t="s">
        <v>149</v>
      </c>
      <c r="C27" s="29" t="s">
        <v>103</v>
      </c>
    </row>
    <row r="28" spans="1:3" x14ac:dyDescent="0.3">
      <c r="A28" s="29" t="s">
        <v>76</v>
      </c>
      <c r="B28" s="29" t="s">
        <v>150</v>
      </c>
      <c r="C28" s="29" t="s">
        <v>103</v>
      </c>
    </row>
    <row r="29" spans="1:3" x14ac:dyDescent="0.3">
      <c r="A29" s="29" t="s">
        <v>77</v>
      </c>
      <c r="B29" s="29" t="s">
        <v>151</v>
      </c>
      <c r="C29" s="29" t="s">
        <v>103</v>
      </c>
    </row>
    <row r="30" spans="1:3" x14ac:dyDescent="0.3">
      <c r="A30" s="29" t="s">
        <v>78</v>
      </c>
      <c r="B30" s="29" t="s">
        <v>149</v>
      </c>
      <c r="C30" s="29" t="s">
        <v>102</v>
      </c>
    </row>
    <row r="31" spans="1:3" x14ac:dyDescent="0.3">
      <c r="A31" s="29" t="s">
        <v>79</v>
      </c>
      <c r="B31" s="29" t="s">
        <v>151</v>
      </c>
      <c r="C31" s="29" t="s">
        <v>103</v>
      </c>
    </row>
    <row r="32" spans="1:3" x14ac:dyDescent="0.3">
      <c r="A32" s="29" t="s">
        <v>80</v>
      </c>
      <c r="B32" s="29" t="s">
        <v>151</v>
      </c>
      <c r="C32" s="29" t="s">
        <v>103</v>
      </c>
    </row>
    <row r="33" spans="1:3" x14ac:dyDescent="0.3">
      <c r="A33" s="29" t="s">
        <v>81</v>
      </c>
      <c r="B33" s="29" t="s">
        <v>150</v>
      </c>
      <c r="C33" s="29" t="s">
        <v>103</v>
      </c>
    </row>
    <row r="34" spans="1:3" x14ac:dyDescent="0.3">
      <c r="A34" s="29" t="s">
        <v>82</v>
      </c>
      <c r="B34" s="29" t="s">
        <v>151</v>
      </c>
      <c r="C34" s="29" t="s">
        <v>103</v>
      </c>
    </row>
    <row r="35" spans="1:3" x14ac:dyDescent="0.3">
      <c r="A35" s="29" t="s">
        <v>83</v>
      </c>
      <c r="B35" s="29" t="s">
        <v>149</v>
      </c>
      <c r="C35" s="29" t="s">
        <v>103</v>
      </c>
    </row>
    <row r="36" spans="1:3" x14ac:dyDescent="0.3">
      <c r="A36" s="29" t="s">
        <v>84</v>
      </c>
      <c r="B36" s="29" t="s">
        <v>151</v>
      </c>
      <c r="C36" s="29" t="s">
        <v>103</v>
      </c>
    </row>
    <row r="37" spans="1:3" x14ac:dyDescent="0.3">
      <c r="A37" s="29" t="s">
        <v>85</v>
      </c>
      <c r="B37" s="29" t="s">
        <v>151</v>
      </c>
      <c r="C37" s="29" t="s">
        <v>103</v>
      </c>
    </row>
    <row r="38" spans="1:3" x14ac:dyDescent="0.3">
      <c r="A38" s="29" t="s">
        <v>86</v>
      </c>
      <c r="B38" s="29" t="s">
        <v>149</v>
      </c>
      <c r="C38" s="29" t="s">
        <v>103</v>
      </c>
    </row>
    <row r="39" spans="1:3" x14ac:dyDescent="0.3">
      <c r="A39" s="29" t="s">
        <v>87</v>
      </c>
      <c r="B39" s="29" t="s">
        <v>150</v>
      </c>
      <c r="C39" s="29" t="s">
        <v>103</v>
      </c>
    </row>
    <row r="40" spans="1:3" x14ac:dyDescent="0.3">
      <c r="A40" s="29" t="s">
        <v>88</v>
      </c>
      <c r="B40" s="29" t="s">
        <v>151</v>
      </c>
      <c r="C40" s="29" t="s">
        <v>103</v>
      </c>
    </row>
    <row r="41" spans="1:3" x14ac:dyDescent="0.3">
      <c r="A41" s="29" t="s">
        <v>89</v>
      </c>
      <c r="B41" s="29" t="s">
        <v>149</v>
      </c>
      <c r="C41" s="29" t="s">
        <v>103</v>
      </c>
    </row>
    <row r="42" spans="1:3" x14ac:dyDescent="0.3">
      <c r="A42" s="29" t="s">
        <v>90</v>
      </c>
      <c r="B42" s="29" t="s">
        <v>149</v>
      </c>
      <c r="C42" s="29" t="s">
        <v>103</v>
      </c>
    </row>
    <row r="43" spans="1:3" x14ac:dyDescent="0.3">
      <c r="A43" s="29" t="s">
        <v>91</v>
      </c>
      <c r="B43" s="29" t="s">
        <v>150</v>
      </c>
      <c r="C43" s="29" t="s">
        <v>103</v>
      </c>
    </row>
    <row r="44" spans="1:3" x14ac:dyDescent="0.3">
      <c r="A44" s="29" t="s">
        <v>50</v>
      </c>
      <c r="B44" s="29" t="s">
        <v>149</v>
      </c>
      <c r="C44" s="29" t="s">
        <v>103</v>
      </c>
    </row>
    <row r="45" spans="1:3" x14ac:dyDescent="0.3">
      <c r="A45" s="29" t="s">
        <v>92</v>
      </c>
      <c r="B45" s="29" t="s">
        <v>150</v>
      </c>
      <c r="C45" s="29" t="s">
        <v>102</v>
      </c>
    </row>
    <row r="46" spans="1:3" ht="15" thickBot="1" x14ac:dyDescent="0.35">
      <c r="A46" s="58" t="s">
        <v>93</v>
      </c>
      <c r="B46" s="58" t="s">
        <v>149</v>
      </c>
      <c r="C46" s="58" t="s">
        <v>102</v>
      </c>
    </row>
    <row r="47" spans="1:3" x14ac:dyDescent="0.3">
      <c r="A47" s="43" t="s">
        <v>148</v>
      </c>
    </row>
    <row r="48" spans="1:3" x14ac:dyDescent="0.3">
      <c r="A48" s="57" t="s">
        <v>154</v>
      </c>
    </row>
    <row r="49" spans="1:1" x14ac:dyDescent="0.3">
      <c r="A49" s="57" t="s">
        <v>153</v>
      </c>
    </row>
    <row r="50" spans="1:1" x14ac:dyDescent="0.3">
      <c r="A50" s="57" t="s">
        <v>155</v>
      </c>
    </row>
    <row r="51" spans="1:1" x14ac:dyDescent="0.3">
      <c r="A51" s="145" t="s">
        <v>219</v>
      </c>
    </row>
  </sheetData>
  <sortState xmlns:xlrd2="http://schemas.microsoft.com/office/spreadsheetml/2017/richdata2" ref="A2:C46">
    <sortCondition ref="A2:A46"/>
  </sortState>
  <hyperlinks>
    <hyperlink ref="A47" r:id="rId1" display="1  Rural Urban classifications of Fire and Rescue Service as defined by Department for Environment, Food and Rural Affairs (DEFRA).. LINK" xr:uid="{00000000-0004-0000-03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Cover_sheet</vt:lpstr>
      <vt:lpstr>Contents</vt:lpstr>
      <vt:lpstr>FIRE1001_working</vt:lpstr>
      <vt:lpstr>FIRE1001</vt:lpstr>
      <vt:lpstr>FIRE1001_historical_working</vt:lpstr>
      <vt:lpstr>FIRE1001_historical</vt:lpstr>
      <vt:lpstr>data</vt:lpstr>
      <vt:lpstr>data_0910</vt:lpstr>
      <vt:lpstr>FRS geographical categories</vt:lpstr>
      <vt:lpstr>backdata</vt:lpstr>
      <vt:lpstr>merge FRSs calcs</vt:lpstr>
      <vt:lpstr>Checks</vt:lpstr>
      <vt:lpstr>Increase_decrease FRS</vt:lpstr>
      <vt:lpstr>Contents!Print_Area</vt:lpstr>
      <vt:lpstr>FIRE1001!Print_Area</vt:lpstr>
      <vt:lpstr>FIRE1001_historical!Print_Area</vt:lpstr>
      <vt:lpstr>FIRE1001_historical_working!Print_Area</vt:lpstr>
      <vt:lpstr>FIRE1001_working!Print_Area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STATISTICS TABLE 1001: Average response times by location and fire and rescue authority/geographical category, England</dc:title>
  <dc:creator/>
  <cp:keywords>TABLE 1001, average, response, location, authority</cp:keywords>
  <cp:lastModifiedBy/>
  <dcterms:created xsi:type="dcterms:W3CDTF">2021-01-11T08:13:42Z</dcterms:created>
  <dcterms:modified xsi:type="dcterms:W3CDTF">2021-01-26T13:57:56Z</dcterms:modified>
  <cp:category/>
</cp:coreProperties>
</file>