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filterPrivacy="1"/>
  <xr:revisionPtr revIDLastSave="0" documentId="8_{BBAE116F-5BBD-47F7-AEA4-96E18FB906E6}" xr6:coauthVersionLast="46" xr6:coauthVersionMax="46" xr10:uidLastSave="{00000000-0000-0000-0000-000000000000}"/>
  <bookViews>
    <workbookView xWindow="-110" yWindow="490" windowWidth="38620" windowHeight="21220" tabRatio="817" xr2:uid="{00000000-000D-0000-FFFF-FFFF00000000}"/>
  </bookViews>
  <sheets>
    <sheet name="Contents" sheetId="10" r:id="rId1"/>
    <sheet name="51 AV Exports 2010-17 (£m)" sheetId="2" r:id="rId2"/>
    <sheet name="52 AV Exports by country 2016" sheetId="12" r:id="rId3"/>
    <sheet name="53 AV Exports by country 2017" sheetId="13" r:id="rId4"/>
    <sheet name="54 AV Imports 2013-17 (£m)" sheetId="3" r:id="rId5"/>
    <sheet name="55 AV Imports by country 2016" sheetId="15" r:id="rId6"/>
    <sheet name="56 AV Imports by country 2017" sheetId="16" r:id="rId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0" i="15" l="1"/>
  <c r="F68" i="15"/>
  <c r="F67" i="15"/>
  <c r="F66" i="15"/>
  <c r="F58" i="15"/>
  <c r="F59" i="15"/>
  <c r="F60" i="15"/>
  <c r="F61" i="15"/>
  <c r="F62" i="15"/>
  <c r="F63" i="15"/>
  <c r="F64" i="15"/>
  <c r="F57" i="15"/>
  <c r="F56" i="15"/>
  <c r="F55" i="15"/>
  <c r="F53" i="15"/>
  <c r="F52" i="15"/>
  <c r="F51" i="15"/>
  <c r="F49" i="15"/>
  <c r="F48" i="15"/>
  <c r="F47" i="15"/>
  <c r="F46" i="15"/>
  <c r="F45" i="15"/>
  <c r="F43" i="15"/>
  <c r="F42" i="15"/>
  <c r="F41" i="15"/>
  <c r="F40" i="15"/>
  <c r="F39"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10" i="15"/>
  <c r="F11" i="15"/>
  <c r="F9" i="15"/>
  <c r="F70" i="12"/>
  <c r="F68" i="12"/>
  <c r="F67" i="12"/>
  <c r="F66" i="12"/>
  <c r="F58" i="12"/>
  <c r="F59" i="12"/>
  <c r="F60" i="12"/>
  <c r="F61" i="12"/>
  <c r="F62" i="12"/>
  <c r="F63" i="12"/>
  <c r="F64" i="12"/>
  <c r="F57" i="12"/>
  <c r="F55" i="12"/>
  <c r="F53" i="12"/>
  <c r="F52" i="12"/>
  <c r="F51" i="12"/>
  <c r="F49" i="12"/>
  <c r="F48" i="12"/>
  <c r="F47" i="12"/>
  <c r="F46" i="12"/>
  <c r="F45" i="12"/>
  <c r="F43" i="12"/>
  <c r="F42" i="12"/>
  <c r="F41" i="12"/>
  <c r="F40" i="12"/>
  <c r="F39" i="12"/>
  <c r="F12" i="12"/>
  <c r="F13" i="12"/>
  <c r="F14" i="12"/>
  <c r="F15" i="12"/>
  <c r="F16" i="12"/>
  <c r="F17" i="12"/>
  <c r="F18" i="12"/>
  <c r="F19" i="12"/>
  <c r="F20" i="12"/>
  <c r="F21" i="12"/>
  <c r="F22" i="12"/>
  <c r="F23" i="12"/>
  <c r="F24" i="12"/>
  <c r="F25" i="12"/>
  <c r="F26" i="12"/>
  <c r="F27" i="12"/>
  <c r="F28" i="12"/>
  <c r="F29" i="12"/>
  <c r="F30" i="12"/>
  <c r="F31" i="12"/>
  <c r="F32" i="12"/>
  <c r="F33" i="12"/>
  <c r="F34" i="12"/>
  <c r="F35" i="12"/>
  <c r="F36" i="12"/>
  <c r="F37" i="12"/>
  <c r="F10" i="12"/>
  <c r="F11" i="12"/>
  <c r="F9" i="12"/>
</calcChain>
</file>

<file path=xl/sharedStrings.xml><?xml version="1.0" encoding="utf-8"?>
<sst xmlns="http://schemas.openxmlformats.org/spreadsheetml/2006/main" count="419" uniqueCount="150">
  <si>
    <t>N/A</t>
  </si>
  <si>
    <t>Index (2010 = 100)</t>
  </si>
  <si>
    <t>Percentage change</t>
  </si>
  <si>
    <r>
      <t xml:space="preserve">Coverage: </t>
    </r>
    <r>
      <rPr>
        <sz val="11"/>
        <color theme="1"/>
        <rFont val="Arial"/>
        <family val="2"/>
      </rPr>
      <t>UK</t>
    </r>
  </si>
  <si>
    <t>Back to contents</t>
  </si>
  <si>
    <t>Audio Visual</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</si>
  <si>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</si>
  <si>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</si>
  <si>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</si>
  <si>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</si>
  <si>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</si>
  <si>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</si>
  <si>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</si>
  <si>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</si>
  <si>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</si>
  <si>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</si>
  <si>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</si>
  <si>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</si>
  <si>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</si>
  <si>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</si>
  <si>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</si>
  <si>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</si>
  <si>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</si>
  <si>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</si>
  <si>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</si>
  <si>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</si>
  <si>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</si>
  <si>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</si>
  <si>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</si>
  <si>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</si>
  <si>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</si>
  <si>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</si>
  <si>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</si>
  <si>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r>
      <t xml:space="preserve">Year: </t>
    </r>
    <r>
      <rPr>
        <sz val="11"/>
        <color theme="1"/>
        <rFont val="Arial"/>
        <family val="2"/>
      </rPr>
      <t>2016</t>
    </r>
  </si>
  <si>
    <t>Australia</t>
  </si>
  <si>
    <t>Canada</t>
  </si>
  <si>
    <t>China</t>
  </si>
  <si>
    <t>India</t>
  </si>
  <si>
    <t>Japan</t>
  </si>
  <si>
    <t>New Zealand</t>
  </si>
  <si>
    <t>South Korea</t>
  </si>
  <si>
    <t>Switzerland</t>
  </si>
  <si>
    <t>USA</t>
  </si>
  <si>
    <t>DCMS Sectors Economic Estimates</t>
  </si>
  <si>
    <t>Background</t>
  </si>
  <si>
    <t>For more information on the methodology behind the Economic Estimates publications, please see the</t>
  </si>
  <si>
    <t>Tables</t>
  </si>
  <si>
    <t>Responsible statistician:</t>
  </si>
  <si>
    <t xml:space="preserve">Email: </t>
  </si>
  <si>
    <t>evidence@culture.gov.uk</t>
  </si>
  <si>
    <t xml:space="preserve">Telephone: </t>
  </si>
  <si>
    <t>Publication date:</t>
  </si>
  <si>
    <t>Next update:</t>
  </si>
  <si>
    <t xml:space="preserve">Notes </t>
  </si>
  <si>
    <t>For more information on how the sectors are defined see the methodology note available at the link below</t>
  </si>
  <si>
    <t>"0" The value of trade is less than £0.5 million (figures in this table are displayed to the nearest million)</t>
  </si>
  <si>
    <t>2. Data are in current prices (i.e. have not been adjusted for inflation).</t>
  </si>
  <si>
    <t>3. Data are indexed to 2010=100 to show growth in trade since 2010.</t>
  </si>
  <si>
    <t>Exports and imports of services by the Audio Visual sector</t>
  </si>
  <si>
    <t>DCMS estimates of trade in services are based on data from the ONS International Trade in Services (ITIS) datatset. The data are collected via survey and are gathered under the change of ownership principle of trade.</t>
  </si>
  <si>
    <t>This differs from data on trade in goods, which are gathered under the cross-border principle of trade. To reflect these differences, the trade in services and trade in goods data are presented separately.</t>
  </si>
  <si>
    <t>Economic Estimates Methodology note.</t>
  </si>
  <si>
    <t>Exports of services by Audio Visual sector</t>
  </si>
  <si>
    <t>Imports of services by Audio Visual sector</t>
  </si>
  <si>
    <t>Motion picture, video and television programme production activities</t>
  </si>
  <si>
    <t>Motion picture, video and television programme post-production activities</t>
  </si>
  <si>
    <t>Motion picture, video and television programme distribution activities</t>
  </si>
  <si>
    <t>Sound recording and music publishing activities</t>
  </si>
  <si>
    <t>Radio broadcasting</t>
  </si>
  <si>
    <t>Television programming and broadcasting activities</t>
  </si>
  <si>
    <t>News agency activities</t>
  </si>
  <si>
    <t>Other information service activities n.e.c.</t>
  </si>
  <si>
    <t>Renting of video tapes and disks</t>
  </si>
  <si>
    <t>Leasing of intellectual property and similar products, except copyrighted works</t>
  </si>
  <si>
    <r>
      <t>Audio visual is defined as the following 4 - digit Standard Industrial Classification 2007 (SIC07) codes</t>
    </r>
    <r>
      <rPr>
        <sz val="11"/>
        <color rgb="FFFF0000"/>
        <rFont val="Arial"/>
        <family val="2"/>
      </rPr>
      <t>:</t>
    </r>
  </si>
  <si>
    <r>
      <t>The definition of the Audio Visual sector (see below) is intended to reflect the sectors cove</t>
    </r>
    <r>
      <rPr>
        <sz val="11"/>
        <rFont val="Arial"/>
        <family val="2"/>
      </rPr>
      <t>red by the EU Audio Visual Media Services Directive.</t>
    </r>
  </si>
  <si>
    <t>1. Data cover trade in services only (not goods)</t>
  </si>
  <si>
    <r>
      <t>Total value of DCMS exports of services (all sectors excluding Tourism and Civil Society)</t>
    </r>
    <r>
      <rPr>
        <b/>
        <vertAlign val="superscript"/>
        <sz val="10"/>
        <color rgb="FF000000"/>
        <rFont val="Arial"/>
        <family val="2"/>
      </rPr>
      <t>4</t>
    </r>
  </si>
  <si>
    <t>Audio Visual as a percentage of UK services total</t>
  </si>
  <si>
    <r>
      <t>Total value of UK exports of services (ONS Balance of Payments, Pink Book)</t>
    </r>
    <r>
      <rPr>
        <b/>
        <vertAlign val="superscript"/>
        <sz val="10"/>
        <color rgb="FF000000"/>
        <rFont val="Arial"/>
        <family val="2"/>
      </rPr>
      <t>5</t>
    </r>
  </si>
  <si>
    <t>https://www.ons.gov.uk/economy/nationalaccounts/balanceofpayments/datasets/9geographicalbreakdownofthecurrentaccountthepinkbook2016</t>
  </si>
  <si>
    <t>"-" Figure has been suppressed due to disclosiveness</t>
  </si>
  <si>
    <r>
      <t>Total value of DCMS imports of services (all sectors excluding Tourism and Civil Society)</t>
    </r>
    <r>
      <rPr>
        <b/>
        <vertAlign val="superscript"/>
        <sz val="10"/>
        <color rgb="FF000000"/>
        <rFont val="Arial"/>
        <family val="2"/>
      </rPr>
      <t>4</t>
    </r>
  </si>
  <si>
    <r>
      <t>Total value of UK imports of services (ONS Balance of Payments, Pink Book)</t>
    </r>
    <r>
      <rPr>
        <b/>
        <vertAlign val="superscript"/>
        <sz val="10"/>
        <color rgb="FF000000"/>
        <rFont val="Arial"/>
        <family val="2"/>
      </rPr>
      <t>5</t>
    </r>
  </si>
  <si>
    <t>Percentage of total value of UK imports of services</t>
  </si>
  <si>
    <t>Imports of services</t>
  </si>
  <si>
    <t>Exports of services</t>
  </si>
  <si>
    <t>Percentage of total value of UK exports of services</t>
  </si>
  <si>
    <t>Notation</t>
  </si>
  <si>
    <t xml:space="preserve">"N/A" The value is not applicable. This could be due to a) no products associated with this sector; or b) an inappropriate calculation such as calculating the percentage change of a percentage. </t>
  </si>
  <si>
    <t>Value of exports of services (£m)</t>
  </si>
  <si>
    <t>Value of imports of services (£m)</t>
  </si>
  <si>
    <t>3. Data are indexed to 2013=100 to show growth in trade since 2013.</t>
  </si>
  <si>
    <t>Partner</t>
  </si>
  <si>
    <t>WORLD</t>
  </si>
  <si>
    <t>Europe</t>
  </si>
  <si>
    <t>European Union</t>
  </si>
  <si>
    <t>Rest of Europe</t>
  </si>
  <si>
    <t>Norway</t>
  </si>
  <si>
    <t>Iceland</t>
  </si>
  <si>
    <t>Liechtenstein</t>
  </si>
  <si>
    <t>Americas</t>
  </si>
  <si>
    <t>NAFTA</t>
  </si>
  <si>
    <t>Mexico</t>
  </si>
  <si>
    <t>Latin America &amp; Caribbean</t>
  </si>
  <si>
    <t>Chile</t>
  </si>
  <si>
    <t>Peru</t>
  </si>
  <si>
    <t>Asia</t>
  </si>
  <si>
    <t>Brunei</t>
  </si>
  <si>
    <t>Gulf</t>
  </si>
  <si>
    <t>Malaysia</t>
  </si>
  <si>
    <t>Singapore</t>
  </si>
  <si>
    <t>Vietnam</t>
  </si>
  <si>
    <t>Oceania</t>
  </si>
  <si>
    <t>Africa</t>
  </si>
  <si>
    <r>
      <t xml:space="preserve">Year: </t>
    </r>
    <r>
      <rPr>
        <sz val="11"/>
        <color theme="1"/>
        <rFont val="Arial"/>
        <family val="2"/>
      </rPr>
      <t>2017</t>
    </r>
  </si>
  <si>
    <r>
      <t xml:space="preserve">Years: </t>
    </r>
    <r>
      <rPr>
        <sz val="11"/>
        <color theme="1"/>
        <rFont val="Arial"/>
        <family val="2"/>
      </rPr>
      <t>2010 - 2017</t>
    </r>
  </si>
  <si>
    <t>2015 - 2017</t>
  </si>
  <si>
    <t>2010-2017</t>
  </si>
  <si>
    <r>
      <t xml:space="preserve">Years: </t>
    </r>
    <r>
      <rPr>
        <sz val="11"/>
        <color theme="1"/>
        <rFont val="Arial"/>
        <family val="2"/>
      </rPr>
      <t>2013 - 2017</t>
    </r>
  </si>
  <si>
    <t>2016 - 2017</t>
  </si>
  <si>
    <t>2013-2017</t>
  </si>
  <si>
    <t>-</t>
  </si>
  <si>
    <t>August 2019</t>
  </si>
  <si>
    <t>Rishi Vaidya</t>
  </si>
  <si>
    <t>020 7211 2320</t>
  </si>
  <si>
    <t>June 2020</t>
  </si>
  <si>
    <r>
      <t>Unit</t>
    </r>
    <r>
      <rPr>
        <b/>
        <vertAlign val="superscript"/>
        <sz val="11"/>
        <color theme="1"/>
        <rFont val="Arial"/>
        <family val="2"/>
      </rPr>
      <t>2</t>
    </r>
    <r>
      <rPr>
        <b/>
        <sz val="11"/>
        <color theme="1"/>
        <rFont val="Arial"/>
        <family val="2"/>
      </rPr>
      <t xml:space="preserve">: </t>
    </r>
    <r>
      <rPr>
        <sz val="11"/>
        <color theme="1"/>
        <rFont val="Arial"/>
        <family val="2"/>
      </rPr>
      <t>£m and index (2010 = 100)</t>
    </r>
    <r>
      <rPr>
        <vertAlign val="superscript"/>
        <sz val="11"/>
        <color theme="1"/>
        <rFont val="Arial"/>
        <family val="2"/>
      </rPr>
      <t>3</t>
    </r>
  </si>
  <si>
    <t>4. Tourism is not included in the table (nor in the DCMS sector total) as it is not possible to separate exports of goods and services for Tourism. Estimates for combined trade in Tourism goods and services are included in separate tables in this release. Civil Society is not included in the DCMS sector totals due to there being no formally recognised imports or exports from the data sources available.</t>
  </si>
  <si>
    <t>5. The 2017 UK trade in services figure is taken from ONS Pink Book 2018. Historic values have been given as correct at time of initial publication. The latest numbers can be found in the ONS Pink Book 2018:</t>
  </si>
  <si>
    <t>Percentage of world total Audio Visual services exports</t>
  </si>
  <si>
    <t xml:space="preserve"> - </t>
  </si>
  <si>
    <r>
      <t>Unit</t>
    </r>
    <r>
      <rPr>
        <b/>
        <vertAlign val="superscript"/>
        <sz val="11"/>
        <color theme="1"/>
        <rFont val="Arial"/>
        <family val="2"/>
      </rPr>
      <t>2</t>
    </r>
    <r>
      <rPr>
        <b/>
        <sz val="11"/>
        <color theme="1"/>
        <rFont val="Arial"/>
        <family val="2"/>
      </rPr>
      <t xml:space="preserve">: </t>
    </r>
    <r>
      <rPr>
        <sz val="11"/>
        <color theme="1"/>
        <rFont val="Arial"/>
        <family val="2"/>
      </rPr>
      <t>£m</t>
    </r>
  </si>
  <si>
    <t>3. The Gulf includes Bahrain, Iraq, Kuwait, Oman, Qatar, Saudi Arabia, and UAE.</t>
  </si>
  <si>
    <r>
      <t>Gulf</t>
    </r>
    <r>
      <rPr>
        <vertAlign val="superscript"/>
        <sz val="10"/>
        <color theme="1"/>
        <rFont val="Arial"/>
        <family val="2"/>
      </rPr>
      <t>3</t>
    </r>
  </si>
  <si>
    <r>
      <t>Unit</t>
    </r>
    <r>
      <rPr>
        <b/>
        <vertAlign val="superscript"/>
        <sz val="11"/>
        <color theme="1"/>
        <rFont val="Arial"/>
        <family val="2"/>
      </rPr>
      <t>2</t>
    </r>
    <r>
      <rPr>
        <b/>
        <sz val="11"/>
        <color theme="1"/>
        <rFont val="Arial"/>
        <family val="2"/>
      </rPr>
      <t xml:space="preserve">: </t>
    </r>
    <r>
      <rPr>
        <sz val="11"/>
        <color theme="1"/>
        <rFont val="Arial"/>
        <family val="2"/>
      </rPr>
      <t>£m and index (2013 = 100)</t>
    </r>
    <r>
      <rPr>
        <vertAlign val="superscript"/>
        <sz val="11"/>
        <color theme="1"/>
        <rFont val="Arial"/>
        <family val="2"/>
      </rPr>
      <t>3</t>
    </r>
  </si>
  <si>
    <r>
      <t>Unit</t>
    </r>
    <r>
      <rPr>
        <b/>
        <vertAlign val="superscript"/>
        <sz val="11"/>
        <color theme="1"/>
        <rFont val="Arial"/>
        <family val="2"/>
      </rPr>
      <t>3</t>
    </r>
    <r>
      <rPr>
        <b/>
        <sz val="11"/>
        <color theme="1"/>
        <rFont val="Arial"/>
        <family val="2"/>
      </rPr>
      <t xml:space="preserve">: </t>
    </r>
    <r>
      <rPr>
        <sz val="11"/>
        <color theme="1"/>
        <rFont val="Arial"/>
        <family val="2"/>
      </rPr>
      <t>£m</t>
    </r>
  </si>
  <si>
    <r>
      <t>Table 51: Exports of services</t>
    </r>
    <r>
      <rPr>
        <b/>
        <vertAlign val="superscript"/>
        <sz val="11"/>
        <color theme="1"/>
        <rFont val="Arial"/>
        <family val="2"/>
      </rPr>
      <t>1</t>
    </r>
    <r>
      <rPr>
        <b/>
        <sz val="11"/>
        <color theme="1"/>
        <rFont val="Arial"/>
        <family val="2"/>
      </rPr>
      <t xml:space="preserve"> for the Audio Visual sector</t>
    </r>
  </si>
  <si>
    <r>
      <t>Table 52: Exports of services</t>
    </r>
    <r>
      <rPr>
        <b/>
        <vertAlign val="superscript"/>
        <sz val="11"/>
        <color theme="1"/>
        <rFont val="Arial"/>
        <family val="2"/>
      </rPr>
      <t>1</t>
    </r>
    <r>
      <rPr>
        <b/>
        <sz val="11"/>
        <color theme="1"/>
        <rFont val="Arial"/>
        <family val="2"/>
      </rPr>
      <t xml:space="preserve"> for the Audio Visual sector, by selected geographies</t>
    </r>
  </si>
  <si>
    <r>
      <t>Table 53: Exports of services</t>
    </r>
    <r>
      <rPr>
        <b/>
        <vertAlign val="superscript"/>
        <sz val="11"/>
        <color theme="1"/>
        <rFont val="Arial"/>
        <family val="2"/>
      </rPr>
      <t>1</t>
    </r>
    <r>
      <rPr>
        <b/>
        <sz val="11"/>
        <color theme="1"/>
        <rFont val="Arial"/>
        <family val="2"/>
      </rPr>
      <t xml:space="preserve"> for the Audio Visual sector, by selected geographies</t>
    </r>
  </si>
  <si>
    <r>
      <t>Table 54: Imports of services</t>
    </r>
    <r>
      <rPr>
        <b/>
        <vertAlign val="superscript"/>
        <sz val="11"/>
        <color theme="1"/>
        <rFont val="Arial"/>
        <family val="2"/>
      </rPr>
      <t>1</t>
    </r>
    <r>
      <rPr>
        <b/>
        <sz val="11"/>
        <color theme="1"/>
        <rFont val="Arial"/>
        <family val="2"/>
      </rPr>
      <t xml:space="preserve"> for the Audio Visual sector</t>
    </r>
  </si>
  <si>
    <r>
      <t>Table 55: Imports of services</t>
    </r>
    <r>
      <rPr>
        <b/>
        <vertAlign val="superscript"/>
        <sz val="11"/>
        <color theme="1"/>
        <rFont val="Arial"/>
        <family val="2"/>
      </rPr>
      <t>1</t>
    </r>
    <r>
      <rPr>
        <b/>
        <sz val="11"/>
        <color theme="1"/>
        <rFont val="Arial"/>
        <family val="2"/>
      </rPr>
      <t xml:space="preserve"> for the Audio Visual sector, by selected geographies</t>
    </r>
  </si>
  <si>
    <r>
      <t>Table 56: Imports of services</t>
    </r>
    <r>
      <rPr>
        <b/>
        <vertAlign val="superscript"/>
        <sz val="11"/>
        <color theme="1"/>
        <rFont val="Arial"/>
        <family val="2"/>
      </rPr>
      <t>1</t>
    </r>
    <r>
      <rPr>
        <b/>
        <sz val="11"/>
        <color theme="1"/>
        <rFont val="Arial"/>
        <family val="2"/>
      </rPr>
      <t xml:space="preserve"> for Audio Visual sector, by selected geographies</t>
    </r>
  </si>
  <si>
    <t>Exports of services by Audio Visual sector by country (2016)</t>
  </si>
  <si>
    <t>Exports of services by Audio Visual sector by country (2017)</t>
  </si>
  <si>
    <t>Imports of services by Audio Visual sector by country (2016)</t>
  </si>
  <si>
    <t>Imports of services by Audio Visual sector by country (2017)</t>
  </si>
  <si>
    <t>Percentage of world total Audio Visual services imports</t>
  </si>
  <si>
    <t>to correct for a typo in some table column headings.</t>
  </si>
  <si>
    <t xml:space="preserve">Correction Note: Tables 55 and 56 were updated on 9 September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</si>
</sst>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_-;\-* #,##0_-;_-* &quot;-&quot;??_-;_-@_-"/>
    <numFmt numFmtId="166" formatCode="#,##0.0_ ;\-#,##0.0\ "/>
    <numFmt numFmtId="167" formatCode="_(* #,##0.00_);_(* \(#,##0.00\);_(* &quot;-&quot;??_);_(@_)"/>
    <numFmt numFmtId="168" formatCode="#,##0.0"/>
  </numFmts>
  <fonts count="3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Arial"/>
      <family val="2"/>
    </font>
    <font>
      <b/>
      <sz val="10"/>
      <color theme="1"/>
      <name val="Arial"/>
      <family val="2"/>
    </font>
    <font>
      <b/>
      <sz val="10"/>
      <color rgb="FF000000"/>
      <name val="Arial"/>
      <family val="2"/>
    </font>
    <font>
      <sz val="11"/>
      <color theme="1"/>
      <name val="Arial"/>
      <family val="2"/>
    </font>
    <font>
      <u/>
      <sz val="11"/>
      <color theme="10"/>
      <name val="Calibri"/>
      <family val="2"/>
      <scheme val="minor"/>
    </font>
    <font>
      <u/>
      <sz val="11"/>
      <color theme="10"/>
      <name val="Arial"/>
      <family val="2"/>
    </font>
    <font>
      <sz val="11"/>
      <name val="Arial"/>
      <family val="2"/>
    </font>
    <font>
      <b/>
      <i/>
      <sz val="10"/>
      <color theme="1"/>
      <name val="Arial"/>
      <family val="2"/>
    </font>
    <font>
      <sz val="10"/>
      <color theme="1"/>
      <name val="Arial"/>
      <family val="2"/>
    </font>
    <font>
      <i/>
      <sz val="10"/>
      <color theme="1"/>
      <name val="Arial"/>
      <family val="2"/>
    </font>
    <font>
      <sz val="10"/>
      <name val="Arial"/>
      <family val="2"/>
    </font>
    <font>
      <b/>
      <sz val="14"/>
      <color theme="1"/>
      <name val="Arial"/>
      <family val="2"/>
    </font>
    <font>
      <sz val="11"/>
      <color rgb="FF222222"/>
      <name val="Arial"/>
      <family val="2"/>
    </font>
    <font>
      <b/>
      <vertAlign val="superscript"/>
      <sz val="11"/>
      <color theme="1"/>
      <name val="Arial"/>
      <family val="2"/>
    </font>
    <font>
      <b/>
      <vertAlign val="superscript"/>
      <sz val="10"/>
      <color rgb="FF000000"/>
      <name val="Arial"/>
      <family val="2"/>
    </font>
    <font>
      <vertAlign val="superscript"/>
      <sz val="11"/>
      <color theme="1"/>
      <name val="Arial"/>
      <family val="2"/>
    </font>
    <font>
      <sz val="11"/>
      <color rgb="FFFF0000"/>
      <name val="Arial"/>
      <family val="2"/>
    </font>
    <font>
      <b/>
      <sz val="11"/>
      <name val="Arial"/>
      <family val="2"/>
    </font>
    <font>
      <b/>
      <sz val="11"/>
      <color theme="1"/>
      <name val="Calibri"/>
      <family val="2"/>
      <scheme val="minor"/>
    </font>
    <font>
      <b/>
      <sz val="9"/>
      <color theme="1"/>
      <name val="Arial"/>
      <family val="2"/>
    </font>
    <font>
      <sz val="9"/>
      <color theme="1"/>
      <name val="Arial"/>
      <family val="2"/>
    </font>
    <font>
      <u/>
      <sz val="9"/>
      <color theme="10"/>
      <name val="Arial"/>
      <family val="2"/>
    </font>
    <font>
      <b/>
      <sz val="9"/>
      <name val="Arial"/>
      <family val="2"/>
    </font>
    <font>
      <vertAlign val="superscript"/>
      <sz val="10"/>
      <color theme="1"/>
      <name val="Arial"/>
      <family val="2"/>
    </font>
    <font>
      <i/>
      <sz val="11"/>
      <color theme="1"/>
      <name val="Calibri"/>
      <family val="2"/>
      <scheme val="minor"/>
    </font>
    <font>
      <u/>
      <sz val="10"/>
      <color theme="10"/>
      <name val="Arial"/>
      <family val="2"/>
    </font>
    <font>
      <b/>
      <sz val="11"/>
      <color rgb="FFFF0000"/>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double">
        <color indexed="64"/>
      </bottom>
      <diagonal/>
    </border>
    <border>
      <left/>
      <right/>
      <top style="double">
        <color auto="1"/>
      </top>
      <bottom style="double">
        <color auto="1"/>
      </bottom>
      <diagonal/>
    </border>
    <border>
      <left/>
      <right/>
      <top style="thick">
        <color indexed="64"/>
      </top>
      <bottom style="thin">
        <color indexed="64"/>
      </bottom>
      <diagonal/>
    </border>
    <border>
      <left/>
      <right/>
      <top/>
      <bottom style="thick">
        <color indexed="64"/>
      </bottom>
      <diagonal/>
    </border>
    <border>
      <left/>
      <right/>
      <top style="thick">
        <color indexed="64"/>
      </top>
      <bottom/>
      <diagonal/>
    </border>
    <border>
      <left/>
      <right/>
      <top style="double">
        <color indexed="64"/>
      </top>
      <bottom style="thick">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auto="1"/>
      </left>
      <right/>
      <top style="medium">
        <color auto="1"/>
      </top>
      <bottom/>
      <diagonal/>
    </border>
    <border>
      <left/>
      <right/>
      <top style="medium">
        <color indexed="64"/>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indexed="64"/>
      </bottom>
      <diagonal/>
    </border>
    <border>
      <left/>
      <right style="medium">
        <color auto="1"/>
      </right>
      <top/>
      <bottom style="medium">
        <color auto="1"/>
      </bottom>
      <diagonal/>
    </border>
  </borders>
  <cellStyleXfs count="6">
    <xf numFmtId="0" fontId="0" fillId="0" borderId="0"/>
    <xf numFmtId="43" fontId="1" fillId="0" borderId="0" applyFont="0" applyFill="0" applyBorder="0" applyAlignment="0" applyProtection="0"/>
    <xf numFmtId="0" fontId="7" fillId="0" borderId="0" applyNumberForma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4">
    <xf numFmtId="0" fontId="0" fillId="0" borderId="0" xfId="0"/>
    <xf numFmtId="0" fontId="4" fillId="2" borderId="1" xfId="0" applyFont="1" applyFill="1" applyBorder="1" applyAlignment="1">
      <alignment vertical="center" wrapText="1"/>
    </xf>
    <xf numFmtId="3" fontId="5" fillId="2" borderId="2" xfId="0" applyNumberFormat="1" applyFont="1" applyFill="1" applyBorder="1" applyAlignment="1">
      <alignment horizontal="right" vertical="center"/>
    </xf>
    <xf numFmtId="0" fontId="5" fillId="2" borderId="2" xfId="0" applyFont="1" applyFill="1" applyBorder="1" applyAlignment="1">
      <alignment vertical="center" wrapText="1"/>
    </xf>
    <xf numFmtId="0" fontId="0" fillId="2" borderId="0" xfId="0" applyFill="1"/>
    <xf numFmtId="0" fontId="2" fillId="2" borderId="0" xfId="0" applyFont="1" applyFill="1"/>
    <xf numFmtId="0" fontId="6" fillId="2" borderId="0" xfId="0" applyFont="1" applyFill="1"/>
    <xf numFmtId="0" fontId="3" fillId="2" borderId="0" xfId="0" applyFont="1" applyFill="1"/>
    <xf numFmtId="0" fontId="5" fillId="2" borderId="1" xfId="0" applyFont="1" applyFill="1" applyBorder="1" applyAlignment="1">
      <alignment vertical="center" wrapText="1"/>
    </xf>
    <xf numFmtId="0" fontId="4" fillId="2" borderId="5" xfId="0" applyFont="1" applyFill="1" applyBorder="1" applyAlignment="1">
      <alignment vertical="center" wrapText="1"/>
    </xf>
    <xf numFmtId="0" fontId="4" fillId="2" borderId="4" xfId="0" applyFont="1" applyFill="1" applyBorder="1" applyAlignment="1">
      <alignment vertical="center" wrapText="1"/>
    </xf>
    <xf numFmtId="0" fontId="4" fillId="2" borderId="4" xfId="0" applyFont="1" applyFill="1" applyBorder="1" applyAlignment="1">
      <alignment horizontal="right" vertical="center" wrapText="1"/>
    </xf>
    <xf numFmtId="0" fontId="11" fillId="2" borderId="3" xfId="0" applyFont="1" applyFill="1" applyBorder="1" applyAlignment="1">
      <alignment vertical="center" wrapText="1"/>
    </xf>
    <xf numFmtId="3" fontId="11" fillId="2" borderId="3" xfId="1" applyNumberFormat="1" applyFont="1" applyFill="1" applyBorder="1" applyAlignment="1">
      <alignment horizontal="right" vertical="center" wrapText="1"/>
    </xf>
    <xf numFmtId="168" fontId="12" fillId="2" borderId="3" xfId="1" applyNumberFormat="1" applyFont="1" applyFill="1" applyBorder="1" applyAlignment="1">
      <alignment horizontal="right" vertical="center" wrapText="1"/>
    </xf>
    <xf numFmtId="166" fontId="12" fillId="2" borderId="3" xfId="1" applyNumberFormat="1" applyFont="1" applyFill="1" applyBorder="1" applyAlignment="1">
      <alignment horizontal="right" vertical="center" wrapText="1"/>
    </xf>
    <xf numFmtId="0" fontId="11" fillId="2" borderId="1" xfId="0" applyFont="1" applyFill="1" applyBorder="1" applyAlignment="1">
      <alignment vertical="center" wrapText="1"/>
    </xf>
    <xf numFmtId="165" fontId="11" fillId="2" borderId="1" xfId="1" applyNumberFormat="1" applyFont="1" applyFill="1" applyBorder="1" applyAlignment="1">
      <alignment horizontal="right" vertical="center" wrapText="1"/>
    </xf>
    <xf numFmtId="166" fontId="12" fillId="2" borderId="1" xfId="1" applyNumberFormat="1" applyFont="1" applyFill="1" applyBorder="1" applyAlignment="1">
      <alignment horizontal="right" vertical="center" wrapText="1"/>
    </xf>
    <xf numFmtId="166" fontId="12" fillId="2" borderId="1" xfId="0" applyNumberFormat="1" applyFont="1" applyFill="1" applyBorder="1" applyAlignment="1">
      <alignment horizontal="right" vertical="center" wrapText="1"/>
    </xf>
    <xf numFmtId="3" fontId="4" fillId="2" borderId="1" xfId="0" applyNumberFormat="1" applyFont="1" applyFill="1" applyBorder="1" applyAlignment="1">
      <alignment horizontal="right" vertical="center" wrapText="1"/>
    </xf>
    <xf numFmtId="168" fontId="10" fillId="2" borderId="1" xfId="0" applyNumberFormat="1" applyFont="1" applyFill="1" applyBorder="1" applyAlignment="1">
      <alignment horizontal="right" vertical="center" wrapText="1"/>
    </xf>
    <xf numFmtId="166" fontId="10" fillId="2" borderId="1" xfId="0" applyNumberFormat="1" applyFont="1" applyFill="1" applyBorder="1" applyAlignment="1">
      <alignment horizontal="right" vertical="center" wrapText="1"/>
    </xf>
    <xf numFmtId="164" fontId="12" fillId="2" borderId="1" xfId="0" applyNumberFormat="1" applyFont="1" applyFill="1" applyBorder="1" applyAlignment="1">
      <alignment vertical="center" wrapText="1"/>
    </xf>
    <xf numFmtId="0" fontId="4" fillId="2" borderId="6" xfId="0" applyFont="1" applyFill="1" applyBorder="1" applyAlignment="1">
      <alignment horizontal="right" wrapText="1"/>
    </xf>
    <xf numFmtId="0" fontId="11" fillId="2" borderId="3" xfId="0" applyFont="1" applyFill="1" applyBorder="1"/>
    <xf numFmtId="0" fontId="11" fillId="2" borderId="7" xfId="0" applyFont="1" applyFill="1" applyBorder="1"/>
    <xf numFmtId="0" fontId="13" fillId="2" borderId="7" xfId="0" applyFont="1" applyFill="1" applyBorder="1"/>
    <xf numFmtId="0" fontId="5" fillId="2" borderId="0" xfId="0" applyFont="1" applyFill="1" applyBorder="1" applyAlignment="1">
      <alignment vertical="center" wrapText="1"/>
    </xf>
    <xf numFmtId="0" fontId="6" fillId="0" borderId="0" xfId="0" applyFont="1"/>
    <xf numFmtId="0" fontId="14" fillId="0" borderId="0" xfId="0" applyFont="1"/>
    <xf numFmtId="17" fontId="6" fillId="0" borderId="0" xfId="0" quotePrefix="1" applyNumberFormat="1" applyFont="1"/>
    <xf numFmtId="0" fontId="3" fillId="0" borderId="0" xfId="0" applyFont="1"/>
    <xf numFmtId="0" fontId="8" fillId="0" borderId="0" xfId="2" quotePrefix="1" applyFont="1"/>
    <xf numFmtId="0" fontId="6" fillId="0" borderId="0" xfId="0" applyFont="1" applyAlignment="1">
      <alignment horizontal="left"/>
    </xf>
    <xf numFmtId="0" fontId="8" fillId="0" borderId="0" xfId="2" applyFont="1"/>
    <xf numFmtId="0" fontId="6" fillId="0" borderId="0" xfId="2" applyFont="1"/>
    <xf numFmtId="49" fontId="15" fillId="0" borderId="0" xfId="0" applyNumberFormat="1" applyFont="1"/>
    <xf numFmtId="0" fontId="4" fillId="2" borderId="0" xfId="0" applyFont="1" applyFill="1"/>
    <xf numFmtId="0" fontId="11" fillId="2" borderId="0" xfId="0" quotePrefix="1" applyFont="1" applyFill="1"/>
    <xf numFmtId="0" fontId="6" fillId="0" borderId="0" xfId="0" applyFont="1"/>
    <xf numFmtId="2" fontId="11" fillId="0" borderId="0" xfId="0" applyNumberFormat="1" applyFont="1" applyFill="1"/>
    <xf numFmtId="0" fontId="11" fillId="0" borderId="0" xfId="0" applyFont="1" applyFill="1"/>
    <xf numFmtId="0" fontId="11" fillId="2" borderId="0" xfId="0" applyFont="1" applyFill="1"/>
    <xf numFmtId="3" fontId="11" fillId="2" borderId="7" xfId="1" applyNumberFormat="1" applyFont="1" applyFill="1" applyBorder="1" applyAlignment="1">
      <alignment horizontal="right"/>
    </xf>
    <xf numFmtId="0" fontId="20" fillId="0" borderId="0" xfId="2" quotePrefix="1" applyFont="1" applyAlignment="1">
      <alignment horizontal="left"/>
    </xf>
    <xf numFmtId="0" fontId="6" fillId="2" borderId="0" xfId="0" quotePrefix="1" applyFont="1" applyFill="1"/>
    <xf numFmtId="0" fontId="6" fillId="2" borderId="0" xfId="0" applyFont="1" applyFill="1" applyAlignment="1">
      <alignment vertical="center"/>
    </xf>
    <xf numFmtId="0" fontId="4" fillId="2" borderId="5" xfId="0" applyFont="1" applyFill="1" applyBorder="1" applyAlignment="1">
      <alignment horizontal="right" vertical="center" wrapText="1"/>
    </xf>
    <xf numFmtId="0" fontId="4" fillId="2" borderId="3" xfId="0" applyFont="1" applyFill="1" applyBorder="1"/>
    <xf numFmtId="0" fontId="0" fillId="2" borderId="3" xfId="0" applyFill="1" applyBorder="1"/>
    <xf numFmtId="3" fontId="4" fillId="2" borderId="3" xfId="1" applyNumberFormat="1" applyFont="1" applyFill="1" applyBorder="1" applyAlignment="1"/>
    <xf numFmtId="0" fontId="4" fillId="2" borderId="7" xfId="0" applyFont="1" applyFill="1" applyBorder="1"/>
    <xf numFmtId="0" fontId="0" fillId="2" borderId="7" xfId="0" applyFill="1" applyBorder="1"/>
    <xf numFmtId="0" fontId="11" fillId="2" borderId="8" xfId="0" applyFont="1" applyFill="1" applyBorder="1"/>
    <xf numFmtId="3" fontId="11" fillId="2" borderId="8" xfId="1" applyNumberFormat="1" applyFont="1" applyFill="1" applyBorder="1" applyAlignment="1">
      <alignment horizontal="right"/>
    </xf>
    <xf numFmtId="3" fontId="4" fillId="2" borderId="8" xfId="1" applyNumberFormat="1" applyFont="1" applyFill="1" applyBorder="1" applyAlignment="1">
      <alignment horizontal="right"/>
    </xf>
    <xf numFmtId="0" fontId="21" fillId="2" borderId="7" xfId="0" applyFont="1" applyFill="1" applyBorder="1"/>
    <xf numFmtId="0" fontId="0" fillId="2" borderId="9" xfId="0" applyFill="1" applyBorder="1"/>
    <xf numFmtId="0" fontId="11" fillId="2" borderId="9" xfId="0" applyFont="1" applyFill="1" applyBorder="1"/>
    <xf numFmtId="3" fontId="11" fillId="2" borderId="9" xfId="1" applyNumberFormat="1" applyFont="1" applyFill="1" applyBorder="1" applyAlignment="1">
      <alignment horizontal="right"/>
    </xf>
    <xf numFmtId="165" fontId="0" fillId="2" borderId="0" xfId="0" applyNumberFormat="1" applyFill="1"/>
    <xf numFmtId="3" fontId="11" fillId="2" borderId="0" xfId="1" applyNumberFormat="1" applyFont="1" applyFill="1" applyBorder="1" applyAlignment="1">
      <alignment horizontal="right"/>
    </xf>
    <xf numFmtId="3" fontId="4" fillId="2" borderId="7" xfId="1" applyNumberFormat="1" applyFont="1" applyFill="1" applyBorder="1" applyAlignment="1"/>
    <xf numFmtId="3" fontId="11" fillId="2" borderId="7" xfId="1" applyNumberFormat="1" applyFont="1" applyFill="1" applyBorder="1" applyAlignment="1"/>
    <xf numFmtId="0" fontId="22" fillId="2" borderId="0" xfId="0" applyFont="1" applyFill="1"/>
    <xf numFmtId="0" fontId="23" fillId="2" borderId="0" xfId="0" applyFont="1" applyFill="1"/>
    <xf numFmtId="0" fontId="23" fillId="2" borderId="0" xfId="0" applyFont="1" applyFill="1" applyAlignment="1">
      <alignment vertical="center"/>
    </xf>
    <xf numFmtId="0" fontId="24" fillId="2" borderId="0" xfId="2" applyFont="1" applyFill="1"/>
    <xf numFmtId="0" fontId="24" fillId="0" borderId="0" xfId="2" quotePrefix="1" applyFont="1"/>
    <xf numFmtId="0" fontId="25" fillId="0" borderId="0" xfId="2" quotePrefix="1" applyFont="1" applyAlignment="1">
      <alignment horizontal="left"/>
    </xf>
    <xf numFmtId="0" fontId="23" fillId="2" borderId="0" xfId="0" quotePrefix="1" applyFont="1" applyFill="1"/>
    <xf numFmtId="3" fontId="12" fillId="2" borderId="8" xfId="1" applyNumberFormat="1" applyFont="1" applyFill="1" applyBorder="1" applyAlignment="1">
      <alignment horizontal="right"/>
    </xf>
    <xf numFmtId="3" fontId="12" fillId="2" borderId="7" xfId="1" applyNumberFormat="1" applyFont="1" applyFill="1" applyBorder="1" applyAlignment="1">
      <alignment horizontal="right"/>
    </xf>
    <xf numFmtId="168" fontId="10" fillId="2" borderId="8" xfId="1" applyNumberFormat="1" applyFont="1" applyFill="1" applyBorder="1" applyAlignment="1">
      <alignment horizontal="right"/>
    </xf>
    <xf numFmtId="168" fontId="12" fillId="2" borderId="8" xfId="1" applyNumberFormat="1" applyFont="1" applyFill="1" applyBorder="1" applyAlignment="1">
      <alignment horizontal="right"/>
    </xf>
    <xf numFmtId="3" fontId="10" fillId="2" borderId="3" xfId="1" applyNumberFormat="1" applyFont="1" applyFill="1" applyBorder="1" applyAlignment="1">
      <alignment horizontal="right"/>
    </xf>
    <xf numFmtId="3" fontId="12" fillId="2" borderId="9" xfId="1" applyNumberFormat="1" applyFont="1" applyFill="1" applyBorder="1" applyAlignment="1">
      <alignment horizontal="right"/>
    </xf>
    <xf numFmtId="165" fontId="27" fillId="2" borderId="0" xfId="0" applyNumberFormat="1" applyFont="1" applyFill="1"/>
    <xf numFmtId="0" fontId="23" fillId="2" borderId="0" xfId="0" applyFont="1" applyFill="1" applyAlignment="1">
      <alignment vertical="center" wrapText="1"/>
    </xf>
    <xf numFmtId="0" fontId="28" fillId="2" borderId="0" xfId="2" applyFont="1" applyFill="1" applyBorder="1"/>
    <xf numFmtId="0" fontId="28" fillId="2" borderId="0" xfId="2" applyFont="1" applyFill="1" applyAlignment="1">
      <alignment horizontal="right"/>
    </xf>
    <xf numFmtId="0" fontId="28" fillId="2" borderId="0" xfId="2" applyFont="1" applyFill="1" applyAlignment="1">
      <alignment horizontal="left"/>
    </xf>
    <xf numFmtId="0" fontId="29" fillId="0" borderId="10" xfId="0" applyFont="1" applyBorder="1"/>
    <xf numFmtId="0" fontId="0" fillId="0" borderId="11" xfId="0" applyBorder="1"/>
    <xf numFmtId="0" fontId="0" fillId="2" borderId="11" xfId="0" applyFill="1" applyBorder="1"/>
    <xf numFmtId="0" fontId="0" fillId="0" borderId="12" xfId="0" applyBorder="1"/>
    <xf numFmtId="0" fontId="29" fillId="0" borderId="13" xfId="0" applyFont="1" applyBorder="1"/>
    <xf numFmtId="0" fontId="0" fillId="0" borderId="14" xfId="0" applyBorder="1"/>
    <xf numFmtId="0" fontId="0" fillId="0" borderId="15" xfId="0" applyBorder="1"/>
    <xf numFmtId="0" fontId="4" fillId="2" borderId="5" xfId="0" applyFont="1" applyFill="1" applyBorder="1" applyAlignment="1">
      <alignment horizontal="center" vertical="center"/>
    </xf>
    <xf numFmtId="0" fontId="4" fillId="2" borderId="5" xfId="0" applyFont="1" applyFill="1" applyBorder="1" applyAlignment="1">
      <alignment horizontal="center" vertical="center" wrapText="1"/>
    </xf>
    <xf numFmtId="0" fontId="23" fillId="2" borderId="0" xfId="0" applyFont="1" applyFill="1" applyAlignment="1">
      <alignment horizontal="left" vertical="center" wrapText="1"/>
    </xf>
    <xf numFmtId="0" fontId="4" fillId="2" borderId="6" xfId="0" applyFont="1" applyFill="1" applyBorder="1" applyAlignment="1">
      <alignment horizontal="left" wrapText="1"/>
    </xf>
  </cellXfs>
  <cellStyles count="6">
    <cellStyle name="Comma" xfId="1" builtinId="3"/>
    <cellStyle name="Comma 2" xfId="4" xr:uid="{00000000-0005-0000-0000-000001000000}"/>
    <cellStyle name="Comma 3" xfId="3" xr:uid="{00000000-0005-0000-0000-000002000000}"/>
    <cellStyle name="Comma 3 2" xfId="5" xr:uid="{00000000-0005-0000-0000-000003000000}"/>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21523</xdr:colOff>
      <xdr:row>0</xdr:row>
      <xdr:rowOff>177800</xdr:rowOff>
    </xdr:from>
    <xdr:to>
      <xdr:col>4</xdr:col>
      <xdr:colOff>293755</xdr:colOff>
      <xdr:row>7</xdr:row>
      <xdr:rowOff>181026</xdr:rowOff>
    </xdr:to>
    <xdr:pic>
      <xdr:nvPicPr>
        <xdr:cNvPr id="2" name="Picture 1" descr="DCMS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1123" y="177800"/>
          <a:ext cx="1914765" cy="13219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vidence@culture.gov.uk" TargetMode="External"/><Relationship Id="rId1" Type="http://schemas.openxmlformats.org/officeDocument/2006/relationships/hyperlink" Target="https://www.gov.uk/government/publications/dcms-sectors-economic-estimates-methodology"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ns.gov.uk/economy/nationalaccounts/balanceofpayments/datasets/9geographicalbreakdownofthecurrentaccountthepinkbook2016" TargetMode="External"/><Relationship Id="rId1" Type="http://schemas.openxmlformats.org/officeDocument/2006/relationships/hyperlink" Target="https://www.gov.uk/government/publications/dcms-sectors-economic-estimates-methodology"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publications/dcms-sectors-economic-estimates-methodology"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publications/dcms-sectors-economic-estimates-methodology"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ons.gov.uk/economy/nationalaccounts/balanceofpayments/datasets/9geographicalbreakdownofthecurrentaccountthepinkbook2016" TargetMode="External"/><Relationship Id="rId1" Type="http://schemas.openxmlformats.org/officeDocument/2006/relationships/hyperlink" Target="https://www.gov.uk/government/publications/dcms-sectors-economic-estimates-methodology"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publications/dcms-sectors-economic-estimates-methodology"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publications/dcms-sectors-economic-estimates-methodolog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V57"/>
  <sheetViews>
    <sheetView showGridLines="0" tabSelected="1" zoomScaleNormal="100" workbookViewId="0"/>
  </sheetViews>
  <sheetFormatPr defaultRowHeight="14.5" x14ac:dyDescent="0.35"/>
  <cols>
    <col min="2" max="2" width="6" customWidth="1"/>
    <col min="10" max="10" width="9.81640625" customWidth="1"/>
    <col min="12" max="12" width="5.1796875" customWidth="1"/>
    <col min="19" max="19" width="8.6328125" customWidth="1"/>
    <col min="20" max="20" width="12.1796875" customWidth="1"/>
    <col min="21" max="21" width="7.1796875" customWidth="1"/>
  </cols>
  <sheetData>
    <row r="1" spans="2:22" ht="15" thickBot="1" x14ac:dyDescent="0.4"/>
    <row r="2" spans="2:22" x14ac:dyDescent="0.35">
      <c r="B2" s="29"/>
      <c r="C2" s="29"/>
      <c r="D2" s="29"/>
      <c r="E2" s="29"/>
      <c r="F2" s="29"/>
      <c r="G2" s="29"/>
      <c r="H2" s="29"/>
      <c r="M2" s="83" t="s">
        <v>149</v>
      </c>
      <c r="N2" s="84"/>
      <c r="O2" s="84"/>
      <c r="P2" s="84"/>
      <c r="Q2" s="84"/>
      <c r="R2" s="84"/>
      <c r="S2" s="84"/>
      <c r="T2" s="85"/>
      <c r="U2" s="85"/>
      <c r="V2" s="86"/>
    </row>
    <row r="3" spans="2:22" ht="15" thickBot="1" x14ac:dyDescent="0.4">
      <c r="B3" s="29"/>
      <c r="C3" s="29"/>
      <c r="D3" s="29"/>
      <c r="E3" s="29"/>
      <c r="F3" s="29"/>
      <c r="G3" s="29"/>
      <c r="H3" s="29"/>
      <c r="M3" s="87" t="s">
        <v>148</v>
      </c>
      <c r="N3" s="88"/>
      <c r="O3" s="88"/>
      <c r="P3" s="88"/>
      <c r="Q3" s="88"/>
      <c r="R3" s="88"/>
      <c r="S3" s="88"/>
      <c r="T3" s="88"/>
      <c r="U3" s="88"/>
      <c r="V3" s="89"/>
    </row>
    <row r="4" spans="2:22" x14ac:dyDescent="0.35">
      <c r="B4" s="29"/>
      <c r="C4" s="29"/>
      <c r="D4" s="29"/>
      <c r="E4" s="29"/>
      <c r="F4" s="29"/>
      <c r="G4" s="29"/>
      <c r="H4" s="29"/>
    </row>
    <row r="5" spans="2:22" x14ac:dyDescent="0.35">
      <c r="B5" s="29"/>
      <c r="C5" s="29"/>
      <c r="D5" s="29"/>
      <c r="E5" s="29"/>
      <c r="F5" s="29"/>
      <c r="G5" s="29"/>
      <c r="H5" s="29"/>
    </row>
    <row r="6" spans="2:22" x14ac:dyDescent="0.35">
      <c r="B6" s="29"/>
      <c r="C6" s="29"/>
      <c r="D6" s="29"/>
      <c r="E6" s="29"/>
      <c r="F6" s="29"/>
      <c r="G6" s="29"/>
      <c r="H6" s="29"/>
    </row>
    <row r="7" spans="2:22" x14ac:dyDescent="0.35">
      <c r="B7" s="29"/>
      <c r="C7" s="29"/>
      <c r="D7" s="29"/>
      <c r="E7" s="29"/>
      <c r="F7" s="29"/>
      <c r="G7" s="29"/>
      <c r="H7" s="29"/>
    </row>
    <row r="8" spans="2:22" x14ac:dyDescent="0.35">
      <c r="B8" s="29"/>
      <c r="C8" s="29"/>
      <c r="D8" s="29"/>
      <c r="E8" s="29"/>
      <c r="F8" s="29"/>
      <c r="G8" s="29"/>
      <c r="H8" s="29"/>
    </row>
    <row r="9" spans="2:22" ht="18" x14ac:dyDescent="0.4">
      <c r="B9" s="30" t="s">
        <v>43</v>
      </c>
      <c r="C9" s="29"/>
      <c r="D9" s="29"/>
      <c r="E9" s="29"/>
      <c r="F9" s="29"/>
      <c r="G9" s="29"/>
      <c r="H9" s="29"/>
    </row>
    <row r="10" spans="2:22" x14ac:dyDescent="0.35">
      <c r="B10" s="29" t="s">
        <v>58</v>
      </c>
      <c r="C10" s="29"/>
      <c r="D10" s="29"/>
      <c r="E10" s="29"/>
      <c r="F10" s="29"/>
      <c r="G10" s="29"/>
      <c r="H10" s="29"/>
    </row>
    <row r="11" spans="2:22" x14ac:dyDescent="0.35">
      <c r="B11" s="31" t="s">
        <v>123</v>
      </c>
      <c r="C11" s="29"/>
      <c r="D11" s="29"/>
      <c r="E11" s="29"/>
      <c r="F11" s="29"/>
      <c r="G11" s="29"/>
      <c r="H11" s="29"/>
    </row>
    <row r="12" spans="2:22" x14ac:dyDescent="0.35">
      <c r="B12" s="29"/>
      <c r="C12" s="29"/>
      <c r="D12" s="29"/>
      <c r="E12" s="29"/>
      <c r="F12" s="29"/>
      <c r="G12" s="29"/>
      <c r="H12" s="29"/>
    </row>
    <row r="13" spans="2:22" x14ac:dyDescent="0.35">
      <c r="B13" s="32" t="s">
        <v>44</v>
      </c>
      <c r="C13" s="29"/>
      <c r="D13" s="29"/>
      <c r="E13" s="29"/>
      <c r="F13" s="29"/>
      <c r="G13" s="29"/>
      <c r="H13" s="29"/>
    </row>
    <row r="14" spans="2:22" x14ac:dyDescent="0.35">
      <c r="B14" s="29" t="s">
        <v>59</v>
      </c>
      <c r="C14" s="29"/>
      <c r="D14" s="29"/>
      <c r="E14" s="29"/>
      <c r="F14" s="29"/>
      <c r="G14" s="29"/>
      <c r="H14" s="29"/>
    </row>
    <row r="15" spans="2:22" x14ac:dyDescent="0.35">
      <c r="B15" s="29" t="s">
        <v>60</v>
      </c>
      <c r="C15" s="29"/>
      <c r="D15" s="29"/>
      <c r="E15" s="29"/>
      <c r="F15" s="29"/>
      <c r="G15" s="29"/>
      <c r="H15" s="29"/>
    </row>
    <row r="16" spans="2:22" x14ac:dyDescent="0.35">
      <c r="B16" s="29"/>
      <c r="C16" s="29"/>
      <c r="D16" s="29"/>
      <c r="E16" s="29"/>
      <c r="F16" s="29"/>
      <c r="G16" s="29"/>
      <c r="H16" s="29"/>
    </row>
    <row r="17" spans="2:13" x14ac:dyDescent="0.35">
      <c r="B17" s="29" t="s">
        <v>45</v>
      </c>
      <c r="C17" s="29"/>
      <c r="D17" s="29"/>
      <c r="E17" s="29"/>
      <c r="F17" s="29"/>
      <c r="G17" s="29"/>
      <c r="H17" s="29"/>
      <c r="M17" s="33" t="s">
        <v>61</v>
      </c>
    </row>
    <row r="18" spans="2:13" x14ac:dyDescent="0.35">
      <c r="B18" s="29"/>
      <c r="C18" s="29"/>
      <c r="D18" s="29"/>
      <c r="E18" s="29"/>
      <c r="F18" s="29"/>
      <c r="G18" s="29"/>
      <c r="H18" s="29"/>
    </row>
    <row r="19" spans="2:13" x14ac:dyDescent="0.35">
      <c r="B19" s="40" t="s">
        <v>75</v>
      </c>
      <c r="C19" s="40"/>
      <c r="D19" s="40"/>
      <c r="E19" s="40"/>
      <c r="F19" s="40"/>
      <c r="G19" s="40"/>
      <c r="H19" s="40"/>
    </row>
    <row r="20" spans="2:13" x14ac:dyDescent="0.35">
      <c r="B20" s="40"/>
      <c r="C20" s="40"/>
      <c r="D20" s="40"/>
      <c r="E20" s="40"/>
      <c r="F20" s="40"/>
      <c r="G20" s="40"/>
      <c r="H20" s="40"/>
    </row>
    <row r="21" spans="2:13" x14ac:dyDescent="0.35">
      <c r="B21" s="40" t="s">
        <v>74</v>
      </c>
      <c r="C21" s="40"/>
      <c r="D21" s="40"/>
      <c r="E21" s="40"/>
      <c r="F21" s="40"/>
      <c r="G21" s="40"/>
      <c r="H21" s="40"/>
    </row>
    <row r="22" spans="2:13" ht="5.25" customHeight="1" x14ac:dyDescent="0.35">
      <c r="B22" s="40"/>
      <c r="C22" s="40"/>
      <c r="D22" s="40"/>
      <c r="E22" s="40"/>
      <c r="F22" s="40"/>
      <c r="G22" s="40"/>
      <c r="H22" s="40"/>
    </row>
    <row r="23" spans="2:13" x14ac:dyDescent="0.35">
      <c r="B23" s="41">
        <v>59.11</v>
      </c>
      <c r="C23" s="42" t="s">
        <v>64</v>
      </c>
      <c r="D23" s="40"/>
      <c r="E23" s="40"/>
      <c r="F23" s="40"/>
      <c r="G23" s="40"/>
      <c r="H23" s="40"/>
    </row>
    <row r="24" spans="2:13" x14ac:dyDescent="0.35">
      <c r="B24" s="41">
        <v>59.12</v>
      </c>
      <c r="C24" s="42" t="s">
        <v>65</v>
      </c>
      <c r="D24" s="40"/>
      <c r="E24" s="40"/>
      <c r="F24" s="40"/>
      <c r="G24" s="40"/>
      <c r="H24" s="40"/>
    </row>
    <row r="25" spans="2:13" x14ac:dyDescent="0.35">
      <c r="B25" s="41">
        <v>59.13</v>
      </c>
      <c r="C25" s="42" t="s">
        <v>66</v>
      </c>
      <c r="D25" s="40"/>
      <c r="E25" s="40"/>
      <c r="F25" s="40"/>
      <c r="G25" s="40"/>
      <c r="H25" s="40"/>
    </row>
    <row r="26" spans="2:13" x14ac:dyDescent="0.35">
      <c r="B26" s="41">
        <v>59.2</v>
      </c>
      <c r="C26" s="42" t="s">
        <v>67</v>
      </c>
      <c r="D26" s="40"/>
      <c r="E26" s="40"/>
      <c r="F26" s="40"/>
      <c r="G26" s="40"/>
      <c r="H26" s="40"/>
    </row>
    <row r="27" spans="2:13" x14ac:dyDescent="0.35">
      <c r="B27" s="41">
        <v>60.1</v>
      </c>
      <c r="C27" s="42" t="s">
        <v>68</v>
      </c>
      <c r="D27" s="40"/>
      <c r="E27" s="40"/>
      <c r="F27" s="40"/>
      <c r="G27" s="40"/>
      <c r="H27" s="40"/>
    </row>
    <row r="28" spans="2:13" x14ac:dyDescent="0.35">
      <c r="B28" s="41">
        <v>60.2</v>
      </c>
      <c r="C28" s="42" t="s">
        <v>69</v>
      </c>
      <c r="D28" s="40"/>
      <c r="E28" s="40"/>
      <c r="F28" s="40"/>
      <c r="G28" s="40"/>
      <c r="H28" s="40"/>
    </row>
    <row r="29" spans="2:13" x14ac:dyDescent="0.35">
      <c r="B29" s="41">
        <v>63.91</v>
      </c>
      <c r="C29" s="42" t="s">
        <v>70</v>
      </c>
      <c r="D29" s="40"/>
      <c r="E29" s="40"/>
      <c r="F29" s="40"/>
      <c r="G29" s="40"/>
      <c r="H29" s="40"/>
    </row>
    <row r="30" spans="2:13" x14ac:dyDescent="0.35">
      <c r="B30" s="41">
        <v>63.99</v>
      </c>
      <c r="C30" s="42" t="s">
        <v>71</v>
      </c>
      <c r="D30" s="40"/>
      <c r="E30" s="40"/>
      <c r="F30" s="40"/>
      <c r="G30" s="40"/>
      <c r="H30" s="40"/>
    </row>
    <row r="31" spans="2:13" x14ac:dyDescent="0.35">
      <c r="B31" s="41">
        <v>77.22</v>
      </c>
      <c r="C31" s="42" t="s">
        <v>72</v>
      </c>
      <c r="D31" s="40"/>
      <c r="E31" s="40"/>
      <c r="F31" s="40"/>
      <c r="G31" s="40"/>
      <c r="H31" s="40"/>
    </row>
    <row r="32" spans="2:13" x14ac:dyDescent="0.35">
      <c r="B32" s="41">
        <v>77.400000000000006</v>
      </c>
      <c r="C32" s="42" t="s">
        <v>73</v>
      </c>
      <c r="D32" s="40"/>
      <c r="E32" s="40"/>
      <c r="F32" s="40"/>
      <c r="G32" s="40"/>
      <c r="H32" s="40"/>
    </row>
    <row r="33" spans="2:13" x14ac:dyDescent="0.35">
      <c r="B33" s="29"/>
      <c r="C33" s="29"/>
      <c r="D33" s="29"/>
      <c r="E33" s="29"/>
      <c r="F33" s="29"/>
      <c r="G33" s="29"/>
      <c r="H33" s="29"/>
      <c r="M33" s="33"/>
    </row>
    <row r="34" spans="2:13" x14ac:dyDescent="0.35">
      <c r="B34" s="32" t="s">
        <v>46</v>
      </c>
      <c r="C34" s="29"/>
      <c r="D34" s="29"/>
      <c r="E34" s="29"/>
      <c r="F34" s="29"/>
      <c r="G34" s="29"/>
      <c r="H34" s="29"/>
    </row>
    <row r="35" spans="2:13" x14ac:dyDescent="0.35">
      <c r="B35" s="29"/>
      <c r="C35" s="40"/>
      <c r="D35" s="29"/>
      <c r="E35" s="29"/>
      <c r="F35" s="29"/>
      <c r="G35" s="29"/>
      <c r="H35" s="29"/>
    </row>
    <row r="36" spans="2:13" x14ac:dyDescent="0.35">
      <c r="B36" s="34">
        <v>51</v>
      </c>
      <c r="C36" s="35" t="s">
        <v>62</v>
      </c>
      <c r="D36" s="29"/>
      <c r="E36" s="29"/>
      <c r="F36" s="29"/>
      <c r="G36" s="29"/>
      <c r="H36" s="29"/>
    </row>
    <row r="37" spans="2:13" x14ac:dyDescent="0.35">
      <c r="B37" s="34"/>
      <c r="C37" s="40"/>
      <c r="D37" s="29"/>
      <c r="E37" s="29"/>
      <c r="F37" s="29"/>
      <c r="G37" s="29"/>
      <c r="H37" s="29"/>
    </row>
    <row r="38" spans="2:13" x14ac:dyDescent="0.35">
      <c r="B38" s="34">
        <v>52</v>
      </c>
      <c r="C38" s="35" t="s">
        <v>143</v>
      </c>
      <c r="D38" s="29"/>
      <c r="E38" s="29"/>
      <c r="F38" s="29"/>
      <c r="G38" s="29"/>
      <c r="H38" s="29"/>
    </row>
    <row r="39" spans="2:13" x14ac:dyDescent="0.35">
      <c r="B39" s="34"/>
      <c r="C39" s="35"/>
      <c r="D39" s="29"/>
      <c r="E39" s="29"/>
      <c r="F39" s="29"/>
      <c r="G39" s="29"/>
      <c r="H39" s="29"/>
    </row>
    <row r="40" spans="2:13" x14ac:dyDescent="0.35">
      <c r="B40" s="34">
        <v>53</v>
      </c>
      <c r="C40" s="35" t="s">
        <v>144</v>
      </c>
      <c r="D40" s="29"/>
      <c r="E40" s="29"/>
      <c r="F40" s="29"/>
      <c r="G40" s="29"/>
      <c r="H40" s="29"/>
    </row>
    <row r="41" spans="2:13" x14ac:dyDescent="0.35">
      <c r="B41" s="34"/>
      <c r="C41" s="35"/>
      <c r="D41" s="29"/>
      <c r="E41" s="29"/>
      <c r="F41" s="29"/>
      <c r="G41" s="29"/>
      <c r="H41" s="29"/>
    </row>
    <row r="42" spans="2:13" x14ac:dyDescent="0.35">
      <c r="B42" s="34">
        <v>54</v>
      </c>
      <c r="C42" s="35" t="s">
        <v>63</v>
      </c>
      <c r="D42" s="29"/>
      <c r="E42" s="29"/>
      <c r="F42" s="29"/>
      <c r="G42" s="29"/>
      <c r="H42" s="29"/>
    </row>
    <row r="43" spans="2:13" x14ac:dyDescent="0.35">
      <c r="B43" s="34"/>
      <c r="C43" s="40"/>
      <c r="D43" s="29"/>
      <c r="E43" s="29"/>
      <c r="F43" s="29"/>
      <c r="G43" s="29"/>
      <c r="H43" s="29"/>
    </row>
    <row r="44" spans="2:13" x14ac:dyDescent="0.35">
      <c r="B44" s="34">
        <v>55</v>
      </c>
      <c r="C44" s="35" t="s">
        <v>145</v>
      </c>
      <c r="D44" s="29"/>
      <c r="E44" s="29"/>
      <c r="F44" s="29"/>
      <c r="G44" s="29"/>
      <c r="H44" s="29"/>
    </row>
    <row r="45" spans="2:13" x14ac:dyDescent="0.35">
      <c r="B45" s="34"/>
      <c r="C45" s="35"/>
      <c r="D45" s="29"/>
      <c r="E45" s="29"/>
      <c r="F45" s="29"/>
      <c r="G45" s="29"/>
      <c r="H45" s="29"/>
    </row>
    <row r="46" spans="2:13" x14ac:dyDescent="0.35">
      <c r="B46" s="34">
        <v>56</v>
      </c>
      <c r="C46" s="35" t="s">
        <v>146</v>
      </c>
      <c r="D46" s="29"/>
    </row>
    <row r="47" spans="2:13" x14ac:dyDescent="0.35">
      <c r="B47" s="34"/>
      <c r="C47" s="35"/>
      <c r="D47" s="29"/>
    </row>
    <row r="48" spans="2:13" x14ac:dyDescent="0.35">
      <c r="B48" s="45" t="s">
        <v>88</v>
      </c>
      <c r="C48" s="35"/>
      <c r="D48" s="40"/>
    </row>
    <row r="49" spans="2:7" x14ac:dyDescent="0.35">
      <c r="B49" s="46" t="s">
        <v>81</v>
      </c>
      <c r="C49" s="35"/>
      <c r="D49" s="40"/>
    </row>
    <row r="50" spans="2:7" x14ac:dyDescent="0.35">
      <c r="B50" s="47" t="s">
        <v>89</v>
      </c>
      <c r="C50" s="35"/>
      <c r="D50" s="40"/>
    </row>
    <row r="51" spans="2:7" x14ac:dyDescent="0.35">
      <c r="B51" s="46" t="s">
        <v>55</v>
      </c>
      <c r="C51" s="35"/>
      <c r="D51" s="40"/>
    </row>
    <row r="52" spans="2:7" x14ac:dyDescent="0.35">
      <c r="B52" s="34"/>
      <c r="C52" s="35"/>
      <c r="D52" s="40"/>
    </row>
    <row r="53" spans="2:7" x14ac:dyDescent="0.35">
      <c r="B53" s="29" t="s">
        <v>47</v>
      </c>
      <c r="C53" s="29"/>
      <c r="D53" s="29"/>
      <c r="E53" s="40" t="s">
        <v>124</v>
      </c>
      <c r="F53" s="29"/>
      <c r="G53" s="29"/>
    </row>
    <row r="54" spans="2:7" x14ac:dyDescent="0.35">
      <c r="B54" s="29" t="s">
        <v>48</v>
      </c>
      <c r="C54" s="29"/>
      <c r="D54" s="29"/>
      <c r="E54" s="36" t="s">
        <v>49</v>
      </c>
      <c r="F54" s="29"/>
      <c r="G54" s="29"/>
    </row>
    <row r="55" spans="2:7" x14ac:dyDescent="0.35">
      <c r="B55" s="29" t="s">
        <v>50</v>
      </c>
      <c r="C55" s="29"/>
      <c r="D55" s="29"/>
      <c r="E55" s="40" t="s">
        <v>125</v>
      </c>
      <c r="F55" s="29"/>
      <c r="G55" s="29"/>
    </row>
    <row r="56" spans="2:7" x14ac:dyDescent="0.35">
      <c r="B56" s="29" t="s">
        <v>51</v>
      </c>
      <c r="C56" s="29"/>
      <c r="D56" s="29"/>
      <c r="E56" s="37" t="s">
        <v>123</v>
      </c>
    </row>
    <row r="57" spans="2:7" x14ac:dyDescent="0.35">
      <c r="B57" s="29" t="s">
        <v>52</v>
      </c>
      <c r="C57" s="29"/>
      <c r="D57" s="29"/>
      <c r="E57" s="37" t="s">
        <v>126</v>
      </c>
    </row>
  </sheetData>
  <hyperlinks>
    <hyperlink ref="C36" location="'51 AV Exports 2010-17 (£m)'!A1" display="Exports of services by Audio Visual sector" xr:uid="{00000000-0004-0000-0000-000000000000}"/>
    <hyperlink ref="C38" location="'52 AV Exports by country 2016'!A1" display="Exports of services by Audio Visual sector by country (2016)" xr:uid="{00000000-0004-0000-0000-000001000000}"/>
    <hyperlink ref="C40" location="'53 AV Exports by country 2017'!A1" display="Exports of services by Audio Visual sector by country (2017)" xr:uid="{00000000-0004-0000-0000-000002000000}"/>
    <hyperlink ref="C42" location="'54 AV Imports 2013-17 (£m)'!A1" display="Imports of services by Audio Visual sector" xr:uid="{00000000-0004-0000-0000-000003000000}"/>
    <hyperlink ref="C44" location="'55 AV Imports by country 2016'!A1" display="Imports of services by Audio Visual sector by country (2016)" xr:uid="{00000000-0004-0000-0000-000004000000}"/>
    <hyperlink ref="C46" location="'56 AV Imports by country 2017'!A1" display="Imports of services by Audio Visual sector by country (2017)" xr:uid="{00000000-0004-0000-0000-000005000000}"/>
    <hyperlink ref="M17" r:id="rId1" display="Econonomic Estimates Methodology note." xr:uid="{00000000-0004-0000-0000-000006000000}"/>
    <hyperlink ref="E54" r:id="rId2" xr:uid="{00000000-0004-0000-0000-000007000000}"/>
  </hyperlinks>
  <pageMargins left="0.7" right="0.7" top="0.75" bottom="0.75" header="0.3" footer="0.3"/>
  <pageSetup paperSize="9" fitToHeight="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8"/>
  <sheetViews>
    <sheetView zoomScaleNormal="100" workbookViewId="0"/>
  </sheetViews>
  <sheetFormatPr defaultColWidth="8.81640625" defaultRowHeight="14.5" x14ac:dyDescent="0.35"/>
  <cols>
    <col min="1" max="1" width="29.6328125" style="4" customWidth="1"/>
    <col min="2" max="9" width="8.81640625" style="4"/>
    <col min="10" max="10" width="22.90625" style="4" customWidth="1"/>
    <col min="11" max="12" width="11.81640625" style="4" customWidth="1"/>
    <col min="13" max="16384" width="8.81640625" style="4"/>
  </cols>
  <sheetData>
    <row r="1" spans="1:12" ht="16.5" x14ac:dyDescent="0.35">
      <c r="A1" s="7" t="s">
        <v>137</v>
      </c>
      <c r="B1" s="6"/>
      <c r="C1" s="6"/>
      <c r="L1" s="81" t="s">
        <v>4</v>
      </c>
    </row>
    <row r="2" spans="1:12" ht="17" x14ac:dyDescent="0.35">
      <c r="A2" s="7" t="s">
        <v>127</v>
      </c>
      <c r="B2" s="6"/>
      <c r="C2" s="6"/>
    </row>
    <row r="3" spans="1:12" x14ac:dyDescent="0.35">
      <c r="A3" s="7" t="s">
        <v>116</v>
      </c>
      <c r="B3" s="6"/>
      <c r="C3" s="6"/>
    </row>
    <row r="4" spans="1:12" x14ac:dyDescent="0.35">
      <c r="A4" s="7" t="s">
        <v>3</v>
      </c>
      <c r="B4" s="6"/>
      <c r="C4" s="6"/>
    </row>
    <row r="5" spans="1:12" ht="15" thickBot="1" x14ac:dyDescent="0.4">
      <c r="B5" s="5"/>
      <c r="C5" s="5"/>
      <c r="D5" s="5"/>
      <c r="E5" s="5"/>
      <c r="F5" s="5"/>
      <c r="G5" s="5"/>
      <c r="H5" s="5"/>
      <c r="I5" s="5"/>
      <c r="J5" s="5"/>
    </row>
    <row r="6" spans="1:12" ht="37.75" customHeight="1" thickTop="1" x14ac:dyDescent="0.35">
      <c r="A6" s="9"/>
      <c r="B6" s="90" t="s">
        <v>86</v>
      </c>
      <c r="C6" s="90"/>
      <c r="D6" s="90"/>
      <c r="E6" s="90"/>
      <c r="F6" s="90"/>
      <c r="G6" s="90"/>
      <c r="H6" s="90"/>
      <c r="I6" s="90"/>
      <c r="J6" s="9" t="s">
        <v>87</v>
      </c>
      <c r="K6" s="91" t="s">
        <v>2</v>
      </c>
      <c r="L6" s="91"/>
    </row>
    <row r="7" spans="1:12" ht="39" customHeight="1" thickBot="1" x14ac:dyDescent="0.4">
      <c r="A7" s="10"/>
      <c r="B7" s="11">
        <v>2010</v>
      </c>
      <c r="C7" s="11">
        <v>2011</v>
      </c>
      <c r="D7" s="11">
        <v>2012</v>
      </c>
      <c r="E7" s="11">
        <v>2013</v>
      </c>
      <c r="F7" s="11">
        <v>2014</v>
      </c>
      <c r="G7" s="11">
        <v>2015</v>
      </c>
      <c r="H7" s="11">
        <v>2016</v>
      </c>
      <c r="I7" s="11">
        <v>2017</v>
      </c>
      <c r="J7" s="10">
        <v>2017</v>
      </c>
      <c r="K7" s="11" t="s">
        <v>117</v>
      </c>
      <c r="L7" s="11" t="s">
        <v>118</v>
      </c>
    </row>
    <row r="8" spans="1:12" ht="15" thickTop="1" x14ac:dyDescent="0.35">
      <c r="A8" s="12" t="s">
        <v>90</v>
      </c>
      <c r="B8" s="13">
        <v>6708.9849999999997</v>
      </c>
      <c r="C8" s="13">
        <v>5814.47</v>
      </c>
      <c r="D8" s="13">
        <v>5836.2219999999998</v>
      </c>
      <c r="E8" s="13">
        <v>5311.835</v>
      </c>
      <c r="F8" s="13">
        <v>6775.2759999999998</v>
      </c>
      <c r="G8" s="13">
        <v>7405.451</v>
      </c>
      <c r="H8" s="13">
        <v>8845.6391000000003</v>
      </c>
      <c r="I8" s="13">
        <v>10267.406760000003</v>
      </c>
      <c r="J8" s="14">
        <v>3.7061232389663563</v>
      </c>
      <c r="K8" s="15">
        <v>16.073091428747112</v>
      </c>
      <c r="L8" s="15">
        <v>53.039643999800326</v>
      </c>
    </row>
    <row r="9" spans="1:12" ht="15" thickBot="1" x14ac:dyDescent="0.4">
      <c r="A9" s="16" t="s">
        <v>1</v>
      </c>
      <c r="B9" s="17">
        <v>100</v>
      </c>
      <c r="C9" s="17">
        <v>87</v>
      </c>
      <c r="D9" s="17">
        <v>87</v>
      </c>
      <c r="E9" s="17">
        <v>79</v>
      </c>
      <c r="F9" s="17">
        <v>101</v>
      </c>
      <c r="G9" s="17">
        <v>110.00000000000001</v>
      </c>
      <c r="H9" s="17">
        <v>132</v>
      </c>
      <c r="I9" s="17">
        <v>153.03964399980032</v>
      </c>
      <c r="J9" s="18" t="s">
        <v>0</v>
      </c>
      <c r="K9" s="18" t="s">
        <v>0</v>
      </c>
      <c r="L9" s="18" t="s">
        <v>0</v>
      </c>
    </row>
    <row r="10" spans="1:12" ht="42" thickTop="1" thickBot="1" x14ac:dyDescent="0.4">
      <c r="A10" s="3" t="s">
        <v>77</v>
      </c>
      <c r="B10" s="2">
        <v>26798.810750000001</v>
      </c>
      <c r="C10" s="2">
        <v>27934.47864999999</v>
      </c>
      <c r="D10" s="2">
        <v>30677.107740000007</v>
      </c>
      <c r="E10" s="2">
        <v>33119.14574</v>
      </c>
      <c r="F10" s="2">
        <v>37654</v>
      </c>
      <c r="G10" s="2">
        <v>38166.36353000001</v>
      </c>
      <c r="H10" s="2">
        <v>46352.65254000001</v>
      </c>
      <c r="I10" s="2">
        <v>54040.433260000005</v>
      </c>
      <c r="J10" s="22">
        <v>19.506435288894345</v>
      </c>
      <c r="K10" s="22">
        <v>16.585417012253671</v>
      </c>
      <c r="L10" s="22">
        <v>101.65235600986513</v>
      </c>
    </row>
    <row r="11" spans="1:12" ht="42" thickTop="1" thickBot="1" x14ac:dyDescent="0.4">
      <c r="A11" s="8" t="s">
        <v>79</v>
      </c>
      <c r="B11" s="20">
        <v>174121</v>
      </c>
      <c r="C11" s="20">
        <v>188816</v>
      </c>
      <c r="D11" s="20">
        <v>197520</v>
      </c>
      <c r="E11" s="20">
        <v>214495</v>
      </c>
      <c r="F11" s="20">
        <v>218760</v>
      </c>
      <c r="G11" s="20">
        <v>225485</v>
      </c>
      <c r="H11" s="20">
        <v>245406</v>
      </c>
      <c r="I11" s="20">
        <v>277039</v>
      </c>
      <c r="J11" s="22">
        <v>100</v>
      </c>
      <c r="K11" s="21">
        <v>12.890067887500713</v>
      </c>
      <c r="L11" s="21">
        <v>59.107172598365501</v>
      </c>
    </row>
    <row r="12" spans="1:12" ht="27" thickTop="1" thickBot="1" x14ac:dyDescent="0.4">
      <c r="A12" s="1" t="s">
        <v>78</v>
      </c>
      <c r="B12" s="23">
        <v>3.8530590796055613</v>
      </c>
      <c r="C12" s="23">
        <v>3.0794371239725447</v>
      </c>
      <c r="D12" s="23">
        <v>2.9547498987444309</v>
      </c>
      <c r="E12" s="23">
        <v>2.4764376791999814</v>
      </c>
      <c r="F12" s="23">
        <v>3.0971274456024869</v>
      </c>
      <c r="G12" s="23">
        <v>3.2842322105683301</v>
      </c>
      <c r="H12" s="23">
        <v>3.6044917809670505</v>
      </c>
      <c r="I12" s="23">
        <v>3.7061232389663563</v>
      </c>
      <c r="J12" s="19" t="s">
        <v>0</v>
      </c>
      <c r="K12" s="19" t="s">
        <v>0</v>
      </c>
      <c r="L12" s="19" t="s">
        <v>0</v>
      </c>
    </row>
    <row r="13" spans="1:12" ht="15" thickTop="1" x14ac:dyDescent="0.35"/>
    <row r="14" spans="1:12" x14ac:dyDescent="0.35">
      <c r="A14" s="65" t="s">
        <v>53</v>
      </c>
    </row>
    <row r="15" spans="1:12" x14ac:dyDescent="0.35">
      <c r="A15" s="66" t="s">
        <v>76</v>
      </c>
    </row>
    <row r="16" spans="1:12" x14ac:dyDescent="0.35">
      <c r="A16" s="66" t="s">
        <v>56</v>
      </c>
    </row>
    <row r="17" spans="1:12" x14ac:dyDescent="0.35">
      <c r="A17" s="66" t="s">
        <v>57</v>
      </c>
    </row>
    <row r="18" spans="1:12" ht="40" customHeight="1" x14ac:dyDescent="0.35">
      <c r="A18" s="92" t="s">
        <v>128</v>
      </c>
      <c r="B18" s="92"/>
      <c r="C18" s="92"/>
      <c r="D18" s="92"/>
      <c r="E18" s="92"/>
      <c r="F18" s="92"/>
      <c r="G18" s="92"/>
      <c r="H18" s="92"/>
      <c r="I18" s="92"/>
      <c r="J18" s="92"/>
      <c r="K18" s="92"/>
      <c r="L18" s="92"/>
    </row>
    <row r="19" spans="1:12" x14ac:dyDescent="0.35">
      <c r="A19" s="66" t="s">
        <v>129</v>
      </c>
    </row>
    <row r="20" spans="1:12" x14ac:dyDescent="0.35">
      <c r="A20" s="68" t="s">
        <v>80</v>
      </c>
    </row>
    <row r="21" spans="1:12" x14ac:dyDescent="0.35">
      <c r="A21" s="66"/>
    </row>
    <row r="22" spans="1:12" x14ac:dyDescent="0.35">
      <c r="A22" s="66" t="s">
        <v>54</v>
      </c>
    </row>
    <row r="23" spans="1:12" x14ac:dyDescent="0.35">
      <c r="A23" s="69" t="s">
        <v>61</v>
      </c>
    </row>
    <row r="24" spans="1:12" x14ac:dyDescent="0.35">
      <c r="A24" s="67"/>
    </row>
    <row r="25" spans="1:12" x14ac:dyDescent="0.35">
      <c r="A25" s="70" t="s">
        <v>88</v>
      </c>
    </row>
    <row r="26" spans="1:12" x14ac:dyDescent="0.35">
      <c r="A26" s="71" t="s">
        <v>81</v>
      </c>
    </row>
    <row r="27" spans="1:12" x14ac:dyDescent="0.35">
      <c r="A27" s="67" t="s">
        <v>89</v>
      </c>
    </row>
    <row r="28" spans="1:12" x14ac:dyDescent="0.35">
      <c r="A28" s="71" t="s">
        <v>55</v>
      </c>
    </row>
  </sheetData>
  <mergeCells count="3">
    <mergeCell ref="B6:I6"/>
    <mergeCell ref="K6:L6"/>
    <mergeCell ref="A18:L18"/>
  </mergeCells>
  <hyperlinks>
    <hyperlink ref="L1" location="Contents!A1" display="Back to contents" xr:uid="{00000000-0004-0000-0100-000000000000}"/>
    <hyperlink ref="A23" r:id="rId1" display="Econonomic Estimates Methodology note." xr:uid="{00000000-0004-0000-0100-000001000000}"/>
    <hyperlink ref="A20" r:id="rId2" xr:uid="{00000000-0004-0000-0100-000002000000}"/>
  </hyperlinks>
  <pageMargins left="0.7" right="0.7" top="0.75" bottom="0.75" header="0.3" footer="0.3"/>
  <pageSetup paperSize="9" scale="80"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84"/>
  <sheetViews>
    <sheetView zoomScaleNormal="100" workbookViewId="0"/>
  </sheetViews>
  <sheetFormatPr defaultColWidth="8.81640625" defaultRowHeight="14.5" x14ac:dyDescent="0.35"/>
  <cols>
    <col min="1" max="3" width="2.36328125" style="4" customWidth="1"/>
    <col min="4" max="4" width="27.6328125" style="4" customWidth="1"/>
    <col min="5" max="5" width="17.36328125" style="4" customWidth="1"/>
    <col min="6" max="6" width="28.1796875" style="4" bestFit="1" customWidth="1"/>
    <col min="7" max="16384" width="8.81640625" style="4"/>
  </cols>
  <sheetData>
    <row r="1" spans="1:7" ht="16.5" x14ac:dyDescent="0.35">
      <c r="A1" s="7" t="s">
        <v>138</v>
      </c>
      <c r="G1" s="80" t="s">
        <v>4</v>
      </c>
    </row>
    <row r="2" spans="1:7" ht="16.5" x14ac:dyDescent="0.35">
      <c r="A2" s="7" t="s">
        <v>132</v>
      </c>
    </row>
    <row r="3" spans="1:7" x14ac:dyDescent="0.35">
      <c r="A3" s="7" t="s">
        <v>33</v>
      </c>
    </row>
    <row r="4" spans="1:7" x14ac:dyDescent="0.35">
      <c r="A4" s="7" t="s">
        <v>3</v>
      </c>
    </row>
    <row r="5" spans="1:7" ht="15" thickBot="1" x14ac:dyDescent="0.4"/>
    <row r="6" spans="1:7" ht="27.5" thickTop="1" thickBot="1" x14ac:dyDescent="0.4">
      <c r="A6" s="93" t="s">
        <v>93</v>
      </c>
      <c r="B6" s="93"/>
      <c r="C6" s="93"/>
      <c r="D6" s="93"/>
      <c r="E6" s="24" t="s">
        <v>5</v>
      </c>
      <c r="F6" s="24" t="s">
        <v>130</v>
      </c>
    </row>
    <row r="7" spans="1:7" ht="15" thickTop="1" x14ac:dyDescent="0.35">
      <c r="A7" s="49" t="s">
        <v>94</v>
      </c>
      <c r="B7" s="50"/>
      <c r="C7" s="50"/>
      <c r="D7" s="25"/>
      <c r="E7" s="51">
        <v>8845.6391000000003</v>
      </c>
      <c r="F7" s="76" t="s">
        <v>0</v>
      </c>
    </row>
    <row r="8" spans="1:7" x14ac:dyDescent="0.35">
      <c r="A8" s="52"/>
      <c r="B8" s="53"/>
      <c r="C8" s="53"/>
      <c r="D8" s="54"/>
      <c r="E8" s="55"/>
      <c r="F8" s="72"/>
    </row>
    <row r="9" spans="1:7" ht="14.5" customHeight="1" x14ac:dyDescent="0.35">
      <c r="A9" s="53"/>
      <c r="B9" s="52" t="s">
        <v>95</v>
      </c>
      <c r="C9" s="52"/>
      <c r="D9" s="54"/>
      <c r="E9" s="56">
        <v>5378.1780799999997</v>
      </c>
      <c r="F9" s="74">
        <f>100*E9/$E$7</f>
        <v>60.800333579062695</v>
      </c>
    </row>
    <row r="10" spans="1:7" x14ac:dyDescent="0.35">
      <c r="A10" s="53"/>
      <c r="B10" s="53"/>
      <c r="C10" s="52" t="s">
        <v>96</v>
      </c>
      <c r="D10" s="54"/>
      <c r="E10" s="56">
        <v>4029.5757200000003</v>
      </c>
      <c r="F10" s="74">
        <f t="shared" ref="F10:F43" si="0">100*E10/$E$7</f>
        <v>45.55437628017178</v>
      </c>
    </row>
    <row r="11" spans="1:7" x14ac:dyDescent="0.35">
      <c r="A11" s="53"/>
      <c r="B11" s="53"/>
      <c r="C11" s="53"/>
      <c r="D11" s="54" t="s">
        <v>6</v>
      </c>
      <c r="E11" s="55">
        <v>13.352619999999998</v>
      </c>
      <c r="F11" s="75">
        <f t="shared" si="0"/>
        <v>0.15095144453722961</v>
      </c>
    </row>
    <row r="12" spans="1:7" x14ac:dyDescent="0.35">
      <c r="A12" s="53"/>
      <c r="B12" s="53"/>
      <c r="C12" s="53"/>
      <c r="D12" s="26" t="s">
        <v>7</v>
      </c>
      <c r="E12" s="55">
        <v>80.210479999999961</v>
      </c>
      <c r="F12" s="75">
        <f t="shared" si="0"/>
        <v>0.90677992955873543</v>
      </c>
    </row>
    <row r="13" spans="1:7" x14ac:dyDescent="0.35">
      <c r="A13" s="53"/>
      <c r="B13" s="53"/>
      <c r="C13" s="53"/>
      <c r="D13" s="26" t="s">
        <v>8</v>
      </c>
      <c r="E13" s="55">
        <v>34.12680000000001</v>
      </c>
      <c r="F13" s="75">
        <f t="shared" si="0"/>
        <v>0.38580366680345357</v>
      </c>
    </row>
    <row r="14" spans="1:7" x14ac:dyDescent="0.35">
      <c r="A14" s="53"/>
      <c r="B14" s="53"/>
      <c r="C14" s="53"/>
      <c r="D14" s="26" t="s">
        <v>9</v>
      </c>
      <c r="E14" s="55">
        <v>15.010540000000002</v>
      </c>
      <c r="F14" s="75">
        <f t="shared" si="0"/>
        <v>0.16969423950384774</v>
      </c>
    </row>
    <row r="15" spans="1:7" x14ac:dyDescent="0.35">
      <c r="A15" s="53"/>
      <c r="B15" s="53"/>
      <c r="C15" s="53"/>
      <c r="D15" s="26" t="s">
        <v>10</v>
      </c>
      <c r="E15" s="55">
        <v>6.9272699999999974</v>
      </c>
      <c r="F15" s="75">
        <f t="shared" si="0"/>
        <v>7.8312826486443443E-2</v>
      </c>
    </row>
    <row r="16" spans="1:7" x14ac:dyDescent="0.35">
      <c r="A16" s="53"/>
      <c r="B16" s="53"/>
      <c r="C16" s="53"/>
      <c r="D16" s="26" t="s">
        <v>11</v>
      </c>
      <c r="E16" s="55">
        <v>54.946379999999984</v>
      </c>
      <c r="F16" s="75">
        <f t="shared" si="0"/>
        <v>0.62116913632616977</v>
      </c>
    </row>
    <row r="17" spans="1:6" x14ac:dyDescent="0.35">
      <c r="A17" s="53"/>
      <c r="B17" s="53"/>
      <c r="C17" s="53"/>
      <c r="D17" s="26" t="s">
        <v>12</v>
      </c>
      <c r="E17" s="55">
        <v>449.53863999999953</v>
      </c>
      <c r="F17" s="75">
        <f t="shared" si="0"/>
        <v>5.0820368649225074</v>
      </c>
    </row>
    <row r="18" spans="1:6" x14ac:dyDescent="0.35">
      <c r="A18" s="53"/>
      <c r="B18" s="53"/>
      <c r="C18" s="53"/>
      <c r="D18" s="26" t="s">
        <v>13</v>
      </c>
      <c r="E18" s="55">
        <v>8.4054199999999941</v>
      </c>
      <c r="F18" s="75">
        <f t="shared" si="0"/>
        <v>9.502332058742928E-2</v>
      </c>
    </row>
    <row r="19" spans="1:6" x14ac:dyDescent="0.35">
      <c r="A19" s="53"/>
      <c r="B19" s="53"/>
      <c r="C19" s="53"/>
      <c r="D19" s="26" t="s">
        <v>14</v>
      </c>
      <c r="E19" s="55">
        <v>26.650379999999995</v>
      </c>
      <c r="F19" s="75">
        <f t="shared" si="0"/>
        <v>0.3012826964645211</v>
      </c>
    </row>
    <row r="20" spans="1:6" x14ac:dyDescent="0.35">
      <c r="A20" s="53"/>
      <c r="B20" s="53"/>
      <c r="C20" s="53"/>
      <c r="D20" s="26" t="s">
        <v>15</v>
      </c>
      <c r="E20" s="55">
        <v>296.54280999999992</v>
      </c>
      <c r="F20" s="75">
        <f t="shared" si="0"/>
        <v>3.3524181424042037</v>
      </c>
    </row>
    <row r="21" spans="1:6" x14ac:dyDescent="0.35">
      <c r="A21" s="53"/>
      <c r="B21" s="53"/>
      <c r="C21" s="53"/>
      <c r="D21" s="26" t="s">
        <v>16</v>
      </c>
      <c r="E21" s="55">
        <v>435.79746000000011</v>
      </c>
      <c r="F21" s="75">
        <f t="shared" si="0"/>
        <v>4.9266927473900681</v>
      </c>
    </row>
    <row r="22" spans="1:6" x14ac:dyDescent="0.35">
      <c r="A22" s="53"/>
      <c r="B22" s="53"/>
      <c r="C22" s="53"/>
      <c r="D22" s="27" t="s">
        <v>17</v>
      </c>
      <c r="E22" s="55">
        <v>52.061579999999985</v>
      </c>
      <c r="F22" s="75">
        <f t="shared" si="0"/>
        <v>0.58855645602814588</v>
      </c>
    </row>
    <row r="23" spans="1:6" x14ac:dyDescent="0.35">
      <c r="A23" s="53"/>
      <c r="B23" s="53"/>
      <c r="C23" s="53"/>
      <c r="D23" s="26" t="s">
        <v>18</v>
      </c>
      <c r="E23" s="55">
        <v>80.583869999999962</v>
      </c>
      <c r="F23" s="75">
        <f t="shared" si="0"/>
        <v>0.9110011056182471</v>
      </c>
    </row>
    <row r="24" spans="1:6" x14ac:dyDescent="0.35">
      <c r="A24" s="53"/>
      <c r="B24" s="53"/>
      <c r="C24" s="53"/>
      <c r="D24" s="26" t="s">
        <v>19</v>
      </c>
      <c r="E24" s="55">
        <v>151.79480000000001</v>
      </c>
      <c r="F24" s="75">
        <f t="shared" si="0"/>
        <v>1.7160410715829455</v>
      </c>
    </row>
    <row r="25" spans="1:6" x14ac:dyDescent="0.35">
      <c r="A25" s="53"/>
      <c r="B25" s="53"/>
      <c r="C25" s="53"/>
      <c r="D25" s="26" t="s">
        <v>20</v>
      </c>
      <c r="E25" s="55">
        <v>129.10749999999999</v>
      </c>
      <c r="F25" s="75">
        <f t="shared" si="0"/>
        <v>1.4595610169083202</v>
      </c>
    </row>
    <row r="26" spans="1:6" x14ac:dyDescent="0.35">
      <c r="A26" s="53"/>
      <c r="B26" s="53"/>
      <c r="C26" s="53"/>
      <c r="D26" s="26" t="s">
        <v>21</v>
      </c>
      <c r="E26" s="55">
        <v>5.7045999999999992</v>
      </c>
      <c r="F26" s="75">
        <f t="shared" si="0"/>
        <v>6.4490535228822518E-2</v>
      </c>
    </row>
    <row r="27" spans="1:6" x14ac:dyDescent="0.35">
      <c r="A27" s="53"/>
      <c r="B27" s="53"/>
      <c r="C27" s="53"/>
      <c r="D27" s="26" t="s">
        <v>22</v>
      </c>
      <c r="E27" s="55">
        <v>8.1901800000000033</v>
      </c>
      <c r="F27" s="75">
        <f t="shared" si="0"/>
        <v>9.2590031171405171E-2</v>
      </c>
    </row>
    <row r="28" spans="1:6" x14ac:dyDescent="0.35">
      <c r="A28" s="53"/>
      <c r="B28" s="53"/>
      <c r="C28" s="53"/>
      <c r="D28" s="26" t="s">
        <v>23</v>
      </c>
      <c r="E28" s="55">
        <v>362.29676999999998</v>
      </c>
      <c r="F28" s="75">
        <f t="shared" si="0"/>
        <v>4.0957670316890944</v>
      </c>
    </row>
    <row r="29" spans="1:6" x14ac:dyDescent="0.35">
      <c r="A29" s="53"/>
      <c r="B29" s="53"/>
      <c r="C29" s="53"/>
      <c r="D29" s="26" t="s">
        <v>24</v>
      </c>
      <c r="E29" s="55">
        <v>8.4377600000000008</v>
      </c>
      <c r="F29" s="75">
        <f t="shared" si="0"/>
        <v>9.5388924470138067E-2</v>
      </c>
    </row>
    <row r="30" spans="1:6" x14ac:dyDescent="0.35">
      <c r="A30" s="53"/>
      <c r="B30" s="53"/>
      <c r="C30" s="53"/>
      <c r="D30" s="26" t="s">
        <v>25</v>
      </c>
      <c r="E30" s="55">
        <v>528.74223000000006</v>
      </c>
      <c r="F30" s="75">
        <f t="shared" si="0"/>
        <v>5.9774338973427037</v>
      </c>
    </row>
    <row r="31" spans="1:6" x14ac:dyDescent="0.35">
      <c r="A31" s="53"/>
      <c r="B31" s="53"/>
      <c r="C31" s="53"/>
      <c r="D31" s="26" t="s">
        <v>26</v>
      </c>
      <c r="E31" s="55">
        <v>236.79788000000002</v>
      </c>
      <c r="F31" s="75">
        <f t="shared" si="0"/>
        <v>2.6770013712180503</v>
      </c>
    </row>
    <row r="32" spans="1:6" x14ac:dyDescent="0.35">
      <c r="A32" s="53"/>
      <c r="B32" s="53"/>
      <c r="C32" s="53"/>
      <c r="D32" s="26" t="s">
        <v>27</v>
      </c>
      <c r="E32" s="55">
        <v>40.020670000000003</v>
      </c>
      <c r="F32" s="75">
        <f t="shared" si="0"/>
        <v>0.45243390045157961</v>
      </c>
    </row>
    <row r="33" spans="1:6" x14ac:dyDescent="0.35">
      <c r="A33" s="53"/>
      <c r="B33" s="53"/>
      <c r="C33" s="53"/>
      <c r="D33" s="26" t="s">
        <v>28</v>
      </c>
      <c r="E33" s="55">
        <v>59.503630000000001</v>
      </c>
      <c r="F33" s="75">
        <f t="shared" si="0"/>
        <v>0.67268887332290106</v>
      </c>
    </row>
    <row r="34" spans="1:6" x14ac:dyDescent="0.35">
      <c r="A34" s="53"/>
      <c r="B34" s="53"/>
      <c r="C34" s="53"/>
      <c r="D34" s="26" t="s">
        <v>29</v>
      </c>
      <c r="E34" s="55">
        <v>24.202399999999997</v>
      </c>
      <c r="F34" s="75">
        <f t="shared" si="0"/>
        <v>0.27360826873436422</v>
      </c>
    </row>
    <row r="35" spans="1:6" x14ac:dyDescent="0.35">
      <c r="A35" s="53"/>
      <c r="B35" s="53"/>
      <c r="C35" s="53"/>
      <c r="D35" s="26" t="s">
        <v>30</v>
      </c>
      <c r="E35" s="55">
        <v>17.955639999999999</v>
      </c>
      <c r="F35" s="75">
        <f t="shared" si="0"/>
        <v>0.2029886116425437</v>
      </c>
    </row>
    <row r="36" spans="1:6" x14ac:dyDescent="0.35">
      <c r="A36" s="53"/>
      <c r="B36" s="53"/>
      <c r="C36" s="53"/>
      <c r="D36" s="26" t="s">
        <v>31</v>
      </c>
      <c r="E36" s="55">
        <v>340.82016000000004</v>
      </c>
      <c r="F36" s="75">
        <f t="shared" si="0"/>
        <v>3.8529738343044091</v>
      </c>
    </row>
    <row r="37" spans="1:6" x14ac:dyDescent="0.35">
      <c r="A37" s="53"/>
      <c r="B37" s="53"/>
      <c r="C37" s="53"/>
      <c r="D37" s="26" t="s">
        <v>32</v>
      </c>
      <c r="E37" s="55">
        <v>561.84746000000041</v>
      </c>
      <c r="F37" s="75">
        <f t="shared" si="0"/>
        <v>6.3516887095246783</v>
      </c>
    </row>
    <row r="38" spans="1:6" x14ac:dyDescent="0.35">
      <c r="A38" s="53"/>
      <c r="B38" s="53"/>
      <c r="C38" s="53"/>
      <c r="D38" s="26"/>
      <c r="E38" s="44"/>
      <c r="F38" s="73"/>
    </row>
    <row r="39" spans="1:6" x14ac:dyDescent="0.35">
      <c r="A39" s="53"/>
      <c r="C39" s="52" t="s">
        <v>97</v>
      </c>
      <c r="D39" s="26"/>
      <c r="E39" s="56">
        <v>1348.6023799999996</v>
      </c>
      <c r="F39" s="74">
        <f t="shared" si="0"/>
        <v>15.245957524991038</v>
      </c>
    </row>
    <row r="40" spans="1:6" x14ac:dyDescent="0.35">
      <c r="A40" s="53"/>
      <c r="B40" s="53"/>
      <c r="C40" s="53"/>
      <c r="D40" s="26" t="s">
        <v>41</v>
      </c>
      <c r="E40" s="55">
        <v>792.80137999999988</v>
      </c>
      <c r="F40" s="75">
        <f t="shared" si="0"/>
        <v>8.9626240799265702</v>
      </c>
    </row>
    <row r="41" spans="1:6" x14ac:dyDescent="0.35">
      <c r="A41" s="53"/>
      <c r="B41" s="53"/>
      <c r="C41" s="53"/>
      <c r="D41" s="26" t="s">
        <v>98</v>
      </c>
      <c r="E41" s="55">
        <v>239.26571000000001</v>
      </c>
      <c r="F41" s="75">
        <f t="shared" si="0"/>
        <v>2.704900203310352</v>
      </c>
    </row>
    <row r="42" spans="1:6" x14ac:dyDescent="0.35">
      <c r="A42" s="53"/>
      <c r="B42" s="53"/>
      <c r="C42" s="53"/>
      <c r="D42" s="26" t="s">
        <v>99</v>
      </c>
      <c r="E42" s="55">
        <v>4.17014</v>
      </c>
      <c r="F42" s="75">
        <f t="shared" si="0"/>
        <v>4.7143456259706548E-2</v>
      </c>
    </row>
    <row r="43" spans="1:6" x14ac:dyDescent="0.35">
      <c r="A43" s="53"/>
      <c r="B43" s="53"/>
      <c r="C43" s="53"/>
      <c r="D43" s="26" t="s">
        <v>100</v>
      </c>
      <c r="E43" s="55">
        <v>0.24431999999999998</v>
      </c>
      <c r="F43" s="75">
        <f t="shared" si="0"/>
        <v>2.7620389803151698E-3</v>
      </c>
    </row>
    <row r="44" spans="1:6" x14ac:dyDescent="0.35">
      <c r="A44" s="53"/>
      <c r="B44" s="53"/>
      <c r="C44" s="53"/>
      <c r="D44" s="26"/>
      <c r="E44" s="44"/>
      <c r="F44" s="73"/>
    </row>
    <row r="45" spans="1:6" ht="14.5" customHeight="1" x14ac:dyDescent="0.35">
      <c r="A45" s="53"/>
      <c r="B45" s="52" t="s">
        <v>101</v>
      </c>
      <c r="C45" s="53"/>
      <c r="D45" s="26"/>
      <c r="E45" s="56">
        <v>2085.9564500000001</v>
      </c>
      <c r="F45" s="74">
        <f>100*E45/$E$7</f>
        <v>23.581749452111382</v>
      </c>
    </row>
    <row r="46" spans="1:6" ht="14.5" customHeight="1" x14ac:dyDescent="0.35">
      <c r="A46" s="53"/>
      <c r="B46" s="52"/>
      <c r="C46" s="57" t="s">
        <v>102</v>
      </c>
      <c r="D46" s="26"/>
      <c r="E46" s="56">
        <v>2030.4744199999998</v>
      </c>
      <c r="F46" s="74">
        <f t="shared" ref="F46:F70" si="1">100*E46/$E$7</f>
        <v>22.954524789508987</v>
      </c>
    </row>
    <row r="47" spans="1:6" x14ac:dyDescent="0.35">
      <c r="A47" s="53"/>
      <c r="B47" s="53"/>
      <c r="C47" s="53"/>
      <c r="D47" s="26" t="s">
        <v>35</v>
      </c>
      <c r="E47" s="55">
        <v>114.56248999999997</v>
      </c>
      <c r="F47" s="75">
        <f t="shared" si="1"/>
        <v>1.2951295966845398</v>
      </c>
    </row>
    <row r="48" spans="1:6" x14ac:dyDescent="0.35">
      <c r="A48" s="53"/>
      <c r="B48" s="53"/>
      <c r="C48" s="53"/>
      <c r="D48" s="26" t="s">
        <v>103</v>
      </c>
      <c r="E48" s="55">
        <v>12.866550000000002</v>
      </c>
      <c r="F48" s="75">
        <f t="shared" si="1"/>
        <v>0.14545642044111884</v>
      </c>
    </row>
    <row r="49" spans="1:6" x14ac:dyDescent="0.35">
      <c r="A49" s="53"/>
      <c r="B49" s="53"/>
      <c r="C49" s="53"/>
      <c r="D49" s="26" t="s">
        <v>42</v>
      </c>
      <c r="E49" s="55">
        <v>1903.0451200000005</v>
      </c>
      <c r="F49" s="75">
        <f t="shared" si="1"/>
        <v>21.513935833081867</v>
      </c>
    </row>
    <row r="50" spans="1:6" x14ac:dyDescent="0.35">
      <c r="A50" s="53"/>
      <c r="B50" s="53"/>
      <c r="C50" s="53"/>
      <c r="D50" s="26"/>
      <c r="E50" s="44"/>
      <c r="F50" s="73"/>
    </row>
    <row r="51" spans="1:6" x14ac:dyDescent="0.35">
      <c r="A51" s="53"/>
      <c r="B51" s="53"/>
      <c r="C51" s="57" t="s">
        <v>104</v>
      </c>
      <c r="E51" s="56">
        <v>55.457969999999982</v>
      </c>
      <c r="F51" s="74">
        <f t="shared" si="1"/>
        <v>0.6269526641664589</v>
      </c>
    </row>
    <row r="52" spans="1:6" x14ac:dyDescent="0.35">
      <c r="A52" s="53"/>
      <c r="B52" s="53"/>
      <c r="C52" s="53"/>
      <c r="D52" s="26" t="s">
        <v>105</v>
      </c>
      <c r="E52" s="55">
        <v>5.8643400000000012</v>
      </c>
      <c r="F52" s="75">
        <f t="shared" si="1"/>
        <v>6.6296396831292848E-2</v>
      </c>
    </row>
    <row r="53" spans="1:6" x14ac:dyDescent="0.35">
      <c r="A53" s="53"/>
      <c r="B53" s="53"/>
      <c r="C53" s="53"/>
      <c r="D53" s="26" t="s">
        <v>106</v>
      </c>
      <c r="E53" s="55">
        <v>1.6534299999999991</v>
      </c>
      <c r="F53" s="75">
        <f t="shared" si="1"/>
        <v>1.8692035491251265E-2</v>
      </c>
    </row>
    <row r="54" spans="1:6" x14ac:dyDescent="0.35">
      <c r="A54" s="53"/>
      <c r="B54" s="53"/>
      <c r="C54" s="53"/>
      <c r="D54" s="26"/>
      <c r="E54" s="44"/>
      <c r="F54" s="73"/>
    </row>
    <row r="55" spans="1:6" ht="14.5" customHeight="1" x14ac:dyDescent="0.35">
      <c r="A55" s="53"/>
      <c r="B55" s="52" t="s">
        <v>107</v>
      </c>
      <c r="C55" s="53"/>
      <c r="E55" s="56">
        <v>691.73947999999984</v>
      </c>
      <c r="F55" s="74">
        <f t="shared" si="1"/>
        <v>7.820118729465233</v>
      </c>
    </row>
    <row r="56" spans="1:6" x14ac:dyDescent="0.35">
      <c r="A56" s="53"/>
      <c r="B56" s="53"/>
      <c r="C56" s="53"/>
      <c r="D56" s="26" t="s">
        <v>108</v>
      </c>
      <c r="E56" s="55" t="s">
        <v>122</v>
      </c>
      <c r="F56" s="75" t="s">
        <v>131</v>
      </c>
    </row>
    <row r="57" spans="1:6" x14ac:dyDescent="0.35">
      <c r="A57" s="53"/>
      <c r="B57" s="53"/>
      <c r="C57" s="53"/>
      <c r="D57" s="26" t="s">
        <v>36</v>
      </c>
      <c r="E57" s="55">
        <v>38.085480000000011</v>
      </c>
      <c r="F57" s="75">
        <f t="shared" si="1"/>
        <v>0.43055656656849145</v>
      </c>
    </row>
    <row r="58" spans="1:6" ht="15.5" x14ac:dyDescent="0.35">
      <c r="A58" s="53"/>
      <c r="B58" s="53"/>
      <c r="C58" s="53"/>
      <c r="D58" s="26" t="s">
        <v>134</v>
      </c>
      <c r="E58" s="55">
        <v>262.79951999999997</v>
      </c>
      <c r="F58" s="75">
        <f t="shared" si="1"/>
        <v>2.9709500583174364</v>
      </c>
    </row>
    <row r="59" spans="1:6" x14ac:dyDescent="0.35">
      <c r="A59" s="53"/>
      <c r="B59" s="53"/>
      <c r="C59" s="53"/>
      <c r="D59" s="26" t="s">
        <v>37</v>
      </c>
      <c r="E59" s="55">
        <v>34.293390000000002</v>
      </c>
      <c r="F59" s="75">
        <f t="shared" si="1"/>
        <v>0.38768696769462369</v>
      </c>
    </row>
    <row r="60" spans="1:6" x14ac:dyDescent="0.35">
      <c r="A60" s="53"/>
      <c r="B60" s="53"/>
      <c r="C60" s="53"/>
      <c r="D60" s="26" t="s">
        <v>38</v>
      </c>
      <c r="E60" s="55">
        <v>102.92302000000004</v>
      </c>
      <c r="F60" s="75">
        <f t="shared" si="1"/>
        <v>1.1635453225759576</v>
      </c>
    </row>
    <row r="61" spans="1:6" x14ac:dyDescent="0.35">
      <c r="A61" s="53"/>
      <c r="B61" s="53"/>
      <c r="C61" s="53"/>
      <c r="D61" s="26" t="s">
        <v>110</v>
      </c>
      <c r="E61" s="55">
        <v>13.820010000000003</v>
      </c>
      <c r="F61" s="75">
        <f t="shared" si="1"/>
        <v>0.1562352911278056</v>
      </c>
    </row>
    <row r="62" spans="1:6" x14ac:dyDescent="0.35">
      <c r="A62" s="53"/>
      <c r="B62" s="53"/>
      <c r="C62" s="53"/>
      <c r="D62" s="26" t="s">
        <v>111</v>
      </c>
      <c r="E62" s="55">
        <v>33.022629999999999</v>
      </c>
      <c r="F62" s="75">
        <f t="shared" si="1"/>
        <v>0.37332101871531248</v>
      </c>
    </row>
    <row r="63" spans="1:6" x14ac:dyDescent="0.35">
      <c r="A63" s="53"/>
      <c r="B63" s="53"/>
      <c r="C63" s="53"/>
      <c r="D63" s="26" t="s">
        <v>40</v>
      </c>
      <c r="E63" s="55">
        <v>27.831739999999996</v>
      </c>
      <c r="F63" s="75">
        <f t="shared" si="1"/>
        <v>0.3146379779387562</v>
      </c>
    </row>
    <row r="64" spans="1:6" x14ac:dyDescent="0.35">
      <c r="A64" s="53"/>
      <c r="B64" s="53"/>
      <c r="C64" s="53"/>
      <c r="D64" s="26" t="s">
        <v>112</v>
      </c>
      <c r="E64" s="55">
        <v>1.9488899999999998</v>
      </c>
      <c r="F64" s="75">
        <f t="shared" si="1"/>
        <v>2.2032212460488015E-2</v>
      </c>
    </row>
    <row r="65" spans="1:6" x14ac:dyDescent="0.35">
      <c r="A65" s="53"/>
      <c r="B65" s="53"/>
      <c r="C65" s="53"/>
      <c r="D65" s="26"/>
      <c r="E65" s="44"/>
      <c r="F65" s="73"/>
    </row>
    <row r="66" spans="1:6" x14ac:dyDescent="0.35">
      <c r="A66" s="53"/>
      <c r="B66" s="52" t="s">
        <v>113</v>
      </c>
      <c r="C66" s="53"/>
      <c r="D66" s="26"/>
      <c r="E66" s="56">
        <v>138.55475000000001</v>
      </c>
      <c r="F66" s="74">
        <f t="shared" si="1"/>
        <v>1.5663622315316936</v>
      </c>
    </row>
    <row r="67" spans="1:6" x14ac:dyDescent="0.35">
      <c r="A67" s="53"/>
      <c r="B67" s="53"/>
      <c r="C67" s="53"/>
      <c r="D67" s="26" t="s">
        <v>34</v>
      </c>
      <c r="E67" s="55">
        <v>122.35695000000004</v>
      </c>
      <c r="F67" s="75">
        <f t="shared" si="1"/>
        <v>1.383246011020278</v>
      </c>
    </row>
    <row r="68" spans="1:6" x14ac:dyDescent="0.35">
      <c r="A68" s="53"/>
      <c r="B68" s="53"/>
      <c r="C68" s="53"/>
      <c r="D68" s="26" t="s">
        <v>39</v>
      </c>
      <c r="E68" s="55">
        <v>14.91728</v>
      </c>
      <c r="F68" s="75">
        <f t="shared" si="1"/>
        <v>0.16863993467696414</v>
      </c>
    </row>
    <row r="69" spans="1:6" x14ac:dyDescent="0.35">
      <c r="A69" s="53"/>
      <c r="B69" s="53"/>
      <c r="C69" s="53"/>
      <c r="D69" s="26"/>
      <c r="E69" s="44"/>
      <c r="F69" s="73"/>
    </row>
    <row r="70" spans="1:6" x14ac:dyDescent="0.35">
      <c r="A70" s="53"/>
      <c r="B70" s="52" t="s">
        <v>114</v>
      </c>
      <c r="C70" s="53"/>
      <c r="D70" s="26"/>
      <c r="E70" s="56">
        <v>189.04838999999993</v>
      </c>
      <c r="F70" s="74">
        <f t="shared" si="1"/>
        <v>2.1371931170015732</v>
      </c>
    </row>
    <row r="71" spans="1:6" ht="15" thickBot="1" x14ac:dyDescent="0.4">
      <c r="A71" s="58"/>
      <c r="B71" s="58"/>
      <c r="C71" s="58"/>
      <c r="D71" s="59"/>
      <c r="E71" s="60"/>
      <c r="F71" s="77"/>
    </row>
    <row r="72" spans="1:6" x14ac:dyDescent="0.35">
      <c r="B72" s="61"/>
      <c r="C72" s="61"/>
      <c r="D72" s="61"/>
      <c r="E72" s="61"/>
      <c r="F72" s="78"/>
    </row>
    <row r="73" spans="1:6" x14ac:dyDescent="0.35">
      <c r="A73" s="65" t="s">
        <v>53</v>
      </c>
    </row>
    <row r="74" spans="1:6" x14ac:dyDescent="0.35">
      <c r="A74" s="66" t="s">
        <v>76</v>
      </c>
    </row>
    <row r="75" spans="1:6" x14ac:dyDescent="0.35">
      <c r="A75" s="66" t="s">
        <v>56</v>
      </c>
    </row>
    <row r="76" spans="1:6" x14ac:dyDescent="0.35">
      <c r="A76" s="66" t="s">
        <v>133</v>
      </c>
    </row>
    <row r="77" spans="1:6" x14ac:dyDescent="0.35">
      <c r="A77" s="66"/>
    </row>
    <row r="78" spans="1:6" x14ac:dyDescent="0.35">
      <c r="A78" s="66" t="s">
        <v>54</v>
      </c>
    </row>
    <row r="79" spans="1:6" x14ac:dyDescent="0.35">
      <c r="A79" s="69" t="s">
        <v>61</v>
      </c>
    </row>
    <row r="80" spans="1:6" x14ac:dyDescent="0.35">
      <c r="A80" s="69"/>
    </row>
    <row r="81" spans="1:1" x14ac:dyDescent="0.35">
      <c r="A81" s="70" t="s">
        <v>88</v>
      </c>
    </row>
    <row r="82" spans="1:1" x14ac:dyDescent="0.35">
      <c r="A82" s="71" t="s">
        <v>81</v>
      </c>
    </row>
    <row r="83" spans="1:1" x14ac:dyDescent="0.35">
      <c r="A83" s="67" t="s">
        <v>89</v>
      </c>
    </row>
    <row r="84" spans="1:1" x14ac:dyDescent="0.35">
      <c r="A84" s="71" t="s">
        <v>55</v>
      </c>
    </row>
  </sheetData>
  <mergeCells count="1">
    <mergeCell ref="A6:D6"/>
  </mergeCells>
  <hyperlinks>
    <hyperlink ref="G1" location="Contents!A1" display="Back to contents" xr:uid="{00000000-0004-0000-0200-000000000000}"/>
    <hyperlink ref="A79" r:id="rId1" display="Econonomic Estimates Methodology note." xr:uid="{00000000-0004-0000-0200-000001000000}"/>
  </hyperlinks>
  <pageMargins left="0.7" right="0.7" top="0.75" bottom="0.75" header="0.3" footer="0.3"/>
  <pageSetup paperSize="9" scale="61" orientation="landscape"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84"/>
  <sheetViews>
    <sheetView zoomScaleNormal="100" workbookViewId="0"/>
  </sheetViews>
  <sheetFormatPr defaultColWidth="8.81640625" defaultRowHeight="14.5" x14ac:dyDescent="0.35"/>
  <cols>
    <col min="1" max="3" width="2.36328125" style="4" customWidth="1"/>
    <col min="4" max="4" width="27.6328125" style="4" customWidth="1"/>
    <col min="5" max="5" width="17.36328125" style="4" customWidth="1"/>
    <col min="6" max="6" width="28.1796875" style="4" customWidth="1"/>
    <col min="7" max="16384" width="8.81640625" style="4"/>
  </cols>
  <sheetData>
    <row r="1" spans="1:7" ht="16.5" x14ac:dyDescent="0.35">
      <c r="A1" s="7" t="s">
        <v>139</v>
      </c>
      <c r="G1" s="80" t="s">
        <v>4</v>
      </c>
    </row>
    <row r="2" spans="1:7" ht="16.5" x14ac:dyDescent="0.35">
      <c r="A2" s="7" t="s">
        <v>132</v>
      </c>
    </row>
    <row r="3" spans="1:7" x14ac:dyDescent="0.35">
      <c r="A3" s="7" t="s">
        <v>115</v>
      </c>
    </row>
    <row r="4" spans="1:7" x14ac:dyDescent="0.35">
      <c r="A4" s="7" t="s">
        <v>3</v>
      </c>
    </row>
    <row r="5" spans="1:7" ht="15" thickBot="1" x14ac:dyDescent="0.4"/>
    <row r="6" spans="1:7" ht="27.5" thickTop="1" thickBot="1" x14ac:dyDescent="0.4">
      <c r="A6" s="93" t="s">
        <v>93</v>
      </c>
      <c r="B6" s="93"/>
      <c r="C6" s="93"/>
      <c r="D6" s="93"/>
      <c r="E6" s="24" t="s">
        <v>5</v>
      </c>
      <c r="F6" s="24" t="s">
        <v>130</v>
      </c>
    </row>
    <row r="7" spans="1:7" ht="15" thickTop="1" x14ac:dyDescent="0.35">
      <c r="A7" s="49" t="s">
        <v>94</v>
      </c>
      <c r="B7" s="50"/>
      <c r="C7" s="50"/>
      <c r="D7" s="25"/>
      <c r="E7" s="51">
        <v>10267.406760000003</v>
      </c>
      <c r="F7" s="76" t="s">
        <v>0</v>
      </c>
    </row>
    <row r="8" spans="1:7" x14ac:dyDescent="0.35">
      <c r="A8" s="52"/>
      <c r="B8" s="53"/>
      <c r="C8" s="53"/>
      <c r="D8" s="54"/>
      <c r="E8" s="55"/>
      <c r="F8" s="72"/>
    </row>
    <row r="9" spans="1:7" ht="14.5" customHeight="1" x14ac:dyDescent="0.35">
      <c r="A9" s="53"/>
      <c r="B9" s="52" t="s">
        <v>95</v>
      </c>
      <c r="C9" s="52"/>
      <c r="D9" s="54"/>
      <c r="E9" s="56">
        <v>5930.1741700000039</v>
      </c>
      <c r="F9" s="74">
        <v>57.757273171478033</v>
      </c>
    </row>
    <row r="10" spans="1:7" x14ac:dyDescent="0.35">
      <c r="A10" s="53"/>
      <c r="B10" s="53"/>
      <c r="C10" s="52" t="s">
        <v>96</v>
      </c>
      <c r="D10" s="54"/>
      <c r="E10" s="56">
        <v>4052.6555199999998</v>
      </c>
      <c r="F10" s="74">
        <v>39.47107205091384</v>
      </c>
    </row>
    <row r="11" spans="1:7" x14ac:dyDescent="0.35">
      <c r="A11" s="53"/>
      <c r="B11" s="53"/>
      <c r="C11" s="53"/>
      <c r="D11" s="54" t="s">
        <v>6</v>
      </c>
      <c r="E11" s="55">
        <v>16.782760000000003</v>
      </c>
      <c r="F11" s="75">
        <v>0.1634566584561806</v>
      </c>
    </row>
    <row r="12" spans="1:7" x14ac:dyDescent="0.35">
      <c r="A12" s="53"/>
      <c r="B12" s="53"/>
      <c r="C12" s="53"/>
      <c r="D12" s="26" t="s">
        <v>7</v>
      </c>
      <c r="E12" s="55">
        <v>82.451020000000028</v>
      </c>
      <c r="F12" s="75">
        <v>0.80303646214947466</v>
      </c>
    </row>
    <row r="13" spans="1:7" x14ac:dyDescent="0.35">
      <c r="A13" s="53"/>
      <c r="B13" s="53"/>
      <c r="C13" s="53"/>
      <c r="D13" s="26" t="s">
        <v>8</v>
      </c>
      <c r="E13" s="55">
        <v>32.70568999999999</v>
      </c>
      <c r="F13" s="75">
        <v>0.31853895306276908</v>
      </c>
    </row>
    <row r="14" spans="1:7" x14ac:dyDescent="0.35">
      <c r="A14" s="53"/>
      <c r="B14" s="53"/>
      <c r="C14" s="53"/>
      <c r="D14" s="26" t="s">
        <v>9</v>
      </c>
      <c r="E14" s="55">
        <v>17.272860000000005</v>
      </c>
      <c r="F14" s="75">
        <v>0.16823001565781931</v>
      </c>
    </row>
    <row r="15" spans="1:7" x14ac:dyDescent="0.35">
      <c r="A15" s="53"/>
      <c r="B15" s="53"/>
      <c r="C15" s="53"/>
      <c r="D15" s="26" t="s">
        <v>10</v>
      </c>
      <c r="E15" s="55">
        <v>8.0720600000000022</v>
      </c>
      <c r="F15" s="75">
        <v>7.861829368100344E-2</v>
      </c>
    </row>
    <row r="16" spans="1:7" x14ac:dyDescent="0.35">
      <c r="A16" s="53"/>
      <c r="B16" s="53"/>
      <c r="C16" s="53"/>
      <c r="D16" s="26" t="s">
        <v>11</v>
      </c>
      <c r="E16" s="55">
        <v>53.92730999999997</v>
      </c>
      <c r="F16" s="75">
        <v>0.52522814436544196</v>
      </c>
    </row>
    <row r="17" spans="1:6" x14ac:dyDescent="0.35">
      <c r="A17" s="53"/>
      <c r="B17" s="53"/>
      <c r="C17" s="53"/>
      <c r="D17" s="26" t="s">
        <v>12</v>
      </c>
      <c r="E17" s="55">
        <v>442.45851999999957</v>
      </c>
      <c r="F17" s="75">
        <v>4.3093502609026801</v>
      </c>
    </row>
    <row r="18" spans="1:6" x14ac:dyDescent="0.35">
      <c r="A18" s="53"/>
      <c r="B18" s="53"/>
      <c r="C18" s="53"/>
      <c r="D18" s="26" t="s">
        <v>13</v>
      </c>
      <c r="E18" s="55">
        <v>7.4761800000000003</v>
      </c>
      <c r="F18" s="75">
        <v>7.2814686071714554E-2</v>
      </c>
    </row>
    <row r="19" spans="1:6" x14ac:dyDescent="0.35">
      <c r="A19" s="53"/>
      <c r="B19" s="53"/>
      <c r="C19" s="53"/>
      <c r="D19" s="26" t="s">
        <v>14</v>
      </c>
      <c r="E19" s="55">
        <v>34.716660000000005</v>
      </c>
      <c r="F19" s="75">
        <v>0.33812491129941358</v>
      </c>
    </row>
    <row r="20" spans="1:6" x14ac:dyDescent="0.35">
      <c r="A20" s="53"/>
      <c r="B20" s="53"/>
      <c r="C20" s="53"/>
      <c r="D20" s="26" t="s">
        <v>15</v>
      </c>
      <c r="E20" s="55">
        <v>347.07559999999989</v>
      </c>
      <c r="F20" s="75">
        <v>3.380362813248472</v>
      </c>
    </row>
    <row r="21" spans="1:6" x14ac:dyDescent="0.35">
      <c r="A21" s="53"/>
      <c r="B21" s="53"/>
      <c r="C21" s="53"/>
      <c r="D21" s="26" t="s">
        <v>16</v>
      </c>
      <c r="E21" s="55">
        <v>554.65426000000002</v>
      </c>
      <c r="F21" s="75">
        <v>5.4020871381158742</v>
      </c>
    </row>
    <row r="22" spans="1:6" x14ac:dyDescent="0.35">
      <c r="A22" s="53"/>
      <c r="B22" s="53"/>
      <c r="C22" s="53"/>
      <c r="D22" s="27" t="s">
        <v>17</v>
      </c>
      <c r="E22" s="55">
        <v>51.748980000000003</v>
      </c>
      <c r="F22" s="75">
        <v>0.50401217376139074</v>
      </c>
    </row>
    <row r="23" spans="1:6" x14ac:dyDescent="0.35">
      <c r="A23" s="53"/>
      <c r="B23" s="53"/>
      <c r="C23" s="53"/>
      <c r="D23" s="26" t="s">
        <v>18</v>
      </c>
      <c r="E23" s="55">
        <v>83.462469999999982</v>
      </c>
      <c r="F23" s="75">
        <v>0.81288753772914657</v>
      </c>
    </row>
    <row r="24" spans="1:6" x14ac:dyDescent="0.35">
      <c r="A24" s="53"/>
      <c r="B24" s="53"/>
      <c r="C24" s="53"/>
      <c r="D24" s="26" t="s">
        <v>19</v>
      </c>
      <c r="E24" s="55">
        <v>166.73243999999994</v>
      </c>
      <c r="F24" s="75">
        <v>1.6239002106116998</v>
      </c>
    </row>
    <row r="25" spans="1:6" x14ac:dyDescent="0.35">
      <c r="A25" s="53"/>
      <c r="B25" s="53"/>
      <c r="C25" s="53"/>
      <c r="D25" s="26" t="s">
        <v>20</v>
      </c>
      <c r="E25" s="55">
        <v>145.32746</v>
      </c>
      <c r="F25" s="75">
        <v>1.4154251740193058</v>
      </c>
    </row>
    <row r="26" spans="1:6" x14ac:dyDescent="0.35">
      <c r="A26" s="53"/>
      <c r="B26" s="53"/>
      <c r="C26" s="53"/>
      <c r="D26" s="26" t="s">
        <v>21</v>
      </c>
      <c r="E26" s="55">
        <v>6.8331399999999975</v>
      </c>
      <c r="F26" s="75">
        <v>6.6551760923904357E-2</v>
      </c>
    </row>
    <row r="27" spans="1:6" x14ac:dyDescent="0.35">
      <c r="A27" s="53"/>
      <c r="B27" s="53"/>
      <c r="C27" s="53"/>
      <c r="D27" s="26" t="s">
        <v>22</v>
      </c>
      <c r="E27" s="55">
        <v>11.262309999999996</v>
      </c>
      <c r="F27" s="75">
        <v>0.10968991745682034</v>
      </c>
    </row>
    <row r="28" spans="1:6" x14ac:dyDescent="0.35">
      <c r="A28" s="53"/>
      <c r="B28" s="53"/>
      <c r="C28" s="53"/>
      <c r="D28" s="26" t="s">
        <v>23</v>
      </c>
      <c r="E28" s="55">
        <v>68.015380000000007</v>
      </c>
      <c r="F28" s="75">
        <v>0.6624397142321844</v>
      </c>
    </row>
    <row r="29" spans="1:6" x14ac:dyDescent="0.35">
      <c r="A29" s="53"/>
      <c r="B29" s="53"/>
      <c r="C29" s="53"/>
      <c r="D29" s="26" t="s">
        <v>24</v>
      </c>
      <c r="E29" s="55">
        <v>12.319850000000004</v>
      </c>
      <c r="F29" s="75">
        <v>0.1199898892483344</v>
      </c>
    </row>
    <row r="30" spans="1:6" x14ac:dyDescent="0.35">
      <c r="A30" s="53"/>
      <c r="B30" s="53"/>
      <c r="C30" s="53"/>
      <c r="D30" s="26" t="s">
        <v>25</v>
      </c>
      <c r="E30" s="55">
        <v>440.55249999999995</v>
      </c>
      <c r="F30" s="75">
        <v>4.2907864692408442</v>
      </c>
    </row>
    <row r="31" spans="1:6" x14ac:dyDescent="0.35">
      <c r="A31" s="53"/>
      <c r="B31" s="53"/>
      <c r="C31" s="53"/>
      <c r="D31" s="26" t="s">
        <v>26</v>
      </c>
      <c r="E31" s="55">
        <v>261.76560000000006</v>
      </c>
      <c r="F31" s="75">
        <v>2.5494811505841222</v>
      </c>
    </row>
    <row r="32" spans="1:6" x14ac:dyDescent="0.35">
      <c r="A32" s="53"/>
      <c r="B32" s="53"/>
      <c r="C32" s="53"/>
      <c r="D32" s="26" t="s">
        <v>27</v>
      </c>
      <c r="E32" s="55">
        <v>42.211960000000019</v>
      </c>
      <c r="F32" s="75">
        <v>0.41112581771329376</v>
      </c>
    </row>
    <row r="33" spans="1:6" x14ac:dyDescent="0.35">
      <c r="A33" s="53"/>
      <c r="B33" s="53"/>
      <c r="C33" s="53"/>
      <c r="D33" s="26" t="s">
        <v>28</v>
      </c>
      <c r="E33" s="55">
        <v>61.174539999999993</v>
      </c>
      <c r="F33" s="75">
        <v>0.5958129587144162</v>
      </c>
    </row>
    <row r="34" spans="1:6" x14ac:dyDescent="0.35">
      <c r="A34" s="53"/>
      <c r="B34" s="53"/>
      <c r="C34" s="53"/>
      <c r="D34" s="26" t="s">
        <v>29</v>
      </c>
      <c r="E34" s="55">
        <v>26.094979999999993</v>
      </c>
      <c r="F34" s="75">
        <v>0.25415356194576227</v>
      </c>
    </row>
    <row r="35" spans="1:6" x14ac:dyDescent="0.35">
      <c r="A35" s="53"/>
      <c r="B35" s="53"/>
      <c r="C35" s="53"/>
      <c r="D35" s="26" t="s">
        <v>30</v>
      </c>
      <c r="E35" s="55">
        <v>17.319750000000003</v>
      </c>
      <c r="F35" s="75">
        <v>0.16868670351577653</v>
      </c>
    </row>
    <row r="36" spans="1:6" x14ac:dyDescent="0.35">
      <c r="A36" s="53"/>
      <c r="B36" s="53"/>
      <c r="C36" s="53"/>
      <c r="D36" s="26" t="s">
        <v>31</v>
      </c>
      <c r="E36" s="55">
        <v>433.45353999999998</v>
      </c>
      <c r="F36" s="75">
        <v>4.2216457391038418</v>
      </c>
    </row>
    <row r="37" spans="1:6" x14ac:dyDescent="0.35">
      <c r="A37" s="53"/>
      <c r="B37" s="53"/>
      <c r="C37" s="53"/>
      <c r="D37" s="26" t="s">
        <v>32</v>
      </c>
      <c r="E37" s="55">
        <v>625.64770999999996</v>
      </c>
      <c r="F37" s="75">
        <v>6.0935319367828349</v>
      </c>
    </row>
    <row r="38" spans="1:6" x14ac:dyDescent="0.35">
      <c r="A38" s="53"/>
      <c r="B38" s="53"/>
      <c r="C38" s="53"/>
      <c r="D38" s="26"/>
      <c r="E38" s="44"/>
      <c r="F38" s="73"/>
    </row>
    <row r="39" spans="1:6" x14ac:dyDescent="0.35">
      <c r="A39" s="53"/>
      <c r="C39" s="52" t="s">
        <v>97</v>
      </c>
      <c r="D39" s="26"/>
      <c r="E39" s="56">
        <v>1877.51873</v>
      </c>
      <c r="F39" s="74">
        <v>18.286201899728763</v>
      </c>
    </row>
    <row r="40" spans="1:6" x14ac:dyDescent="0.35">
      <c r="A40" s="53"/>
      <c r="B40" s="53"/>
      <c r="C40" s="53"/>
      <c r="D40" s="26" t="s">
        <v>41</v>
      </c>
      <c r="E40" s="55" t="s">
        <v>122</v>
      </c>
      <c r="F40" s="75" t="s">
        <v>131</v>
      </c>
    </row>
    <row r="41" spans="1:6" x14ac:dyDescent="0.35">
      <c r="A41" s="53"/>
      <c r="B41" s="53"/>
      <c r="C41" s="53"/>
      <c r="D41" s="26" t="s">
        <v>98</v>
      </c>
      <c r="E41" s="55">
        <v>298.95281999999969</v>
      </c>
      <c r="F41" s="75">
        <v>2.9116682234180775</v>
      </c>
    </row>
    <row r="42" spans="1:6" x14ac:dyDescent="0.35">
      <c r="A42" s="53"/>
      <c r="B42" s="53"/>
      <c r="C42" s="53"/>
      <c r="D42" s="26" t="s">
        <v>99</v>
      </c>
      <c r="E42" s="55">
        <v>7.1475899999999983</v>
      </c>
      <c r="F42" s="75">
        <v>6.9614364825261829E-2</v>
      </c>
    </row>
    <row r="43" spans="1:6" x14ac:dyDescent="0.35">
      <c r="A43" s="53"/>
      <c r="B43" s="53"/>
      <c r="C43" s="53"/>
      <c r="D43" s="26" t="s">
        <v>100</v>
      </c>
      <c r="E43" s="55">
        <v>0.44951000000000002</v>
      </c>
      <c r="F43" s="75">
        <v>4.3780285568427195E-3</v>
      </c>
    </row>
    <row r="44" spans="1:6" x14ac:dyDescent="0.35">
      <c r="A44" s="53"/>
      <c r="B44" s="53"/>
      <c r="C44" s="53"/>
      <c r="D44" s="26"/>
      <c r="E44" s="44"/>
      <c r="F44" s="73"/>
    </row>
    <row r="45" spans="1:6" ht="14.5" customHeight="1" x14ac:dyDescent="0.35">
      <c r="A45" s="53"/>
      <c r="B45" s="52" t="s">
        <v>101</v>
      </c>
      <c r="C45" s="53"/>
      <c r="D45" s="26"/>
      <c r="E45" s="56">
        <v>2529.4458599999994</v>
      </c>
      <c r="F45" s="74">
        <v>24.635683762469331</v>
      </c>
    </row>
    <row r="46" spans="1:6" ht="14.5" customHeight="1" x14ac:dyDescent="0.35">
      <c r="A46" s="53"/>
      <c r="B46" s="52"/>
      <c r="C46" s="57" t="s">
        <v>102</v>
      </c>
      <c r="D46" s="26"/>
      <c r="E46" s="56">
        <v>2426.0284499999998</v>
      </c>
      <c r="F46" s="74">
        <v>23.628443936314831</v>
      </c>
    </row>
    <row r="47" spans="1:6" x14ac:dyDescent="0.35">
      <c r="A47" s="53"/>
      <c r="B47" s="53"/>
      <c r="C47" s="53"/>
      <c r="D47" s="26" t="s">
        <v>35</v>
      </c>
      <c r="E47" s="55">
        <v>78.030990000000031</v>
      </c>
      <c r="F47" s="75">
        <v>0.75998732517343071</v>
      </c>
    </row>
    <row r="48" spans="1:6" x14ac:dyDescent="0.35">
      <c r="A48" s="53"/>
      <c r="B48" s="53"/>
      <c r="C48" s="53"/>
      <c r="D48" s="26" t="s">
        <v>103</v>
      </c>
      <c r="E48" s="55">
        <v>45.51523000000001</v>
      </c>
      <c r="F48" s="75">
        <v>0.44329820629410804</v>
      </c>
    </row>
    <row r="49" spans="1:6" x14ac:dyDescent="0.35">
      <c r="A49" s="53"/>
      <c r="B49" s="53"/>
      <c r="C49" s="53"/>
      <c r="D49" s="26" t="s">
        <v>42</v>
      </c>
      <c r="E49" s="55">
        <v>2302.4822899999999</v>
      </c>
      <c r="F49" s="75">
        <v>22.425158989220751</v>
      </c>
    </row>
    <row r="50" spans="1:6" x14ac:dyDescent="0.35">
      <c r="A50" s="53"/>
      <c r="B50" s="53"/>
      <c r="C50" s="53"/>
      <c r="D50" s="26"/>
      <c r="E50" s="44"/>
      <c r="F50" s="73"/>
    </row>
    <row r="51" spans="1:6" x14ac:dyDescent="0.35">
      <c r="A51" s="53"/>
      <c r="B51" s="53"/>
      <c r="C51" s="57" t="s">
        <v>104</v>
      </c>
      <c r="E51" s="56">
        <v>103.21640000000002</v>
      </c>
      <c r="F51" s="74">
        <v>1.0052820776723566</v>
      </c>
    </row>
    <row r="52" spans="1:6" x14ac:dyDescent="0.35">
      <c r="A52" s="53"/>
      <c r="B52" s="53"/>
      <c r="C52" s="53"/>
      <c r="D52" s="26" t="s">
        <v>105</v>
      </c>
      <c r="E52" s="55">
        <v>10.428759999999999</v>
      </c>
      <c r="F52" s="75">
        <v>0.10157150918212961</v>
      </c>
    </row>
    <row r="53" spans="1:6" x14ac:dyDescent="0.35">
      <c r="A53" s="53"/>
      <c r="B53" s="53"/>
      <c r="C53" s="53"/>
      <c r="D53" s="26" t="s">
        <v>106</v>
      </c>
      <c r="E53" s="55">
        <v>6.4546300000000043</v>
      </c>
      <c r="F53" s="75">
        <v>6.2865240959831245E-2</v>
      </c>
    </row>
    <row r="54" spans="1:6" x14ac:dyDescent="0.35">
      <c r="A54" s="53"/>
      <c r="B54" s="53"/>
      <c r="C54" s="53"/>
      <c r="D54" s="26"/>
      <c r="E54" s="44"/>
      <c r="F54" s="73"/>
    </row>
    <row r="55" spans="1:6" ht="14.5" customHeight="1" x14ac:dyDescent="0.35">
      <c r="A55" s="53"/>
      <c r="B55" s="52" t="s">
        <v>107</v>
      </c>
      <c r="C55" s="53"/>
      <c r="E55" s="56">
        <v>1074.33158</v>
      </c>
      <c r="F55" s="74">
        <v>10.463514352868588</v>
      </c>
    </row>
    <row r="56" spans="1:6" x14ac:dyDescent="0.35">
      <c r="A56" s="53"/>
      <c r="B56" s="53"/>
      <c r="C56" s="53"/>
      <c r="D56" s="26" t="s">
        <v>108</v>
      </c>
      <c r="E56" s="55">
        <v>1.5438799999999999</v>
      </c>
      <c r="F56" s="75">
        <v>1.5036708256408841E-2</v>
      </c>
    </row>
    <row r="57" spans="1:6" x14ac:dyDescent="0.35">
      <c r="A57" s="53"/>
      <c r="B57" s="53"/>
      <c r="C57" s="53"/>
      <c r="D57" s="26" t="s">
        <v>36</v>
      </c>
      <c r="E57" s="55">
        <v>265.55526999999995</v>
      </c>
      <c r="F57" s="75">
        <v>2.5863908600032892</v>
      </c>
    </row>
    <row r="58" spans="1:6" ht="15.5" x14ac:dyDescent="0.35">
      <c r="A58" s="53"/>
      <c r="B58" s="53"/>
      <c r="C58" s="53"/>
      <c r="D58" s="26" t="s">
        <v>134</v>
      </c>
      <c r="E58" s="55">
        <v>278.58309000000003</v>
      </c>
      <c r="F58" s="75">
        <v>2.7132760638773008</v>
      </c>
    </row>
    <row r="59" spans="1:6" x14ac:dyDescent="0.35">
      <c r="A59" s="53"/>
      <c r="B59" s="53"/>
      <c r="C59" s="53"/>
      <c r="D59" s="26" t="s">
        <v>37</v>
      </c>
      <c r="E59" s="55">
        <v>45.340999999999987</v>
      </c>
      <c r="F59" s="75">
        <v>0.44160128316568192</v>
      </c>
    </row>
    <row r="60" spans="1:6" x14ac:dyDescent="0.35">
      <c r="A60" s="53"/>
      <c r="B60" s="53"/>
      <c r="C60" s="53"/>
      <c r="D60" s="26" t="s">
        <v>38</v>
      </c>
      <c r="E60" s="55">
        <v>118.98833</v>
      </c>
      <c r="F60" s="75">
        <v>1.1588936990746042</v>
      </c>
    </row>
    <row r="61" spans="1:6" x14ac:dyDescent="0.35">
      <c r="A61" s="53"/>
      <c r="B61" s="53"/>
      <c r="C61" s="53"/>
      <c r="D61" s="26" t="s">
        <v>110</v>
      </c>
      <c r="E61" s="55">
        <v>22.533489999999997</v>
      </c>
      <c r="F61" s="75">
        <v>0.21946622478994871</v>
      </c>
    </row>
    <row r="62" spans="1:6" x14ac:dyDescent="0.35">
      <c r="A62" s="53"/>
      <c r="B62" s="53"/>
      <c r="C62" s="53"/>
      <c r="D62" s="26" t="s">
        <v>111</v>
      </c>
      <c r="E62" s="55">
        <v>31.171350000000007</v>
      </c>
      <c r="F62" s="75">
        <v>0.30359516018629029</v>
      </c>
    </row>
    <row r="63" spans="1:6" x14ac:dyDescent="0.35">
      <c r="A63" s="53"/>
      <c r="B63" s="53"/>
      <c r="C63" s="53"/>
      <c r="D63" s="26" t="s">
        <v>40</v>
      </c>
      <c r="E63" s="55">
        <v>31.98546</v>
      </c>
      <c r="F63" s="75">
        <v>0.31152423146036912</v>
      </c>
    </row>
    <row r="64" spans="1:6" x14ac:dyDescent="0.35">
      <c r="A64" s="53"/>
      <c r="B64" s="53"/>
      <c r="C64" s="53"/>
      <c r="D64" s="26" t="s">
        <v>112</v>
      </c>
      <c r="E64" s="55">
        <v>5.2695100000000066</v>
      </c>
      <c r="F64" s="75">
        <v>5.1322696404013948E-2</v>
      </c>
    </row>
    <row r="65" spans="1:6" x14ac:dyDescent="0.35">
      <c r="A65" s="53"/>
      <c r="B65" s="53"/>
      <c r="C65" s="53"/>
      <c r="D65" s="26"/>
      <c r="E65" s="44"/>
      <c r="F65" s="73"/>
    </row>
    <row r="66" spans="1:6" x14ac:dyDescent="0.35">
      <c r="A66" s="53"/>
      <c r="B66" s="52" t="s">
        <v>113</v>
      </c>
      <c r="C66" s="53"/>
      <c r="D66" s="26"/>
      <c r="E66" s="56">
        <v>192.58898999999991</v>
      </c>
      <c r="F66" s="74">
        <v>1.8757315698282497</v>
      </c>
    </row>
    <row r="67" spans="1:6" x14ac:dyDescent="0.35">
      <c r="A67" s="53"/>
      <c r="B67" s="53"/>
      <c r="C67" s="53"/>
      <c r="D67" s="26" t="s">
        <v>34</v>
      </c>
      <c r="E67" s="55">
        <v>170.17607999999998</v>
      </c>
      <c r="F67" s="75">
        <v>1.6574397408990929</v>
      </c>
    </row>
    <row r="68" spans="1:6" x14ac:dyDescent="0.35">
      <c r="A68" s="53"/>
      <c r="B68" s="53"/>
      <c r="C68" s="53"/>
      <c r="D68" s="26" t="s">
        <v>39</v>
      </c>
      <c r="E68" s="55">
        <v>20.761689999999998</v>
      </c>
      <c r="F68" s="75">
        <v>0.20220967655517325</v>
      </c>
    </row>
    <row r="69" spans="1:6" x14ac:dyDescent="0.35">
      <c r="A69" s="53"/>
      <c r="B69" s="53"/>
      <c r="C69" s="53"/>
      <c r="D69" s="26"/>
      <c r="E69" s="44"/>
      <c r="F69" s="73"/>
    </row>
    <row r="70" spans="1:6" x14ac:dyDescent="0.35">
      <c r="A70" s="53"/>
      <c r="B70" s="52" t="s">
        <v>114</v>
      </c>
      <c r="C70" s="53"/>
      <c r="D70" s="26"/>
      <c r="E70" s="56">
        <v>221.11112999999995</v>
      </c>
      <c r="F70" s="74">
        <v>2.15352459650678</v>
      </c>
    </row>
    <row r="71" spans="1:6" ht="15" thickBot="1" x14ac:dyDescent="0.4">
      <c r="A71" s="58"/>
      <c r="B71" s="58"/>
      <c r="C71" s="58"/>
      <c r="D71" s="59"/>
      <c r="E71" s="60"/>
      <c r="F71" s="60"/>
    </row>
    <row r="72" spans="1:6" x14ac:dyDescent="0.35">
      <c r="B72" s="61"/>
      <c r="C72" s="61"/>
      <c r="D72" s="61"/>
      <c r="E72" s="61"/>
      <c r="F72" s="61"/>
    </row>
    <row r="73" spans="1:6" x14ac:dyDescent="0.35">
      <c r="A73" s="65" t="s">
        <v>53</v>
      </c>
    </row>
    <row r="74" spans="1:6" x14ac:dyDescent="0.35">
      <c r="A74" s="66" t="s">
        <v>76</v>
      </c>
    </row>
    <row r="75" spans="1:6" x14ac:dyDescent="0.35">
      <c r="A75" s="66" t="s">
        <v>56</v>
      </c>
    </row>
    <row r="76" spans="1:6" x14ac:dyDescent="0.35">
      <c r="A76" s="66" t="s">
        <v>133</v>
      </c>
    </row>
    <row r="77" spans="1:6" x14ac:dyDescent="0.35">
      <c r="A77" s="66"/>
    </row>
    <row r="78" spans="1:6" x14ac:dyDescent="0.35">
      <c r="A78" s="66" t="s">
        <v>54</v>
      </c>
    </row>
    <row r="79" spans="1:6" x14ac:dyDescent="0.35">
      <c r="A79" s="69" t="s">
        <v>61</v>
      </c>
    </row>
    <row r="80" spans="1:6" x14ac:dyDescent="0.35">
      <c r="A80" s="69"/>
    </row>
    <row r="81" spans="1:1" x14ac:dyDescent="0.35">
      <c r="A81" s="70" t="s">
        <v>88</v>
      </c>
    </row>
    <row r="82" spans="1:1" x14ac:dyDescent="0.35">
      <c r="A82" s="71" t="s">
        <v>81</v>
      </c>
    </row>
    <row r="83" spans="1:1" x14ac:dyDescent="0.35">
      <c r="A83" s="67" t="s">
        <v>89</v>
      </c>
    </row>
    <row r="84" spans="1:1" x14ac:dyDescent="0.35">
      <c r="A84" s="71" t="s">
        <v>55</v>
      </c>
    </row>
  </sheetData>
  <mergeCells count="1">
    <mergeCell ref="A6:D6"/>
  </mergeCells>
  <hyperlinks>
    <hyperlink ref="G1" location="Contents!A1" display="Back to contents" xr:uid="{00000000-0004-0000-0300-000000000000}"/>
    <hyperlink ref="A79" r:id="rId1" display="Econonomic Estimates Methodology note." xr:uid="{00000000-0004-0000-0300-000001000000}"/>
  </hyperlinks>
  <pageMargins left="0.7" right="0.7" top="0.75" bottom="0.75" header="0.3" footer="0.3"/>
  <pageSetup paperSize="9" scale="61"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29"/>
  <sheetViews>
    <sheetView zoomScaleNormal="100" workbookViewId="0"/>
  </sheetViews>
  <sheetFormatPr defaultColWidth="8.81640625" defaultRowHeight="14.5" x14ac:dyDescent="0.35"/>
  <cols>
    <col min="1" max="1" width="29.6328125" style="4" customWidth="1"/>
    <col min="2" max="6" width="8.81640625" style="4"/>
    <col min="7" max="7" width="22.90625" style="4" customWidth="1"/>
    <col min="8" max="9" width="11.81640625" style="4" customWidth="1"/>
    <col min="10" max="11" width="8.81640625" style="4"/>
    <col min="12" max="12" width="10.90625" style="4" bestFit="1" customWidth="1"/>
    <col min="13" max="16384" width="8.81640625" style="4"/>
  </cols>
  <sheetData>
    <row r="1" spans="1:9" ht="16.5" x14ac:dyDescent="0.35">
      <c r="A1" s="7" t="s">
        <v>140</v>
      </c>
      <c r="B1" s="6"/>
      <c r="C1" s="6"/>
      <c r="I1" s="81" t="s">
        <v>4</v>
      </c>
    </row>
    <row r="2" spans="1:9" ht="17" x14ac:dyDescent="0.35">
      <c r="A2" s="7" t="s">
        <v>135</v>
      </c>
      <c r="B2" s="6"/>
      <c r="C2" s="6"/>
    </row>
    <row r="3" spans="1:9" x14ac:dyDescent="0.35">
      <c r="A3" s="7" t="s">
        <v>119</v>
      </c>
      <c r="B3" s="6"/>
      <c r="C3" s="6"/>
    </row>
    <row r="4" spans="1:9" x14ac:dyDescent="0.35">
      <c r="A4" s="7" t="s">
        <v>3</v>
      </c>
      <c r="B4" s="6"/>
      <c r="C4" s="6"/>
    </row>
    <row r="5" spans="1:9" ht="15" thickBot="1" x14ac:dyDescent="0.4">
      <c r="B5" s="5"/>
      <c r="C5" s="5"/>
      <c r="D5" s="5"/>
      <c r="E5" s="5"/>
      <c r="F5" s="5"/>
      <c r="G5" s="5"/>
    </row>
    <row r="6" spans="1:9" ht="39" customHeight="1" thickTop="1" x14ac:dyDescent="0.35">
      <c r="A6" s="9"/>
      <c r="B6" s="90" t="s">
        <v>85</v>
      </c>
      <c r="C6" s="90"/>
      <c r="D6" s="90"/>
      <c r="E6" s="90"/>
      <c r="F6" s="90"/>
      <c r="G6" s="48" t="s">
        <v>84</v>
      </c>
      <c r="H6" s="91" t="s">
        <v>2</v>
      </c>
      <c r="I6" s="91"/>
    </row>
    <row r="7" spans="1:9" ht="39" customHeight="1" thickBot="1" x14ac:dyDescent="0.4">
      <c r="A7" s="10"/>
      <c r="B7" s="11">
        <v>2013</v>
      </c>
      <c r="C7" s="11">
        <v>2014</v>
      </c>
      <c r="D7" s="11">
        <v>2015</v>
      </c>
      <c r="E7" s="11">
        <v>2016</v>
      </c>
      <c r="F7" s="11">
        <v>2017</v>
      </c>
      <c r="G7" s="28">
        <v>2017</v>
      </c>
      <c r="H7" s="11" t="s">
        <v>120</v>
      </c>
      <c r="I7" s="11" t="s">
        <v>121</v>
      </c>
    </row>
    <row r="8" spans="1:9" ht="15" thickTop="1" x14ac:dyDescent="0.35">
      <c r="A8" s="12" t="s">
        <v>91</v>
      </c>
      <c r="B8" s="13">
        <v>2822.114</v>
      </c>
      <c r="C8" s="13">
        <v>2939.9209999999998</v>
      </c>
      <c r="D8" s="13">
        <v>3715.5210000000002</v>
      </c>
      <c r="E8" s="13">
        <v>4803.6095200000027</v>
      </c>
      <c r="F8" s="13">
        <v>5060.7937199999988</v>
      </c>
      <c r="G8" s="14">
        <v>3.0583064232491517</v>
      </c>
      <c r="H8" s="15">
        <v>5.3539780643951245</v>
      </c>
      <c r="I8" s="15">
        <v>79.326339049379243</v>
      </c>
    </row>
    <row r="9" spans="1:9" ht="15" thickBot="1" x14ac:dyDescent="0.4">
      <c r="A9" s="16" t="s">
        <v>1</v>
      </c>
      <c r="B9" s="17">
        <v>100</v>
      </c>
      <c r="C9" s="17">
        <v>104</v>
      </c>
      <c r="D9" s="17">
        <v>132</v>
      </c>
      <c r="E9" s="17">
        <v>170</v>
      </c>
      <c r="F9" s="17">
        <v>179.32633904937924</v>
      </c>
      <c r="G9" s="18" t="s">
        <v>0</v>
      </c>
      <c r="H9" s="18" t="s">
        <v>0</v>
      </c>
      <c r="I9" s="18" t="s">
        <v>0</v>
      </c>
    </row>
    <row r="10" spans="1:9" ht="42" thickTop="1" thickBot="1" x14ac:dyDescent="0.4">
      <c r="A10" s="3" t="s">
        <v>82</v>
      </c>
      <c r="B10" s="2">
        <v>17735.562739999998</v>
      </c>
      <c r="C10" s="2">
        <v>19358.331840000003</v>
      </c>
      <c r="D10" s="2">
        <v>20652.2</v>
      </c>
      <c r="E10" s="2">
        <v>25968.166980000002</v>
      </c>
      <c r="F10" s="2">
        <v>30418.999219999994</v>
      </c>
      <c r="G10" s="22">
        <v>18.382614635266528</v>
      </c>
      <c r="H10" s="22">
        <v>17.139570318644001</v>
      </c>
      <c r="I10" s="22">
        <v>71.514147399418789</v>
      </c>
    </row>
    <row r="11" spans="1:9" ht="42" thickTop="1" thickBot="1" x14ac:dyDescent="0.4">
      <c r="A11" s="8" t="s">
        <v>83</v>
      </c>
      <c r="B11" s="20">
        <v>133069</v>
      </c>
      <c r="C11" s="20">
        <v>132408</v>
      </c>
      <c r="D11" s="20">
        <v>137722</v>
      </c>
      <c r="E11" s="20">
        <v>153028</v>
      </c>
      <c r="F11" s="20">
        <v>165477</v>
      </c>
      <c r="G11" s="22">
        <v>100</v>
      </c>
      <c r="H11" s="21">
        <v>8.1351125284261698</v>
      </c>
      <c r="I11" s="21">
        <v>24.354282364788194</v>
      </c>
    </row>
    <row r="12" spans="1:9" ht="27" thickTop="1" thickBot="1" x14ac:dyDescent="0.4">
      <c r="A12" s="1" t="s">
        <v>78</v>
      </c>
      <c r="B12" s="23">
        <v>2.1207899661078087</v>
      </c>
      <c r="C12" s="23">
        <v>2.2203499788532413</v>
      </c>
      <c r="D12" s="23">
        <v>2.6978413034954478</v>
      </c>
      <c r="E12" s="23">
        <v>3.1390396005959711</v>
      </c>
      <c r="F12" s="23">
        <v>3.0583064232491517</v>
      </c>
      <c r="G12" s="19" t="s">
        <v>0</v>
      </c>
      <c r="H12" s="19" t="s">
        <v>0</v>
      </c>
      <c r="I12" s="19" t="s">
        <v>0</v>
      </c>
    </row>
    <row r="13" spans="1:9" ht="15" thickTop="1" x14ac:dyDescent="0.35"/>
    <row r="14" spans="1:9" x14ac:dyDescent="0.35">
      <c r="A14" s="38" t="s">
        <v>53</v>
      </c>
    </row>
    <row r="15" spans="1:9" x14ac:dyDescent="0.35">
      <c r="A15" s="43" t="s">
        <v>76</v>
      </c>
    </row>
    <row r="16" spans="1:9" x14ac:dyDescent="0.35">
      <c r="A16" s="43" t="s">
        <v>56</v>
      </c>
    </row>
    <row r="17" spans="1:12" x14ac:dyDescent="0.35">
      <c r="A17" s="43" t="s">
        <v>92</v>
      </c>
    </row>
    <row r="18" spans="1:12" ht="42.5" customHeight="1" x14ac:dyDescent="0.35">
      <c r="A18" s="92" t="s">
        <v>128</v>
      </c>
      <c r="B18" s="92"/>
      <c r="C18" s="92"/>
      <c r="D18" s="92"/>
      <c r="E18" s="92"/>
      <c r="F18" s="92"/>
      <c r="G18" s="92"/>
      <c r="H18" s="92"/>
      <c r="I18" s="92"/>
      <c r="J18" s="79"/>
      <c r="K18" s="79"/>
      <c r="L18" s="79"/>
    </row>
    <row r="19" spans="1:12" x14ac:dyDescent="0.35">
      <c r="A19" s="66" t="s">
        <v>129</v>
      </c>
    </row>
    <row r="20" spans="1:12" x14ac:dyDescent="0.35">
      <c r="A20" s="68" t="s">
        <v>80</v>
      </c>
    </row>
    <row r="21" spans="1:12" x14ac:dyDescent="0.35">
      <c r="A21" s="66"/>
    </row>
    <row r="22" spans="1:12" x14ac:dyDescent="0.35">
      <c r="A22" s="66" t="s">
        <v>54</v>
      </c>
    </row>
    <row r="23" spans="1:12" x14ac:dyDescent="0.35">
      <c r="A23" s="69" t="s">
        <v>61</v>
      </c>
    </row>
    <row r="24" spans="1:12" x14ac:dyDescent="0.35">
      <c r="A24" s="67"/>
    </row>
    <row r="25" spans="1:12" x14ac:dyDescent="0.35">
      <c r="A25" s="70" t="s">
        <v>88</v>
      </c>
    </row>
    <row r="26" spans="1:12" x14ac:dyDescent="0.35">
      <c r="A26" s="71" t="s">
        <v>81</v>
      </c>
    </row>
    <row r="27" spans="1:12" x14ac:dyDescent="0.35">
      <c r="A27" s="67" t="s">
        <v>89</v>
      </c>
    </row>
    <row r="28" spans="1:12" x14ac:dyDescent="0.35">
      <c r="A28" s="71" t="s">
        <v>55</v>
      </c>
    </row>
    <row r="29" spans="1:12" x14ac:dyDescent="0.35">
      <c r="A29" s="39"/>
    </row>
  </sheetData>
  <mergeCells count="3">
    <mergeCell ref="H6:I6"/>
    <mergeCell ref="B6:F6"/>
    <mergeCell ref="A18:I18"/>
  </mergeCells>
  <hyperlinks>
    <hyperlink ref="I1" location="Contents!A1" display="Back to contents" xr:uid="{00000000-0004-0000-0400-000000000000}"/>
    <hyperlink ref="A23" r:id="rId1" display="Econonomic Estimates Methodology note." xr:uid="{00000000-0004-0000-0400-000001000000}"/>
    <hyperlink ref="A20" r:id="rId2" xr:uid="{00000000-0004-0000-0400-000002000000}"/>
  </hyperlinks>
  <pageMargins left="0.7" right="0.7" top="0.75" bottom="0.75" header="0.3" footer="0.3"/>
  <pageSetup paperSize="9" scale="80"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84"/>
  <sheetViews>
    <sheetView zoomScaleNormal="100" workbookViewId="0"/>
  </sheetViews>
  <sheetFormatPr defaultColWidth="8.81640625" defaultRowHeight="14.5" x14ac:dyDescent="0.35"/>
  <cols>
    <col min="1" max="3" width="2.36328125" style="4" customWidth="1"/>
    <col min="4" max="4" width="27.6328125" style="4" customWidth="1"/>
    <col min="5" max="5" width="17.36328125" style="4" customWidth="1"/>
    <col min="6" max="6" width="28.1796875" style="4" bestFit="1" customWidth="1"/>
    <col min="7" max="16384" width="8.81640625" style="4"/>
  </cols>
  <sheetData>
    <row r="1" spans="1:7" ht="16.5" x14ac:dyDescent="0.35">
      <c r="A1" s="7" t="s">
        <v>141</v>
      </c>
      <c r="G1" s="82" t="s">
        <v>4</v>
      </c>
    </row>
    <row r="2" spans="1:7" ht="16.5" x14ac:dyDescent="0.35">
      <c r="A2" s="7" t="s">
        <v>136</v>
      </c>
    </row>
    <row r="3" spans="1:7" x14ac:dyDescent="0.35">
      <c r="A3" s="7" t="s">
        <v>33</v>
      </c>
    </row>
    <row r="4" spans="1:7" x14ac:dyDescent="0.35">
      <c r="A4" s="7" t="s">
        <v>3</v>
      </c>
    </row>
    <row r="5" spans="1:7" ht="15" thickBot="1" x14ac:dyDescent="0.4"/>
    <row r="6" spans="1:7" ht="27.5" thickTop="1" thickBot="1" x14ac:dyDescent="0.4">
      <c r="A6" s="93" t="s">
        <v>93</v>
      </c>
      <c r="B6" s="93"/>
      <c r="C6" s="93"/>
      <c r="D6" s="93"/>
      <c r="E6" s="24" t="s">
        <v>5</v>
      </c>
      <c r="F6" s="24" t="s">
        <v>147</v>
      </c>
    </row>
    <row r="7" spans="1:7" ht="15" thickTop="1" x14ac:dyDescent="0.35">
      <c r="A7" s="49" t="s">
        <v>94</v>
      </c>
      <c r="B7" s="50"/>
      <c r="C7" s="50"/>
      <c r="D7" s="25"/>
      <c r="E7" s="51">
        <v>4803.6095200000027</v>
      </c>
      <c r="F7" s="76" t="s">
        <v>0</v>
      </c>
    </row>
    <row r="8" spans="1:7" x14ac:dyDescent="0.35">
      <c r="A8" s="52"/>
      <c r="B8" s="53"/>
      <c r="C8" s="53"/>
      <c r="D8" s="54"/>
      <c r="E8" s="62"/>
      <c r="F8" s="55"/>
    </row>
    <row r="9" spans="1:7" ht="14.5" customHeight="1" x14ac:dyDescent="0.35">
      <c r="A9" s="53"/>
      <c r="B9" s="52" t="s">
        <v>95</v>
      </c>
      <c r="C9" s="52"/>
      <c r="D9" s="54"/>
      <c r="E9" s="63">
        <v>2450.0592499999993</v>
      </c>
      <c r="F9" s="74">
        <f>100*E9/$E$7</f>
        <v>51.004546472794857</v>
      </c>
    </row>
    <row r="10" spans="1:7" x14ac:dyDescent="0.35">
      <c r="A10" s="53"/>
      <c r="B10" s="53"/>
      <c r="C10" s="52" t="s">
        <v>96</v>
      </c>
      <c r="D10" s="54"/>
      <c r="E10" s="63">
        <v>1835.3013899999996</v>
      </c>
      <c r="F10" s="74">
        <f t="shared" ref="F10:F43" si="0">100*E10/$E$7</f>
        <v>38.206714812239746</v>
      </c>
    </row>
    <row r="11" spans="1:7" x14ac:dyDescent="0.35">
      <c r="A11" s="53"/>
      <c r="B11" s="53"/>
      <c r="C11" s="53"/>
      <c r="D11" s="54" t="s">
        <v>6</v>
      </c>
      <c r="E11" s="64">
        <v>20.771189999999986</v>
      </c>
      <c r="F11" s="75">
        <f t="shared" si="0"/>
        <v>0.43240796141981114</v>
      </c>
    </row>
    <row r="12" spans="1:7" x14ac:dyDescent="0.35">
      <c r="A12" s="53"/>
      <c r="B12" s="53"/>
      <c r="C12" s="53"/>
      <c r="D12" s="26" t="s">
        <v>7</v>
      </c>
      <c r="E12" s="64">
        <v>16.967990000000004</v>
      </c>
      <c r="F12" s="75">
        <f t="shared" si="0"/>
        <v>0.35323416546147562</v>
      </c>
    </row>
    <row r="13" spans="1:7" x14ac:dyDescent="0.35">
      <c r="A13" s="53"/>
      <c r="B13" s="53"/>
      <c r="C13" s="53"/>
      <c r="D13" s="26" t="s">
        <v>8</v>
      </c>
      <c r="E13" s="64">
        <v>9.7431199999999993</v>
      </c>
      <c r="F13" s="75">
        <f t="shared" si="0"/>
        <v>0.20282914253196821</v>
      </c>
    </row>
    <row r="14" spans="1:7" x14ac:dyDescent="0.35">
      <c r="A14" s="53"/>
      <c r="B14" s="53"/>
      <c r="C14" s="53"/>
      <c r="D14" s="26" t="s">
        <v>9</v>
      </c>
      <c r="E14" s="64">
        <v>2.6365200000000004</v>
      </c>
      <c r="F14" s="75">
        <f t="shared" si="0"/>
        <v>5.4886226472463127E-2</v>
      </c>
    </row>
    <row r="15" spans="1:7" x14ac:dyDescent="0.35">
      <c r="A15" s="53"/>
      <c r="B15" s="53"/>
      <c r="C15" s="53"/>
      <c r="D15" s="26" t="s">
        <v>10</v>
      </c>
      <c r="E15" s="64">
        <v>0.72894999999999999</v>
      </c>
      <c r="F15" s="75">
        <f t="shared" si="0"/>
        <v>1.5175046950943663E-2</v>
      </c>
    </row>
    <row r="16" spans="1:7" x14ac:dyDescent="0.35">
      <c r="A16" s="53"/>
      <c r="B16" s="53"/>
      <c r="C16" s="53"/>
      <c r="D16" s="26" t="s">
        <v>11</v>
      </c>
      <c r="E16" s="64">
        <v>9.2559500000000003</v>
      </c>
      <c r="F16" s="75">
        <f t="shared" si="0"/>
        <v>0.19268739395786683</v>
      </c>
    </row>
    <row r="17" spans="1:6" x14ac:dyDescent="0.35">
      <c r="A17" s="53"/>
      <c r="B17" s="53"/>
      <c r="C17" s="53"/>
      <c r="D17" s="26" t="s">
        <v>12</v>
      </c>
      <c r="E17" s="64">
        <v>67.444880000000026</v>
      </c>
      <c r="F17" s="75">
        <f t="shared" si="0"/>
        <v>1.404045847590043</v>
      </c>
    </row>
    <row r="18" spans="1:6" x14ac:dyDescent="0.35">
      <c r="A18" s="53"/>
      <c r="B18" s="53"/>
      <c r="C18" s="53"/>
      <c r="D18" s="26" t="s">
        <v>13</v>
      </c>
      <c r="E18" s="64">
        <v>4.0347099999999978</v>
      </c>
      <c r="F18" s="75">
        <f t="shared" si="0"/>
        <v>8.3993296774047432E-2</v>
      </c>
    </row>
    <row r="19" spans="1:6" x14ac:dyDescent="0.35">
      <c r="A19" s="53"/>
      <c r="B19" s="53"/>
      <c r="C19" s="53"/>
      <c r="D19" s="26" t="s">
        <v>14</v>
      </c>
      <c r="E19" s="64">
        <v>5.1271600000000008</v>
      </c>
      <c r="F19" s="75">
        <f t="shared" si="0"/>
        <v>0.1067355699636468</v>
      </c>
    </row>
    <row r="20" spans="1:6" x14ac:dyDescent="0.35">
      <c r="A20" s="53"/>
      <c r="B20" s="53"/>
      <c r="C20" s="53"/>
      <c r="D20" s="26" t="s">
        <v>15</v>
      </c>
      <c r="E20" s="64">
        <v>278.45150999999998</v>
      </c>
      <c r="F20" s="75">
        <f t="shared" si="0"/>
        <v>5.796714092614252</v>
      </c>
    </row>
    <row r="21" spans="1:6" x14ac:dyDescent="0.35">
      <c r="A21" s="53"/>
      <c r="B21" s="53"/>
      <c r="C21" s="53"/>
      <c r="D21" s="26" t="s">
        <v>16</v>
      </c>
      <c r="E21" s="64">
        <v>143.17008999999999</v>
      </c>
      <c r="F21" s="75">
        <f t="shared" si="0"/>
        <v>2.9804689453609021</v>
      </c>
    </row>
    <row r="22" spans="1:6" x14ac:dyDescent="0.35">
      <c r="A22" s="53"/>
      <c r="B22" s="53"/>
      <c r="C22" s="53"/>
      <c r="D22" s="27" t="s">
        <v>17</v>
      </c>
      <c r="E22" s="64">
        <v>9.3523799999999984</v>
      </c>
      <c r="F22" s="75">
        <f t="shared" si="0"/>
        <v>0.19469484272318607</v>
      </c>
    </row>
    <row r="23" spans="1:6" x14ac:dyDescent="0.35">
      <c r="A23" s="53"/>
      <c r="B23" s="53"/>
      <c r="C23" s="53"/>
      <c r="D23" s="26" t="s">
        <v>18</v>
      </c>
      <c r="E23" s="64">
        <v>13.279500000000009</v>
      </c>
      <c r="F23" s="75">
        <f t="shared" si="0"/>
        <v>0.27644836543666446</v>
      </c>
    </row>
    <row r="24" spans="1:6" x14ac:dyDescent="0.35">
      <c r="A24" s="53"/>
      <c r="B24" s="53"/>
      <c r="C24" s="53"/>
      <c r="D24" s="26" t="s">
        <v>19</v>
      </c>
      <c r="E24" s="64">
        <v>112.29559999999998</v>
      </c>
      <c r="F24" s="75">
        <f t="shared" si="0"/>
        <v>2.3377337298640359</v>
      </c>
    </row>
    <row r="25" spans="1:6" x14ac:dyDescent="0.35">
      <c r="A25" s="53"/>
      <c r="B25" s="53"/>
      <c r="C25" s="53"/>
      <c r="D25" s="26" t="s">
        <v>20</v>
      </c>
      <c r="E25" s="64">
        <v>29.605590000000007</v>
      </c>
      <c r="F25" s="75">
        <f t="shared" si="0"/>
        <v>0.61631966288550422</v>
      </c>
    </row>
    <row r="26" spans="1:6" x14ac:dyDescent="0.35">
      <c r="A26" s="53"/>
      <c r="B26" s="53"/>
      <c r="C26" s="53"/>
      <c r="D26" s="26" t="s">
        <v>21</v>
      </c>
      <c r="E26" s="64">
        <v>0.73246999999999995</v>
      </c>
      <c r="F26" s="75">
        <f t="shared" si="0"/>
        <v>1.5248325180269848E-2</v>
      </c>
    </row>
    <row r="27" spans="1:6" x14ac:dyDescent="0.35">
      <c r="A27" s="53"/>
      <c r="B27" s="53"/>
      <c r="C27" s="53"/>
      <c r="D27" s="26" t="s">
        <v>22</v>
      </c>
      <c r="E27" s="64">
        <v>0.44971000000000011</v>
      </c>
      <c r="F27" s="75">
        <f t="shared" si="0"/>
        <v>9.3619183267835606E-3</v>
      </c>
    </row>
    <row r="28" spans="1:6" x14ac:dyDescent="0.35">
      <c r="A28" s="53"/>
      <c r="B28" s="53"/>
      <c r="C28" s="53"/>
      <c r="D28" s="26" t="s">
        <v>23</v>
      </c>
      <c r="E28" s="64">
        <v>362.70614</v>
      </c>
      <c r="F28" s="75">
        <f t="shared" si="0"/>
        <v>7.5506999161746977</v>
      </c>
    </row>
    <row r="29" spans="1:6" x14ac:dyDescent="0.35">
      <c r="A29" s="53"/>
      <c r="B29" s="53"/>
      <c r="C29" s="53"/>
      <c r="D29" s="26" t="s">
        <v>24</v>
      </c>
      <c r="E29" s="64">
        <v>1.1403899999999993</v>
      </c>
      <c r="F29" s="75">
        <f t="shared" si="0"/>
        <v>2.3740272710592817E-2</v>
      </c>
    </row>
    <row r="30" spans="1:6" x14ac:dyDescent="0.35">
      <c r="A30" s="53"/>
      <c r="B30" s="53"/>
      <c r="C30" s="53"/>
      <c r="D30" s="26" t="s">
        <v>25</v>
      </c>
      <c r="E30" s="64">
        <v>400.81658999999996</v>
      </c>
      <c r="F30" s="75">
        <f t="shared" si="0"/>
        <v>8.344071022658806</v>
      </c>
    </row>
    <row r="31" spans="1:6" x14ac:dyDescent="0.35">
      <c r="A31" s="53"/>
      <c r="B31" s="53"/>
      <c r="C31" s="53"/>
      <c r="D31" s="26" t="s">
        <v>26</v>
      </c>
      <c r="E31" s="64">
        <v>119.48658999999999</v>
      </c>
      <c r="F31" s="75">
        <f t="shared" si="0"/>
        <v>2.4874334498362791</v>
      </c>
    </row>
    <row r="32" spans="1:6" x14ac:dyDescent="0.35">
      <c r="A32" s="53"/>
      <c r="B32" s="53"/>
      <c r="C32" s="53"/>
      <c r="D32" s="26" t="s">
        <v>27</v>
      </c>
      <c r="E32" s="64">
        <v>6.7277699999999996</v>
      </c>
      <c r="F32" s="75">
        <f t="shared" si="0"/>
        <v>0.14005655480506241</v>
      </c>
    </row>
    <row r="33" spans="1:6" x14ac:dyDescent="0.35">
      <c r="A33" s="53"/>
      <c r="B33" s="53"/>
      <c r="C33" s="53"/>
      <c r="D33" s="26" t="s">
        <v>28</v>
      </c>
      <c r="E33" s="64">
        <v>19.759130000000003</v>
      </c>
      <c r="F33" s="75">
        <f t="shared" si="0"/>
        <v>0.41133922142780649</v>
      </c>
    </row>
    <row r="34" spans="1:6" x14ac:dyDescent="0.35">
      <c r="A34" s="53"/>
      <c r="B34" s="53"/>
      <c r="C34" s="53"/>
      <c r="D34" s="26" t="s">
        <v>29</v>
      </c>
      <c r="E34" s="64">
        <v>2.609360000000001</v>
      </c>
      <c r="F34" s="75">
        <f t="shared" si="0"/>
        <v>5.4320818316639513E-2</v>
      </c>
    </row>
    <row r="35" spans="1:6" x14ac:dyDescent="0.35">
      <c r="A35" s="53"/>
      <c r="B35" s="53"/>
      <c r="C35" s="53"/>
      <c r="D35" s="26" t="s">
        <v>30</v>
      </c>
      <c r="E35" s="64">
        <v>2.6325699999999999</v>
      </c>
      <c r="F35" s="75">
        <f t="shared" si="0"/>
        <v>5.4803996641259019E-2</v>
      </c>
    </row>
    <row r="36" spans="1:6" x14ac:dyDescent="0.35">
      <c r="A36" s="53"/>
      <c r="B36" s="53"/>
      <c r="C36" s="53"/>
      <c r="D36" s="26" t="s">
        <v>31</v>
      </c>
      <c r="E36" s="64">
        <v>54.589950000000009</v>
      </c>
      <c r="F36" s="75">
        <f t="shared" si="0"/>
        <v>1.1364360440354855</v>
      </c>
    </row>
    <row r="37" spans="1:6" x14ac:dyDescent="0.35">
      <c r="A37" s="53"/>
      <c r="B37" s="53"/>
      <c r="C37" s="53"/>
      <c r="D37" s="26" t="s">
        <v>32</v>
      </c>
      <c r="E37" s="64">
        <v>140.78688000000008</v>
      </c>
      <c r="F37" s="75">
        <f t="shared" si="0"/>
        <v>2.9308560451016841</v>
      </c>
    </row>
    <row r="38" spans="1:6" x14ac:dyDescent="0.35">
      <c r="A38" s="53"/>
      <c r="B38" s="53"/>
      <c r="C38" s="53"/>
      <c r="D38" s="26"/>
      <c r="E38" s="44"/>
      <c r="F38" s="44"/>
    </row>
    <row r="39" spans="1:6" x14ac:dyDescent="0.35">
      <c r="A39" s="53"/>
      <c r="C39" s="52" t="s">
        <v>97</v>
      </c>
      <c r="D39" s="26"/>
      <c r="E39" s="63">
        <v>614.75758999999994</v>
      </c>
      <c r="F39" s="74">
        <f t="shared" si="0"/>
        <v>12.797826039781842</v>
      </c>
    </row>
    <row r="40" spans="1:6" x14ac:dyDescent="0.35">
      <c r="A40" s="53"/>
      <c r="B40" s="53"/>
      <c r="C40" s="53"/>
      <c r="D40" s="26" t="s">
        <v>41</v>
      </c>
      <c r="E40" s="64">
        <v>496.35861000000006</v>
      </c>
      <c r="F40" s="75">
        <f t="shared" si="0"/>
        <v>10.333034105569842</v>
      </c>
    </row>
    <row r="41" spans="1:6" x14ac:dyDescent="0.35">
      <c r="A41" s="53"/>
      <c r="B41" s="53"/>
      <c r="C41" s="53"/>
      <c r="D41" s="26" t="s">
        <v>98</v>
      </c>
      <c r="E41" s="64">
        <v>54.904319999999963</v>
      </c>
      <c r="F41" s="75">
        <f t="shared" si="0"/>
        <v>1.1429804977153915</v>
      </c>
    </row>
    <row r="42" spans="1:6" x14ac:dyDescent="0.35">
      <c r="A42" s="53"/>
      <c r="B42" s="53"/>
      <c r="C42" s="53"/>
      <c r="D42" s="26" t="s">
        <v>99</v>
      </c>
      <c r="E42" s="64">
        <v>11.987219999999997</v>
      </c>
      <c r="F42" s="75">
        <f t="shared" si="0"/>
        <v>0.24954609549528894</v>
      </c>
    </row>
    <row r="43" spans="1:6" x14ac:dyDescent="0.35">
      <c r="A43" s="53"/>
      <c r="B43" s="53"/>
      <c r="C43" s="53"/>
      <c r="D43" s="26" t="s">
        <v>100</v>
      </c>
      <c r="E43" s="64">
        <v>0.12745999999999999</v>
      </c>
      <c r="F43" s="75">
        <f t="shared" si="0"/>
        <v>2.6534213380441448E-3</v>
      </c>
    </row>
    <row r="44" spans="1:6" x14ac:dyDescent="0.35">
      <c r="A44" s="53"/>
      <c r="B44" s="53"/>
      <c r="C44" s="53"/>
      <c r="D44" s="26"/>
      <c r="E44" s="44"/>
      <c r="F44" s="44"/>
    </row>
    <row r="45" spans="1:6" ht="14.5" customHeight="1" x14ac:dyDescent="0.35">
      <c r="A45" s="53"/>
      <c r="B45" s="52" t="s">
        <v>101</v>
      </c>
      <c r="C45" s="53"/>
      <c r="D45" s="26"/>
      <c r="E45" s="63">
        <v>1934.3233399999999</v>
      </c>
      <c r="F45" s="74">
        <f>100*E45/$E$7</f>
        <v>40.268121960088024</v>
      </c>
    </row>
    <row r="46" spans="1:6" ht="14.5" customHeight="1" x14ac:dyDescent="0.35">
      <c r="A46" s="53"/>
      <c r="B46" s="52"/>
      <c r="C46" s="57" t="s">
        <v>102</v>
      </c>
      <c r="D46" s="26"/>
      <c r="E46" s="63">
        <v>1877.32645</v>
      </c>
      <c r="F46" s="74">
        <f t="shared" ref="F46:F70" si="1">100*E46/$E$7</f>
        <v>39.081579012275725</v>
      </c>
    </row>
    <row r="47" spans="1:6" x14ac:dyDescent="0.35">
      <c r="A47" s="53"/>
      <c r="B47" s="53"/>
      <c r="C47" s="53"/>
      <c r="D47" s="26" t="s">
        <v>35</v>
      </c>
      <c r="E47" s="64">
        <v>68.471210000000013</v>
      </c>
      <c r="F47" s="75">
        <f t="shared" si="1"/>
        <v>1.4254116558583216</v>
      </c>
    </row>
    <row r="48" spans="1:6" x14ac:dyDescent="0.35">
      <c r="A48" s="53"/>
      <c r="B48" s="53"/>
      <c r="C48" s="53"/>
      <c r="D48" s="26" t="s">
        <v>103</v>
      </c>
      <c r="E48" s="64">
        <v>5.5554500000000004</v>
      </c>
      <c r="F48" s="75">
        <f t="shared" si="1"/>
        <v>0.1156515736108375</v>
      </c>
    </row>
    <row r="49" spans="1:6" x14ac:dyDescent="0.35">
      <c r="A49" s="53"/>
      <c r="B49" s="53"/>
      <c r="C49" s="53"/>
      <c r="D49" s="26" t="s">
        <v>42</v>
      </c>
      <c r="E49" s="64">
        <v>1803.2993700000004</v>
      </c>
      <c r="F49" s="75">
        <f t="shared" si="1"/>
        <v>37.540507039381488</v>
      </c>
    </row>
    <row r="50" spans="1:6" x14ac:dyDescent="0.35">
      <c r="A50" s="53"/>
      <c r="B50" s="53"/>
      <c r="C50" s="53"/>
      <c r="D50" s="26"/>
      <c r="E50" s="44"/>
      <c r="F50" s="44"/>
    </row>
    <row r="51" spans="1:6" x14ac:dyDescent="0.35">
      <c r="A51" s="53"/>
      <c r="B51" s="53"/>
      <c r="C51" s="57" t="s">
        <v>104</v>
      </c>
      <c r="E51" s="63">
        <v>56.984810000000031</v>
      </c>
      <c r="F51" s="74">
        <f t="shared" si="1"/>
        <v>1.1862914702525613</v>
      </c>
    </row>
    <row r="52" spans="1:6" x14ac:dyDescent="0.35">
      <c r="A52" s="53"/>
      <c r="B52" s="53"/>
      <c r="C52" s="53"/>
      <c r="D52" s="26" t="s">
        <v>105</v>
      </c>
      <c r="E52" s="64">
        <v>0.22791999999999996</v>
      </c>
      <c r="F52" s="75">
        <f t="shared" si="1"/>
        <v>4.7447653488704011E-3</v>
      </c>
    </row>
    <row r="53" spans="1:6" x14ac:dyDescent="0.35">
      <c r="A53" s="53"/>
      <c r="B53" s="53"/>
      <c r="C53" s="53"/>
      <c r="D53" s="26" t="s">
        <v>106</v>
      </c>
      <c r="E53" s="64">
        <v>0.35771000000000003</v>
      </c>
      <c r="F53" s="75">
        <f t="shared" si="1"/>
        <v>7.4466918784855726E-3</v>
      </c>
    </row>
    <row r="54" spans="1:6" x14ac:dyDescent="0.35">
      <c r="A54" s="53"/>
      <c r="B54" s="53"/>
      <c r="C54" s="53"/>
      <c r="D54" s="26"/>
      <c r="E54" s="44"/>
      <c r="F54" s="44"/>
    </row>
    <row r="55" spans="1:6" ht="14.5" customHeight="1" x14ac:dyDescent="0.35">
      <c r="A55" s="53"/>
      <c r="B55" s="52" t="s">
        <v>107</v>
      </c>
      <c r="C55" s="53"/>
      <c r="E55" s="63">
        <v>278.36386999999996</v>
      </c>
      <c r="F55" s="74">
        <f t="shared" si="1"/>
        <v>5.7948896312454599</v>
      </c>
    </row>
    <row r="56" spans="1:6" x14ac:dyDescent="0.35">
      <c r="A56" s="53"/>
      <c r="B56" s="53"/>
      <c r="C56" s="53"/>
      <c r="D56" s="26" t="s">
        <v>108</v>
      </c>
      <c r="E56" s="64">
        <v>1.8800000000000002E-3</v>
      </c>
      <c r="F56" s="75">
        <f t="shared" si="1"/>
        <v>3.9137236117393637E-5</v>
      </c>
    </row>
    <row r="57" spans="1:6" x14ac:dyDescent="0.35">
      <c r="A57" s="53"/>
      <c r="B57" s="53"/>
      <c r="C57" s="53"/>
      <c r="D57" s="26" t="s">
        <v>36</v>
      </c>
      <c r="E57" s="64">
        <v>4.467080000000001</v>
      </c>
      <c r="F57" s="75">
        <f t="shared" si="1"/>
        <v>9.2994236550684464E-2</v>
      </c>
    </row>
    <row r="58" spans="1:6" x14ac:dyDescent="0.35">
      <c r="A58" s="53"/>
      <c r="B58" s="53"/>
      <c r="C58" s="53"/>
      <c r="D58" s="26" t="s">
        <v>109</v>
      </c>
      <c r="E58" s="64">
        <v>98.564349999999976</v>
      </c>
      <c r="F58" s="75">
        <f t="shared" si="1"/>
        <v>2.0518809780358649</v>
      </c>
    </row>
    <row r="59" spans="1:6" x14ac:dyDescent="0.35">
      <c r="A59" s="53"/>
      <c r="B59" s="53"/>
      <c r="C59" s="53"/>
      <c r="D59" s="26" t="s">
        <v>37</v>
      </c>
      <c r="E59" s="64">
        <v>69.104339999999979</v>
      </c>
      <c r="F59" s="75">
        <f t="shared" si="1"/>
        <v>1.4385919528280044</v>
      </c>
    </row>
    <row r="60" spans="1:6" x14ac:dyDescent="0.35">
      <c r="A60" s="53"/>
      <c r="B60" s="53"/>
      <c r="C60" s="53"/>
      <c r="D60" s="26" t="s">
        <v>38</v>
      </c>
      <c r="E60" s="64">
        <v>9.0696499999999993</v>
      </c>
      <c r="F60" s="75">
        <f t="shared" si="1"/>
        <v>0.18880906040006337</v>
      </c>
    </row>
    <row r="61" spans="1:6" x14ac:dyDescent="0.35">
      <c r="A61" s="53"/>
      <c r="B61" s="53"/>
      <c r="C61" s="53"/>
      <c r="D61" s="26" t="s">
        <v>110</v>
      </c>
      <c r="E61" s="64">
        <v>0.94659000000000038</v>
      </c>
      <c r="F61" s="75">
        <f t="shared" si="1"/>
        <v>1.9705806561895561E-2</v>
      </c>
    </row>
    <row r="62" spans="1:6" x14ac:dyDescent="0.35">
      <c r="A62" s="53"/>
      <c r="B62" s="53"/>
      <c r="C62" s="53"/>
      <c r="D62" s="26" t="s">
        <v>111</v>
      </c>
      <c r="E62" s="64">
        <v>14.055400000000006</v>
      </c>
      <c r="F62" s="75">
        <f t="shared" si="1"/>
        <v>0.29260080240660358</v>
      </c>
    </row>
    <row r="63" spans="1:6" x14ac:dyDescent="0.35">
      <c r="A63" s="53"/>
      <c r="B63" s="53"/>
      <c r="C63" s="53"/>
      <c r="D63" s="26" t="s">
        <v>40</v>
      </c>
      <c r="E63" s="64">
        <v>1.0765499999999999</v>
      </c>
      <c r="F63" s="75">
        <f t="shared" si="1"/>
        <v>2.2411272096904314E-2</v>
      </c>
    </row>
    <row r="64" spans="1:6" x14ac:dyDescent="0.35">
      <c r="A64" s="53"/>
      <c r="B64" s="53"/>
      <c r="C64" s="53"/>
      <c r="D64" s="26" t="s">
        <v>112</v>
      </c>
      <c r="E64" s="64">
        <v>0.28917000000000004</v>
      </c>
      <c r="F64" s="75">
        <f t="shared" si="1"/>
        <v>6.0198481745035743E-3</v>
      </c>
    </row>
    <row r="65" spans="1:6" x14ac:dyDescent="0.35">
      <c r="A65" s="53"/>
      <c r="B65" s="53"/>
      <c r="C65" s="53"/>
      <c r="D65" s="26"/>
      <c r="E65" s="44"/>
      <c r="F65" s="44"/>
    </row>
    <row r="66" spans="1:6" x14ac:dyDescent="0.35">
      <c r="A66" s="53"/>
      <c r="B66" s="52" t="s">
        <v>113</v>
      </c>
      <c r="C66" s="53"/>
      <c r="D66" s="26"/>
      <c r="E66" s="63">
        <v>69.647050000000007</v>
      </c>
      <c r="F66" s="74">
        <f t="shared" si="1"/>
        <v>1.4498899152818727</v>
      </c>
    </row>
    <row r="67" spans="1:6" x14ac:dyDescent="0.35">
      <c r="A67" s="53"/>
      <c r="B67" s="53"/>
      <c r="C67" s="53"/>
      <c r="D67" s="26" t="s">
        <v>34</v>
      </c>
      <c r="E67" s="64">
        <v>61.522919999999992</v>
      </c>
      <c r="F67" s="75">
        <f t="shared" si="1"/>
        <v>1.2807643865274037</v>
      </c>
    </row>
    <row r="68" spans="1:6" x14ac:dyDescent="0.35">
      <c r="A68" s="53"/>
      <c r="B68" s="53"/>
      <c r="C68" s="53"/>
      <c r="D68" s="26" t="s">
        <v>39</v>
      </c>
      <c r="E68" s="64">
        <v>7.5982999999999992</v>
      </c>
      <c r="F68" s="75">
        <f t="shared" si="1"/>
        <v>0.1581789687185064</v>
      </c>
    </row>
    <row r="69" spans="1:6" x14ac:dyDescent="0.35">
      <c r="A69" s="53"/>
      <c r="B69" s="53"/>
      <c r="C69" s="53"/>
      <c r="D69" s="26"/>
      <c r="E69" s="44"/>
      <c r="F69" s="44"/>
    </row>
    <row r="70" spans="1:6" x14ac:dyDescent="0.35">
      <c r="A70" s="53"/>
      <c r="B70" s="52" t="s">
        <v>114</v>
      </c>
      <c r="C70" s="53"/>
      <c r="D70" s="26"/>
      <c r="E70" s="63">
        <v>63.889090000000003</v>
      </c>
      <c r="F70" s="74">
        <f t="shared" si="1"/>
        <v>1.3300225535401131</v>
      </c>
    </row>
    <row r="71" spans="1:6" ht="15" thickBot="1" x14ac:dyDescent="0.4">
      <c r="A71" s="58"/>
      <c r="B71" s="58"/>
      <c r="C71" s="58"/>
      <c r="D71" s="59"/>
      <c r="E71" s="60"/>
      <c r="F71" s="60"/>
    </row>
    <row r="72" spans="1:6" x14ac:dyDescent="0.35">
      <c r="B72" s="61"/>
      <c r="C72" s="61"/>
      <c r="D72" s="61"/>
      <c r="E72" s="61"/>
      <c r="F72" s="61"/>
    </row>
    <row r="73" spans="1:6" x14ac:dyDescent="0.35">
      <c r="A73" s="65" t="s">
        <v>53</v>
      </c>
    </row>
    <row r="74" spans="1:6" x14ac:dyDescent="0.35">
      <c r="A74" s="66" t="s">
        <v>76</v>
      </c>
    </row>
    <row r="75" spans="1:6" x14ac:dyDescent="0.35">
      <c r="A75" s="66" t="s">
        <v>56</v>
      </c>
    </row>
    <row r="76" spans="1:6" x14ac:dyDescent="0.35">
      <c r="A76" s="66" t="s">
        <v>133</v>
      </c>
    </row>
    <row r="77" spans="1:6" x14ac:dyDescent="0.35">
      <c r="A77" s="66"/>
    </row>
    <row r="78" spans="1:6" x14ac:dyDescent="0.35">
      <c r="A78" s="66" t="s">
        <v>54</v>
      </c>
    </row>
    <row r="79" spans="1:6" x14ac:dyDescent="0.35">
      <c r="A79" s="69" t="s">
        <v>61</v>
      </c>
    </row>
    <row r="80" spans="1:6" x14ac:dyDescent="0.35">
      <c r="A80" s="69"/>
    </row>
    <row r="81" spans="1:1" x14ac:dyDescent="0.35">
      <c r="A81" s="70" t="s">
        <v>88</v>
      </c>
    </row>
    <row r="82" spans="1:1" x14ac:dyDescent="0.35">
      <c r="A82" s="71" t="s">
        <v>81</v>
      </c>
    </row>
    <row r="83" spans="1:1" x14ac:dyDescent="0.35">
      <c r="A83" s="67" t="s">
        <v>89</v>
      </c>
    </row>
    <row r="84" spans="1:1" x14ac:dyDescent="0.35">
      <c r="A84" s="71" t="s">
        <v>55</v>
      </c>
    </row>
  </sheetData>
  <mergeCells count="1">
    <mergeCell ref="A6:D6"/>
  </mergeCells>
  <hyperlinks>
    <hyperlink ref="G1" location="Contents!A1" display="Back to contents" xr:uid="{00000000-0004-0000-0500-000000000000}"/>
    <hyperlink ref="A79" r:id="rId1" display="Econonomic Estimates Methodology note." xr:uid="{00000000-0004-0000-0500-000001000000}"/>
  </hyperlinks>
  <pageMargins left="0.7" right="0.7" top="0.75" bottom="0.75" header="0.3" footer="0.3"/>
  <pageSetup paperSize="9" scale="61"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84"/>
  <sheetViews>
    <sheetView zoomScaleNormal="100" workbookViewId="0"/>
  </sheetViews>
  <sheetFormatPr defaultColWidth="8.81640625" defaultRowHeight="14.5" x14ac:dyDescent="0.35"/>
  <cols>
    <col min="1" max="3" width="2.36328125" style="4" customWidth="1"/>
    <col min="4" max="4" width="27.6328125" style="4" customWidth="1"/>
    <col min="5" max="5" width="17.36328125" style="4" customWidth="1"/>
    <col min="6" max="6" width="28.1796875" style="4" bestFit="1" customWidth="1"/>
    <col min="7" max="16384" width="8.81640625" style="4"/>
  </cols>
  <sheetData>
    <row r="1" spans="1:7" ht="16.5" x14ac:dyDescent="0.35">
      <c r="A1" s="7" t="s">
        <v>142</v>
      </c>
      <c r="G1" s="80" t="s">
        <v>4</v>
      </c>
    </row>
    <row r="2" spans="1:7" ht="16.5" x14ac:dyDescent="0.35">
      <c r="A2" s="7" t="s">
        <v>132</v>
      </c>
    </row>
    <row r="3" spans="1:7" x14ac:dyDescent="0.35">
      <c r="A3" s="7" t="s">
        <v>115</v>
      </c>
    </row>
    <row r="4" spans="1:7" x14ac:dyDescent="0.35">
      <c r="A4" s="7" t="s">
        <v>3</v>
      </c>
    </row>
    <row r="5" spans="1:7" ht="15" thickBot="1" x14ac:dyDescent="0.4"/>
    <row r="6" spans="1:7" ht="27.5" thickTop="1" thickBot="1" x14ac:dyDescent="0.4">
      <c r="A6" s="93" t="s">
        <v>93</v>
      </c>
      <c r="B6" s="93"/>
      <c r="C6" s="93"/>
      <c r="D6" s="93"/>
      <c r="E6" s="24" t="s">
        <v>5</v>
      </c>
      <c r="F6" s="24" t="s">
        <v>147</v>
      </c>
    </row>
    <row r="7" spans="1:7" ht="15" thickTop="1" x14ac:dyDescent="0.35">
      <c r="A7" s="49" t="s">
        <v>94</v>
      </c>
      <c r="B7" s="50"/>
      <c r="C7" s="50"/>
      <c r="D7" s="25"/>
      <c r="E7" s="51">
        <v>5060.7937199999988</v>
      </c>
      <c r="F7" s="76" t="s">
        <v>0</v>
      </c>
    </row>
    <row r="8" spans="1:7" x14ac:dyDescent="0.35">
      <c r="A8" s="52"/>
      <c r="B8" s="53"/>
      <c r="C8" s="53"/>
      <c r="D8" s="54"/>
      <c r="E8" s="62"/>
      <c r="F8" s="55"/>
    </row>
    <row r="9" spans="1:7" ht="14.5" customHeight="1" x14ac:dyDescent="0.35">
      <c r="A9" s="53"/>
      <c r="B9" s="52" t="s">
        <v>95</v>
      </c>
      <c r="C9" s="52"/>
      <c r="D9" s="54"/>
      <c r="E9" s="63">
        <v>2109.0387300000011</v>
      </c>
      <c r="F9" s="74">
        <v>41.674070248411581</v>
      </c>
    </row>
    <row r="10" spans="1:7" x14ac:dyDescent="0.35">
      <c r="A10" s="53"/>
      <c r="B10" s="53"/>
      <c r="C10" s="52" t="s">
        <v>96</v>
      </c>
      <c r="D10" s="54"/>
      <c r="E10" s="63">
        <v>1523.1528800000001</v>
      </c>
      <c r="F10" s="74">
        <v>30.097114489780083</v>
      </c>
    </row>
    <row r="11" spans="1:7" x14ac:dyDescent="0.35">
      <c r="A11" s="53"/>
      <c r="B11" s="53"/>
      <c r="C11" s="53"/>
      <c r="D11" s="54" t="s">
        <v>6</v>
      </c>
      <c r="E11" s="64">
        <v>17.575389999999995</v>
      </c>
      <c r="F11" s="75">
        <v>0.34728524757970181</v>
      </c>
    </row>
    <row r="12" spans="1:7" x14ac:dyDescent="0.35">
      <c r="A12" s="53"/>
      <c r="B12" s="53"/>
      <c r="C12" s="53"/>
      <c r="D12" s="26" t="s">
        <v>7</v>
      </c>
      <c r="E12" s="64">
        <v>16.7209</v>
      </c>
      <c r="F12" s="75">
        <v>0.33040074196108521</v>
      </c>
    </row>
    <row r="13" spans="1:7" x14ac:dyDescent="0.35">
      <c r="A13" s="53"/>
      <c r="B13" s="53"/>
      <c r="C13" s="53"/>
      <c r="D13" s="26" t="s">
        <v>8</v>
      </c>
      <c r="E13" s="64">
        <v>8.083359999999999</v>
      </c>
      <c r="F13" s="75">
        <v>0.1597251428773904</v>
      </c>
    </row>
    <row r="14" spans="1:7" x14ac:dyDescent="0.35">
      <c r="A14" s="53"/>
      <c r="B14" s="53"/>
      <c r="C14" s="53"/>
      <c r="D14" s="26" t="s">
        <v>9</v>
      </c>
      <c r="E14" s="64">
        <v>3.9489999999999967</v>
      </c>
      <c r="F14" s="75">
        <v>7.8031238151315088E-2</v>
      </c>
    </row>
    <row r="15" spans="1:7" x14ac:dyDescent="0.35">
      <c r="A15" s="53"/>
      <c r="B15" s="53"/>
      <c r="C15" s="53"/>
      <c r="D15" s="26" t="s">
        <v>10</v>
      </c>
      <c r="E15" s="64">
        <v>0.52450000000000008</v>
      </c>
      <c r="F15" s="75">
        <v>1.0363986936025527E-2</v>
      </c>
    </row>
    <row r="16" spans="1:7" x14ac:dyDescent="0.35">
      <c r="A16" s="53"/>
      <c r="B16" s="53"/>
      <c r="C16" s="53"/>
      <c r="D16" s="26" t="s">
        <v>11</v>
      </c>
      <c r="E16" s="64">
        <v>4.8962299999999992</v>
      </c>
      <c r="F16" s="75">
        <v>9.6748262642090077E-2</v>
      </c>
    </row>
    <row r="17" spans="1:6" x14ac:dyDescent="0.35">
      <c r="A17" s="53"/>
      <c r="B17" s="53"/>
      <c r="C17" s="53"/>
      <c r="D17" s="26" t="s">
        <v>12</v>
      </c>
      <c r="E17" s="64">
        <v>72.986320000000035</v>
      </c>
      <c r="F17" s="75">
        <v>1.4421911668037726</v>
      </c>
    </row>
    <row r="18" spans="1:6" x14ac:dyDescent="0.35">
      <c r="A18" s="53"/>
      <c r="B18" s="53"/>
      <c r="C18" s="53"/>
      <c r="D18" s="26" t="s">
        <v>13</v>
      </c>
      <c r="E18" s="64">
        <v>1.6617299999999997</v>
      </c>
      <c r="F18" s="75">
        <v>3.2835363224407416E-2</v>
      </c>
    </row>
    <row r="19" spans="1:6" x14ac:dyDescent="0.35">
      <c r="A19" s="53"/>
      <c r="B19" s="53"/>
      <c r="C19" s="53"/>
      <c r="D19" s="26" t="s">
        <v>14</v>
      </c>
      <c r="E19" s="64">
        <v>4.8261299999999991</v>
      </c>
      <c r="F19" s="75">
        <v>9.5363104426236134E-2</v>
      </c>
    </row>
    <row r="20" spans="1:6" x14ac:dyDescent="0.35">
      <c r="A20" s="53"/>
      <c r="B20" s="53"/>
      <c r="C20" s="53"/>
      <c r="D20" s="26" t="s">
        <v>15</v>
      </c>
      <c r="E20" s="64">
        <v>303.96413000000001</v>
      </c>
      <c r="F20" s="75">
        <v>6.0062540940712372</v>
      </c>
    </row>
    <row r="21" spans="1:6" x14ac:dyDescent="0.35">
      <c r="A21" s="53"/>
      <c r="B21" s="53"/>
      <c r="C21" s="53"/>
      <c r="D21" s="26" t="s">
        <v>16</v>
      </c>
      <c r="E21" s="64">
        <v>90.790130000000005</v>
      </c>
      <c r="F21" s="75">
        <v>1.7939899356340496</v>
      </c>
    </row>
    <row r="22" spans="1:6" x14ac:dyDescent="0.35">
      <c r="A22" s="53"/>
      <c r="B22" s="53"/>
      <c r="C22" s="53"/>
      <c r="D22" s="27" t="s">
        <v>17</v>
      </c>
      <c r="E22" s="64">
        <v>5.5409699999999997</v>
      </c>
      <c r="F22" s="75">
        <v>0.10948816147361172</v>
      </c>
    </row>
    <row r="23" spans="1:6" x14ac:dyDescent="0.35">
      <c r="A23" s="53"/>
      <c r="B23" s="53"/>
      <c r="C23" s="53"/>
      <c r="D23" s="26" t="s">
        <v>18</v>
      </c>
      <c r="E23" s="64">
        <v>112.24952999999995</v>
      </c>
      <c r="F23" s="75">
        <v>2.2180222354528212</v>
      </c>
    </row>
    <row r="24" spans="1:6" x14ac:dyDescent="0.35">
      <c r="A24" s="53"/>
      <c r="B24" s="53"/>
      <c r="C24" s="53"/>
      <c r="D24" s="26" t="s">
        <v>19</v>
      </c>
      <c r="E24" s="64">
        <v>72.749030000000005</v>
      </c>
      <c r="F24" s="75">
        <v>1.4375023766034871</v>
      </c>
    </row>
    <row r="25" spans="1:6" x14ac:dyDescent="0.35">
      <c r="A25" s="53"/>
      <c r="B25" s="53"/>
      <c r="C25" s="53"/>
      <c r="D25" s="26" t="s">
        <v>20</v>
      </c>
      <c r="E25" s="64">
        <v>41.553350000000002</v>
      </c>
      <c r="F25" s="75">
        <v>0.82108365404784789</v>
      </c>
    </row>
    <row r="26" spans="1:6" x14ac:dyDescent="0.35">
      <c r="A26" s="53"/>
      <c r="B26" s="53"/>
      <c r="C26" s="53"/>
      <c r="D26" s="26" t="s">
        <v>21</v>
      </c>
      <c r="E26" s="64">
        <v>0.71566999999999992</v>
      </c>
      <c r="F26" s="75">
        <v>1.4141457636807218E-2</v>
      </c>
    </row>
    <row r="27" spans="1:6" x14ac:dyDescent="0.35">
      <c r="A27" s="53"/>
      <c r="B27" s="53"/>
      <c r="C27" s="53"/>
      <c r="D27" s="26" t="s">
        <v>22</v>
      </c>
      <c r="E27" s="64">
        <v>0.59814999999999996</v>
      </c>
      <c r="F27" s="75">
        <v>1.1819292251255799E-2</v>
      </c>
    </row>
    <row r="28" spans="1:6" x14ac:dyDescent="0.35">
      <c r="A28" s="53"/>
      <c r="B28" s="53"/>
      <c r="C28" s="53"/>
      <c r="D28" s="26" t="s">
        <v>23</v>
      </c>
      <c r="E28" s="64">
        <v>73.961290000000005</v>
      </c>
      <c r="F28" s="75">
        <v>1.4614563266569978</v>
      </c>
    </row>
    <row r="29" spans="1:6" x14ac:dyDescent="0.35">
      <c r="A29" s="53"/>
      <c r="B29" s="53"/>
      <c r="C29" s="53"/>
      <c r="D29" s="26" t="s">
        <v>24</v>
      </c>
      <c r="E29" s="64">
        <v>3.7616899999999989</v>
      </c>
      <c r="F29" s="75">
        <v>7.4330040071263759E-2</v>
      </c>
    </row>
    <row r="30" spans="1:6" x14ac:dyDescent="0.35">
      <c r="A30" s="53"/>
      <c r="B30" s="53"/>
      <c r="C30" s="53"/>
      <c r="D30" s="26" t="s">
        <v>25</v>
      </c>
      <c r="E30" s="64">
        <v>383.41920999999991</v>
      </c>
      <c r="F30" s="75">
        <v>7.5762663173712594</v>
      </c>
    </row>
    <row r="31" spans="1:6" x14ac:dyDescent="0.35">
      <c r="A31" s="53"/>
      <c r="B31" s="53"/>
      <c r="C31" s="53"/>
      <c r="D31" s="26" t="s">
        <v>26</v>
      </c>
      <c r="E31" s="64">
        <v>77.574650000000005</v>
      </c>
      <c r="F31" s="75">
        <v>1.5328554035591084</v>
      </c>
    </row>
    <row r="32" spans="1:6" x14ac:dyDescent="0.35">
      <c r="A32" s="53"/>
      <c r="B32" s="53"/>
      <c r="C32" s="53"/>
      <c r="D32" s="26" t="s">
        <v>27</v>
      </c>
      <c r="E32" s="64">
        <v>6.0895299999999963</v>
      </c>
      <c r="F32" s="75">
        <v>0.12032756790569203</v>
      </c>
    </row>
    <row r="33" spans="1:6" x14ac:dyDescent="0.35">
      <c r="A33" s="53"/>
      <c r="B33" s="53"/>
      <c r="C33" s="53"/>
      <c r="D33" s="26" t="s">
        <v>28</v>
      </c>
      <c r="E33" s="64">
        <v>11.527699999999998</v>
      </c>
      <c r="F33" s="75">
        <v>0.22778442745933539</v>
      </c>
    </row>
    <row r="34" spans="1:6" x14ac:dyDescent="0.35">
      <c r="A34" s="53"/>
      <c r="B34" s="53"/>
      <c r="C34" s="53"/>
      <c r="D34" s="26" t="s">
        <v>29</v>
      </c>
      <c r="E34" s="64">
        <v>1.4067899999999995</v>
      </c>
      <c r="F34" s="75">
        <v>2.7797813501871004E-2</v>
      </c>
    </row>
    <row r="35" spans="1:6" x14ac:dyDescent="0.35">
      <c r="A35" s="53"/>
      <c r="B35" s="53"/>
      <c r="C35" s="53"/>
      <c r="D35" s="26" t="s">
        <v>30</v>
      </c>
      <c r="E35" s="64">
        <v>1.5677700000000001</v>
      </c>
      <c r="F35" s="75">
        <v>3.0978737461759269E-2</v>
      </c>
    </row>
    <row r="36" spans="1:6" x14ac:dyDescent="0.35">
      <c r="A36" s="53"/>
      <c r="B36" s="53"/>
      <c r="C36" s="53"/>
      <c r="D36" s="26" t="s">
        <v>31</v>
      </c>
      <c r="E36" s="64">
        <v>59.575050000000026</v>
      </c>
      <c r="F36" s="75">
        <v>1.1771878740001291</v>
      </c>
    </row>
    <row r="37" spans="1:6" x14ac:dyDescent="0.35">
      <c r="A37" s="53"/>
      <c r="B37" s="53"/>
      <c r="C37" s="53"/>
      <c r="D37" s="26" t="s">
        <v>32</v>
      </c>
      <c r="E37" s="64">
        <v>144.88378999999998</v>
      </c>
      <c r="F37" s="75">
        <v>2.8628669338453099</v>
      </c>
    </row>
    <row r="38" spans="1:6" x14ac:dyDescent="0.35">
      <c r="A38" s="53"/>
      <c r="B38" s="53"/>
      <c r="C38" s="53"/>
      <c r="D38" s="26"/>
      <c r="E38" s="44"/>
      <c r="F38" s="73"/>
    </row>
    <row r="39" spans="1:6" x14ac:dyDescent="0.35">
      <c r="A39" s="53"/>
      <c r="C39" s="52" t="s">
        <v>97</v>
      </c>
      <c r="D39" s="26"/>
      <c r="E39" s="63">
        <v>585.88605999999982</v>
      </c>
      <c r="F39" s="74">
        <v>11.576959908178198</v>
      </c>
    </row>
    <row r="40" spans="1:6" x14ac:dyDescent="0.35">
      <c r="A40" s="53"/>
      <c r="B40" s="53"/>
      <c r="C40" s="53"/>
      <c r="D40" s="26" t="s">
        <v>41</v>
      </c>
      <c r="E40" s="64">
        <v>480.38344999999981</v>
      </c>
      <c r="F40" s="75">
        <v>9.492255100253324</v>
      </c>
    </row>
    <row r="41" spans="1:6" x14ac:dyDescent="0.35">
      <c r="A41" s="53"/>
      <c r="B41" s="53"/>
      <c r="C41" s="53"/>
      <c r="D41" s="26" t="s">
        <v>98</v>
      </c>
      <c r="E41" s="64">
        <v>67.824490000000011</v>
      </c>
      <c r="F41" s="75">
        <v>1.3401947155435536</v>
      </c>
    </row>
    <row r="42" spans="1:6" x14ac:dyDescent="0.35">
      <c r="A42" s="53"/>
      <c r="B42" s="53"/>
      <c r="C42" s="53"/>
      <c r="D42" s="26" t="s">
        <v>99</v>
      </c>
      <c r="E42" s="64">
        <v>6.0344000000000007</v>
      </c>
      <c r="F42" s="75">
        <v>0.119238213091997</v>
      </c>
    </row>
    <row r="43" spans="1:6" x14ac:dyDescent="0.35">
      <c r="A43" s="53"/>
      <c r="B43" s="53"/>
      <c r="C43" s="53"/>
      <c r="D43" s="26" t="s">
        <v>100</v>
      </c>
      <c r="E43" s="64">
        <v>0.15214000000000003</v>
      </c>
      <c r="F43" s="75">
        <v>3.0062478025680143E-3</v>
      </c>
    </row>
    <row r="44" spans="1:6" x14ac:dyDescent="0.35">
      <c r="A44" s="53"/>
      <c r="B44" s="53"/>
      <c r="C44" s="53"/>
      <c r="D44" s="26"/>
      <c r="E44" s="44"/>
      <c r="F44" s="73"/>
    </row>
    <row r="45" spans="1:6" ht="14.5" customHeight="1" x14ac:dyDescent="0.35">
      <c r="A45" s="53"/>
      <c r="B45" s="52" t="s">
        <v>101</v>
      </c>
      <c r="C45" s="53"/>
      <c r="D45" s="26"/>
      <c r="E45" s="63">
        <v>2539.6588400000001</v>
      </c>
      <c r="F45" s="74">
        <v>50.183014375065277</v>
      </c>
    </row>
    <row r="46" spans="1:6" ht="14.5" customHeight="1" x14ac:dyDescent="0.35">
      <c r="A46" s="53"/>
      <c r="B46" s="52"/>
      <c r="C46" s="57" t="s">
        <v>102</v>
      </c>
      <c r="D46" s="26"/>
      <c r="E46" s="63">
        <v>2506.9823399999996</v>
      </c>
      <c r="F46" s="74">
        <v>49.537335024988934</v>
      </c>
    </row>
    <row r="47" spans="1:6" x14ac:dyDescent="0.35">
      <c r="A47" s="53"/>
      <c r="B47" s="53"/>
      <c r="C47" s="53"/>
      <c r="D47" s="26" t="s">
        <v>35</v>
      </c>
      <c r="E47" s="64">
        <v>64.939970000000045</v>
      </c>
      <c r="F47" s="75">
        <v>1.2831973321370638</v>
      </c>
    </row>
    <row r="48" spans="1:6" x14ac:dyDescent="0.35">
      <c r="A48" s="53"/>
      <c r="B48" s="53"/>
      <c r="C48" s="53"/>
      <c r="D48" s="26" t="s">
        <v>103</v>
      </c>
      <c r="E48" s="64">
        <v>5.6619500000000009</v>
      </c>
      <c r="F48" s="75">
        <v>0.1118786955813722</v>
      </c>
    </row>
    <row r="49" spans="1:6" x14ac:dyDescent="0.35">
      <c r="A49" s="53"/>
      <c r="B49" s="53"/>
      <c r="C49" s="53"/>
      <c r="D49" s="26" t="s">
        <v>42</v>
      </c>
      <c r="E49" s="64">
        <v>2436.3801400000002</v>
      </c>
      <c r="F49" s="75">
        <v>48.142253464541547</v>
      </c>
    </row>
    <row r="50" spans="1:6" x14ac:dyDescent="0.35">
      <c r="A50" s="53"/>
      <c r="B50" s="53"/>
      <c r="C50" s="53"/>
      <c r="D50" s="26"/>
      <c r="E50" s="44"/>
      <c r="F50" s="73"/>
    </row>
    <row r="51" spans="1:6" x14ac:dyDescent="0.35">
      <c r="A51" s="53"/>
      <c r="B51" s="53"/>
      <c r="C51" s="57" t="s">
        <v>104</v>
      </c>
      <c r="E51" s="63">
        <v>32.661779999999993</v>
      </c>
      <c r="F51" s="74">
        <v>0.64538848661075243</v>
      </c>
    </row>
    <row r="52" spans="1:6" x14ac:dyDescent="0.35">
      <c r="A52" s="53"/>
      <c r="B52" s="53"/>
      <c r="C52" s="53"/>
      <c r="D52" s="26" t="s">
        <v>105</v>
      </c>
      <c r="E52" s="64">
        <v>1.5498299999999992</v>
      </c>
      <c r="F52" s="75">
        <v>3.0624247613079941E-2</v>
      </c>
    </row>
    <row r="53" spans="1:6" x14ac:dyDescent="0.35">
      <c r="A53" s="53"/>
      <c r="B53" s="53"/>
      <c r="C53" s="53"/>
      <c r="D53" s="26" t="s">
        <v>106</v>
      </c>
      <c r="E53" s="64">
        <v>0.31129000000000007</v>
      </c>
      <c r="F53" s="75">
        <v>6.1510114267214217E-3</v>
      </c>
    </row>
    <row r="54" spans="1:6" x14ac:dyDescent="0.35">
      <c r="A54" s="53"/>
      <c r="B54" s="53"/>
      <c r="C54" s="53"/>
      <c r="D54" s="26"/>
      <c r="E54" s="44"/>
      <c r="F54" s="73"/>
    </row>
    <row r="55" spans="1:6" ht="14.5" customHeight="1" x14ac:dyDescent="0.35">
      <c r="A55" s="53"/>
      <c r="B55" s="52" t="s">
        <v>107</v>
      </c>
      <c r="C55" s="53"/>
      <c r="E55" s="63">
        <v>225.77648000000011</v>
      </c>
      <c r="F55" s="74">
        <v>4.4612859660282727</v>
      </c>
    </row>
    <row r="56" spans="1:6" x14ac:dyDescent="0.35">
      <c r="A56" s="53"/>
      <c r="B56" s="53"/>
      <c r="C56" s="53"/>
      <c r="D56" s="26" t="s">
        <v>108</v>
      </c>
      <c r="E56" s="64">
        <v>0.54333999999999982</v>
      </c>
      <c r="F56" s="75">
        <v>1.0736260556377705E-2</v>
      </c>
    </row>
    <row r="57" spans="1:6" x14ac:dyDescent="0.35">
      <c r="A57" s="53"/>
      <c r="B57" s="53"/>
      <c r="C57" s="53"/>
      <c r="D57" s="26" t="s">
        <v>36</v>
      </c>
      <c r="E57" s="64">
        <v>4.9778399999999987</v>
      </c>
      <c r="F57" s="75">
        <v>9.8360855537893768E-2</v>
      </c>
    </row>
    <row r="58" spans="1:6" ht="15.5" x14ac:dyDescent="0.35">
      <c r="A58" s="53"/>
      <c r="B58" s="53"/>
      <c r="C58" s="53"/>
      <c r="D58" s="26" t="s">
        <v>134</v>
      </c>
      <c r="E58" s="64">
        <v>53.55527</v>
      </c>
      <c r="F58" s="75">
        <v>1.0582385483990842</v>
      </c>
    </row>
    <row r="59" spans="1:6" x14ac:dyDescent="0.35">
      <c r="A59" s="53"/>
      <c r="B59" s="53"/>
      <c r="C59" s="53"/>
      <c r="D59" s="26" t="s">
        <v>37</v>
      </c>
      <c r="E59" s="64">
        <v>75.227469999999983</v>
      </c>
      <c r="F59" s="75">
        <v>1.4864757222311762</v>
      </c>
    </row>
    <row r="60" spans="1:6" x14ac:dyDescent="0.35">
      <c r="A60" s="53"/>
      <c r="B60" s="53"/>
      <c r="C60" s="53"/>
      <c r="D60" s="26" t="s">
        <v>38</v>
      </c>
      <c r="E60" s="64">
        <v>20.085270000000001</v>
      </c>
      <c r="F60" s="75">
        <v>0.39687983963116374</v>
      </c>
    </row>
    <row r="61" spans="1:6" x14ac:dyDescent="0.35">
      <c r="A61" s="53"/>
      <c r="B61" s="53"/>
      <c r="C61" s="53"/>
      <c r="D61" s="26" t="s">
        <v>110</v>
      </c>
      <c r="E61" s="64">
        <v>0.95177000000000089</v>
      </c>
      <c r="F61" s="75">
        <v>1.8806733738991464E-2</v>
      </c>
    </row>
    <row r="62" spans="1:6" x14ac:dyDescent="0.35">
      <c r="A62" s="53"/>
      <c r="B62" s="53"/>
      <c r="C62" s="53"/>
      <c r="D62" s="26" t="s">
        <v>111</v>
      </c>
      <c r="E62" s="64">
        <v>12.71432999999999</v>
      </c>
      <c r="F62" s="75">
        <v>0.25123193521509496</v>
      </c>
    </row>
    <row r="63" spans="1:6" x14ac:dyDescent="0.35">
      <c r="A63" s="53"/>
      <c r="B63" s="53"/>
      <c r="C63" s="53"/>
      <c r="D63" s="26" t="s">
        <v>40</v>
      </c>
      <c r="E63" s="64">
        <v>1.8129200000000001</v>
      </c>
      <c r="F63" s="75">
        <v>3.5822839267987405E-2</v>
      </c>
    </row>
    <row r="64" spans="1:6" x14ac:dyDescent="0.35">
      <c r="A64" s="53"/>
      <c r="B64" s="53"/>
      <c r="C64" s="53"/>
      <c r="D64" s="26" t="s">
        <v>112</v>
      </c>
      <c r="E64" s="64">
        <v>0.46121000000000001</v>
      </c>
      <c r="F64" s="75">
        <v>9.1133925924963433E-3</v>
      </c>
    </row>
    <row r="65" spans="1:6" x14ac:dyDescent="0.35">
      <c r="A65" s="53"/>
      <c r="B65" s="53"/>
      <c r="C65" s="53"/>
      <c r="D65" s="26"/>
      <c r="E65" s="44"/>
      <c r="F65" s="73"/>
    </row>
    <row r="66" spans="1:6" x14ac:dyDescent="0.35">
      <c r="A66" s="53"/>
      <c r="B66" s="52" t="s">
        <v>113</v>
      </c>
      <c r="C66" s="53"/>
      <c r="D66" s="26"/>
      <c r="E66" s="63">
        <v>87.051760000000044</v>
      </c>
      <c r="F66" s="74">
        <v>1.7201206928465773</v>
      </c>
    </row>
    <row r="67" spans="1:6" x14ac:dyDescent="0.35">
      <c r="A67" s="53"/>
      <c r="B67" s="53"/>
      <c r="C67" s="53"/>
      <c r="D67" s="26" t="s">
        <v>34</v>
      </c>
      <c r="E67" s="64">
        <v>77.117600000000081</v>
      </c>
      <c r="F67" s="75">
        <v>1.523824211511235</v>
      </c>
    </row>
    <row r="68" spans="1:6" x14ac:dyDescent="0.35">
      <c r="A68" s="53"/>
      <c r="B68" s="53"/>
      <c r="C68" s="53"/>
      <c r="D68" s="26" t="s">
        <v>39</v>
      </c>
      <c r="E68" s="64">
        <v>6.9427899999999996</v>
      </c>
      <c r="F68" s="75">
        <v>0.13718776903635585</v>
      </c>
    </row>
    <row r="69" spans="1:6" x14ac:dyDescent="0.35">
      <c r="A69" s="53"/>
      <c r="B69" s="53"/>
      <c r="C69" s="53"/>
      <c r="D69" s="26"/>
      <c r="E69" s="44"/>
      <c r="F69" s="73"/>
    </row>
    <row r="70" spans="1:6" x14ac:dyDescent="0.35">
      <c r="A70" s="53"/>
      <c r="B70" s="52" t="s">
        <v>114</v>
      </c>
      <c r="C70" s="53"/>
      <c r="D70" s="26"/>
      <c r="E70" s="63">
        <v>76.527990000000088</v>
      </c>
      <c r="F70" s="74">
        <v>1.5121736674934088</v>
      </c>
    </row>
    <row r="71" spans="1:6" ht="15" thickBot="1" x14ac:dyDescent="0.4">
      <c r="A71" s="58"/>
      <c r="B71" s="58"/>
      <c r="C71" s="58"/>
      <c r="D71" s="59"/>
      <c r="E71" s="60"/>
      <c r="F71" s="60"/>
    </row>
    <row r="72" spans="1:6" x14ac:dyDescent="0.35">
      <c r="B72" s="61"/>
      <c r="C72" s="61"/>
      <c r="D72" s="61"/>
      <c r="E72" s="61"/>
      <c r="F72" s="61"/>
    </row>
    <row r="73" spans="1:6" x14ac:dyDescent="0.35">
      <c r="A73" s="65" t="s">
        <v>53</v>
      </c>
    </row>
    <row r="74" spans="1:6" x14ac:dyDescent="0.35">
      <c r="A74" s="66" t="s">
        <v>76</v>
      </c>
    </row>
    <row r="75" spans="1:6" x14ac:dyDescent="0.35">
      <c r="A75" s="66" t="s">
        <v>56</v>
      </c>
    </row>
    <row r="76" spans="1:6" x14ac:dyDescent="0.35">
      <c r="A76" s="66" t="s">
        <v>133</v>
      </c>
    </row>
    <row r="77" spans="1:6" x14ac:dyDescent="0.35">
      <c r="A77" s="66"/>
    </row>
    <row r="78" spans="1:6" x14ac:dyDescent="0.35">
      <c r="A78" s="66" t="s">
        <v>54</v>
      </c>
    </row>
    <row r="79" spans="1:6" x14ac:dyDescent="0.35">
      <c r="A79" s="69" t="s">
        <v>61</v>
      </c>
    </row>
    <row r="80" spans="1:6" x14ac:dyDescent="0.35">
      <c r="A80" s="69"/>
    </row>
    <row r="81" spans="1:1" x14ac:dyDescent="0.35">
      <c r="A81" s="70" t="s">
        <v>88</v>
      </c>
    </row>
    <row r="82" spans="1:1" x14ac:dyDescent="0.35">
      <c r="A82" s="71" t="s">
        <v>81</v>
      </c>
    </row>
    <row r="83" spans="1:1" x14ac:dyDescent="0.35">
      <c r="A83" s="67" t="s">
        <v>89</v>
      </c>
    </row>
    <row r="84" spans="1:1" x14ac:dyDescent="0.35">
      <c r="A84" s="71" t="s">
        <v>55</v>
      </c>
    </row>
  </sheetData>
  <mergeCells count="1">
    <mergeCell ref="A6:D6"/>
  </mergeCells>
  <hyperlinks>
    <hyperlink ref="G1" location="Contents!A1" display="Back to contents" xr:uid="{00000000-0004-0000-0600-000000000000}"/>
    <hyperlink ref="A79" r:id="rId1" display="Econonomic Estimates Methodology note." xr:uid="{00000000-0004-0000-0600-000001000000}"/>
  </hyperlinks>
  <pageMargins left="0.7" right="0.7" top="0.75" bottom="0.75" header="0.3" footer="0.3"/>
  <pageSetup paperSize="9" scale="61"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51 AV Exports 2010-17 (£m)</vt:lpstr>
      <vt:lpstr>52 AV Exports by country 2016</vt:lpstr>
      <vt:lpstr>53 AV Exports by country 2017</vt:lpstr>
      <vt:lpstr>54 AV Imports 2013-17 (£m)</vt:lpstr>
      <vt:lpstr>55 AV Imports by country 2016</vt:lpstr>
      <vt:lpstr>56 AV Imports by country 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2021-01-21T09:46:08Z</dcterms:modified>
</cp:coreProperties>
</file>