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filterPrivacy="1"/>
  <xr:revisionPtr revIDLastSave="0" documentId="8_{089E8DE8-0A20-47C7-9FD3-CE9D2D81A3A0}" xr6:coauthVersionLast="46" xr6:coauthVersionMax="46" xr10:uidLastSave="{00000000-0000-0000-0000-000000000000}"/>
  <bookViews>
    <workbookView xWindow="-110" yWindow="490" windowWidth="38620" windowHeight="21220" tabRatio="823" xr2:uid="{00000000-000D-0000-FFFF-FFFF00000000}"/>
  </bookViews>
  <sheets>
    <sheet name="Contents" sheetId="38" r:id="rId1"/>
    <sheet name="7 CI Exports 2010-17 (£m)" sheetId="2" r:id="rId2"/>
    <sheet name="8 DS Exports 2010-17 (£m)" sheetId="3" r:id="rId3"/>
    <sheet name="9 CS Exports 2010-17 (£m)" sheetId="4" r:id="rId4"/>
    <sheet name="10 CI Exports by Country 2016" sheetId="57" r:id="rId5"/>
    <sheet name="11 DS Exports by Country 2016" sheetId="58" r:id="rId6"/>
    <sheet name="12 CS Exports by Country 2016" sheetId="59" r:id="rId7"/>
    <sheet name="13 CI Exports by Country 2017" sheetId="45" r:id="rId8"/>
    <sheet name="14 DS Exports by Country 2017" sheetId="46" r:id="rId9"/>
    <sheet name="15 CS Exports by Country 2017" sheetId="47" r:id="rId10"/>
    <sheet name="16 CI Imports 2015-17 (£m)" sheetId="9" r:id="rId11"/>
    <sheet name="17 DS Imports 2015-17 (£m)" sheetId="10" r:id="rId12"/>
    <sheet name="18 CS Imports 2015-17 (£m)" sheetId="11" r:id="rId13"/>
    <sheet name="19 CI Imports by Country 2016" sheetId="60" r:id="rId14"/>
    <sheet name="20 DS Imports by Country 2016" sheetId="61" r:id="rId15"/>
    <sheet name="21 CS Imports by Country 2016" sheetId="62" r:id="rId16"/>
    <sheet name="22 CI Imports by Country 2017" sheetId="54" r:id="rId17"/>
    <sheet name="23 DS Imports by Country 2017" sheetId="55" r:id="rId18"/>
    <sheet name="24 CS Imports by Country 2017" sheetId="56" r:id="rId19"/>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72" i="62" l="1"/>
  <c r="E18" i="10" l="1"/>
  <c r="P72" i="56" l="1"/>
  <c r="P72" i="47"/>
</calcChain>
</file>

<file path=xl/sharedStrings.xml><?xml version="1.0" encoding="utf-8"?>
<sst xmlns="http://schemas.openxmlformats.org/spreadsheetml/2006/main" count="3352" uniqueCount="201">
  <si>
    <t>Creative Industries total</t>
  </si>
  <si>
    <t>Music, performing and visual arts</t>
  </si>
  <si>
    <t>Museums, Galleries and Libraries</t>
  </si>
  <si>
    <t>Publishing</t>
  </si>
  <si>
    <t>IT, software and computer services</t>
  </si>
  <si>
    <t>Film, TV, video, radio and photography</t>
  </si>
  <si>
    <t>Crafts</t>
  </si>
  <si>
    <t>Architecture</t>
  </si>
  <si>
    <t>Percentage change</t>
  </si>
  <si>
    <t>Sub-sector</t>
  </si>
  <si>
    <t>Back to contents</t>
  </si>
  <si>
    <t>Digital Sector total</t>
  </si>
  <si>
    <t>Repair of computers and communication equipment</t>
  </si>
  <si>
    <t>Film, TV, video, radio and music</t>
  </si>
  <si>
    <t>Software publishing</t>
  </si>
  <si>
    <t>Publishing (excluding translation and interpretation activities)</t>
  </si>
  <si>
    <t>Manufacturing of electronics and computers</t>
  </si>
  <si>
    <t>Cultural Sector total</t>
  </si>
  <si>
    <t>Museums and Galleries</t>
  </si>
  <si>
    <t>Photography</t>
  </si>
  <si>
    <t>Film, TV and Music</t>
  </si>
  <si>
    <t>Arts</t>
  </si>
  <si>
    <t>Sweden</t>
  </si>
  <si>
    <t>Spain</t>
  </si>
  <si>
    <t>Slovenia</t>
  </si>
  <si>
    <t>Slovakia</t>
  </si>
  <si>
    <t>Romania</t>
  </si>
  <si>
    <t>Portugal</t>
  </si>
  <si>
    <t>Poland</t>
  </si>
  <si>
    <t>Netherlands</t>
  </si>
  <si>
    <t>Malta</t>
  </si>
  <si>
    <t>Luxembourg</t>
  </si>
  <si>
    <t>Lithuania</t>
  </si>
  <si>
    <t>Latvia</t>
  </si>
  <si>
    <t>Italy</t>
  </si>
  <si>
    <t>Ireland</t>
  </si>
  <si>
    <t>Hungary</t>
  </si>
  <si>
    <t>Greece</t>
  </si>
  <si>
    <t>Germany</t>
  </si>
  <si>
    <t>France</t>
  </si>
  <si>
    <t>Finland</t>
  </si>
  <si>
    <t>Estonia</t>
  </si>
  <si>
    <t>Denmark</t>
  </si>
  <si>
    <t>Czech Republic</t>
  </si>
  <si>
    <t>Cyprus</t>
  </si>
  <si>
    <t>Croatia</t>
  </si>
  <si>
    <t>Bulgaria</t>
  </si>
  <si>
    <t>Belgium</t>
  </si>
  <si>
    <t>Austria</t>
  </si>
  <si>
    <t>Museums, galleries and libraries</t>
  </si>
  <si>
    <t>Film, TV, radio and photography</t>
  </si>
  <si>
    <t>USA</t>
  </si>
  <si>
    <t>Switzerland</t>
  </si>
  <si>
    <t>South Korea</t>
  </si>
  <si>
    <t>New Zealand</t>
  </si>
  <si>
    <t>Japan</t>
  </si>
  <si>
    <t>India</t>
  </si>
  <si>
    <t>China</t>
  </si>
  <si>
    <t>Canada</t>
  </si>
  <si>
    <t>Australia</t>
  </si>
  <si>
    <t>DCMS Sectors Economic Estimates</t>
  </si>
  <si>
    <t>Responsible statistician:</t>
  </si>
  <si>
    <t xml:space="preserve">Email: </t>
  </si>
  <si>
    <t>evidence@culture.gov.uk</t>
  </si>
  <si>
    <t xml:space="preserve">Telephone: </t>
  </si>
  <si>
    <t>Publication date:</t>
  </si>
  <si>
    <t>Next update:</t>
  </si>
  <si>
    <t>Background</t>
  </si>
  <si>
    <t>For more information on the methodology behind the Economic Estimates publications, please see the</t>
  </si>
  <si>
    <t>Tables</t>
  </si>
  <si>
    <t xml:space="preserve">Notes </t>
  </si>
  <si>
    <t>For more information on how the sectors are defined see the methodology note available at the link below</t>
  </si>
  <si>
    <t>"0" The value of trade is less than £0.5 million (figures in this table are displayed to the nearest million)</t>
  </si>
  <si>
    <t>2. Data are in current prices (i.e. have not been adjusted for inflation).</t>
  </si>
  <si>
    <t>Telecoms</t>
  </si>
  <si>
    <t>Advertising and marketing</t>
  </si>
  <si>
    <t>Design and designer fashion</t>
  </si>
  <si>
    <t>Wholesale of computers and electronics</t>
  </si>
  <si>
    <t>Computer programming, consultancy and related activities</t>
  </si>
  <si>
    <t>Information service activities</t>
  </si>
  <si>
    <t>Radio</t>
  </si>
  <si>
    <t>Library and archives</t>
  </si>
  <si>
    <t>Cultural education</t>
  </si>
  <si>
    <t>Exports and imports of services by DCMS sub-sectors</t>
  </si>
  <si>
    <t>DCMS estimates of trade in services are based on data from the ONS International Trade in Services (ITIS) datatset. The data are collected via survey and are gathered under the change of ownership principle of trade.</t>
  </si>
  <si>
    <t>This differs from data on trade in goods, which are gathered under the cross-border principle of trade. To reflect these differences, the trade in services and trade in goods data are presented separately.</t>
  </si>
  <si>
    <t>Economic Estimates Methodology note.</t>
  </si>
  <si>
    <t>Exports of services by Creative Industries sub-sectors (£m)</t>
  </si>
  <si>
    <t>Exports of services by Digital Sector sub-sectors (£m)</t>
  </si>
  <si>
    <t>Exports of services by Cultural Sector sub-sectors (£m)</t>
  </si>
  <si>
    <t>Imports of services by Creative Industries sub-sectors (£m)</t>
  </si>
  <si>
    <t>Imports of services by Digital Sector sub-sectors (£m)</t>
  </si>
  <si>
    <t>Imports of services by Cultural Sector sub-sectors (£m)</t>
  </si>
  <si>
    <r>
      <t>Table 7: Exports of services</t>
    </r>
    <r>
      <rPr>
        <b/>
        <vertAlign val="superscript"/>
        <sz val="11"/>
        <color theme="1"/>
        <rFont val="Arial"/>
        <family val="2"/>
      </rPr>
      <t>1</t>
    </r>
    <r>
      <rPr>
        <b/>
        <sz val="11"/>
        <color theme="1"/>
        <rFont val="Arial"/>
        <family val="2"/>
      </rPr>
      <t xml:space="preserve"> for Creative Industries sub-sectors</t>
    </r>
  </si>
  <si>
    <t>1. Data cover trade in services only (not goods)</t>
  </si>
  <si>
    <t>https://www.ons.gov.uk/economy/nationalaccounts/balanceofpayments/datasets/9geographicalbreakdownofthecurrentaccountthepinkbook2016</t>
  </si>
  <si>
    <t>"-" Figure has been suppressed due to disclosiveness</t>
  </si>
  <si>
    <r>
      <t>Table 8: Exports of services</t>
    </r>
    <r>
      <rPr>
        <b/>
        <vertAlign val="superscript"/>
        <sz val="11"/>
        <color theme="1"/>
        <rFont val="Arial"/>
        <family val="2"/>
      </rPr>
      <t>1</t>
    </r>
    <r>
      <rPr>
        <b/>
        <sz val="11"/>
        <color theme="1"/>
        <rFont val="Arial"/>
        <family val="2"/>
      </rPr>
      <t xml:space="preserve"> for Digital Sector sub-sectors</t>
    </r>
  </si>
  <si>
    <r>
      <t>Total value of UK exports of services (ONS Balance of Payments, Pink Book)</t>
    </r>
    <r>
      <rPr>
        <b/>
        <vertAlign val="superscript"/>
        <sz val="10"/>
        <color rgb="FF000000"/>
        <rFont val="Arial"/>
        <family val="2"/>
      </rPr>
      <t>4</t>
    </r>
  </si>
  <si>
    <r>
      <t>Table 9: Exports of services</t>
    </r>
    <r>
      <rPr>
        <b/>
        <vertAlign val="superscript"/>
        <sz val="11"/>
        <color theme="1"/>
        <rFont val="Arial"/>
        <family val="2"/>
      </rPr>
      <t>1</t>
    </r>
    <r>
      <rPr>
        <b/>
        <sz val="11"/>
        <color theme="1"/>
        <rFont val="Arial"/>
        <family val="2"/>
      </rPr>
      <t xml:space="preserve"> for Cultural Sector sub-sectors</t>
    </r>
  </si>
  <si>
    <r>
      <t xml:space="preserve">Total value of DCMS imports of services </t>
    </r>
    <r>
      <rPr>
        <b/>
        <sz val="9"/>
        <color rgb="FF000000"/>
        <rFont val="Arial"/>
        <family val="2"/>
      </rPr>
      <t>(all sectors excluding Tourism and Civil Society)</t>
    </r>
    <r>
      <rPr>
        <b/>
        <vertAlign val="superscript"/>
        <sz val="9"/>
        <color rgb="FF000000"/>
        <rFont val="Arial"/>
        <family val="2"/>
      </rPr>
      <t>3</t>
    </r>
  </si>
  <si>
    <r>
      <t>Total value of UK imports of services (ONS Balance of Payments, Pink Book)</t>
    </r>
    <r>
      <rPr>
        <b/>
        <vertAlign val="superscript"/>
        <sz val="10"/>
        <color rgb="FF000000"/>
        <rFont val="Arial"/>
        <family val="2"/>
      </rPr>
      <t>4</t>
    </r>
  </si>
  <si>
    <r>
      <t>Table 16: Imports of services</t>
    </r>
    <r>
      <rPr>
        <b/>
        <vertAlign val="superscript"/>
        <sz val="11"/>
        <color theme="1"/>
        <rFont val="Arial"/>
        <family val="2"/>
      </rPr>
      <t>1</t>
    </r>
    <r>
      <rPr>
        <b/>
        <sz val="11"/>
        <color theme="1"/>
        <rFont val="Arial"/>
        <family val="2"/>
      </rPr>
      <t xml:space="preserve"> for Creative Industries sub-sectors</t>
    </r>
  </si>
  <si>
    <r>
      <t>Table 17: Imports of services</t>
    </r>
    <r>
      <rPr>
        <b/>
        <vertAlign val="superscript"/>
        <sz val="11"/>
        <color theme="1"/>
        <rFont val="Arial"/>
        <family val="2"/>
      </rPr>
      <t>1</t>
    </r>
    <r>
      <rPr>
        <b/>
        <sz val="11"/>
        <color theme="1"/>
        <rFont val="Arial"/>
        <family val="2"/>
      </rPr>
      <t xml:space="preserve"> for Digital Sector sub-sectors</t>
    </r>
  </si>
  <si>
    <r>
      <t>Table 18: Imports of services</t>
    </r>
    <r>
      <rPr>
        <b/>
        <vertAlign val="superscript"/>
        <sz val="11"/>
        <color theme="1"/>
        <rFont val="Arial"/>
        <family val="2"/>
      </rPr>
      <t>1</t>
    </r>
    <r>
      <rPr>
        <b/>
        <sz val="11"/>
        <color theme="1"/>
        <rFont val="Arial"/>
        <family val="2"/>
      </rPr>
      <t xml:space="preserve"> for Cultural Sector sub-sectors</t>
    </r>
  </si>
  <si>
    <t>-</t>
  </si>
  <si>
    <t>Notation</t>
  </si>
  <si>
    <t xml:space="preserve">"N/A" The value is not applicable. This could be due to a) no products associated with this sector; or b) an inappropriate calculation such as calculating the percentage change of a percentage. </t>
  </si>
  <si>
    <t>Operation of historical sites and similar visitor attractions</t>
  </si>
  <si>
    <r>
      <t>Total value of UK exports of services (ONS Balance of Payments, Pink Book)</t>
    </r>
    <r>
      <rPr>
        <b/>
        <vertAlign val="superscript"/>
        <sz val="10"/>
        <color rgb="FF000000"/>
        <rFont val="Arial"/>
        <family val="2"/>
      </rPr>
      <t>5</t>
    </r>
  </si>
  <si>
    <r>
      <t>Museums and Galleries</t>
    </r>
    <r>
      <rPr>
        <vertAlign val="superscript"/>
        <sz val="10"/>
        <color theme="1"/>
        <rFont val="Arial"/>
        <family val="2"/>
      </rPr>
      <t>3</t>
    </r>
  </si>
  <si>
    <t xml:space="preserve">3. 'Museums and Galleries' is a small sub-sector, described by a single 4 digit SIC code. Though there is a large percentage increase in the value of exports for this sub-sector between 2015 and 2016, the increase in real terms is only around £6 million. </t>
  </si>
  <si>
    <t xml:space="preserve">3. 'Museums and Galleries' is a small sub-sector, described by a single 4 digit SIC code. Though there is a large percentage increase in the value of imports for this sub-sector between 2015 and 2016, the increase in real terms is only around £4 million. </t>
  </si>
  <si>
    <r>
      <t xml:space="preserve">Total value of DCMS imports of services </t>
    </r>
    <r>
      <rPr>
        <b/>
        <sz val="9"/>
        <color rgb="FF000000"/>
        <rFont val="Arial"/>
        <family val="2"/>
      </rPr>
      <t>(all sectors excluding Tourism and Civil Society)</t>
    </r>
    <r>
      <rPr>
        <b/>
        <vertAlign val="superscript"/>
        <sz val="9"/>
        <color rgb="FF000000"/>
        <rFont val="Arial"/>
        <family val="2"/>
      </rPr>
      <t>4</t>
    </r>
  </si>
  <si>
    <r>
      <t>Total value of UK imports of services (ONS Balance of Payments, Pink Book)</t>
    </r>
    <r>
      <rPr>
        <b/>
        <vertAlign val="superscript"/>
        <sz val="10"/>
        <color rgb="FF000000"/>
        <rFont val="Arial"/>
        <family val="2"/>
      </rPr>
      <t>5</t>
    </r>
  </si>
  <si>
    <t>Exports of services (£m)</t>
  </si>
  <si>
    <t>Percentage of total value of UK exports of services</t>
  </si>
  <si>
    <t>Imports of services (£m)</t>
  </si>
  <si>
    <t>Percentage of total value of UK imports of services</t>
  </si>
  <si>
    <t>Partner</t>
  </si>
  <si>
    <t>WORLD</t>
  </si>
  <si>
    <t>Europe</t>
  </si>
  <si>
    <t>European Union</t>
  </si>
  <si>
    <t>Rest of Europe</t>
  </si>
  <si>
    <t>Norway</t>
  </si>
  <si>
    <t>Iceland</t>
  </si>
  <si>
    <t>Liechtenstein</t>
  </si>
  <si>
    <t>Americas</t>
  </si>
  <si>
    <t>NAFTA</t>
  </si>
  <si>
    <t>Mexico</t>
  </si>
  <si>
    <t>Latin America &amp; Caribbean</t>
  </si>
  <si>
    <t>Chile</t>
  </si>
  <si>
    <t>Peru</t>
  </si>
  <si>
    <t>Asia</t>
  </si>
  <si>
    <t>Brunei</t>
  </si>
  <si>
    <t>Gulf</t>
  </si>
  <si>
    <t>Malaysia</t>
  </si>
  <si>
    <t>Singapore</t>
  </si>
  <si>
    <t>Vietnam</t>
  </si>
  <si>
    <t>Oceania</t>
  </si>
  <si>
    <t>Africa</t>
  </si>
  <si>
    <t>2016-2017</t>
  </si>
  <si>
    <t>2010-2017</t>
  </si>
  <si>
    <r>
      <t xml:space="preserve">Years: </t>
    </r>
    <r>
      <rPr>
        <sz val="10"/>
        <color theme="1"/>
        <rFont val="Arial"/>
        <family val="2"/>
      </rPr>
      <t>2010 - 2017</t>
    </r>
  </si>
  <si>
    <r>
      <t xml:space="preserve">Coverage: </t>
    </r>
    <r>
      <rPr>
        <sz val="10"/>
        <color theme="1"/>
        <rFont val="Arial"/>
        <family val="2"/>
      </rPr>
      <t>UK</t>
    </r>
  </si>
  <si>
    <r>
      <t>Total value of DCMS exports of services (all sectors excluding Tourism and Civil Society)</t>
    </r>
    <r>
      <rPr>
        <b/>
        <vertAlign val="superscript"/>
        <sz val="10"/>
        <color rgb="FF000000"/>
        <rFont val="Arial"/>
        <family val="2"/>
      </rPr>
      <t>3</t>
    </r>
  </si>
  <si>
    <r>
      <t>Total value of DCMS exports of services (all sectors excluding Tourism and Civil Society)</t>
    </r>
    <r>
      <rPr>
        <b/>
        <vertAlign val="superscript"/>
        <sz val="10"/>
        <color rgb="FF000000"/>
        <rFont val="Arial"/>
        <family val="2"/>
      </rPr>
      <t>4</t>
    </r>
  </si>
  <si>
    <r>
      <t>Table 10: Exports of services</t>
    </r>
    <r>
      <rPr>
        <b/>
        <vertAlign val="superscript"/>
        <sz val="11"/>
        <color theme="1"/>
        <rFont val="Arial"/>
        <family val="2"/>
      </rPr>
      <t>1</t>
    </r>
    <r>
      <rPr>
        <b/>
        <sz val="11"/>
        <color theme="1"/>
        <rFont val="Arial"/>
        <family val="2"/>
      </rPr>
      <t xml:space="preserve"> for Creative Industries sub-sectors, by geography</t>
    </r>
  </si>
  <si>
    <r>
      <t>Table 11: Exports of services</t>
    </r>
    <r>
      <rPr>
        <b/>
        <vertAlign val="superscript"/>
        <sz val="11"/>
        <color theme="1"/>
        <rFont val="Arial"/>
        <family val="2"/>
      </rPr>
      <t>1</t>
    </r>
    <r>
      <rPr>
        <b/>
        <sz val="11"/>
        <color theme="1"/>
        <rFont val="Arial"/>
        <family val="2"/>
      </rPr>
      <t xml:space="preserve"> for Digital Sector sub-sectors, by geography</t>
    </r>
  </si>
  <si>
    <r>
      <t>Table 12: Exports of services</t>
    </r>
    <r>
      <rPr>
        <b/>
        <vertAlign val="superscript"/>
        <sz val="11"/>
        <color theme="1"/>
        <rFont val="Arial"/>
        <family val="2"/>
      </rPr>
      <t>1</t>
    </r>
    <r>
      <rPr>
        <b/>
        <sz val="11"/>
        <color theme="1"/>
        <rFont val="Arial"/>
        <family val="2"/>
      </rPr>
      <t xml:space="preserve"> for Cultural Sector sub-sectors, by geography</t>
    </r>
  </si>
  <si>
    <r>
      <t>Table 13: Exports of services</t>
    </r>
    <r>
      <rPr>
        <b/>
        <vertAlign val="superscript"/>
        <sz val="11"/>
        <color theme="1"/>
        <rFont val="Arial"/>
        <family val="2"/>
      </rPr>
      <t>1</t>
    </r>
    <r>
      <rPr>
        <b/>
        <sz val="11"/>
        <color theme="1"/>
        <rFont val="Arial"/>
        <family val="2"/>
      </rPr>
      <t xml:space="preserve"> for Creative Industries sub-sectors, by geography</t>
    </r>
  </si>
  <si>
    <r>
      <t>Table 14: Exports of services</t>
    </r>
    <r>
      <rPr>
        <b/>
        <vertAlign val="superscript"/>
        <sz val="11"/>
        <color theme="1"/>
        <rFont val="Arial"/>
        <family val="2"/>
      </rPr>
      <t>1</t>
    </r>
    <r>
      <rPr>
        <b/>
        <sz val="11"/>
        <color theme="1"/>
        <rFont val="Arial"/>
        <family val="2"/>
      </rPr>
      <t xml:space="preserve"> for Digital Sector sub-sectors, by geography</t>
    </r>
  </si>
  <si>
    <r>
      <t>Table 15: Exports of services</t>
    </r>
    <r>
      <rPr>
        <b/>
        <vertAlign val="superscript"/>
        <sz val="11"/>
        <color theme="1"/>
        <rFont val="Arial"/>
        <family val="2"/>
      </rPr>
      <t>1</t>
    </r>
    <r>
      <rPr>
        <b/>
        <sz val="11"/>
        <color theme="1"/>
        <rFont val="Arial"/>
        <family val="2"/>
      </rPr>
      <t xml:space="preserve"> for Cultural Sector sub-sectors, by geography</t>
    </r>
  </si>
  <si>
    <r>
      <t>Table 22: Imports of services</t>
    </r>
    <r>
      <rPr>
        <b/>
        <vertAlign val="superscript"/>
        <sz val="11"/>
        <color theme="1"/>
        <rFont val="Arial"/>
        <family val="2"/>
      </rPr>
      <t>1</t>
    </r>
    <r>
      <rPr>
        <b/>
        <sz val="11"/>
        <color theme="1"/>
        <rFont val="Arial"/>
        <family val="2"/>
      </rPr>
      <t xml:space="preserve"> for Creative Industries sub-sectors, by geography</t>
    </r>
  </si>
  <si>
    <r>
      <t>Table 23: Imports of services</t>
    </r>
    <r>
      <rPr>
        <b/>
        <vertAlign val="superscript"/>
        <sz val="11"/>
        <color theme="1"/>
        <rFont val="Arial"/>
        <family val="2"/>
      </rPr>
      <t>1</t>
    </r>
    <r>
      <rPr>
        <b/>
        <sz val="11"/>
        <color theme="1"/>
        <rFont val="Arial"/>
        <family val="2"/>
      </rPr>
      <t xml:space="preserve"> for Digital Sector sub-sectors, by geography</t>
    </r>
  </si>
  <si>
    <r>
      <t>Table 24: Imports of services</t>
    </r>
    <r>
      <rPr>
        <b/>
        <vertAlign val="superscript"/>
        <sz val="11"/>
        <color theme="1"/>
        <rFont val="Arial"/>
        <family val="2"/>
      </rPr>
      <t>1</t>
    </r>
    <r>
      <rPr>
        <b/>
        <sz val="11"/>
        <color theme="1"/>
        <rFont val="Arial"/>
        <family val="2"/>
      </rPr>
      <t xml:space="preserve"> for Cultural Sector sub-sectors, by geography</t>
    </r>
  </si>
  <si>
    <r>
      <t xml:space="preserve">Unit </t>
    </r>
    <r>
      <rPr>
        <b/>
        <vertAlign val="superscript"/>
        <sz val="10"/>
        <color theme="1"/>
        <rFont val="Arial"/>
        <family val="2"/>
      </rPr>
      <t>2</t>
    </r>
    <r>
      <rPr>
        <b/>
        <sz val="10"/>
        <color theme="1"/>
        <rFont val="Arial"/>
        <family val="2"/>
      </rPr>
      <t xml:space="preserve">: </t>
    </r>
    <r>
      <rPr>
        <sz val="10"/>
        <color theme="1"/>
        <rFont val="Arial"/>
        <family val="2"/>
      </rPr>
      <t>£m</t>
    </r>
  </si>
  <si>
    <r>
      <t xml:space="preserve">Year: </t>
    </r>
    <r>
      <rPr>
        <sz val="10"/>
        <color theme="1"/>
        <rFont val="Arial"/>
        <family val="2"/>
      </rPr>
      <t>2016</t>
    </r>
  </si>
  <si>
    <r>
      <t xml:space="preserve">Year: </t>
    </r>
    <r>
      <rPr>
        <sz val="10"/>
        <color theme="1"/>
        <rFont val="Arial"/>
        <family val="2"/>
      </rPr>
      <t>2017</t>
    </r>
  </si>
  <si>
    <r>
      <t xml:space="preserve">Years: </t>
    </r>
    <r>
      <rPr>
        <sz val="10"/>
        <color theme="1"/>
        <rFont val="Arial"/>
        <family val="2"/>
      </rPr>
      <t>2015 - 2017</t>
    </r>
  </si>
  <si>
    <r>
      <t>Table 19: Imports of services</t>
    </r>
    <r>
      <rPr>
        <b/>
        <vertAlign val="superscript"/>
        <sz val="11"/>
        <color theme="1"/>
        <rFont val="Arial"/>
        <family val="2"/>
      </rPr>
      <t>1</t>
    </r>
    <r>
      <rPr>
        <b/>
        <sz val="11"/>
        <color theme="1"/>
        <rFont val="Arial"/>
        <family val="2"/>
      </rPr>
      <t xml:space="preserve"> for Creative Industries sub-sectors, by geography</t>
    </r>
  </si>
  <si>
    <r>
      <t>Table 20: Imports of services</t>
    </r>
    <r>
      <rPr>
        <b/>
        <vertAlign val="superscript"/>
        <sz val="11"/>
        <color theme="1"/>
        <rFont val="Arial"/>
        <family val="2"/>
      </rPr>
      <t>1</t>
    </r>
    <r>
      <rPr>
        <b/>
        <sz val="11"/>
        <color theme="1"/>
        <rFont val="Arial"/>
        <family val="2"/>
      </rPr>
      <t xml:space="preserve"> for Digital Sector sub-sectors, by geography</t>
    </r>
  </si>
  <si>
    <r>
      <t>Table 21: Imports of services</t>
    </r>
    <r>
      <rPr>
        <b/>
        <vertAlign val="superscript"/>
        <sz val="11"/>
        <color theme="1"/>
        <rFont val="Arial"/>
        <family val="2"/>
      </rPr>
      <t>1</t>
    </r>
    <r>
      <rPr>
        <b/>
        <sz val="11"/>
        <color theme="1"/>
        <rFont val="Arial"/>
        <family val="2"/>
      </rPr>
      <t xml:space="preserve"> for Cultural Sector sub-sectors, by geography</t>
    </r>
  </si>
  <si>
    <r>
      <t>Total value of DCMS exports of services (all sectors excluding Tourism and Civil Society)</t>
    </r>
    <r>
      <rPr>
        <b/>
        <vertAlign val="superscript"/>
        <sz val="10"/>
        <color theme="1"/>
        <rFont val="Arial"/>
        <family val="2"/>
      </rPr>
      <t>3</t>
    </r>
  </si>
  <si>
    <r>
      <t>Total value of DCMS imports of services (all sectors excluding Tourism and Civil Society)</t>
    </r>
    <r>
      <rPr>
        <b/>
        <vertAlign val="superscript"/>
        <sz val="10"/>
        <color theme="1"/>
        <rFont val="Arial"/>
        <family val="2"/>
      </rPr>
      <t>3</t>
    </r>
  </si>
  <si>
    <r>
      <t xml:space="preserve">Total value of DCMS imports of services </t>
    </r>
    <r>
      <rPr>
        <b/>
        <sz val="9"/>
        <color theme="1"/>
        <rFont val="Arial"/>
        <family val="2"/>
      </rPr>
      <t>(all sectors excluding Tourism and Civil Society)</t>
    </r>
    <r>
      <rPr>
        <b/>
        <vertAlign val="superscript"/>
        <sz val="9"/>
        <color theme="1"/>
        <rFont val="Arial"/>
        <family val="2"/>
      </rPr>
      <t>3</t>
    </r>
  </si>
  <si>
    <t>Percentage of world total Creative Industries services exports</t>
  </si>
  <si>
    <t>Percentage of world total Digital Sector services exports</t>
  </si>
  <si>
    <t>Percentage of world total Cultural Sector services exports</t>
  </si>
  <si>
    <t>Percentage of world total  Creative Industries services exports</t>
  </si>
  <si>
    <t>Percentage of world total Creative Industries services imports</t>
  </si>
  <si>
    <t>Percentage of world total Digital Sector services imports</t>
  </si>
  <si>
    <t>Percentage of world total Cultural Sector services imports</t>
  </si>
  <si>
    <t>August 2019</t>
  </si>
  <si>
    <t>Rishi Vaidya</t>
  </si>
  <si>
    <t>020 7211 2320</t>
  </si>
  <si>
    <t>June 2020</t>
  </si>
  <si>
    <r>
      <t>Unit</t>
    </r>
    <r>
      <rPr>
        <b/>
        <vertAlign val="superscript"/>
        <sz val="10"/>
        <color theme="1"/>
        <rFont val="Arial"/>
        <family val="2"/>
      </rPr>
      <t>2</t>
    </r>
    <r>
      <rPr>
        <b/>
        <sz val="10"/>
        <color theme="1"/>
        <rFont val="Arial"/>
        <family val="2"/>
      </rPr>
      <t xml:space="preserve">: </t>
    </r>
    <r>
      <rPr>
        <sz val="10"/>
        <color theme="1"/>
        <rFont val="Arial"/>
        <family val="2"/>
      </rPr>
      <t>£m</t>
    </r>
  </si>
  <si>
    <t>3. Tourism is not included in the table (nor in the DCMS sector total) as it is not possible to separate exports of goods and services for Tourism. Estimates for combined trade in Tourism goods and services are included in separate tables in this release. Civil Society is not included in the DCMS sector totals due to there being no formally recognised imports or exports from the data sources available.</t>
  </si>
  <si>
    <t>4. The 2017 UK trade in services figure is taken from ONS Pink Book 2018. Historic values have been given as correct at time of initial publication. The latest numbers can be found in the ONS Pink Book 2018:</t>
  </si>
  <si>
    <t>4. Tourism is not included in the table (nor in the DCMS sector total) as it is not possible to separate exports of goods and services for Tourism. Estimates for combined trade in Tourism goods and services are included in separate tables in this release. Civil Society is not included in the DCMS sector totals due to there being no formally recognised imports or exports from the data sources available.</t>
  </si>
  <si>
    <t>5. The 2017 UK trade in services figure is taken from ONS Pink Book 2018. Historic values have been given as correct at time of initial publication. The latest numbers can be found in the ONS Pink Book 2018:</t>
  </si>
  <si>
    <r>
      <t>Gulf</t>
    </r>
    <r>
      <rPr>
        <vertAlign val="superscript"/>
        <sz val="10"/>
        <color theme="1"/>
        <rFont val="Arial"/>
        <family val="2"/>
      </rPr>
      <t>4</t>
    </r>
  </si>
  <si>
    <t>N/A</t>
  </si>
  <si>
    <t>4. The Gulf states include Bahrain, Iraq, Kuwait, Oman, Qatar, Saudi Arabia, and UAE.</t>
  </si>
  <si>
    <t xml:space="preserve"> -</t>
  </si>
  <si>
    <t>Exports of services by Digital Sector sub-sectors by country (2016)</t>
  </si>
  <si>
    <t>Exports of services by Creative Industries sub-sectors by country (2016)</t>
  </si>
  <si>
    <t>Exports of services by Cultural Sector sub-sectors by country (2016)</t>
  </si>
  <si>
    <t>Exports of services by Creative Industries sub-sectors by country (2017)</t>
  </si>
  <si>
    <t>Exports of services by Digital Sector sub-sectors by country (2017)</t>
  </si>
  <si>
    <t>Exports of services by Cultural Sector sub-sectors by country (2017)</t>
  </si>
  <si>
    <t>Imports of services by Creative Industries sub-sectors by country (2016)</t>
  </si>
  <si>
    <t>Imports of services by Digital Sector sub-sectors by country (2016)</t>
  </si>
  <si>
    <t>Imports of services by Cultural Sector sub-sectors by country (2016)</t>
  </si>
  <si>
    <t>Imports of services by Creative Industries sub-sectors by country (2017)</t>
  </si>
  <si>
    <t>Imports of services by Digital Sector sub-sectors by country (2017)</t>
  </si>
  <si>
    <t>Imports of services by Cultural Sector sub-sectors by country (2017)</t>
  </si>
  <si>
    <t>in red in the relevant tables.</t>
  </si>
  <si>
    <t>in the 2017 data for Creative Industries, and the 2016 data for Digital Sector. These are shown</t>
  </si>
  <si>
    <t>Correction Note: Tables 16 and 20 were updated on 9 September 2019 to correct for an error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</si>
</sst>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_-* #,##0_-;\-* #,##0_-;_-* &quot;-&quot;??_-;_-@_-"/>
    <numFmt numFmtId="166" formatCode="_-* #,##0.0_-;\-* #,##0.0_-;_-* &quot;-&quot;??_-;_-@_-"/>
    <numFmt numFmtId="167" formatCode="#,##0.0"/>
    <numFmt numFmtId="168" formatCode="#,##0_ ;\-#,##0\ "/>
    <numFmt numFmtId="169" formatCode="#,##0.0_ ;\-#,##0.0\ "/>
  </numFmts>
  <fonts count="38" x14ac:knownFonts="1">
    <font>
      <sz val="11"/>
      <color theme="1"/>
      <name val="Calibri"/>
      <family val="2"/>
      <scheme val="minor"/>
    </font>
    <font>
      <sz val="11"/>
      <color theme="1"/>
      <name val="Calibri"/>
      <family val="2"/>
      <scheme val="minor"/>
    </font>
    <font>
      <b/>
      <i/>
      <sz val="10"/>
      <color theme="1"/>
      <name val="Arial"/>
      <family val="2"/>
    </font>
    <font>
      <b/>
      <sz val="10"/>
      <color theme="1"/>
      <name val="Arial"/>
      <family val="2"/>
    </font>
    <font>
      <b/>
      <sz val="9"/>
      <color theme="1"/>
      <name val="Arial"/>
      <family val="2"/>
    </font>
    <font>
      <b/>
      <sz val="10"/>
      <color rgb="FF000000"/>
      <name val="Arial"/>
      <family val="2"/>
    </font>
    <font>
      <b/>
      <sz val="9"/>
      <color rgb="FF000000"/>
      <name val="Arial"/>
      <family val="2"/>
    </font>
    <font>
      <i/>
      <sz val="10"/>
      <color theme="1"/>
      <name val="Arial"/>
      <family val="2"/>
    </font>
    <font>
      <sz val="10"/>
      <color theme="1"/>
      <name val="Arial"/>
      <family val="2"/>
    </font>
    <font>
      <sz val="11"/>
      <color theme="1"/>
      <name val="Arial"/>
      <family val="2"/>
    </font>
    <font>
      <b/>
      <sz val="11"/>
      <color theme="1"/>
      <name val="Arial"/>
      <family val="2"/>
    </font>
    <font>
      <u/>
      <sz val="11"/>
      <color theme="10"/>
      <name val="Calibri"/>
      <family val="2"/>
      <scheme val="minor"/>
    </font>
    <font>
      <u/>
      <sz val="11"/>
      <color theme="10"/>
      <name val="Arial"/>
      <family val="2"/>
    </font>
    <font>
      <i/>
      <sz val="10"/>
      <name val="Arial"/>
      <family val="2"/>
    </font>
    <font>
      <sz val="10"/>
      <name val="Arial"/>
      <family val="2"/>
    </font>
    <font>
      <b/>
      <i/>
      <sz val="10"/>
      <color rgb="FF000000"/>
      <name val="Arial"/>
      <family val="2"/>
    </font>
    <font>
      <b/>
      <sz val="14"/>
      <color theme="1"/>
      <name val="Arial"/>
      <family val="2"/>
    </font>
    <font>
      <sz val="11"/>
      <color rgb="FF222222"/>
      <name val="Arial"/>
      <family val="2"/>
    </font>
    <font>
      <b/>
      <vertAlign val="superscript"/>
      <sz val="11"/>
      <color theme="1"/>
      <name val="Arial"/>
      <family val="2"/>
    </font>
    <font>
      <u/>
      <sz val="10"/>
      <color theme="10"/>
      <name val="Arial"/>
      <family val="2"/>
    </font>
    <font>
      <vertAlign val="superscript"/>
      <sz val="10"/>
      <color theme="1"/>
      <name val="Arial"/>
      <family val="2"/>
    </font>
    <font>
      <b/>
      <vertAlign val="superscript"/>
      <sz val="9"/>
      <color rgb="FF000000"/>
      <name val="Arial"/>
      <family val="2"/>
    </font>
    <font>
      <b/>
      <vertAlign val="superscript"/>
      <sz val="9"/>
      <color theme="1"/>
      <name val="Arial"/>
      <family val="2"/>
    </font>
    <font>
      <b/>
      <vertAlign val="superscript"/>
      <sz val="10"/>
      <color rgb="FF000000"/>
      <name val="Arial"/>
      <family val="2"/>
    </font>
    <font>
      <b/>
      <sz val="11"/>
      <name val="Arial"/>
      <family val="2"/>
    </font>
    <font>
      <b/>
      <sz val="10"/>
      <name val="Arial"/>
      <family val="2"/>
    </font>
    <font>
      <b/>
      <vertAlign val="superscript"/>
      <sz val="10"/>
      <color theme="1"/>
      <name val="Arial"/>
      <family val="2"/>
    </font>
    <font>
      <b/>
      <i/>
      <sz val="11"/>
      <color theme="1"/>
      <name val="Arial"/>
      <family val="2"/>
    </font>
    <font>
      <i/>
      <sz val="11"/>
      <color theme="1"/>
      <name val="Arial"/>
      <family val="2"/>
    </font>
    <font>
      <i/>
      <sz val="11"/>
      <name val="Arial"/>
      <family val="2"/>
    </font>
    <font>
      <sz val="10"/>
      <color theme="1"/>
      <name val="Calibri"/>
      <family val="2"/>
      <scheme val="minor"/>
    </font>
    <font>
      <sz val="9"/>
      <color theme="1"/>
      <name val="Arial"/>
      <family val="2"/>
    </font>
    <font>
      <u/>
      <sz val="9"/>
      <color theme="10"/>
      <name val="Arial"/>
      <family val="2"/>
    </font>
    <font>
      <b/>
      <sz val="9"/>
      <name val="Arial"/>
      <family val="2"/>
    </font>
    <font>
      <b/>
      <i/>
      <sz val="10"/>
      <name val="Arial"/>
      <family val="2"/>
    </font>
    <font>
      <sz val="9"/>
      <color theme="1"/>
      <name val="Calibri"/>
      <family val="2"/>
      <scheme val="minor"/>
    </font>
    <font>
      <b/>
      <sz val="11"/>
      <color rgb="FFFF0000"/>
      <name val="Arial"/>
      <family val="2"/>
    </font>
    <font>
      <sz val="10"/>
      <color rgb="FFFF0000"/>
      <name val="Arial"/>
      <family val="2"/>
    </font>
  </fonts>
  <fills count="3">
    <fill>
      <patternFill patternType="none"/>
    </fill>
    <fill>
      <patternFill patternType="gray125"/>
    </fill>
    <fill>
      <patternFill patternType="solid">
        <fgColor theme="0"/>
        <bgColor indexed="64"/>
      </patternFill>
    </fill>
  </fills>
  <borders count="21">
    <border>
      <left/>
      <right/>
      <top/>
      <bottom/>
      <diagonal/>
    </border>
    <border>
      <left/>
      <right/>
      <top/>
      <bottom style="double">
        <color indexed="64"/>
      </bottom>
      <diagonal/>
    </border>
    <border>
      <left/>
      <right/>
      <top style="double">
        <color auto="1"/>
      </top>
      <bottom style="double">
        <color auto="1"/>
      </bottom>
      <diagonal/>
    </border>
    <border>
      <left/>
      <right/>
      <top style="thick">
        <color indexed="64"/>
      </top>
      <bottom style="thick">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diagonal/>
    </border>
    <border>
      <left/>
      <right/>
      <top style="thin">
        <color indexed="64"/>
      </top>
      <bottom/>
      <diagonal/>
    </border>
    <border>
      <left/>
      <right/>
      <top style="thick">
        <color indexed="64"/>
      </top>
      <bottom style="thin">
        <color indexed="64"/>
      </bottom>
      <diagonal/>
    </border>
    <border>
      <left/>
      <right/>
      <top style="double">
        <color indexed="64"/>
      </top>
      <bottom style="thick">
        <color indexed="64"/>
      </bottom>
      <diagonal/>
    </border>
    <border>
      <left/>
      <right/>
      <top/>
      <bottom style="thin">
        <color indexed="64"/>
      </bottom>
      <diagonal/>
    </border>
    <border>
      <left/>
      <right/>
      <top style="thin">
        <color indexed="64"/>
      </top>
      <bottom style="medium">
        <color indexed="64"/>
      </bottom>
      <diagonal/>
    </border>
    <border>
      <left/>
      <right/>
      <top style="thin">
        <color indexed="64"/>
      </top>
      <bottom style="thick">
        <color indexed="64"/>
      </bottom>
      <diagonal/>
    </border>
    <border>
      <left/>
      <right/>
      <top style="medium">
        <color indexed="64"/>
      </top>
      <bottom style="double">
        <color indexed="64"/>
      </bottom>
      <diagonal/>
    </border>
    <border>
      <left style="medium">
        <color auto="1"/>
      </left>
      <right/>
      <top style="medium">
        <color auto="1"/>
      </top>
      <bottom/>
      <diagonal/>
    </border>
    <border>
      <left/>
      <right/>
      <top style="medium">
        <color indexed="64"/>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indexed="64"/>
      </bottom>
      <diagonal/>
    </border>
    <border>
      <left/>
      <right style="medium">
        <color auto="1"/>
      </right>
      <top/>
      <bottom style="medium">
        <color auto="1"/>
      </bottom>
      <diagonal/>
    </border>
    <border>
      <left/>
      <right style="medium">
        <color auto="1"/>
      </right>
      <top/>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73">
    <xf numFmtId="0" fontId="0" fillId="0" borderId="0" xfId="0"/>
    <xf numFmtId="164" fontId="2" fillId="2" borderId="1" xfId="0" applyNumberFormat="1" applyFont="1" applyFill="1" applyBorder="1" applyAlignment="1">
      <alignment horizontal="right" vertical="center" wrapText="1"/>
    </xf>
    <xf numFmtId="0" fontId="5" fillId="2" borderId="2" xfId="0" applyFont="1" applyFill="1" applyBorder="1" applyAlignment="1">
      <alignment vertical="center" wrapText="1"/>
    </xf>
    <xf numFmtId="164" fontId="2" fillId="2" borderId="3" xfId="2" applyNumberFormat="1" applyFont="1" applyFill="1" applyBorder="1" applyAlignment="1">
      <alignment horizontal="right" vertical="center" wrapText="1"/>
    </xf>
    <xf numFmtId="165" fontId="3" fillId="2" borderId="3" xfId="2" applyNumberFormat="1" applyFont="1" applyFill="1" applyBorder="1" applyAlignment="1">
      <alignment horizontal="right" vertical="center" wrapText="1"/>
    </xf>
    <xf numFmtId="0" fontId="3" fillId="2" borderId="3" xfId="0" applyFont="1" applyFill="1" applyBorder="1" applyAlignment="1">
      <alignment vertical="center"/>
    </xf>
    <xf numFmtId="164" fontId="7" fillId="2" borderId="4" xfId="2" applyNumberFormat="1" applyFont="1" applyFill="1" applyBorder="1" applyAlignment="1">
      <alignment horizontal="right" vertical="center" wrapText="1"/>
    </xf>
    <xf numFmtId="165" fontId="8" fillId="2" borderId="4" xfId="2" applyNumberFormat="1" applyFont="1" applyFill="1" applyBorder="1" applyAlignment="1">
      <alignment horizontal="right" vertical="center" wrapText="1"/>
    </xf>
    <xf numFmtId="0" fontId="8" fillId="2" borderId="4" xfId="0" applyFont="1" applyFill="1" applyBorder="1" applyAlignment="1">
      <alignment vertical="center"/>
    </xf>
    <xf numFmtId="165" fontId="8" fillId="2" borderId="0" xfId="2" applyNumberFormat="1" applyFont="1" applyFill="1" applyBorder="1" applyAlignment="1">
      <alignment horizontal="right" vertical="center" wrapText="1"/>
    </xf>
    <xf numFmtId="0" fontId="8" fillId="2" borderId="0" xfId="0" applyFont="1" applyFill="1" applyBorder="1" applyAlignment="1">
      <alignment vertical="center"/>
    </xf>
    <xf numFmtId="0" fontId="3" fillId="2" borderId="5" xfId="0" applyFont="1" applyFill="1" applyBorder="1" applyAlignment="1">
      <alignment horizontal="right" vertical="center" wrapText="1"/>
    </xf>
    <xf numFmtId="0" fontId="3" fillId="2" borderId="5" xfId="0" applyFont="1" applyFill="1" applyBorder="1" applyAlignment="1">
      <alignment vertical="center" wrapText="1"/>
    </xf>
    <xf numFmtId="0" fontId="0" fillId="2" borderId="0" xfId="0" applyFill="1"/>
    <xf numFmtId="0" fontId="9" fillId="2" borderId="0" xfId="0" applyFont="1" applyFill="1"/>
    <xf numFmtId="0" fontId="10" fillId="2" borderId="0" xfId="0" applyFont="1" applyFill="1"/>
    <xf numFmtId="0" fontId="12" fillId="2" borderId="0" xfId="3" applyFont="1" applyFill="1" applyAlignment="1">
      <alignment horizontal="right"/>
    </xf>
    <xf numFmtId="164" fontId="7" fillId="2" borderId="0" xfId="2" applyNumberFormat="1" applyFont="1" applyFill="1" applyBorder="1" applyAlignment="1">
      <alignment horizontal="right" vertical="center" wrapText="1"/>
    </xf>
    <xf numFmtId="164" fontId="7" fillId="2" borderId="7" xfId="0" applyNumberFormat="1" applyFont="1" applyFill="1" applyBorder="1" applyAlignment="1">
      <alignment horizontal="right"/>
    </xf>
    <xf numFmtId="0" fontId="8" fillId="2" borderId="7" xfId="0" applyFont="1" applyFill="1" applyBorder="1"/>
    <xf numFmtId="164" fontId="7" fillId="2" borderId="4" xfId="0" applyNumberFormat="1" applyFont="1" applyFill="1" applyBorder="1" applyAlignment="1">
      <alignment horizontal="right"/>
    </xf>
    <xf numFmtId="0" fontId="8" fillId="2" borderId="4" xfId="0" applyFont="1" applyFill="1" applyBorder="1"/>
    <xf numFmtId="164" fontId="13" fillId="2" borderId="4" xfId="0" applyNumberFormat="1" applyFont="1" applyFill="1" applyBorder="1" applyAlignment="1">
      <alignment horizontal="right"/>
    </xf>
    <xf numFmtId="0" fontId="14" fillId="2" borderId="4" xfId="0" applyFont="1" applyFill="1" applyBorder="1"/>
    <xf numFmtId="0" fontId="3" fillId="2" borderId="9" xfId="0" applyFont="1" applyFill="1" applyBorder="1" applyAlignment="1">
      <alignment horizontal="right" wrapText="1"/>
    </xf>
    <xf numFmtId="0" fontId="5" fillId="2" borderId="1" xfId="0" applyFont="1" applyFill="1" applyBorder="1" applyAlignment="1">
      <alignment vertical="center" wrapText="1"/>
    </xf>
    <xf numFmtId="166" fontId="7" fillId="2" borderId="4" xfId="2" applyNumberFormat="1" applyFont="1" applyFill="1" applyBorder="1" applyAlignment="1">
      <alignment horizontal="right" vertical="center" wrapText="1"/>
    </xf>
    <xf numFmtId="164" fontId="15" fillId="2" borderId="2" xfId="0" applyNumberFormat="1" applyFont="1" applyFill="1" applyBorder="1" applyAlignment="1">
      <alignment vertical="center" wrapText="1"/>
    </xf>
    <xf numFmtId="166" fontId="7" fillId="2" borderId="0" xfId="2" applyNumberFormat="1" applyFont="1" applyFill="1" applyBorder="1" applyAlignment="1">
      <alignment horizontal="right" vertical="center" wrapText="1"/>
    </xf>
    <xf numFmtId="165" fontId="0" fillId="2" borderId="0" xfId="0" applyNumberFormat="1" applyFill="1"/>
    <xf numFmtId="0" fontId="9" fillId="0" borderId="0" xfId="0" applyFont="1"/>
    <xf numFmtId="0" fontId="16" fillId="0" borderId="0" xfId="0" applyFont="1"/>
    <xf numFmtId="17" fontId="9" fillId="0" borderId="0" xfId="0" quotePrefix="1" applyNumberFormat="1" applyFont="1"/>
    <xf numFmtId="0" fontId="9" fillId="0" borderId="0" xfId="0" applyFont="1" applyAlignment="1">
      <alignment horizontal="left"/>
    </xf>
    <xf numFmtId="0" fontId="12" fillId="0" borderId="0" xfId="3" applyFont="1"/>
    <xf numFmtId="0" fontId="9" fillId="0" borderId="0" xfId="0" quotePrefix="1" applyFont="1" applyAlignment="1">
      <alignment horizontal="left"/>
    </xf>
    <xf numFmtId="0" fontId="9" fillId="0" borderId="0" xfId="3" applyFont="1"/>
    <xf numFmtId="49" fontId="17" fillId="0" borderId="0" xfId="0" applyNumberFormat="1" applyFont="1"/>
    <xf numFmtId="0" fontId="10" fillId="0" borderId="0" xfId="0" applyFont="1"/>
    <xf numFmtId="0" fontId="12" fillId="0" borderId="0" xfId="3" quotePrefix="1" applyFont="1"/>
    <xf numFmtId="0" fontId="3" fillId="2" borderId="0" xfId="0" applyFont="1" applyFill="1"/>
    <xf numFmtId="0" fontId="8" fillId="2" borderId="0" xfId="0" applyFont="1" applyFill="1"/>
    <xf numFmtId="0" fontId="8" fillId="2" borderId="0" xfId="0" applyFont="1" applyFill="1" applyAlignment="1">
      <alignment vertical="center"/>
    </xf>
    <xf numFmtId="0" fontId="3" fillId="2" borderId="0" xfId="0" applyFont="1" applyFill="1" applyAlignment="1">
      <alignment vertical="center"/>
    </xf>
    <xf numFmtId="0" fontId="8" fillId="2" borderId="0" xfId="0" quotePrefix="1" applyFont="1" applyFill="1"/>
    <xf numFmtId="166" fontId="2" fillId="2" borderId="3" xfId="2" applyNumberFormat="1" applyFont="1" applyFill="1" applyBorder="1" applyAlignment="1">
      <alignment horizontal="right" vertical="center" wrapText="1"/>
    </xf>
    <xf numFmtId="0" fontId="24" fillId="0" borderId="0" xfId="3" quotePrefix="1" applyFont="1" applyAlignment="1">
      <alignment horizontal="left"/>
    </xf>
    <xf numFmtId="0" fontId="9" fillId="2" borderId="0" xfId="0" quotePrefix="1" applyFont="1" applyFill="1"/>
    <xf numFmtId="0" fontId="9" fillId="2" borderId="0" xfId="0" applyFont="1" applyFill="1" applyAlignment="1">
      <alignment vertical="center"/>
    </xf>
    <xf numFmtId="168" fontId="8" fillId="2" borderId="4" xfId="1" applyNumberFormat="1" applyFont="1" applyFill="1" applyBorder="1" applyAlignment="1">
      <alignment horizontal="right"/>
    </xf>
    <xf numFmtId="167" fontId="7" fillId="2" borderId="0" xfId="2" applyNumberFormat="1" applyFont="1" applyFill="1" applyBorder="1" applyAlignment="1">
      <alignment horizontal="right" vertical="center" wrapText="1"/>
    </xf>
    <xf numFmtId="167" fontId="7" fillId="2" borderId="4" xfId="2" applyNumberFormat="1" applyFont="1" applyFill="1" applyBorder="1" applyAlignment="1">
      <alignment horizontal="right" vertical="center" wrapText="1"/>
    </xf>
    <xf numFmtId="0" fontId="3" fillId="2" borderId="6" xfId="0" applyFont="1" applyFill="1" applyBorder="1" applyAlignment="1">
      <alignment horizontal="right" vertical="center" wrapText="1"/>
    </xf>
    <xf numFmtId="0" fontId="3" fillId="2" borderId="6" xfId="0" applyFont="1" applyFill="1" applyBorder="1" applyAlignment="1">
      <alignment horizontal="right"/>
    </xf>
    <xf numFmtId="0" fontId="3" fillId="2" borderId="8" xfId="0" applyFont="1" applyFill="1" applyBorder="1"/>
    <xf numFmtId="1" fontId="3" fillId="2" borderId="8" xfId="1" applyNumberFormat="1" applyFont="1" applyFill="1" applyBorder="1" applyAlignment="1">
      <alignment horizontal="right"/>
    </xf>
    <xf numFmtId="168" fontId="3" fillId="2" borderId="8" xfId="1" applyNumberFormat="1" applyFont="1" applyFill="1" applyBorder="1" applyAlignment="1">
      <alignment horizontal="right"/>
    </xf>
    <xf numFmtId="165" fontId="3" fillId="2" borderId="8" xfId="1" applyNumberFormat="1" applyFont="1" applyFill="1" applyBorder="1" applyAlignment="1">
      <alignment horizontal="right"/>
    </xf>
    <xf numFmtId="0" fontId="8" fillId="2" borderId="10" xfId="0" applyFont="1" applyFill="1" applyBorder="1"/>
    <xf numFmtId="1" fontId="8" fillId="2" borderId="0" xfId="1" applyNumberFormat="1" applyFont="1" applyFill="1" applyBorder="1" applyAlignment="1">
      <alignment horizontal="right"/>
    </xf>
    <xf numFmtId="168" fontId="8" fillId="2" borderId="0" xfId="1" applyNumberFormat="1" applyFont="1" applyFill="1" applyBorder="1" applyAlignment="1">
      <alignment horizontal="right"/>
    </xf>
    <xf numFmtId="165" fontId="8" fillId="2" borderId="0" xfId="1" applyNumberFormat="1" applyFont="1" applyFill="1" applyBorder="1" applyAlignment="1">
      <alignment horizontal="right"/>
    </xf>
    <xf numFmtId="164" fontId="28" fillId="2" borderId="0" xfId="4" applyNumberFormat="1" applyFont="1" applyFill="1" applyBorder="1"/>
    <xf numFmtId="0" fontId="3" fillId="2" borderId="4" xfId="0" applyFont="1" applyFill="1" applyBorder="1"/>
    <xf numFmtId="1" fontId="3" fillId="2" borderId="7" xfId="1" applyNumberFormat="1" applyFont="1" applyFill="1" applyBorder="1" applyAlignment="1">
      <alignment horizontal="right"/>
    </xf>
    <xf numFmtId="168" fontId="3" fillId="2" borderId="7" xfId="1" applyNumberFormat="1" applyFont="1" applyFill="1" applyBorder="1" applyAlignment="1">
      <alignment horizontal="right"/>
    </xf>
    <xf numFmtId="165" fontId="3" fillId="2" borderId="7" xfId="1" applyNumberFormat="1" applyFont="1" applyFill="1" applyBorder="1" applyAlignment="1">
      <alignment horizontal="right"/>
    </xf>
    <xf numFmtId="164" fontId="27" fillId="2" borderId="7" xfId="4" applyNumberFormat="1" applyFont="1" applyFill="1" applyBorder="1"/>
    <xf numFmtId="1" fontId="8" fillId="2" borderId="4" xfId="1" applyNumberFormat="1" applyFont="1" applyFill="1" applyBorder="1" applyAlignment="1">
      <alignment horizontal="right"/>
    </xf>
    <xf numFmtId="165" fontId="8" fillId="2" borderId="4" xfId="1" applyNumberFormat="1" applyFont="1" applyFill="1" applyBorder="1" applyAlignment="1">
      <alignment horizontal="right"/>
    </xf>
    <xf numFmtId="164" fontId="28" fillId="2" borderId="4" xfId="4" applyNumberFormat="1" applyFont="1" applyFill="1" applyBorder="1"/>
    <xf numFmtId="164" fontId="29" fillId="2" borderId="4" xfId="4" applyNumberFormat="1" applyFont="1" applyFill="1" applyBorder="1"/>
    <xf numFmtId="164" fontId="28" fillId="2" borderId="7" xfId="4" applyNumberFormat="1" applyFont="1" applyFill="1" applyBorder="1"/>
    <xf numFmtId="164" fontId="28" fillId="2" borderId="10" xfId="4" applyNumberFormat="1" applyFont="1" applyFill="1" applyBorder="1"/>
    <xf numFmtId="0" fontId="25" fillId="2" borderId="4" xfId="0" applyFont="1" applyFill="1" applyBorder="1"/>
    <xf numFmtId="0" fontId="0" fillId="2" borderId="11" xfId="0" applyFill="1" applyBorder="1"/>
    <xf numFmtId="164" fontId="2" fillId="2" borderId="4" xfId="0" applyNumberFormat="1" applyFont="1" applyFill="1" applyBorder="1" applyAlignment="1">
      <alignment horizontal="right"/>
    </xf>
    <xf numFmtId="0" fontId="14" fillId="2" borderId="0" xfId="3" applyFont="1" applyFill="1"/>
    <xf numFmtId="164" fontId="2" fillId="2" borderId="0" xfId="0" applyNumberFormat="1" applyFont="1" applyFill="1" applyBorder="1" applyAlignment="1">
      <alignment horizontal="right" wrapText="1"/>
    </xf>
    <xf numFmtId="165" fontId="5" fillId="2" borderId="2" xfId="1" applyNumberFormat="1" applyFont="1" applyFill="1" applyBorder="1" applyAlignment="1">
      <alignment horizontal="right" vertical="center" wrapText="1"/>
    </xf>
    <xf numFmtId="166" fontId="15" fillId="2" borderId="2" xfId="0" applyNumberFormat="1" applyFont="1" applyFill="1" applyBorder="1" applyAlignment="1">
      <alignment horizontal="right" vertical="center" wrapText="1"/>
    </xf>
    <xf numFmtId="165" fontId="8" fillId="0" borderId="4" xfId="2" applyNumberFormat="1" applyFont="1" applyFill="1" applyBorder="1" applyAlignment="1">
      <alignment horizontal="right" vertical="center" wrapText="1"/>
    </xf>
    <xf numFmtId="165" fontId="3" fillId="0" borderId="3" xfId="2" applyNumberFormat="1" applyFont="1" applyFill="1" applyBorder="1" applyAlignment="1">
      <alignment horizontal="right" vertical="center" wrapText="1"/>
    </xf>
    <xf numFmtId="3" fontId="25" fillId="0" borderId="1" xfId="0" applyNumberFormat="1" applyFont="1" applyFill="1" applyBorder="1" applyAlignment="1">
      <alignment horizontal="right" vertical="center" wrapText="1"/>
    </xf>
    <xf numFmtId="166" fontId="7" fillId="2" borderId="4" xfId="1" applyNumberFormat="1" applyFont="1" applyFill="1" applyBorder="1" applyAlignment="1">
      <alignment horizontal="right" vertical="center" wrapText="1"/>
    </xf>
    <xf numFmtId="165" fontId="14" fillId="0" borderId="4" xfId="2" applyNumberFormat="1" applyFont="1" applyFill="1" applyBorder="1" applyAlignment="1">
      <alignment horizontal="right" vertical="center" wrapText="1"/>
    </xf>
    <xf numFmtId="0" fontId="30" fillId="2" borderId="0" xfId="0" applyFont="1" applyFill="1"/>
    <xf numFmtId="0" fontId="19" fillId="2" borderId="0" xfId="3" applyFont="1" applyFill="1" applyAlignment="1">
      <alignment horizontal="right"/>
    </xf>
    <xf numFmtId="9" fontId="30" fillId="2" borderId="0" xfId="4" applyFont="1" applyFill="1"/>
    <xf numFmtId="0" fontId="4" fillId="2" borderId="0" xfId="0" applyFont="1" applyFill="1"/>
    <xf numFmtId="0" fontId="31" fillId="2" borderId="0" xfId="0" applyFont="1" applyFill="1"/>
    <xf numFmtId="0" fontId="31" fillId="2" borderId="0" xfId="0" applyFont="1" applyFill="1" applyAlignment="1">
      <alignment vertical="center"/>
    </xf>
    <xf numFmtId="0" fontId="32" fillId="2" borderId="0" xfId="3" applyFont="1" applyFill="1"/>
    <xf numFmtId="0" fontId="32" fillId="0" borderId="0" xfId="3" quotePrefix="1" applyFont="1"/>
    <xf numFmtId="0" fontId="33" fillId="0" borderId="0" xfId="3" quotePrefix="1" applyFont="1" applyAlignment="1">
      <alignment horizontal="left"/>
    </xf>
    <xf numFmtId="0" fontId="31" fillId="2" borderId="0" xfId="0" quotePrefix="1" applyFont="1" applyFill="1"/>
    <xf numFmtId="165" fontId="30" fillId="2" borderId="0" xfId="0" applyNumberFormat="1" applyFont="1" applyFill="1"/>
    <xf numFmtId="165" fontId="3" fillId="2" borderId="7" xfId="1" quotePrefix="1" applyNumberFormat="1" applyFont="1" applyFill="1" applyBorder="1" applyAlignment="1">
      <alignment horizontal="right"/>
    </xf>
    <xf numFmtId="165" fontId="8" fillId="2" borderId="4" xfId="1" quotePrefix="1" applyNumberFormat="1" applyFont="1" applyFill="1" applyBorder="1" applyAlignment="1">
      <alignment horizontal="right"/>
    </xf>
    <xf numFmtId="168" fontId="3" fillId="0" borderId="7" xfId="1" applyNumberFormat="1" applyFont="1" applyFill="1" applyBorder="1" applyAlignment="1">
      <alignment horizontal="right"/>
    </xf>
    <xf numFmtId="168" fontId="8" fillId="0" borderId="4" xfId="1" quotePrefix="1" applyNumberFormat="1" applyFont="1" applyFill="1" applyBorder="1" applyAlignment="1">
      <alignment horizontal="right"/>
    </xf>
    <xf numFmtId="168" fontId="8" fillId="0" borderId="4" xfId="1" applyNumberFormat="1" applyFont="1" applyFill="1" applyBorder="1" applyAlignment="1">
      <alignment horizontal="right"/>
    </xf>
    <xf numFmtId="0" fontId="0" fillId="2" borderId="0" xfId="0" applyFill="1" applyBorder="1"/>
    <xf numFmtId="0" fontId="8" fillId="2" borderId="0" xfId="0" quotePrefix="1" applyFont="1" applyFill="1"/>
    <xf numFmtId="0" fontId="3" fillId="2" borderId="9" xfId="0" applyFont="1" applyFill="1" applyBorder="1" applyAlignment="1">
      <alignment horizontal="right" wrapText="1"/>
    </xf>
    <xf numFmtId="0" fontId="3" fillId="2" borderId="0" xfId="0" applyFont="1" applyFill="1"/>
    <xf numFmtId="0" fontId="8" fillId="2" borderId="0" xfId="0" applyFont="1" applyFill="1"/>
    <xf numFmtId="3" fontId="3" fillId="2" borderId="1" xfId="0" applyNumberFormat="1" applyFont="1" applyFill="1" applyBorder="1" applyAlignment="1">
      <alignment horizontal="right" vertical="center" wrapText="1"/>
    </xf>
    <xf numFmtId="3" fontId="3" fillId="2" borderId="1" xfId="0" applyNumberFormat="1" applyFont="1" applyFill="1" applyBorder="1" applyAlignment="1">
      <alignment horizontal="right" vertical="center" wrapText="1"/>
    </xf>
    <xf numFmtId="3" fontId="5" fillId="2" borderId="2" xfId="0" applyNumberFormat="1" applyFont="1" applyFill="1" applyBorder="1" applyAlignment="1">
      <alignment horizontal="right" vertical="center"/>
    </xf>
    <xf numFmtId="0" fontId="31" fillId="2" borderId="0" xfId="0" applyFont="1" applyFill="1" applyAlignment="1">
      <alignment horizontal="left" vertical="center" wrapText="1"/>
    </xf>
    <xf numFmtId="166" fontId="7" fillId="2" borderId="11" xfId="2" applyNumberFormat="1" applyFont="1" applyFill="1" applyBorder="1" applyAlignment="1">
      <alignment horizontal="right" vertical="center" wrapText="1"/>
    </xf>
    <xf numFmtId="167" fontId="7" fillId="2" borderId="11" xfId="2" applyNumberFormat="1" applyFont="1" applyFill="1" applyBorder="1" applyAlignment="1">
      <alignment horizontal="right" vertical="center" wrapText="1"/>
    </xf>
    <xf numFmtId="166" fontId="34" fillId="0" borderId="1" xfId="0" applyNumberFormat="1" applyFont="1" applyFill="1" applyBorder="1" applyAlignment="1">
      <alignment horizontal="right" vertical="center" wrapText="1"/>
    </xf>
    <xf numFmtId="3" fontId="0" fillId="2" borderId="0" xfId="0" applyNumberFormat="1" applyFill="1"/>
    <xf numFmtId="3" fontId="3" fillId="2" borderId="9" xfId="0" applyNumberFormat="1" applyFont="1" applyFill="1" applyBorder="1" applyAlignment="1">
      <alignment horizontal="right" wrapText="1"/>
    </xf>
    <xf numFmtId="3" fontId="3" fillId="2" borderId="8" xfId="1" applyNumberFormat="1" applyFont="1" applyFill="1" applyBorder="1" applyAlignment="1">
      <alignment horizontal="right"/>
    </xf>
    <xf numFmtId="3" fontId="8" fillId="2" borderId="0" xfId="1" applyNumberFormat="1" applyFont="1" applyFill="1" applyBorder="1" applyAlignment="1">
      <alignment horizontal="right"/>
    </xf>
    <xf numFmtId="3" fontId="3" fillId="2" borderId="7" xfId="1" applyNumberFormat="1" applyFont="1" applyFill="1" applyBorder="1" applyAlignment="1">
      <alignment horizontal="right"/>
    </xf>
    <xf numFmtId="3" fontId="8" fillId="2" borderId="4" xfId="1" applyNumberFormat="1" applyFont="1" applyFill="1" applyBorder="1" applyAlignment="1">
      <alignment horizontal="right"/>
    </xf>
    <xf numFmtId="3" fontId="0" fillId="2" borderId="11" xfId="0" applyNumberFormat="1" applyFill="1" applyBorder="1"/>
    <xf numFmtId="3" fontId="3" fillId="2" borderId="4" xfId="1" applyNumberFormat="1" applyFont="1" applyFill="1" applyBorder="1" applyAlignment="1">
      <alignment horizontal="right"/>
    </xf>
    <xf numFmtId="3" fontId="3" fillId="2" borderId="4" xfId="1" quotePrefix="1" applyNumberFormat="1" applyFont="1" applyFill="1" applyBorder="1" applyAlignment="1">
      <alignment horizontal="right"/>
    </xf>
    <xf numFmtId="3" fontId="8" fillId="2" borderId="4" xfId="0" applyNumberFormat="1" applyFont="1" applyFill="1" applyBorder="1"/>
    <xf numFmtId="3" fontId="8" fillId="2" borderId="4" xfId="1" quotePrefix="1" applyNumberFormat="1" applyFont="1" applyFill="1" applyBorder="1" applyAlignment="1">
      <alignment horizontal="right"/>
    </xf>
    <xf numFmtId="3" fontId="3" fillId="2" borderId="0" xfId="1" applyNumberFormat="1" applyFont="1" applyFill="1" applyBorder="1" applyAlignment="1">
      <alignment horizontal="right" wrapText="1"/>
    </xf>
    <xf numFmtId="3" fontId="0" fillId="2" borderId="0" xfId="0" applyNumberFormat="1" applyFill="1" applyBorder="1"/>
    <xf numFmtId="3" fontId="3" fillId="2" borderId="8" xfId="5" applyNumberFormat="1" applyFont="1" applyFill="1" applyBorder="1" applyAlignment="1">
      <alignment horizontal="right"/>
    </xf>
    <xf numFmtId="3" fontId="8" fillId="2" borderId="0" xfId="5" applyNumberFormat="1" applyFont="1" applyFill="1" applyBorder="1" applyAlignment="1">
      <alignment horizontal="right"/>
    </xf>
    <xf numFmtId="3" fontId="3" fillId="2" borderId="7" xfId="5" applyNumberFormat="1" applyFont="1" applyFill="1" applyBorder="1" applyAlignment="1">
      <alignment horizontal="right"/>
    </xf>
    <xf numFmtId="3" fontId="8" fillId="2" borderId="4" xfId="5" applyNumberFormat="1" applyFont="1" applyFill="1" applyBorder="1" applyAlignment="1">
      <alignment horizontal="right"/>
    </xf>
    <xf numFmtId="3" fontId="3" fillId="0" borderId="8" xfId="1" applyNumberFormat="1" applyFont="1" applyFill="1" applyBorder="1" applyAlignment="1">
      <alignment horizontal="right"/>
    </xf>
    <xf numFmtId="3" fontId="3" fillId="2" borderId="7" xfId="1" quotePrefix="1" applyNumberFormat="1" applyFont="1" applyFill="1" applyBorder="1" applyAlignment="1">
      <alignment horizontal="right"/>
    </xf>
    <xf numFmtId="3" fontId="12" fillId="2" borderId="0" xfId="3" applyNumberFormat="1" applyFont="1" applyFill="1" applyAlignment="1">
      <alignment horizontal="right"/>
    </xf>
    <xf numFmtId="0" fontId="31" fillId="2" borderId="0" xfId="0" applyFont="1" applyFill="1" applyAlignment="1">
      <alignment vertical="center" wrapText="1"/>
    </xf>
    <xf numFmtId="3" fontId="31" fillId="2" borderId="0" xfId="0" applyNumberFormat="1" applyFont="1" applyFill="1"/>
    <xf numFmtId="0" fontId="32" fillId="2" borderId="0" xfId="3" quotePrefix="1" applyFont="1" applyFill="1"/>
    <xf numFmtId="164" fontId="2" fillId="2" borderId="8" xfId="4" applyNumberFormat="1" applyFont="1" applyFill="1" applyBorder="1" applyAlignment="1">
      <alignment horizontal="right"/>
    </xf>
    <xf numFmtId="164" fontId="7" fillId="2" borderId="0" xfId="4" applyNumberFormat="1" applyFont="1" applyFill="1" applyBorder="1"/>
    <xf numFmtId="164" fontId="2" fillId="2" borderId="7" xfId="4" applyNumberFormat="1" applyFont="1" applyFill="1" applyBorder="1"/>
    <xf numFmtId="164" fontId="7" fillId="2" borderId="7" xfId="4" applyNumberFormat="1" applyFont="1" applyFill="1" applyBorder="1"/>
    <xf numFmtId="164" fontId="7" fillId="2" borderId="4" xfId="4" applyNumberFormat="1" applyFont="1" applyFill="1" applyBorder="1"/>
    <xf numFmtId="0" fontId="30" fillId="2" borderId="11" xfId="0" applyFont="1" applyFill="1" applyBorder="1"/>
    <xf numFmtId="0" fontId="8" fillId="2" borderId="0" xfId="0" applyFont="1" applyFill="1" applyAlignment="1">
      <alignment horizontal="left" vertical="center" wrapText="1"/>
    </xf>
    <xf numFmtId="166" fontId="7" fillId="2" borderId="8" xfId="2" applyNumberFormat="1" applyFont="1" applyFill="1" applyBorder="1" applyAlignment="1">
      <alignment horizontal="right" vertical="center" wrapText="1"/>
    </xf>
    <xf numFmtId="166" fontId="7" fillId="2" borderId="12" xfId="2" applyNumberFormat="1" applyFont="1" applyFill="1" applyBorder="1" applyAlignment="1">
      <alignment horizontal="right" vertical="center" wrapText="1"/>
    </xf>
    <xf numFmtId="0" fontId="35" fillId="2" borderId="0" xfId="0" applyFont="1" applyFill="1"/>
    <xf numFmtId="166" fontId="2" fillId="2" borderId="13" xfId="2" applyNumberFormat="1" applyFont="1" applyFill="1" applyBorder="1" applyAlignment="1">
      <alignment horizontal="right" vertical="center" wrapText="1"/>
    </xf>
    <xf numFmtId="167" fontId="2" fillId="2" borderId="13" xfId="2" applyNumberFormat="1" applyFont="1" applyFill="1" applyBorder="1" applyAlignment="1">
      <alignment horizontal="right" vertical="center" wrapText="1"/>
    </xf>
    <xf numFmtId="169" fontId="7" fillId="2" borderId="4" xfId="2" applyNumberFormat="1" applyFont="1" applyFill="1" applyBorder="1" applyAlignment="1">
      <alignment horizontal="right" vertical="center" wrapText="1"/>
    </xf>
    <xf numFmtId="166" fontId="7" fillId="2" borderId="4" xfId="2" quotePrefix="1" applyNumberFormat="1" applyFont="1" applyFill="1" applyBorder="1" applyAlignment="1">
      <alignment horizontal="right" vertical="center" wrapText="1"/>
    </xf>
    <xf numFmtId="0" fontId="36" fillId="0" borderId="14" xfId="0" applyFont="1" applyBorder="1"/>
    <xf numFmtId="0" fontId="0" fillId="0" borderId="15" xfId="0" applyBorder="1"/>
    <xf numFmtId="0" fontId="0" fillId="2" borderId="15" xfId="0" applyFill="1" applyBorder="1"/>
    <xf numFmtId="0" fontId="0" fillId="0" borderId="16" xfId="0" applyBorder="1"/>
    <xf numFmtId="0" fontId="36" fillId="0" borderId="17" xfId="0" applyFont="1" applyBorder="1"/>
    <xf numFmtId="0" fontId="0" fillId="0" borderId="18" xfId="0" applyBorder="1"/>
    <xf numFmtId="0" fontId="0" fillId="0" borderId="19" xfId="0" applyBorder="1"/>
    <xf numFmtId="165" fontId="37" fillId="2" borderId="4" xfId="2" quotePrefix="1" applyNumberFormat="1" applyFont="1" applyFill="1" applyBorder="1" applyAlignment="1">
      <alignment horizontal="right" vertical="center" wrapText="1"/>
    </xf>
    <xf numFmtId="3" fontId="37" fillId="2" borderId="4" xfId="1" quotePrefix="1" applyNumberFormat="1" applyFont="1" applyFill="1" applyBorder="1" applyAlignment="1">
      <alignment horizontal="right"/>
    </xf>
    <xf numFmtId="0" fontId="36" fillId="0" borderId="0" xfId="0" applyFont="1" applyBorder="1"/>
    <xf numFmtId="0" fontId="0" fillId="0" borderId="0" xfId="0" applyBorder="1"/>
    <xf numFmtId="0" fontId="0" fillId="0" borderId="20" xfId="0" applyBorder="1"/>
    <xf numFmtId="0" fontId="9" fillId="0" borderId="18" xfId="0" applyFont="1" applyBorder="1"/>
    <xf numFmtId="0" fontId="3" fillId="2" borderId="6"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center" vertical="center"/>
    </xf>
    <xf numFmtId="0" fontId="31" fillId="2" borderId="0" xfId="0" applyFont="1" applyFill="1" applyAlignment="1">
      <alignment horizontal="left" vertical="center" wrapText="1"/>
    </xf>
    <xf numFmtId="0" fontId="3" fillId="2" borderId="9" xfId="0" applyFont="1" applyFill="1" applyBorder="1" applyAlignment="1">
      <alignment horizontal="left" wrapText="1"/>
    </xf>
    <xf numFmtId="0" fontId="3" fillId="2" borderId="6" xfId="0" applyFont="1" applyFill="1" applyBorder="1" applyAlignment="1">
      <alignment horizontal="center" wrapText="1"/>
    </xf>
    <xf numFmtId="0" fontId="31" fillId="2" borderId="0" xfId="0" applyFont="1" applyFill="1" applyAlignment="1">
      <alignment horizontal="left" wrapText="1"/>
    </xf>
    <xf numFmtId="0" fontId="8" fillId="2" borderId="0" xfId="0" applyFont="1" applyFill="1" applyAlignment="1">
      <alignment horizontal="left" wrapText="1"/>
    </xf>
    <xf numFmtId="0" fontId="3" fillId="0" borderId="9" xfId="0" applyFont="1" applyFill="1" applyBorder="1" applyAlignment="1">
      <alignment horizontal="left" wrapText="1"/>
    </xf>
  </cellXfs>
  <cellStyles count="8">
    <cellStyle name="Comma" xfId="1" builtinId="3"/>
    <cellStyle name="Comma 2" xfId="2" xr:uid="{00000000-0005-0000-0000-000001000000}"/>
    <cellStyle name="Comma 2 2" xfId="7" xr:uid="{00000000-0005-0000-0000-000002000000}"/>
    <cellStyle name="Comma 3" xfId="6" xr:uid="{00000000-0005-0000-0000-000003000000}"/>
    <cellStyle name="Comma 4" xfId="5" xr:uid="{00000000-0005-0000-0000-000004000000}"/>
    <cellStyle name="Hyperlink" xfId="3" builtinId="8"/>
    <cellStyle name="Normal" xfId="0" builtinId="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22370</xdr:colOff>
      <xdr:row>0</xdr:row>
      <xdr:rowOff>177800</xdr:rowOff>
    </xdr:from>
    <xdr:to>
      <xdr:col>4</xdr:col>
      <xdr:colOff>353868</xdr:colOff>
      <xdr:row>7</xdr:row>
      <xdr:rowOff>181026</xdr:rowOff>
    </xdr:to>
    <xdr:pic>
      <xdr:nvPicPr>
        <xdr:cNvPr id="2" name="Picture 1" descr="DCMS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1970" y="177800"/>
          <a:ext cx="1914765" cy="132190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vidence@culture.gov.uk" TargetMode="External"/><Relationship Id="rId1" Type="http://schemas.openxmlformats.org/officeDocument/2006/relationships/hyperlink" Target="https://www.gov.uk/government/publications/dcms-sectors-economic-estimates-methodology"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gov.uk/government/publications/dcms-sectors-economic-estimates-methodology"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ons.gov.uk/economy/nationalaccounts/balanceofpayments/datasets/9geographicalbreakdownofthecurrentaccountthepinkbook2016" TargetMode="External"/><Relationship Id="rId1" Type="http://schemas.openxmlformats.org/officeDocument/2006/relationships/hyperlink" Target="https://www.gov.uk/government/publications/dcms-sectors-economic-estimates-methodology"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ons.gov.uk/economy/nationalaccounts/balanceofpayments/datasets/9geographicalbreakdownofthecurrentaccountthepinkbook2016" TargetMode="External"/><Relationship Id="rId1" Type="http://schemas.openxmlformats.org/officeDocument/2006/relationships/hyperlink" Target="https://www.gov.uk/government/publications/dcms-sectors-economic-estimates-methodology"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www.ons.gov.uk/economy/nationalaccounts/balanceofpayments/datasets/9geographicalbreakdownofthecurrentaccountthepinkbook2016" TargetMode="External"/><Relationship Id="rId1" Type="http://schemas.openxmlformats.org/officeDocument/2006/relationships/hyperlink" Target="https://www.gov.uk/government/publications/dcms-sectors-economic-estimates-methodology"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gov.uk/government/publications/dcms-sectors-economic-estimates-methodology"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gov.uk/government/publications/dcms-sectors-economic-estimates-methodology"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gov.uk/government/publications/dcms-sectors-economic-estimates-methodology"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gov.uk/government/publications/dcms-sectors-economic-estimates-methodology"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gov.uk/government/publications/dcms-sectors-economic-estimates-methodology"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gov.uk/government/publications/dcms-sectors-economic-estimates-methodology"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ns.gov.uk/economy/nationalaccounts/balanceofpayments/datasets/9geographicalbreakdownofthecurrentaccountthepinkbook2016" TargetMode="External"/><Relationship Id="rId1" Type="http://schemas.openxmlformats.org/officeDocument/2006/relationships/hyperlink" Target="https://www.gov.uk/government/publications/dcms-sectors-economic-estimates-methodology"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ons.gov.uk/economy/nationalaccounts/balanceofpayments/datasets/9geographicalbreakdownofthecurrentaccountthepinkbook2016" TargetMode="External"/><Relationship Id="rId1" Type="http://schemas.openxmlformats.org/officeDocument/2006/relationships/hyperlink" Target="https://www.gov.uk/government/publications/dcms-sectors-economic-estimates-methodology"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ons.gov.uk/economy/nationalaccounts/balanceofpayments/datasets/9geographicalbreakdownofthecurrentaccountthepinkbook2016" TargetMode="External"/><Relationship Id="rId1" Type="http://schemas.openxmlformats.org/officeDocument/2006/relationships/hyperlink" Target="https://www.gov.uk/government/publications/dcms-sectors-economic-estimates-methodology"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gov.uk/government/publications/dcms-sectors-economic-estimates-methodology"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gov.uk/government/publications/dcms-sectors-economic-estimates-methodology"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gov.uk/government/publications/dcms-sectors-economic-estimates-methodology"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gov.uk/government/publications/dcms-sectors-economic-estimates-methodology"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gov.uk/government/publications/dcms-sectors-economic-estimates-methodolog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V66"/>
  <sheetViews>
    <sheetView showGridLines="0" tabSelected="1" zoomScaleNormal="100" workbookViewId="0"/>
  </sheetViews>
  <sheetFormatPr defaultRowHeight="14.5" x14ac:dyDescent="0.35"/>
  <cols>
    <col min="2" max="2" width="5.1796875" customWidth="1"/>
    <col min="10" max="10" width="9.81640625" customWidth="1"/>
    <col min="12" max="12" width="6.36328125" customWidth="1"/>
  </cols>
  <sheetData>
    <row r="1" spans="2:22" ht="15" thickBot="1" x14ac:dyDescent="0.4"/>
    <row r="2" spans="2:22" x14ac:dyDescent="0.35">
      <c r="B2" s="30"/>
      <c r="C2" s="30"/>
      <c r="D2" s="30"/>
      <c r="E2" s="30"/>
      <c r="F2" s="30"/>
      <c r="G2" s="30"/>
      <c r="H2" s="30"/>
      <c r="M2" s="151" t="s">
        <v>200</v>
      </c>
      <c r="N2" s="152"/>
      <c r="O2" s="152"/>
      <c r="P2" s="152"/>
      <c r="Q2" s="152"/>
      <c r="R2" s="152"/>
      <c r="S2" s="152"/>
      <c r="T2" s="153"/>
      <c r="U2" s="153"/>
      <c r="V2" s="154"/>
    </row>
    <row r="3" spans="2:22" x14ac:dyDescent="0.35">
      <c r="B3" s="30"/>
      <c r="C3" s="30"/>
      <c r="D3" s="30"/>
      <c r="E3" s="30"/>
      <c r="F3" s="30"/>
      <c r="G3" s="30"/>
      <c r="H3" s="30"/>
      <c r="L3" s="162"/>
      <c r="M3" s="160" t="s">
        <v>199</v>
      </c>
      <c r="N3" s="161"/>
      <c r="O3" s="161"/>
      <c r="P3" s="161"/>
      <c r="Q3" s="161"/>
      <c r="R3" s="161"/>
      <c r="S3" s="161"/>
      <c r="T3" s="161"/>
      <c r="U3" s="161"/>
      <c r="V3" s="162"/>
    </row>
    <row r="4" spans="2:22" ht="15" thickBot="1" x14ac:dyDescent="0.4">
      <c r="B4" s="30"/>
      <c r="C4" s="30"/>
      <c r="D4" s="30"/>
      <c r="E4" s="30"/>
      <c r="F4" s="30"/>
      <c r="G4" s="30"/>
      <c r="H4" s="30"/>
      <c r="L4" s="162"/>
      <c r="M4" s="155" t="s">
        <v>198</v>
      </c>
      <c r="N4" s="163"/>
      <c r="O4" s="163"/>
      <c r="P4" s="156"/>
      <c r="Q4" s="156"/>
      <c r="R4" s="156"/>
      <c r="S4" s="156"/>
      <c r="T4" s="156"/>
      <c r="U4" s="156"/>
      <c r="V4" s="157"/>
    </row>
    <row r="5" spans="2:22" x14ac:dyDescent="0.35">
      <c r="B5" s="30"/>
      <c r="C5" s="30"/>
      <c r="D5" s="30"/>
      <c r="E5" s="30"/>
      <c r="F5" s="30"/>
      <c r="G5" s="30"/>
      <c r="H5" s="30"/>
    </row>
    <row r="6" spans="2:22" x14ac:dyDescent="0.35">
      <c r="B6" s="30"/>
      <c r="C6" s="30"/>
      <c r="D6" s="30"/>
      <c r="E6" s="30"/>
      <c r="F6" s="30"/>
      <c r="G6" s="30"/>
      <c r="H6" s="30"/>
    </row>
    <row r="7" spans="2:22" x14ac:dyDescent="0.35">
      <c r="B7" s="30"/>
      <c r="C7" s="30"/>
      <c r="D7" s="30"/>
      <c r="E7" s="30"/>
      <c r="F7" s="30"/>
      <c r="G7" s="30"/>
      <c r="H7" s="30"/>
    </row>
    <row r="8" spans="2:22" x14ac:dyDescent="0.35">
      <c r="B8" s="30"/>
      <c r="C8" s="30"/>
      <c r="D8" s="30"/>
      <c r="E8" s="30"/>
      <c r="F8" s="30"/>
      <c r="G8" s="30"/>
      <c r="H8" s="30"/>
    </row>
    <row r="9" spans="2:22" ht="18" x14ac:dyDescent="0.4">
      <c r="B9" s="31" t="s">
        <v>60</v>
      </c>
      <c r="C9" s="30"/>
      <c r="D9" s="30"/>
      <c r="E9" s="30"/>
      <c r="F9" s="30"/>
      <c r="G9" s="30"/>
      <c r="H9" s="30"/>
    </row>
    <row r="10" spans="2:22" x14ac:dyDescent="0.35">
      <c r="B10" s="30" t="s">
        <v>83</v>
      </c>
      <c r="C10" s="30"/>
      <c r="D10" s="30"/>
      <c r="E10" s="30"/>
      <c r="F10" s="30"/>
      <c r="G10" s="30"/>
      <c r="H10" s="30"/>
    </row>
    <row r="11" spans="2:22" x14ac:dyDescent="0.35">
      <c r="B11" s="32" t="s">
        <v>173</v>
      </c>
      <c r="C11" s="30"/>
      <c r="D11" s="30"/>
      <c r="E11" s="30"/>
      <c r="F11" s="30"/>
      <c r="G11" s="30"/>
      <c r="H11" s="30"/>
    </row>
    <row r="12" spans="2:22" x14ac:dyDescent="0.35">
      <c r="B12" s="30"/>
      <c r="C12" s="30"/>
      <c r="D12" s="30"/>
      <c r="E12" s="30"/>
      <c r="F12" s="30"/>
      <c r="G12" s="30"/>
      <c r="H12" s="30"/>
    </row>
    <row r="13" spans="2:22" x14ac:dyDescent="0.35">
      <c r="B13" s="38" t="s">
        <v>67</v>
      </c>
      <c r="C13" s="30"/>
      <c r="D13" s="30"/>
      <c r="E13" s="30"/>
      <c r="F13" s="30"/>
      <c r="G13" s="30"/>
      <c r="H13" s="30"/>
    </row>
    <row r="14" spans="2:22" x14ac:dyDescent="0.35">
      <c r="B14" s="30" t="s">
        <v>84</v>
      </c>
      <c r="C14" s="30"/>
      <c r="D14" s="30"/>
      <c r="E14" s="30"/>
      <c r="F14" s="30"/>
      <c r="G14" s="30"/>
      <c r="H14" s="30"/>
    </row>
    <row r="15" spans="2:22" x14ac:dyDescent="0.35">
      <c r="B15" s="30" t="s">
        <v>85</v>
      </c>
      <c r="C15" s="30"/>
      <c r="D15" s="30"/>
      <c r="E15" s="30"/>
      <c r="F15" s="30"/>
      <c r="G15" s="30"/>
      <c r="H15" s="30"/>
    </row>
    <row r="16" spans="2:22" x14ac:dyDescent="0.35">
      <c r="B16" s="30"/>
      <c r="C16" s="30"/>
      <c r="D16" s="30"/>
      <c r="E16" s="30"/>
      <c r="F16" s="30"/>
      <c r="G16" s="30"/>
      <c r="H16" s="30"/>
    </row>
    <row r="17" spans="2:13" x14ac:dyDescent="0.35">
      <c r="B17" s="30" t="s">
        <v>68</v>
      </c>
      <c r="C17" s="30"/>
      <c r="D17" s="30"/>
      <c r="E17" s="30"/>
      <c r="F17" s="30"/>
      <c r="G17" s="30"/>
      <c r="H17" s="30"/>
      <c r="M17" s="39" t="s">
        <v>86</v>
      </c>
    </row>
    <row r="18" spans="2:13" x14ac:dyDescent="0.35">
      <c r="B18" s="30"/>
      <c r="C18" s="30"/>
      <c r="D18" s="30"/>
      <c r="E18" s="30"/>
      <c r="F18" s="30"/>
      <c r="G18" s="30"/>
      <c r="H18" s="30"/>
    </row>
    <row r="19" spans="2:13" x14ac:dyDescent="0.35">
      <c r="B19" s="38" t="s">
        <v>69</v>
      </c>
      <c r="C19" s="30"/>
      <c r="D19" s="30"/>
      <c r="E19" s="30"/>
      <c r="F19" s="30"/>
      <c r="G19" s="30"/>
      <c r="H19" s="30"/>
    </row>
    <row r="20" spans="2:13" x14ac:dyDescent="0.35">
      <c r="B20" s="30"/>
      <c r="C20" s="30"/>
      <c r="D20" s="30"/>
      <c r="E20" s="30"/>
      <c r="F20" s="30"/>
      <c r="G20" s="30"/>
      <c r="H20" s="30"/>
    </row>
    <row r="21" spans="2:13" x14ac:dyDescent="0.35">
      <c r="B21" s="33">
        <v>7</v>
      </c>
      <c r="C21" s="34" t="s">
        <v>87</v>
      </c>
      <c r="D21" s="30"/>
      <c r="E21" s="30"/>
      <c r="F21" s="30"/>
      <c r="G21" s="30"/>
      <c r="H21" s="30"/>
    </row>
    <row r="22" spans="2:13" x14ac:dyDescent="0.35">
      <c r="B22" s="33"/>
      <c r="C22" s="30"/>
      <c r="D22" s="30"/>
      <c r="E22" s="30"/>
      <c r="F22" s="30"/>
      <c r="G22" s="30"/>
      <c r="H22" s="30"/>
    </row>
    <row r="23" spans="2:13" x14ac:dyDescent="0.35">
      <c r="B23" s="33">
        <v>8</v>
      </c>
      <c r="C23" s="34" t="s">
        <v>88</v>
      </c>
      <c r="D23" s="30"/>
      <c r="E23" s="30"/>
      <c r="F23" s="30"/>
      <c r="G23" s="30"/>
      <c r="H23" s="30"/>
    </row>
    <row r="24" spans="2:13" x14ac:dyDescent="0.35">
      <c r="B24" s="33"/>
      <c r="C24" s="34"/>
      <c r="D24" s="30"/>
      <c r="E24" s="30"/>
      <c r="F24" s="30"/>
      <c r="G24" s="30"/>
      <c r="H24" s="30"/>
    </row>
    <row r="25" spans="2:13" x14ac:dyDescent="0.35">
      <c r="B25" s="33">
        <v>9</v>
      </c>
      <c r="C25" s="34" t="s">
        <v>89</v>
      </c>
      <c r="D25" s="30"/>
      <c r="E25" s="30"/>
      <c r="F25" s="30"/>
      <c r="G25" s="30"/>
      <c r="H25" s="30"/>
    </row>
    <row r="26" spans="2:13" x14ac:dyDescent="0.35">
      <c r="B26" s="33"/>
      <c r="C26" s="34"/>
      <c r="D26" s="30"/>
      <c r="E26" s="30"/>
      <c r="F26" s="30"/>
      <c r="G26" s="30"/>
      <c r="H26" s="30"/>
    </row>
    <row r="27" spans="2:13" x14ac:dyDescent="0.35">
      <c r="B27" s="33">
        <v>10</v>
      </c>
      <c r="C27" s="34" t="s">
        <v>187</v>
      </c>
      <c r="D27" s="30"/>
    </row>
    <row r="28" spans="2:13" x14ac:dyDescent="0.35">
      <c r="B28" s="33"/>
      <c r="C28" s="34"/>
      <c r="D28" s="30"/>
    </row>
    <row r="29" spans="2:13" x14ac:dyDescent="0.35">
      <c r="B29" s="33">
        <v>11</v>
      </c>
      <c r="C29" s="34" t="s">
        <v>186</v>
      </c>
      <c r="D29" s="30"/>
    </row>
    <row r="30" spans="2:13" x14ac:dyDescent="0.35">
      <c r="B30" s="33"/>
      <c r="C30" s="34"/>
      <c r="D30" s="30"/>
    </row>
    <row r="31" spans="2:13" x14ac:dyDescent="0.35">
      <c r="B31" s="33">
        <v>12</v>
      </c>
      <c r="C31" s="34" t="s">
        <v>188</v>
      </c>
      <c r="D31" s="30"/>
    </row>
    <row r="32" spans="2:13" x14ac:dyDescent="0.35">
      <c r="B32" s="33"/>
      <c r="C32" s="34"/>
      <c r="D32" s="30"/>
    </row>
    <row r="33" spans="2:4" x14ac:dyDescent="0.35">
      <c r="B33" s="33">
        <v>13</v>
      </c>
      <c r="C33" s="34" t="s">
        <v>189</v>
      </c>
      <c r="D33" s="30"/>
    </row>
    <row r="34" spans="2:4" x14ac:dyDescent="0.35">
      <c r="B34" s="33"/>
      <c r="C34" s="34"/>
      <c r="D34" s="30"/>
    </row>
    <row r="35" spans="2:4" x14ac:dyDescent="0.35">
      <c r="B35" s="33">
        <v>14</v>
      </c>
      <c r="C35" s="34" t="s">
        <v>190</v>
      </c>
      <c r="D35" s="30"/>
    </row>
    <row r="36" spans="2:4" x14ac:dyDescent="0.35">
      <c r="B36" s="33"/>
      <c r="C36" s="34"/>
      <c r="D36" s="30"/>
    </row>
    <row r="37" spans="2:4" x14ac:dyDescent="0.35">
      <c r="B37" s="33">
        <v>15</v>
      </c>
      <c r="C37" s="34" t="s">
        <v>191</v>
      </c>
      <c r="D37" s="30"/>
    </row>
    <row r="38" spans="2:4" x14ac:dyDescent="0.35">
      <c r="B38" s="33"/>
      <c r="C38" s="34"/>
      <c r="D38" s="30"/>
    </row>
    <row r="39" spans="2:4" x14ac:dyDescent="0.35">
      <c r="B39" s="33">
        <v>16</v>
      </c>
      <c r="C39" s="34" t="s">
        <v>90</v>
      </c>
      <c r="D39" s="30"/>
    </row>
    <row r="40" spans="2:4" x14ac:dyDescent="0.35">
      <c r="B40" s="33"/>
      <c r="C40" s="30"/>
      <c r="D40" s="30"/>
    </row>
    <row r="41" spans="2:4" x14ac:dyDescent="0.35">
      <c r="B41" s="33">
        <v>17</v>
      </c>
      <c r="C41" s="34" t="s">
        <v>91</v>
      </c>
      <c r="D41" s="30"/>
    </row>
    <row r="42" spans="2:4" x14ac:dyDescent="0.35">
      <c r="B42" s="33"/>
      <c r="C42" s="34"/>
      <c r="D42" s="30"/>
    </row>
    <row r="43" spans="2:4" x14ac:dyDescent="0.35">
      <c r="B43" s="33">
        <v>18</v>
      </c>
      <c r="C43" s="34" t="s">
        <v>92</v>
      </c>
      <c r="D43" s="30"/>
    </row>
    <row r="44" spans="2:4" x14ac:dyDescent="0.35">
      <c r="B44" s="33"/>
      <c r="C44" s="34"/>
      <c r="D44" s="30"/>
    </row>
    <row r="45" spans="2:4" x14ac:dyDescent="0.35">
      <c r="B45" s="33">
        <v>19</v>
      </c>
      <c r="C45" s="34" t="s">
        <v>192</v>
      </c>
      <c r="D45" s="30"/>
    </row>
    <row r="46" spans="2:4" x14ac:dyDescent="0.35">
      <c r="B46" s="33"/>
      <c r="C46" s="34"/>
      <c r="D46" s="30"/>
    </row>
    <row r="47" spans="2:4" x14ac:dyDescent="0.35">
      <c r="B47" s="33">
        <v>20</v>
      </c>
      <c r="C47" s="34" t="s">
        <v>193</v>
      </c>
      <c r="D47" s="30"/>
    </row>
    <row r="48" spans="2:4" x14ac:dyDescent="0.35">
      <c r="B48" s="33"/>
      <c r="C48" s="34"/>
      <c r="D48" s="30"/>
    </row>
    <row r="49" spans="2:7" x14ac:dyDescent="0.35">
      <c r="B49" s="33">
        <v>21</v>
      </c>
      <c r="C49" s="34" t="s">
        <v>194</v>
      </c>
      <c r="D49" s="30"/>
    </row>
    <row r="50" spans="2:7" x14ac:dyDescent="0.35">
      <c r="B50" s="33"/>
      <c r="C50" s="34"/>
      <c r="D50" s="30"/>
    </row>
    <row r="51" spans="2:7" x14ac:dyDescent="0.35">
      <c r="B51" s="33">
        <v>22</v>
      </c>
      <c r="C51" s="34" t="s">
        <v>195</v>
      </c>
      <c r="D51" s="30"/>
    </row>
    <row r="52" spans="2:7" x14ac:dyDescent="0.35">
      <c r="B52" s="33"/>
      <c r="C52" s="34"/>
      <c r="D52" s="30"/>
    </row>
    <row r="53" spans="2:7" x14ac:dyDescent="0.35">
      <c r="B53" s="33">
        <v>23</v>
      </c>
      <c r="C53" s="34" t="s">
        <v>196</v>
      </c>
      <c r="D53" s="30"/>
    </row>
    <row r="54" spans="2:7" x14ac:dyDescent="0.35">
      <c r="B54" s="33"/>
      <c r="C54" s="34"/>
      <c r="D54" s="30"/>
    </row>
    <row r="55" spans="2:7" x14ac:dyDescent="0.35">
      <c r="B55" s="33">
        <v>24</v>
      </c>
      <c r="C55" s="34" t="s">
        <v>197</v>
      </c>
      <c r="D55" s="30"/>
    </row>
    <row r="56" spans="2:7" x14ac:dyDescent="0.35">
      <c r="B56" s="35"/>
      <c r="C56" s="34"/>
      <c r="D56" s="30"/>
    </row>
    <row r="57" spans="2:7" x14ac:dyDescent="0.35">
      <c r="B57" s="46" t="s">
        <v>106</v>
      </c>
      <c r="C57" s="34"/>
      <c r="D57" s="30"/>
    </row>
    <row r="58" spans="2:7" x14ac:dyDescent="0.35">
      <c r="B58" s="47" t="s">
        <v>96</v>
      </c>
      <c r="C58" s="34"/>
      <c r="D58" s="30"/>
    </row>
    <row r="59" spans="2:7" x14ac:dyDescent="0.35">
      <c r="B59" s="48" t="s">
        <v>107</v>
      </c>
      <c r="C59" s="34"/>
      <c r="D59" s="30"/>
    </row>
    <row r="60" spans="2:7" x14ac:dyDescent="0.35">
      <c r="B60" s="47" t="s">
        <v>72</v>
      </c>
      <c r="C60" s="34"/>
      <c r="D60" s="30"/>
    </row>
    <row r="61" spans="2:7" x14ac:dyDescent="0.35">
      <c r="B61" s="47"/>
      <c r="C61" s="34"/>
      <c r="D61" s="30"/>
    </row>
    <row r="62" spans="2:7" x14ac:dyDescent="0.35">
      <c r="B62" s="30" t="s">
        <v>61</v>
      </c>
      <c r="C62" s="30"/>
      <c r="D62" s="30"/>
      <c r="E62" s="30" t="s">
        <v>174</v>
      </c>
      <c r="F62" s="30"/>
      <c r="G62" s="30"/>
    </row>
    <row r="63" spans="2:7" x14ac:dyDescent="0.35">
      <c r="B63" s="30" t="s">
        <v>62</v>
      </c>
      <c r="C63" s="30"/>
      <c r="D63" s="30"/>
      <c r="E63" s="36" t="s">
        <v>63</v>
      </c>
      <c r="F63" s="30"/>
      <c r="G63" s="30"/>
    </row>
    <row r="64" spans="2:7" x14ac:dyDescent="0.35">
      <c r="B64" s="30" t="s">
        <v>64</v>
      </c>
      <c r="C64" s="30"/>
      <c r="D64" s="30"/>
      <c r="E64" s="30" t="s">
        <v>175</v>
      </c>
      <c r="F64" s="30"/>
      <c r="G64" s="30"/>
    </row>
    <row r="65" spans="2:5" x14ac:dyDescent="0.35">
      <c r="B65" s="30" t="s">
        <v>65</v>
      </c>
      <c r="C65" s="30"/>
      <c r="D65" s="30"/>
      <c r="E65" s="37" t="s">
        <v>173</v>
      </c>
    </row>
    <row r="66" spans="2:5" x14ac:dyDescent="0.35">
      <c r="B66" s="30" t="s">
        <v>66</v>
      </c>
      <c r="C66" s="30"/>
      <c r="D66" s="30"/>
      <c r="E66" s="37" t="s">
        <v>176</v>
      </c>
    </row>
  </sheetData>
  <hyperlinks>
    <hyperlink ref="C21" location="'7 CI Exports 2010-17 (£m)'!A1" display="Exports of services by Creative Industries sub-sectors (£m)" xr:uid="{00000000-0004-0000-0000-000000000000}"/>
    <hyperlink ref="C23" location="'8 DS Exports 2010-17 (£m)'!A1" display="Exports of services by Digital Sector sub-sectors (£m)" xr:uid="{00000000-0004-0000-0000-000001000000}"/>
    <hyperlink ref="C25" location="'9 CS Exports 2010-17 (£m)'!A1" display="Exports of services by Cultural Sector sub-sectors (£m)" xr:uid="{00000000-0004-0000-0000-000002000000}"/>
    <hyperlink ref="C27" location="'10 CI Exports by Country 2016'!A1" display="Exports of services by Creative Industries sub-sectors by country (2016)" xr:uid="{00000000-0004-0000-0000-000003000000}"/>
    <hyperlink ref="C29" location="'11 DS Exports by Country 2016'!A1" display="Exports of services by Digital Sector sub-sectors by country (2016)" xr:uid="{00000000-0004-0000-0000-000004000000}"/>
    <hyperlink ref="C31" location="'12 CS Exports by Country 2016'!A1" display="Exports of services by Cultural Sector sub-sectors by country (2016)" xr:uid="{00000000-0004-0000-0000-000005000000}"/>
    <hyperlink ref="C33" location="'13 CI Exports by Country 2017'!A1" display="Exports of services by Creative Industries sub-sectors by country (2017)" xr:uid="{00000000-0004-0000-0000-000006000000}"/>
    <hyperlink ref="C35" location="'14 DS Exports by Country 2017'!A1" display="Exports of services by Digital Sector sub-sectors by country (2017)" xr:uid="{00000000-0004-0000-0000-000007000000}"/>
    <hyperlink ref="C37" location="'15 CS Exports by Country 2017'!A1" display="Exports of services by Cultural Sector sub-sectors by country (2017)" xr:uid="{00000000-0004-0000-0000-000008000000}"/>
    <hyperlink ref="C39" location="'16 CI Imports 2015-17 (£m)'!A1" display="Imports of services by Creative Industries sub-sectors (£m)" xr:uid="{00000000-0004-0000-0000-000009000000}"/>
    <hyperlink ref="C41" location="'17 DS Imports 2015-17 (£m)'!A1" display="Imports of services by Digital Sector sub-sectors (£m)" xr:uid="{00000000-0004-0000-0000-00000A000000}"/>
    <hyperlink ref="C43" location="'18 CS Imports 2015-17 (£m)'!A1" display="Imports of services by Cultural Sector sub-sectors (£m)" xr:uid="{00000000-0004-0000-0000-00000B000000}"/>
    <hyperlink ref="C45" location="'19 CI Imports by Country 2016'!A1" display="Imports of services by Creative Industries sub-sectors by country (2016)" xr:uid="{00000000-0004-0000-0000-00000C000000}"/>
    <hyperlink ref="C47" location="'20 DS Imports by Country 2016'!A1" display="Imports of services by Digital Sector sub-sectors by country (2016)" xr:uid="{00000000-0004-0000-0000-00000D000000}"/>
    <hyperlink ref="C49" location="'21 CS Imports by Country 2016'!A1" display="Imports of services by Cultural Sector sub-sectors by country (2016)" xr:uid="{00000000-0004-0000-0000-00000E000000}"/>
    <hyperlink ref="C51" location="'22 CI Imports by Country 2017'!A1" display="Imports of services by Creative Industries sub-sectors by country (2017)" xr:uid="{00000000-0004-0000-0000-00000F000000}"/>
    <hyperlink ref="C53" location="'23 DS Imports by Country 2017'!A1" display="Imports of services by Digital Sector sub-sectors by country (2017)" xr:uid="{00000000-0004-0000-0000-000010000000}"/>
    <hyperlink ref="C55" location="'24 CS Imports by Country 2017'!A1" display="Imports of services by Cultural Sector sub-sectors by country (2017)" xr:uid="{00000000-0004-0000-0000-000011000000}"/>
    <hyperlink ref="M17" r:id="rId1" display="Econonomic Estimates Methodology note." xr:uid="{00000000-0004-0000-0000-000012000000}"/>
    <hyperlink ref="E63" r:id="rId2" xr:uid="{00000000-0004-0000-0000-000013000000}"/>
  </hyperlinks>
  <pageMargins left="0.7" right="0.7" top="0.75" bottom="0.75" header="0.3" footer="0.3"/>
  <pageSetup paperSize="9" fitToHeight="0"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85"/>
  <sheetViews>
    <sheetView showGridLines="0" zoomScaleNormal="100" workbookViewId="0"/>
  </sheetViews>
  <sheetFormatPr defaultColWidth="8.81640625" defaultRowHeight="14.5" x14ac:dyDescent="0.35"/>
  <cols>
    <col min="1" max="3" width="3.08984375" style="13" customWidth="1"/>
    <col min="4" max="4" width="12.90625" style="13" customWidth="1"/>
    <col min="5" max="14" width="17.1796875" style="114" customWidth="1"/>
    <col min="15" max="15" width="17.36328125" style="114" customWidth="1"/>
    <col min="16" max="16" width="17.36328125" style="13" customWidth="1"/>
    <col min="17" max="16384" width="8.81640625" style="13"/>
  </cols>
  <sheetData>
    <row r="1" spans="1:16" ht="16.5" x14ac:dyDescent="0.35">
      <c r="A1" s="15" t="s">
        <v>152</v>
      </c>
      <c r="B1" s="15"/>
      <c r="C1" s="15"/>
      <c r="D1" s="15"/>
      <c r="P1" s="16" t="s">
        <v>10</v>
      </c>
    </row>
    <row r="2" spans="1:16" ht="15.5" x14ac:dyDescent="0.35">
      <c r="A2" s="40" t="s">
        <v>156</v>
      </c>
      <c r="B2" s="15"/>
      <c r="C2" s="15"/>
      <c r="D2" s="15"/>
    </row>
    <row r="3" spans="1:16" x14ac:dyDescent="0.35">
      <c r="A3" s="40" t="s">
        <v>158</v>
      </c>
      <c r="B3" s="15"/>
      <c r="C3" s="15"/>
      <c r="D3" s="15"/>
    </row>
    <row r="4" spans="1:16" x14ac:dyDescent="0.35">
      <c r="A4" s="40" t="s">
        <v>144</v>
      </c>
      <c r="B4" s="15"/>
      <c r="C4" s="15"/>
      <c r="D4" s="15"/>
    </row>
    <row r="5" spans="1:16" ht="15" thickBot="1" x14ac:dyDescent="0.4"/>
    <row r="6" spans="1:16" ht="81.5" thickTop="1" thickBot="1" x14ac:dyDescent="0.4">
      <c r="A6" s="168" t="s">
        <v>119</v>
      </c>
      <c r="B6" s="168"/>
      <c r="C6" s="168"/>
      <c r="D6" s="168"/>
      <c r="E6" s="115" t="s">
        <v>21</v>
      </c>
      <c r="F6" s="115" t="s">
        <v>20</v>
      </c>
      <c r="G6" s="115" t="s">
        <v>80</v>
      </c>
      <c r="H6" s="115" t="s">
        <v>19</v>
      </c>
      <c r="I6" s="115" t="s">
        <v>6</v>
      </c>
      <c r="J6" s="115" t="s">
        <v>18</v>
      </c>
      <c r="K6" s="115" t="s">
        <v>81</v>
      </c>
      <c r="L6" s="115" t="s">
        <v>82</v>
      </c>
      <c r="M6" s="115" t="s">
        <v>108</v>
      </c>
      <c r="N6" s="115" t="s">
        <v>17</v>
      </c>
      <c r="O6" s="115" t="s">
        <v>163</v>
      </c>
      <c r="P6" s="104" t="s">
        <v>168</v>
      </c>
    </row>
    <row r="7" spans="1:16" ht="15" thickTop="1" x14ac:dyDescent="0.35">
      <c r="A7" s="54" t="s">
        <v>120</v>
      </c>
      <c r="B7" s="54"/>
      <c r="C7" s="54"/>
      <c r="D7" s="54"/>
      <c r="E7" s="131">
        <v>488.68322000000001</v>
      </c>
      <c r="F7" s="131">
        <v>8244.4201700000012</v>
      </c>
      <c r="G7" s="131">
        <v>27.416450000000001</v>
      </c>
      <c r="H7" s="131">
        <v>52.56530999999999</v>
      </c>
      <c r="I7" s="131" t="s">
        <v>105</v>
      </c>
      <c r="J7" s="131" t="s">
        <v>105</v>
      </c>
      <c r="K7" s="131">
        <v>17.601239999999997</v>
      </c>
      <c r="L7" s="131">
        <v>2.05857</v>
      </c>
      <c r="M7" s="131">
        <v>0.28181</v>
      </c>
      <c r="N7" s="131">
        <v>8833.5464700000048</v>
      </c>
      <c r="O7" s="131">
        <v>54040.433260000005</v>
      </c>
      <c r="P7" s="137" t="s">
        <v>183</v>
      </c>
    </row>
    <row r="8" spans="1:16" x14ac:dyDescent="0.35">
      <c r="A8" s="58"/>
      <c r="B8" s="58"/>
      <c r="C8" s="58"/>
      <c r="D8" s="58"/>
      <c r="E8" s="119"/>
      <c r="F8" s="119"/>
      <c r="G8" s="119"/>
      <c r="H8" s="119"/>
      <c r="I8" s="119"/>
      <c r="J8" s="119"/>
      <c r="K8" s="119"/>
      <c r="L8" s="119"/>
      <c r="M8" s="119"/>
      <c r="N8" s="119"/>
      <c r="O8" s="119"/>
      <c r="P8" s="20"/>
    </row>
    <row r="9" spans="1:16" x14ac:dyDescent="0.35">
      <c r="A9" s="63"/>
      <c r="B9" s="63" t="s">
        <v>121</v>
      </c>
      <c r="C9" s="63"/>
      <c r="D9" s="63"/>
      <c r="E9" s="121">
        <v>257.3901699999999</v>
      </c>
      <c r="F9" s="121">
        <v>4726.0294700000031</v>
      </c>
      <c r="G9" s="121">
        <v>7.8731099999999996</v>
      </c>
      <c r="H9" s="121">
        <v>38.545350000000006</v>
      </c>
      <c r="I9" s="121" t="s">
        <v>105</v>
      </c>
      <c r="J9" s="121" t="s">
        <v>105</v>
      </c>
      <c r="K9" s="121">
        <v>4.6482900000000003</v>
      </c>
      <c r="L9" s="121">
        <v>0.61278999999999995</v>
      </c>
      <c r="M9" s="121">
        <v>7.4439999999999992E-2</v>
      </c>
      <c r="N9" s="121">
        <v>5035.4828000000016</v>
      </c>
      <c r="O9" s="121">
        <v>29798.371000000006</v>
      </c>
      <c r="P9" s="76">
        <v>57.004090226968586</v>
      </c>
    </row>
    <row r="10" spans="1:16" x14ac:dyDescent="0.35">
      <c r="A10" s="63"/>
      <c r="B10" s="63"/>
      <c r="C10" s="63" t="s">
        <v>122</v>
      </c>
      <c r="D10" s="63"/>
      <c r="E10" s="121">
        <v>163.84156000000002</v>
      </c>
      <c r="F10" s="121">
        <v>3988.5606700000003</v>
      </c>
      <c r="G10" s="121">
        <v>4.7067099999999993</v>
      </c>
      <c r="H10" s="121">
        <v>35.327190000000002</v>
      </c>
      <c r="I10" s="121" t="s">
        <v>105</v>
      </c>
      <c r="J10" s="121" t="s">
        <v>105</v>
      </c>
      <c r="K10" s="121">
        <v>4.1159999999999997</v>
      </c>
      <c r="L10" s="121">
        <v>0.38172</v>
      </c>
      <c r="M10" s="121">
        <v>6.59E-2</v>
      </c>
      <c r="N10" s="121">
        <v>4197.1773600000006</v>
      </c>
      <c r="O10" s="121">
        <v>23102.77277</v>
      </c>
      <c r="P10" s="76">
        <v>47.514068944497197</v>
      </c>
    </row>
    <row r="11" spans="1:16" x14ac:dyDescent="0.35">
      <c r="A11" s="21"/>
      <c r="B11" s="21"/>
      <c r="C11" s="21"/>
      <c r="D11" s="21" t="s">
        <v>48</v>
      </c>
      <c r="E11" s="119">
        <v>2.8139599999999998</v>
      </c>
      <c r="F11" s="119">
        <v>16.121689999999997</v>
      </c>
      <c r="G11" s="119">
        <v>8.8329999999999992E-2</v>
      </c>
      <c r="H11" s="119">
        <v>9.7000000000000003E-2</v>
      </c>
      <c r="I11" s="119" t="s">
        <v>105</v>
      </c>
      <c r="J11" s="119" t="s">
        <v>105</v>
      </c>
      <c r="K11" s="119">
        <v>5.9359999999999996E-2</v>
      </c>
      <c r="L11" s="119">
        <v>2.7100000000000002E-3</v>
      </c>
      <c r="M11" s="119">
        <v>9.4000000000000019E-4</v>
      </c>
      <c r="N11" s="119">
        <v>19.18477</v>
      </c>
      <c r="O11" s="119">
        <v>222.02190999999993</v>
      </c>
      <c r="P11" s="20">
        <v>0.2171808351849876</v>
      </c>
    </row>
    <row r="12" spans="1:16" x14ac:dyDescent="0.35">
      <c r="A12" s="21"/>
      <c r="B12" s="21"/>
      <c r="C12" s="21"/>
      <c r="D12" s="21" t="s">
        <v>47</v>
      </c>
      <c r="E12" s="119">
        <v>4.5946499999999997</v>
      </c>
      <c r="F12" s="119">
        <v>81.114120000000028</v>
      </c>
      <c r="G12" s="119">
        <v>0.13156000000000001</v>
      </c>
      <c r="H12" s="119">
        <v>0.39585000000000004</v>
      </c>
      <c r="I12" s="119" t="s">
        <v>105</v>
      </c>
      <c r="J12" s="119" t="s">
        <v>105</v>
      </c>
      <c r="K12" s="119">
        <v>5.015E-2</v>
      </c>
      <c r="L12" s="119">
        <v>4.5600000000000007E-3</v>
      </c>
      <c r="M12" s="119">
        <v>8.0000000000000004E-4</v>
      </c>
      <c r="N12" s="119">
        <v>86.292350000000027</v>
      </c>
      <c r="O12" s="119">
        <v>919.8139000000001</v>
      </c>
      <c r="P12" s="20">
        <v>0.97687095769588428</v>
      </c>
    </row>
    <row r="13" spans="1:16" x14ac:dyDescent="0.35">
      <c r="A13" s="21"/>
      <c r="B13" s="21"/>
      <c r="C13" s="21"/>
      <c r="D13" s="21" t="s">
        <v>46</v>
      </c>
      <c r="E13" s="119">
        <v>0.29550999999999999</v>
      </c>
      <c r="F13" s="119">
        <v>32.615769999999983</v>
      </c>
      <c r="G13" s="119">
        <v>3.3020000000000001E-2</v>
      </c>
      <c r="H13" s="119" t="s">
        <v>105</v>
      </c>
      <c r="I13" s="119" t="s">
        <v>105</v>
      </c>
      <c r="J13" s="119" t="s">
        <v>105</v>
      </c>
      <c r="K13" s="119" t="s">
        <v>105</v>
      </c>
      <c r="L13" s="119">
        <v>1.3780000000000001E-2</v>
      </c>
      <c r="M13" s="119">
        <v>4.0000000000000003E-5</v>
      </c>
      <c r="N13" s="119">
        <v>32.961219999999976</v>
      </c>
      <c r="O13" s="119">
        <v>67.267360000000011</v>
      </c>
      <c r="P13" s="20">
        <v>0.37313688349227597</v>
      </c>
    </row>
    <row r="14" spans="1:16" x14ac:dyDescent="0.35">
      <c r="A14" s="21"/>
      <c r="B14" s="21"/>
      <c r="C14" s="21"/>
      <c r="D14" s="21" t="s">
        <v>45</v>
      </c>
      <c r="E14" s="119">
        <v>0.21380000000000002</v>
      </c>
      <c r="F14" s="119">
        <v>17.003670000000007</v>
      </c>
      <c r="G14" s="119">
        <v>2.4259999999999997E-2</v>
      </c>
      <c r="H14" s="119" t="s">
        <v>105</v>
      </c>
      <c r="I14" s="119" t="s">
        <v>105</v>
      </c>
      <c r="J14" s="119" t="s">
        <v>105</v>
      </c>
      <c r="K14" s="119" t="s">
        <v>105</v>
      </c>
      <c r="L14" s="119">
        <v>1.2E-4</v>
      </c>
      <c r="M14" s="119">
        <v>4.0000000000000003E-5</v>
      </c>
      <c r="N14" s="119">
        <v>17.247990000000005</v>
      </c>
      <c r="O14" s="119">
        <v>37.271810000000002</v>
      </c>
      <c r="P14" s="20">
        <v>0.19525555289233676</v>
      </c>
    </row>
    <row r="15" spans="1:16" x14ac:dyDescent="0.35">
      <c r="A15" s="21"/>
      <c r="B15" s="21"/>
      <c r="C15" s="21"/>
      <c r="D15" s="21" t="s">
        <v>44</v>
      </c>
      <c r="E15" s="119">
        <v>0.40393000000000001</v>
      </c>
      <c r="F15" s="119">
        <v>6.3822800000000024</v>
      </c>
      <c r="G15" s="119" t="s">
        <v>105</v>
      </c>
      <c r="H15" s="119" t="s">
        <v>105</v>
      </c>
      <c r="I15" s="119" t="s">
        <v>105</v>
      </c>
      <c r="J15" s="119" t="s">
        <v>105</v>
      </c>
      <c r="K15" s="119">
        <v>4.0899999999999999E-3</v>
      </c>
      <c r="L15" s="119">
        <v>2.2940000000000002E-2</v>
      </c>
      <c r="M15" s="119">
        <v>5.0000000000000002E-5</v>
      </c>
      <c r="N15" s="119">
        <v>7.0642900000000024</v>
      </c>
      <c r="O15" s="119">
        <v>214.75241999999997</v>
      </c>
      <c r="P15" s="20">
        <v>7.9971164741039713E-2</v>
      </c>
    </row>
    <row r="16" spans="1:16" x14ac:dyDescent="0.35">
      <c r="A16" s="21"/>
      <c r="B16" s="21"/>
      <c r="C16" s="21"/>
      <c r="D16" s="21" t="s">
        <v>43</v>
      </c>
      <c r="E16" s="119">
        <v>1.7054300000000002</v>
      </c>
      <c r="F16" s="119">
        <v>53.161719999999981</v>
      </c>
      <c r="G16" s="119">
        <v>1.11E-2</v>
      </c>
      <c r="H16" s="119" t="s">
        <v>105</v>
      </c>
      <c r="I16" s="119" t="s">
        <v>105</v>
      </c>
      <c r="J16" s="119" t="s">
        <v>105</v>
      </c>
      <c r="K16" s="119" t="s">
        <v>105</v>
      </c>
      <c r="L16" s="119">
        <v>1.7700000000000001E-3</v>
      </c>
      <c r="M16" s="119">
        <v>2.63E-3</v>
      </c>
      <c r="N16" s="119">
        <v>55.234169999999978</v>
      </c>
      <c r="O16" s="119">
        <v>217.90872999999991</v>
      </c>
      <c r="P16" s="20">
        <v>0.6252774034481301</v>
      </c>
    </row>
    <row r="17" spans="1:16" x14ac:dyDescent="0.35">
      <c r="A17" s="21"/>
      <c r="B17" s="21"/>
      <c r="C17" s="21"/>
      <c r="D17" s="21" t="s">
        <v>42</v>
      </c>
      <c r="E17" s="119">
        <v>4.3483700000000001</v>
      </c>
      <c r="F17" s="119">
        <v>442.01881999999961</v>
      </c>
      <c r="G17" s="119">
        <v>0.12709999999999999</v>
      </c>
      <c r="H17" s="119">
        <v>0.57843000000000011</v>
      </c>
      <c r="I17" s="119" t="s">
        <v>105</v>
      </c>
      <c r="J17" s="119" t="s">
        <v>105</v>
      </c>
      <c r="K17" s="119">
        <v>0.16378000000000001</v>
      </c>
      <c r="L17" s="119">
        <v>2.6450000000000001E-2</v>
      </c>
      <c r="M17" s="119">
        <v>2.63E-3</v>
      </c>
      <c r="N17" s="119">
        <v>447.26772999999963</v>
      </c>
      <c r="O17" s="119">
        <v>899.8175599999995</v>
      </c>
      <c r="P17" s="20">
        <v>5.0632860937448534</v>
      </c>
    </row>
    <row r="18" spans="1:16" x14ac:dyDescent="0.35">
      <c r="A18" s="21"/>
      <c r="B18" s="21"/>
      <c r="C18" s="21"/>
      <c r="D18" s="21" t="s">
        <v>41</v>
      </c>
      <c r="E18" s="119">
        <v>0.28841</v>
      </c>
      <c r="F18" s="119">
        <v>7.4273599999999993</v>
      </c>
      <c r="G18" s="119">
        <v>6.5199999999999998E-3</v>
      </c>
      <c r="H18" s="119" t="s">
        <v>105</v>
      </c>
      <c r="I18" s="119" t="s">
        <v>105</v>
      </c>
      <c r="J18" s="119" t="s">
        <v>105</v>
      </c>
      <c r="K18" s="119" t="s">
        <v>105</v>
      </c>
      <c r="L18" s="119">
        <v>4.0000000000000003E-5</v>
      </c>
      <c r="M18" s="119">
        <v>5.7000000000000009E-4</v>
      </c>
      <c r="N18" s="119">
        <v>7.7581599999999993</v>
      </c>
      <c r="O18" s="119">
        <v>18.887980000000002</v>
      </c>
      <c r="P18" s="22">
        <v>8.7826107287122188E-2</v>
      </c>
    </row>
    <row r="19" spans="1:16" x14ac:dyDescent="0.35">
      <c r="A19" s="23"/>
      <c r="B19" s="23"/>
      <c r="C19" s="23"/>
      <c r="D19" s="23" t="s">
        <v>40</v>
      </c>
      <c r="E19" s="119">
        <v>3.1813800000000008</v>
      </c>
      <c r="F19" s="119">
        <v>34.168170000000003</v>
      </c>
      <c r="G19" s="119">
        <v>6.1009999999999995E-2</v>
      </c>
      <c r="H19" s="119">
        <v>0.14172000000000001</v>
      </c>
      <c r="I19" s="119" t="s">
        <v>105</v>
      </c>
      <c r="J19" s="119" t="s">
        <v>105</v>
      </c>
      <c r="K19" s="119">
        <v>0.11465</v>
      </c>
      <c r="L19" s="119">
        <v>2.5300000000000001E-3</v>
      </c>
      <c r="M19" s="119">
        <v>1.8400000000000003E-3</v>
      </c>
      <c r="N19" s="119">
        <v>37.672800000000002</v>
      </c>
      <c r="O19" s="119">
        <v>372.62892999999997</v>
      </c>
      <c r="P19" s="20">
        <v>0.42647423804179047</v>
      </c>
    </row>
    <row r="20" spans="1:16" x14ac:dyDescent="0.35">
      <c r="A20" s="21"/>
      <c r="B20" s="21"/>
      <c r="C20" s="21"/>
      <c r="D20" s="21" t="s">
        <v>39</v>
      </c>
      <c r="E20" s="119">
        <v>25.173929999999999</v>
      </c>
      <c r="F20" s="119">
        <v>341.84962999999999</v>
      </c>
      <c r="G20" s="119">
        <v>1.1442699999999999</v>
      </c>
      <c r="H20" s="119">
        <v>5.0070299999999994</v>
      </c>
      <c r="I20" s="119" t="s">
        <v>105</v>
      </c>
      <c r="J20" s="119" t="s">
        <v>105</v>
      </c>
      <c r="K20" s="119">
        <v>0.40332000000000001</v>
      </c>
      <c r="L20" s="119">
        <v>2.7089999999999996E-2</v>
      </c>
      <c r="M20" s="119">
        <v>6.4700000000000009E-3</v>
      </c>
      <c r="N20" s="119">
        <v>373.61702999999994</v>
      </c>
      <c r="O20" s="119">
        <v>3067.8109399999994</v>
      </c>
      <c r="P20" s="20">
        <v>4.2295247018720863</v>
      </c>
    </row>
    <row r="21" spans="1:16" x14ac:dyDescent="0.35">
      <c r="A21" s="21"/>
      <c r="B21" s="21"/>
      <c r="C21" s="21"/>
      <c r="D21" s="21" t="s">
        <v>38</v>
      </c>
      <c r="E21" s="119">
        <v>39.37095999999999</v>
      </c>
      <c r="F21" s="119">
        <v>528.83205999999996</v>
      </c>
      <c r="G21" s="119">
        <v>0.34913</v>
      </c>
      <c r="H21" s="119">
        <v>6.5824699999999998</v>
      </c>
      <c r="I21" s="119" t="s">
        <v>105</v>
      </c>
      <c r="J21" s="119" t="s">
        <v>105</v>
      </c>
      <c r="K21" s="119">
        <v>1.63883</v>
      </c>
      <c r="L21" s="119">
        <v>8.1489999999999993E-2</v>
      </c>
      <c r="M21" s="119">
        <v>2.6240000000000003E-2</v>
      </c>
      <c r="N21" s="119">
        <v>576.90268999999978</v>
      </c>
      <c r="O21" s="119">
        <v>4209.3417300000001</v>
      </c>
      <c r="P21" s="20">
        <v>6.5308162690856308</v>
      </c>
    </row>
    <row r="22" spans="1:16" x14ac:dyDescent="0.35">
      <c r="A22" s="21"/>
      <c r="B22" s="21"/>
      <c r="C22" s="21"/>
      <c r="D22" s="21" t="s">
        <v>37</v>
      </c>
      <c r="E22" s="119">
        <v>0.63912000000000002</v>
      </c>
      <c r="F22" s="119">
        <v>51.343170000000008</v>
      </c>
      <c r="G22" s="119">
        <v>2.5749999999999995E-2</v>
      </c>
      <c r="H22" s="119" t="s">
        <v>105</v>
      </c>
      <c r="I22" s="119" t="s">
        <v>105</v>
      </c>
      <c r="J22" s="119" t="s">
        <v>105</v>
      </c>
      <c r="K22" s="119">
        <v>1.4330000000000001E-2</v>
      </c>
      <c r="L22" s="119">
        <v>1.6439999999999996E-2</v>
      </c>
      <c r="M22" s="119">
        <v>2.2000000000000003E-4</v>
      </c>
      <c r="N22" s="119">
        <v>52.039220000000014</v>
      </c>
      <c r="O22" s="119">
        <v>165.5048899999999</v>
      </c>
      <c r="P22" s="20">
        <v>0.58910903086017252</v>
      </c>
    </row>
    <row r="23" spans="1:16" x14ac:dyDescent="0.35">
      <c r="A23" s="21"/>
      <c r="B23" s="21"/>
      <c r="C23" s="21"/>
      <c r="D23" s="21" t="s">
        <v>36</v>
      </c>
      <c r="E23" s="119">
        <v>1.1630500000000001</v>
      </c>
      <c r="F23" s="119">
        <v>83.110779999999991</v>
      </c>
      <c r="G23" s="119">
        <v>3.4140000000000004E-2</v>
      </c>
      <c r="H23" s="119" t="s">
        <v>105</v>
      </c>
      <c r="I23" s="119" t="s">
        <v>105</v>
      </c>
      <c r="J23" s="119" t="s">
        <v>105</v>
      </c>
      <c r="K23" s="119">
        <v>1.8420000000000002E-2</v>
      </c>
      <c r="L23" s="119">
        <v>3.62E-3</v>
      </c>
      <c r="M23" s="119">
        <v>2.7E-4</v>
      </c>
      <c r="N23" s="119">
        <v>84.333519999999993</v>
      </c>
      <c r="O23" s="119">
        <v>146.43903999999998</v>
      </c>
      <c r="P23" s="20">
        <v>0.95469605878464292</v>
      </c>
    </row>
    <row r="24" spans="1:16" x14ac:dyDescent="0.35">
      <c r="A24" s="21"/>
      <c r="B24" s="21"/>
      <c r="C24" s="21"/>
      <c r="D24" s="21" t="s">
        <v>35</v>
      </c>
      <c r="E24" s="119">
        <v>4.5848100000000001</v>
      </c>
      <c r="F24" s="119">
        <v>146.11022999999997</v>
      </c>
      <c r="G24" s="119">
        <v>0.37612000000000001</v>
      </c>
      <c r="H24" s="119">
        <v>7.4279899999999994</v>
      </c>
      <c r="I24" s="119" t="s">
        <v>105</v>
      </c>
      <c r="J24" s="119" t="s">
        <v>105</v>
      </c>
      <c r="K24" s="119">
        <v>0.12283999999999999</v>
      </c>
      <c r="L24" s="119">
        <v>1.3009999999999999E-2</v>
      </c>
      <c r="M24" s="119">
        <v>1.9700000000000004E-3</v>
      </c>
      <c r="N24" s="119">
        <v>158.63857999999993</v>
      </c>
      <c r="O24" s="119">
        <v>4043.0836500000009</v>
      </c>
      <c r="P24" s="20">
        <v>1.7958651209767151</v>
      </c>
    </row>
    <row r="25" spans="1:16" x14ac:dyDescent="0.35">
      <c r="A25" s="21"/>
      <c r="B25" s="21"/>
      <c r="C25" s="21"/>
      <c r="D25" s="21" t="s">
        <v>34</v>
      </c>
      <c r="E25" s="119">
        <v>34.107090000000007</v>
      </c>
      <c r="F25" s="119">
        <v>143.2346</v>
      </c>
      <c r="G25" s="119">
        <v>0.21115999999999999</v>
      </c>
      <c r="H25" s="119">
        <v>2.3475099999999998</v>
      </c>
      <c r="I25" s="119" t="s">
        <v>105</v>
      </c>
      <c r="J25" s="119" t="s">
        <v>105</v>
      </c>
      <c r="K25" s="119">
        <v>0.42787000000000008</v>
      </c>
      <c r="L25" s="119">
        <v>1.4080000000000001E-2</v>
      </c>
      <c r="M25" s="119">
        <v>6.8499999999999993E-3</v>
      </c>
      <c r="N25" s="119">
        <v>180.35478000000001</v>
      </c>
      <c r="O25" s="119">
        <v>1098.5936500000003</v>
      </c>
      <c r="P25" s="20">
        <v>2.0417029628191896</v>
      </c>
    </row>
    <row r="26" spans="1:16" x14ac:dyDescent="0.35">
      <c r="A26" s="21"/>
      <c r="B26" s="21"/>
      <c r="C26" s="21"/>
      <c r="D26" s="21" t="s">
        <v>33</v>
      </c>
      <c r="E26" s="119">
        <v>0.21721000000000001</v>
      </c>
      <c r="F26" s="119">
        <v>5.6464899999999982</v>
      </c>
      <c r="G26" s="119" t="s">
        <v>105</v>
      </c>
      <c r="H26" s="119" t="s">
        <v>105</v>
      </c>
      <c r="I26" s="119" t="s">
        <v>105</v>
      </c>
      <c r="J26" s="119" t="s">
        <v>105</v>
      </c>
      <c r="K26" s="119">
        <v>9.2099999999999994E-3</v>
      </c>
      <c r="L26" s="119">
        <v>1.4999999999999999E-4</v>
      </c>
      <c r="M26" s="119">
        <v>1.5000000000000001E-4</v>
      </c>
      <c r="N26" s="119">
        <v>5.8764899999999969</v>
      </c>
      <c r="O26" s="119">
        <v>23.318839999999991</v>
      </c>
      <c r="P26" s="20">
        <v>6.6524696733723007E-2</v>
      </c>
    </row>
    <row r="27" spans="1:16" x14ac:dyDescent="0.35">
      <c r="A27" s="21"/>
      <c r="B27" s="21"/>
      <c r="C27" s="21"/>
      <c r="D27" s="21" t="s">
        <v>32</v>
      </c>
      <c r="E27" s="119">
        <v>0.42712999999999995</v>
      </c>
      <c r="F27" s="119">
        <v>11.157949999999998</v>
      </c>
      <c r="G27" s="119">
        <v>1.0569999999999998E-2</v>
      </c>
      <c r="H27" s="119" t="s">
        <v>105</v>
      </c>
      <c r="I27" s="119" t="s">
        <v>105</v>
      </c>
      <c r="J27" s="119" t="s">
        <v>105</v>
      </c>
      <c r="K27" s="119" t="s">
        <v>105</v>
      </c>
      <c r="L27" s="119">
        <v>1.4999999999999999E-4</v>
      </c>
      <c r="M27" s="119" t="s">
        <v>105</v>
      </c>
      <c r="N27" s="119">
        <v>11.596839999999998</v>
      </c>
      <c r="O27" s="119">
        <v>25.244700000000005</v>
      </c>
      <c r="P27" s="20">
        <v>0.13128181347530729</v>
      </c>
    </row>
    <row r="28" spans="1:16" x14ac:dyDescent="0.35">
      <c r="A28" s="21"/>
      <c r="B28" s="21"/>
      <c r="C28" s="21"/>
      <c r="D28" s="21" t="s">
        <v>31</v>
      </c>
      <c r="E28" s="119">
        <v>1.0900799999999999</v>
      </c>
      <c r="F28" s="119">
        <v>67.405420000000007</v>
      </c>
      <c r="G28" s="119">
        <v>8.9709999999999984E-2</v>
      </c>
      <c r="H28" s="119" t="s">
        <v>105</v>
      </c>
      <c r="I28" s="119" t="s">
        <v>105</v>
      </c>
      <c r="J28" s="119" t="s">
        <v>105</v>
      </c>
      <c r="K28" s="119" t="s">
        <v>105</v>
      </c>
      <c r="L28" s="119">
        <v>1.7900000000000001E-3</v>
      </c>
      <c r="M28" s="119">
        <v>5.0000000000000002E-5</v>
      </c>
      <c r="N28" s="119">
        <v>69.193190000000001</v>
      </c>
      <c r="O28" s="119">
        <v>547.23111000000006</v>
      </c>
      <c r="P28" s="20">
        <v>0.78330023207541877</v>
      </c>
    </row>
    <row r="29" spans="1:16" x14ac:dyDescent="0.35">
      <c r="A29" s="21"/>
      <c r="B29" s="21"/>
      <c r="C29" s="21"/>
      <c r="D29" s="21" t="s">
        <v>30</v>
      </c>
      <c r="E29" s="119">
        <v>0.87882999999999989</v>
      </c>
      <c r="F29" s="119">
        <v>11.964370000000002</v>
      </c>
      <c r="G29" s="119">
        <v>4.3050000000000005E-2</v>
      </c>
      <c r="H29" s="119" t="s">
        <v>105</v>
      </c>
      <c r="I29" s="119" t="s">
        <v>105</v>
      </c>
      <c r="J29" s="119" t="s">
        <v>105</v>
      </c>
      <c r="K29" s="119" t="s">
        <v>105</v>
      </c>
      <c r="L29" s="119">
        <v>5.6900000000000006E-3</v>
      </c>
      <c r="M29" s="119">
        <v>2.9999999999999997E-5</v>
      </c>
      <c r="N29" s="119">
        <v>12.894040000000004</v>
      </c>
      <c r="O29" s="119">
        <v>125.68474999999998</v>
      </c>
      <c r="P29" s="20">
        <v>0.14596674216624117</v>
      </c>
    </row>
    <row r="30" spans="1:16" x14ac:dyDescent="0.35">
      <c r="A30" s="21"/>
      <c r="B30" s="21"/>
      <c r="C30" s="21"/>
      <c r="D30" s="21" t="s">
        <v>29</v>
      </c>
      <c r="E30" s="119">
        <v>11.829800000000001</v>
      </c>
      <c r="F30" s="119">
        <v>444.25718999999981</v>
      </c>
      <c r="G30" s="119">
        <v>0.22146000000000005</v>
      </c>
      <c r="H30" s="119">
        <v>10.256790000000001</v>
      </c>
      <c r="I30" s="119" t="s">
        <v>105</v>
      </c>
      <c r="J30" s="119" t="s">
        <v>105</v>
      </c>
      <c r="K30" s="119">
        <v>0.29685</v>
      </c>
      <c r="L30" s="119">
        <v>3.5290000000000002E-2</v>
      </c>
      <c r="M30" s="119">
        <v>4.7500000000000007E-3</v>
      </c>
      <c r="N30" s="119">
        <v>466.90602999999987</v>
      </c>
      <c r="O30" s="119">
        <v>3018.8579200000008</v>
      </c>
      <c r="P30" s="20">
        <v>5.2856011069357018</v>
      </c>
    </row>
    <row r="31" spans="1:16" x14ac:dyDescent="0.35">
      <c r="A31" s="21"/>
      <c r="B31" s="21"/>
      <c r="C31" s="21"/>
      <c r="D31" s="21" t="s">
        <v>28</v>
      </c>
      <c r="E31" s="119">
        <v>3.4741200000000001</v>
      </c>
      <c r="F31" s="119">
        <v>261.09462000000008</v>
      </c>
      <c r="G31" s="119">
        <v>0.14611000000000002</v>
      </c>
      <c r="H31" s="119">
        <v>6.8930000000000005E-2</v>
      </c>
      <c r="I31" s="119" t="s">
        <v>105</v>
      </c>
      <c r="J31" s="119" t="s">
        <v>105</v>
      </c>
      <c r="K31" s="119">
        <v>0.11567</v>
      </c>
      <c r="L31" s="119">
        <v>4.1229999999999996E-2</v>
      </c>
      <c r="M31" s="119">
        <v>1.8500000000000001E-3</v>
      </c>
      <c r="N31" s="119">
        <v>264.94405</v>
      </c>
      <c r="O31" s="119">
        <v>471.96017999999981</v>
      </c>
      <c r="P31" s="20">
        <v>2.9992942347650304</v>
      </c>
    </row>
    <row r="32" spans="1:16" x14ac:dyDescent="0.35">
      <c r="A32" s="21"/>
      <c r="B32" s="21"/>
      <c r="C32" s="21"/>
      <c r="D32" s="21" t="s">
        <v>27</v>
      </c>
      <c r="E32" s="119">
        <v>0.76761000000000001</v>
      </c>
      <c r="F32" s="119">
        <v>41.542470000000016</v>
      </c>
      <c r="G32" s="119">
        <v>9.0350000000000014E-2</v>
      </c>
      <c r="H32" s="119" t="s">
        <v>105</v>
      </c>
      <c r="I32" s="119" t="s">
        <v>105</v>
      </c>
      <c r="J32" s="119" t="s">
        <v>105</v>
      </c>
      <c r="K32" s="119">
        <v>2.1499999999999998E-2</v>
      </c>
      <c r="L32" s="119">
        <v>1.0300000000000001E-3</v>
      </c>
      <c r="M32" s="119">
        <v>3.5999999999999997E-4</v>
      </c>
      <c r="N32" s="119">
        <v>42.456630000000011</v>
      </c>
      <c r="O32" s="119">
        <v>183.01709999999997</v>
      </c>
      <c r="P32" s="20">
        <v>0.48062949738464428</v>
      </c>
    </row>
    <row r="33" spans="1:16" x14ac:dyDescent="0.35">
      <c r="A33" s="19"/>
      <c r="B33" s="19"/>
      <c r="C33" s="19"/>
      <c r="D33" s="21" t="s">
        <v>26</v>
      </c>
      <c r="E33" s="119">
        <v>0.80153999999999992</v>
      </c>
      <c r="F33" s="119">
        <v>60.936340000000001</v>
      </c>
      <c r="G33" s="119">
        <v>1.9630000000000002E-2</v>
      </c>
      <c r="H33" s="119" t="s">
        <v>105</v>
      </c>
      <c r="I33" s="119" t="s">
        <v>105</v>
      </c>
      <c r="J33" s="119" t="s">
        <v>105</v>
      </c>
      <c r="K33" s="119">
        <v>7.1600000000000006E-3</v>
      </c>
      <c r="L33" s="119">
        <v>7.7000000000000007E-4</v>
      </c>
      <c r="M33" s="119">
        <v>1.1999999999999999E-4</v>
      </c>
      <c r="N33" s="119">
        <v>61.765649999999994</v>
      </c>
      <c r="O33" s="119">
        <v>127.40204</v>
      </c>
      <c r="P33" s="18">
        <v>0.69921690240454426</v>
      </c>
    </row>
    <row r="34" spans="1:16" x14ac:dyDescent="0.35">
      <c r="A34" s="21"/>
      <c r="B34" s="21"/>
      <c r="C34" s="21"/>
      <c r="D34" s="21" t="s">
        <v>25</v>
      </c>
      <c r="E34" s="119">
        <v>0.41467999999999999</v>
      </c>
      <c r="F34" s="119">
        <v>25.790619999999997</v>
      </c>
      <c r="G34" s="119">
        <v>6.4800000000000014E-3</v>
      </c>
      <c r="H34" s="119" t="s">
        <v>105</v>
      </c>
      <c r="I34" s="119" t="s">
        <v>105</v>
      </c>
      <c r="J34" s="119" t="s">
        <v>105</v>
      </c>
      <c r="K34" s="119">
        <v>6.1399999999999996E-3</v>
      </c>
      <c r="L34" s="119">
        <v>5.0000000000000002E-5</v>
      </c>
      <c r="M34" s="119">
        <v>8.9999999999999992E-5</v>
      </c>
      <c r="N34" s="119">
        <v>26.223139999999997</v>
      </c>
      <c r="O34" s="119">
        <v>70.77940000000001</v>
      </c>
      <c r="P34" s="20">
        <v>0.29685857304376623</v>
      </c>
    </row>
    <row r="35" spans="1:16" x14ac:dyDescent="0.35">
      <c r="A35" s="58"/>
      <c r="B35" s="58"/>
      <c r="C35" s="58"/>
      <c r="D35" s="21" t="s">
        <v>24</v>
      </c>
      <c r="E35" s="119">
        <v>0.15782999999999997</v>
      </c>
      <c r="F35" s="119">
        <v>16.952930000000006</v>
      </c>
      <c r="G35" s="119">
        <v>3.2530000000000003E-2</v>
      </c>
      <c r="H35" s="119" t="s">
        <v>105</v>
      </c>
      <c r="I35" s="119" t="s">
        <v>105</v>
      </c>
      <c r="J35" s="119" t="s">
        <v>105</v>
      </c>
      <c r="K35" s="119" t="s">
        <v>105</v>
      </c>
      <c r="L35" s="119">
        <v>2.9E-4</v>
      </c>
      <c r="M35" s="119" t="s">
        <v>105</v>
      </c>
      <c r="N35" s="119">
        <v>17.14462</v>
      </c>
      <c r="O35" s="119">
        <v>38.36819000000002</v>
      </c>
      <c r="P35" s="20">
        <v>0.1940853547125789</v>
      </c>
    </row>
    <row r="36" spans="1:16" x14ac:dyDescent="0.35">
      <c r="A36" s="21"/>
      <c r="B36" s="21"/>
      <c r="C36" s="21"/>
      <c r="D36" s="21" t="s">
        <v>23</v>
      </c>
      <c r="E36" s="119">
        <v>16.424550000000004</v>
      </c>
      <c r="F36" s="119">
        <v>431.92843999999997</v>
      </c>
      <c r="G36" s="119">
        <v>0.37753000000000009</v>
      </c>
      <c r="H36" s="119" t="s">
        <v>105</v>
      </c>
      <c r="I36" s="119" t="s">
        <v>105</v>
      </c>
      <c r="J36" s="119" t="s">
        <v>105</v>
      </c>
      <c r="K36" s="119">
        <v>0.19347000000000003</v>
      </c>
      <c r="L36" s="119">
        <v>4.1270000000000001E-2</v>
      </c>
      <c r="M36" s="119">
        <v>3.0999999999999999E-3</v>
      </c>
      <c r="N36" s="119">
        <v>449.59867999999989</v>
      </c>
      <c r="O36" s="119">
        <v>1335.3673900000008</v>
      </c>
      <c r="P36" s="20">
        <v>5.0896735702574469</v>
      </c>
    </row>
    <row r="37" spans="1:16" x14ac:dyDescent="0.35">
      <c r="A37" s="21"/>
      <c r="B37" s="21"/>
      <c r="C37" s="21"/>
      <c r="D37" s="21" t="s">
        <v>22</v>
      </c>
      <c r="E37" s="119">
        <v>4.4193700000000007</v>
      </c>
      <c r="F37" s="119">
        <v>624.25051999999982</v>
      </c>
      <c r="G37" s="119">
        <v>0.79054000000000013</v>
      </c>
      <c r="H37" s="119">
        <v>1.0876600000000001</v>
      </c>
      <c r="I37" s="119" t="s">
        <v>105</v>
      </c>
      <c r="J37" s="119" t="s">
        <v>105</v>
      </c>
      <c r="K37" s="119">
        <v>0.23544999999999999</v>
      </c>
      <c r="L37" s="119">
        <v>2.3350000000000003E-2</v>
      </c>
      <c r="M37" s="119">
        <v>3.7799999999999999E-3</v>
      </c>
      <c r="N37" s="119">
        <v>630.81375999999977</v>
      </c>
      <c r="O37" s="119">
        <v>1419.3131500000004</v>
      </c>
      <c r="P37" s="20">
        <v>7.1411155433701978</v>
      </c>
    </row>
    <row r="38" spans="1:16" x14ac:dyDescent="0.35">
      <c r="A38" s="21"/>
      <c r="B38" s="21"/>
      <c r="C38" s="21"/>
      <c r="D38" s="21"/>
      <c r="E38" s="125"/>
      <c r="F38" s="125"/>
      <c r="G38" s="125"/>
      <c r="H38" s="125"/>
      <c r="I38" s="125"/>
      <c r="J38" s="125"/>
      <c r="K38" s="125"/>
      <c r="L38" s="125"/>
      <c r="M38" s="125"/>
      <c r="N38" s="125"/>
      <c r="O38" s="125"/>
      <c r="P38" s="78"/>
    </row>
    <row r="39" spans="1:16" x14ac:dyDescent="0.35">
      <c r="A39" s="63"/>
      <c r="B39" s="63"/>
      <c r="C39" s="63" t="s">
        <v>123</v>
      </c>
      <c r="D39" s="63"/>
      <c r="E39" s="121">
        <v>93.548549999999992</v>
      </c>
      <c r="F39" s="121">
        <v>737.46886000000006</v>
      </c>
      <c r="G39" s="121">
        <v>3.1663999999999999</v>
      </c>
      <c r="H39" s="121">
        <v>3.2181700000000002</v>
      </c>
      <c r="I39" s="121" t="s">
        <v>105</v>
      </c>
      <c r="J39" s="121" t="s">
        <v>105</v>
      </c>
      <c r="K39" s="121">
        <v>0.53227999999999998</v>
      </c>
      <c r="L39" s="121">
        <v>0.23108999999999996</v>
      </c>
      <c r="M39" s="121">
        <v>8.5199999999999998E-3</v>
      </c>
      <c r="N39" s="121">
        <v>838.30546000000004</v>
      </c>
      <c r="O39" s="121">
        <v>6695.5986699999976</v>
      </c>
      <c r="P39" s="76">
        <v>9.4900215088810143</v>
      </c>
    </row>
    <row r="40" spans="1:16" x14ac:dyDescent="0.35">
      <c r="A40" s="21"/>
      <c r="B40" s="21"/>
      <c r="C40" s="21"/>
      <c r="D40" s="21" t="s">
        <v>52</v>
      </c>
      <c r="E40" s="119">
        <v>81.575810000000004</v>
      </c>
      <c r="F40" s="119">
        <v>104.01061999999999</v>
      </c>
      <c r="G40" s="119" t="s">
        <v>105</v>
      </c>
      <c r="H40" s="119">
        <v>1.85344</v>
      </c>
      <c r="I40" s="119" t="s">
        <v>105</v>
      </c>
      <c r="J40" s="119" t="s">
        <v>105</v>
      </c>
      <c r="K40" s="119">
        <v>0.19040000000000004</v>
      </c>
      <c r="L40" s="119">
        <v>1.3659999999999999E-2</v>
      </c>
      <c r="M40" s="119">
        <v>3.0499999999999998E-3</v>
      </c>
      <c r="N40" s="119">
        <v>189.11448000000001</v>
      </c>
      <c r="O40" s="119">
        <v>2933.9545099999991</v>
      </c>
      <c r="P40" s="20">
        <v>2.1408669852166398</v>
      </c>
    </row>
    <row r="41" spans="1:16" x14ac:dyDescent="0.35">
      <c r="A41" s="21"/>
      <c r="B41" s="21"/>
      <c r="C41" s="21"/>
      <c r="D41" s="21" t="s">
        <v>124</v>
      </c>
      <c r="E41" s="119">
        <v>5.26708</v>
      </c>
      <c r="F41" s="119">
        <v>297.12089999999966</v>
      </c>
      <c r="G41" s="119">
        <v>0.63496999999999992</v>
      </c>
      <c r="H41" s="119">
        <v>0.27572000000000002</v>
      </c>
      <c r="I41" s="119" t="s">
        <v>105</v>
      </c>
      <c r="J41" s="119" t="s">
        <v>105</v>
      </c>
      <c r="K41" s="119">
        <v>6.2450000000000006E-2</v>
      </c>
      <c r="L41" s="119">
        <v>1.6450000000000003E-2</v>
      </c>
      <c r="M41" s="119">
        <v>1.0200000000000003E-3</v>
      </c>
      <c r="N41" s="119">
        <v>303.5040099999996</v>
      </c>
      <c r="O41" s="119">
        <v>708.39509999999939</v>
      </c>
      <c r="P41" s="20">
        <v>3.4358115512353153</v>
      </c>
    </row>
    <row r="42" spans="1:16" x14ac:dyDescent="0.35">
      <c r="A42" s="21"/>
      <c r="B42" s="21"/>
      <c r="C42" s="21"/>
      <c r="D42" s="21" t="s">
        <v>125</v>
      </c>
      <c r="E42" s="119">
        <v>0.50896999999999992</v>
      </c>
      <c r="F42" s="119">
        <v>7.1058099999999991</v>
      </c>
      <c r="G42" s="119">
        <v>1.3500000000000001E-3</v>
      </c>
      <c r="H42" s="119" t="s">
        <v>105</v>
      </c>
      <c r="I42" s="119" t="s">
        <v>105</v>
      </c>
      <c r="J42" s="119" t="s">
        <v>105</v>
      </c>
      <c r="K42" s="119">
        <v>7.1600000000000006E-3</v>
      </c>
      <c r="L42" s="119">
        <v>3.16E-3</v>
      </c>
      <c r="M42" s="119">
        <v>1.1999999999999999E-4</v>
      </c>
      <c r="N42" s="119">
        <v>7.6276599999999997</v>
      </c>
      <c r="O42" s="119">
        <v>29.117430000000006</v>
      </c>
      <c r="P42" s="20">
        <v>8.6348784442405221E-2</v>
      </c>
    </row>
    <row r="43" spans="1:16" x14ac:dyDescent="0.35">
      <c r="A43" s="21"/>
      <c r="B43" s="21"/>
      <c r="C43" s="21"/>
      <c r="D43" s="21" t="s">
        <v>126</v>
      </c>
      <c r="E43" s="119" t="s">
        <v>105</v>
      </c>
      <c r="F43" s="119">
        <v>0.45108000000000004</v>
      </c>
      <c r="G43" s="119" t="s">
        <v>105</v>
      </c>
      <c r="H43" s="119" t="s">
        <v>105</v>
      </c>
      <c r="I43" s="119" t="s">
        <v>105</v>
      </c>
      <c r="J43" s="119" t="s">
        <v>105</v>
      </c>
      <c r="K43" s="119" t="s">
        <v>105</v>
      </c>
      <c r="L43" s="119">
        <v>3.29E-3</v>
      </c>
      <c r="M43" s="119" t="s">
        <v>105</v>
      </c>
      <c r="N43" s="119">
        <v>0.45437000000000005</v>
      </c>
      <c r="O43" s="119">
        <v>17.818390000000004</v>
      </c>
      <c r="P43" s="20">
        <v>5.1436872103758774E-3</v>
      </c>
    </row>
    <row r="44" spans="1:16" x14ac:dyDescent="0.35">
      <c r="A44" s="21"/>
      <c r="B44" s="21"/>
      <c r="C44" s="21"/>
      <c r="D44" s="21"/>
      <c r="E44" s="125"/>
      <c r="F44" s="125"/>
      <c r="G44" s="125"/>
      <c r="H44" s="125"/>
      <c r="I44" s="125"/>
      <c r="J44" s="125"/>
      <c r="K44" s="125"/>
      <c r="L44" s="125"/>
      <c r="M44" s="125"/>
      <c r="N44" s="125"/>
      <c r="O44" s="125"/>
      <c r="P44" s="78"/>
    </row>
    <row r="45" spans="1:16" x14ac:dyDescent="0.35">
      <c r="A45" s="63"/>
      <c r="B45" s="63" t="s">
        <v>127</v>
      </c>
      <c r="C45" s="63"/>
      <c r="D45" s="63"/>
      <c r="E45" s="121">
        <v>165.81475000000003</v>
      </c>
      <c r="F45" s="121">
        <v>1794.1779899999992</v>
      </c>
      <c r="G45" s="121">
        <v>11.699159999999999</v>
      </c>
      <c r="H45" s="121">
        <v>10.135159999999997</v>
      </c>
      <c r="I45" s="121" t="s">
        <v>105</v>
      </c>
      <c r="J45" s="121" t="s">
        <v>105</v>
      </c>
      <c r="K45" s="121">
        <v>10.24648</v>
      </c>
      <c r="L45" s="121">
        <v>0.49420999999999998</v>
      </c>
      <c r="M45" s="121">
        <v>0.16406000000000001</v>
      </c>
      <c r="N45" s="121">
        <v>1992.866289999999</v>
      </c>
      <c r="O45" s="121">
        <v>14758.998439999998</v>
      </c>
      <c r="P45" s="76">
        <v>22.560206104853354</v>
      </c>
    </row>
    <row r="46" spans="1:16" x14ac:dyDescent="0.35">
      <c r="A46" s="74"/>
      <c r="B46" s="74"/>
      <c r="C46" s="74" t="s">
        <v>128</v>
      </c>
      <c r="D46" s="63"/>
      <c r="E46" s="121">
        <v>161.12227999999999</v>
      </c>
      <c r="F46" s="121">
        <v>1691.3933099999997</v>
      </c>
      <c r="G46" s="121">
        <v>11.659840000000001</v>
      </c>
      <c r="H46" s="121">
        <v>10.113159999999999</v>
      </c>
      <c r="I46" s="121" t="s">
        <v>105</v>
      </c>
      <c r="J46" s="121" t="s">
        <v>105</v>
      </c>
      <c r="K46" s="121">
        <v>10.05199</v>
      </c>
      <c r="L46" s="121">
        <v>0.47952000000000006</v>
      </c>
      <c r="M46" s="121">
        <v>0.16092999999999999</v>
      </c>
      <c r="N46" s="121">
        <v>1885.1129499999995</v>
      </c>
      <c r="O46" s="121">
        <v>13763.124720000003</v>
      </c>
      <c r="P46" s="76">
        <v>21.340386405416155</v>
      </c>
    </row>
    <row r="47" spans="1:16" x14ac:dyDescent="0.35">
      <c r="A47" s="21"/>
      <c r="B47" s="21"/>
      <c r="C47" s="21"/>
      <c r="D47" s="21" t="s">
        <v>58</v>
      </c>
      <c r="E47" s="119">
        <v>3.85053</v>
      </c>
      <c r="F47" s="119">
        <v>66.214230000000043</v>
      </c>
      <c r="G47" s="119" t="s">
        <v>105</v>
      </c>
      <c r="H47" s="119" t="s">
        <v>105</v>
      </c>
      <c r="I47" s="119" t="s">
        <v>105</v>
      </c>
      <c r="J47" s="119" t="s">
        <v>105</v>
      </c>
      <c r="K47" s="119" t="s">
        <v>105</v>
      </c>
      <c r="L47" s="119">
        <v>2E-3</v>
      </c>
      <c r="M47" s="119">
        <v>1.0960000000000001E-2</v>
      </c>
      <c r="N47" s="119">
        <v>71.28266000000005</v>
      </c>
      <c r="O47" s="119">
        <v>1019.3173200000001</v>
      </c>
      <c r="P47" s="20">
        <v>0.806954038698797</v>
      </c>
    </row>
    <row r="48" spans="1:16" x14ac:dyDescent="0.35">
      <c r="A48" s="21"/>
      <c r="B48" s="21"/>
      <c r="C48" s="21"/>
      <c r="D48" s="21" t="s">
        <v>129</v>
      </c>
      <c r="E48" s="119">
        <v>5.9127299999999998</v>
      </c>
      <c r="F48" s="119">
        <v>45.534290000000013</v>
      </c>
      <c r="G48" s="119" t="s">
        <v>105</v>
      </c>
      <c r="H48" s="119" t="s">
        <v>105</v>
      </c>
      <c r="I48" s="119" t="s">
        <v>105</v>
      </c>
      <c r="J48" s="119" t="s">
        <v>105</v>
      </c>
      <c r="K48" s="119" t="s">
        <v>105</v>
      </c>
      <c r="L48" s="119">
        <v>1.6000000000000001E-4</v>
      </c>
      <c r="M48" s="119">
        <v>3.0000000000000003E-4</v>
      </c>
      <c r="N48" s="119">
        <v>51.492990000000027</v>
      </c>
      <c r="O48" s="119">
        <v>139.02744000000004</v>
      </c>
      <c r="P48" s="20">
        <v>0.58292544421289494</v>
      </c>
    </row>
    <row r="49" spans="1:16" x14ac:dyDescent="0.35">
      <c r="A49" s="21"/>
      <c r="B49" s="21"/>
      <c r="C49" s="21"/>
      <c r="D49" s="21" t="s">
        <v>51</v>
      </c>
      <c r="E49" s="119">
        <v>151.35902999999999</v>
      </c>
      <c r="F49" s="119">
        <v>1579.6447900000003</v>
      </c>
      <c r="G49" s="119">
        <v>11.334879999999997</v>
      </c>
      <c r="H49" s="119">
        <v>9.9001599999999996</v>
      </c>
      <c r="I49" s="119" t="s">
        <v>105</v>
      </c>
      <c r="J49" s="119" t="s">
        <v>105</v>
      </c>
      <c r="K49" s="119">
        <v>9.34877</v>
      </c>
      <c r="L49" s="119">
        <v>0.47734000000000004</v>
      </c>
      <c r="M49" s="119">
        <v>0.14967999999999998</v>
      </c>
      <c r="N49" s="119">
        <v>1762.33734</v>
      </c>
      <c r="O49" s="119">
        <v>12604.780359999997</v>
      </c>
      <c r="P49" s="20">
        <v>19.950507375323731</v>
      </c>
    </row>
    <row r="50" spans="1:16" x14ac:dyDescent="0.35">
      <c r="A50" s="21"/>
      <c r="B50" s="21"/>
      <c r="C50" s="21"/>
      <c r="D50" s="21"/>
      <c r="E50" s="119"/>
      <c r="F50" s="119"/>
      <c r="G50" s="119"/>
      <c r="H50" s="119"/>
      <c r="I50" s="119"/>
      <c r="J50" s="119"/>
      <c r="K50" s="119"/>
      <c r="L50" s="119"/>
      <c r="M50" s="119"/>
      <c r="N50" s="119"/>
      <c r="O50" s="119"/>
      <c r="P50" s="20"/>
    </row>
    <row r="51" spans="1:16" x14ac:dyDescent="0.35">
      <c r="A51" s="63"/>
      <c r="B51" s="63"/>
      <c r="C51" s="63" t="s">
        <v>130</v>
      </c>
      <c r="D51" s="63"/>
      <c r="E51" s="121">
        <v>4.6924700000000001</v>
      </c>
      <c r="F51" s="121">
        <v>102.58301000000004</v>
      </c>
      <c r="G51" s="121">
        <v>3.9299999999999995E-2</v>
      </c>
      <c r="H51" s="121" t="s">
        <v>105</v>
      </c>
      <c r="I51" s="121" t="s">
        <v>105</v>
      </c>
      <c r="J51" s="121" t="s">
        <v>105</v>
      </c>
      <c r="K51" s="121">
        <v>0.19450000000000003</v>
      </c>
      <c r="L51" s="121">
        <v>1.4690000000000002E-2</v>
      </c>
      <c r="M51" s="121">
        <v>3.1199999999999999E-3</v>
      </c>
      <c r="N51" s="121">
        <v>107.55164000000005</v>
      </c>
      <c r="O51" s="121">
        <v>991.29714999999999</v>
      </c>
      <c r="P51" s="76">
        <v>1.2175363583047973</v>
      </c>
    </row>
    <row r="52" spans="1:16" x14ac:dyDescent="0.35">
      <c r="A52" s="21"/>
      <c r="B52" s="21"/>
      <c r="C52" s="21"/>
      <c r="D52" s="21" t="s">
        <v>131</v>
      </c>
      <c r="E52" s="119">
        <v>1.5140099999999999</v>
      </c>
      <c r="F52" s="119">
        <v>10.449719999999997</v>
      </c>
      <c r="G52" s="119">
        <v>1.2999999999999999E-3</v>
      </c>
      <c r="H52" s="119" t="s">
        <v>105</v>
      </c>
      <c r="I52" s="119" t="s">
        <v>105</v>
      </c>
      <c r="J52" s="119" t="s">
        <v>105</v>
      </c>
      <c r="K52" s="119" t="s">
        <v>105</v>
      </c>
      <c r="L52" s="119">
        <v>1.6000000000000001E-4</v>
      </c>
      <c r="M52" s="119">
        <v>2.2000000000000003E-4</v>
      </c>
      <c r="N52" s="119">
        <v>11.979929999999996</v>
      </c>
      <c r="O52" s="119">
        <v>50.381230000000002</v>
      </c>
      <c r="P52" s="20">
        <v>0.13561857675946531</v>
      </c>
    </row>
    <row r="53" spans="1:16" x14ac:dyDescent="0.35">
      <c r="A53" s="21"/>
      <c r="B53" s="21"/>
      <c r="C53" s="21"/>
      <c r="D53" s="21" t="s">
        <v>132</v>
      </c>
      <c r="E53" s="119" t="s">
        <v>105</v>
      </c>
      <c r="F53" s="119">
        <v>6.4373200000000033</v>
      </c>
      <c r="G53" s="119" t="s">
        <v>105</v>
      </c>
      <c r="H53" s="119" t="s">
        <v>105</v>
      </c>
      <c r="I53" s="119" t="s">
        <v>105</v>
      </c>
      <c r="J53" s="119" t="s">
        <v>105</v>
      </c>
      <c r="K53" s="119" t="s">
        <v>105</v>
      </c>
      <c r="L53" s="119">
        <v>7.5000000000000012E-4</v>
      </c>
      <c r="M53" s="119" t="s">
        <v>105</v>
      </c>
      <c r="N53" s="119">
        <v>6.4673800000000048</v>
      </c>
      <c r="O53" s="119">
        <v>9.8047500000000056</v>
      </c>
      <c r="P53" s="20">
        <v>7.3213856087859602E-2</v>
      </c>
    </row>
    <row r="54" spans="1:16" x14ac:dyDescent="0.35">
      <c r="A54" s="21"/>
      <c r="B54" s="21"/>
      <c r="C54" s="21"/>
      <c r="D54" s="21"/>
      <c r="E54" s="125"/>
      <c r="F54" s="125"/>
      <c r="G54" s="125"/>
      <c r="H54" s="125"/>
      <c r="I54" s="125"/>
      <c r="J54" s="125"/>
      <c r="K54" s="125"/>
      <c r="L54" s="125"/>
      <c r="M54" s="125"/>
      <c r="N54" s="125"/>
      <c r="O54" s="125"/>
      <c r="P54" s="78"/>
    </row>
    <row r="55" spans="1:16" x14ac:dyDescent="0.35">
      <c r="A55" s="63"/>
      <c r="B55" s="63" t="s">
        <v>133</v>
      </c>
      <c r="C55" s="63"/>
      <c r="D55" s="63"/>
      <c r="E55" s="121">
        <v>50.331489999999988</v>
      </c>
      <c r="F55" s="121">
        <v>995.61378000000002</v>
      </c>
      <c r="G55" s="121" t="s">
        <v>105</v>
      </c>
      <c r="H55" s="121">
        <v>2.6727600000000002</v>
      </c>
      <c r="I55" s="121" t="s">
        <v>105</v>
      </c>
      <c r="J55" s="121" t="s">
        <v>105</v>
      </c>
      <c r="K55" s="121">
        <v>2.0001600000000002</v>
      </c>
      <c r="L55" s="121">
        <v>0.80035999999999996</v>
      </c>
      <c r="M55" s="121">
        <v>3.2009999999999997E-2</v>
      </c>
      <c r="N55" s="121">
        <v>1058.7048499999999</v>
      </c>
      <c r="O55" s="121">
        <v>6380.0817900000029</v>
      </c>
      <c r="P55" s="76">
        <v>11.985048741131479</v>
      </c>
    </row>
    <row r="56" spans="1:16" x14ac:dyDescent="0.35">
      <c r="A56" s="21"/>
      <c r="B56" s="21"/>
      <c r="C56" s="21"/>
      <c r="D56" s="21" t="s">
        <v>134</v>
      </c>
      <c r="E56" s="119" t="s">
        <v>105</v>
      </c>
      <c r="F56" s="119">
        <v>1.0192599999999998</v>
      </c>
      <c r="G56" s="119" t="s">
        <v>105</v>
      </c>
      <c r="H56" s="119" t="s">
        <v>105</v>
      </c>
      <c r="I56" s="119" t="s">
        <v>105</v>
      </c>
      <c r="J56" s="119" t="s">
        <v>105</v>
      </c>
      <c r="K56" s="119" t="s">
        <v>105</v>
      </c>
      <c r="L56" s="119">
        <v>4.4800000000000005E-3</v>
      </c>
      <c r="M56" s="119" t="s">
        <v>105</v>
      </c>
      <c r="N56" s="119">
        <v>1.0237399999999999</v>
      </c>
      <c r="O56" s="119">
        <v>2.5398200000000002</v>
      </c>
      <c r="P56" s="20">
        <v>1.1589229801153685E-2</v>
      </c>
    </row>
    <row r="57" spans="1:16" x14ac:dyDescent="0.35">
      <c r="A57" s="21"/>
      <c r="B57" s="21"/>
      <c r="C57" s="21"/>
      <c r="D57" s="21" t="s">
        <v>57</v>
      </c>
      <c r="E57" s="119">
        <v>11.07551</v>
      </c>
      <c r="F57" s="119">
        <v>251.57291999999995</v>
      </c>
      <c r="G57" s="119" t="s">
        <v>105</v>
      </c>
      <c r="H57" s="119">
        <v>0.14143</v>
      </c>
      <c r="I57" s="119" t="s">
        <v>105</v>
      </c>
      <c r="J57" s="119" t="s">
        <v>105</v>
      </c>
      <c r="K57" s="119">
        <v>0.30912000000000001</v>
      </c>
      <c r="L57" s="119">
        <v>3.4680000000000002E-2</v>
      </c>
      <c r="M57" s="119">
        <v>4.9300000000000004E-3</v>
      </c>
      <c r="N57" s="119">
        <v>264.69810999999999</v>
      </c>
      <c r="O57" s="119">
        <v>746.93451000000016</v>
      </c>
      <c r="P57" s="20">
        <v>2.996510075528021</v>
      </c>
    </row>
    <row r="58" spans="1:16" ht="15.5" x14ac:dyDescent="0.35">
      <c r="A58" s="21"/>
      <c r="B58" s="21"/>
      <c r="C58" s="21"/>
      <c r="D58" s="21" t="s">
        <v>182</v>
      </c>
      <c r="E58" s="119">
        <v>16.549659999999996</v>
      </c>
      <c r="F58" s="119">
        <v>266.05183999999997</v>
      </c>
      <c r="G58" s="119" t="s">
        <v>105</v>
      </c>
      <c r="H58" s="119">
        <v>0.95865999999999996</v>
      </c>
      <c r="I58" s="119" t="s">
        <v>105</v>
      </c>
      <c r="J58" s="119" t="s">
        <v>105</v>
      </c>
      <c r="K58" s="119">
        <v>0.13819000000000001</v>
      </c>
      <c r="L58" s="119">
        <v>0.46764999999999995</v>
      </c>
      <c r="M58" s="119">
        <v>2.2000000000000001E-3</v>
      </c>
      <c r="N58" s="119">
        <v>288.09435000000002</v>
      </c>
      <c r="O58" s="119">
        <v>1731.7136</v>
      </c>
      <c r="P58" s="20">
        <v>3.2613667792251944</v>
      </c>
    </row>
    <row r="59" spans="1:16" x14ac:dyDescent="0.35">
      <c r="A59" s="21"/>
      <c r="B59" s="21"/>
      <c r="C59" s="21"/>
      <c r="D59" s="21" t="s">
        <v>56</v>
      </c>
      <c r="E59" s="119">
        <v>0.49528000000000005</v>
      </c>
      <c r="F59" s="119">
        <v>44.126999999999988</v>
      </c>
      <c r="G59" s="119" t="s">
        <v>105</v>
      </c>
      <c r="H59" s="119" t="s">
        <v>105</v>
      </c>
      <c r="I59" s="119" t="s">
        <v>105</v>
      </c>
      <c r="J59" s="119" t="s">
        <v>105</v>
      </c>
      <c r="K59" s="119">
        <v>9.9289999999999989E-2</v>
      </c>
      <c r="L59" s="119">
        <v>6.7599999999999995E-3</v>
      </c>
      <c r="M59" s="119">
        <v>1.58E-3</v>
      </c>
      <c r="N59" s="119">
        <v>44.900539999999992</v>
      </c>
      <c r="O59" s="119">
        <v>307.82061999999996</v>
      </c>
      <c r="P59" s="20">
        <v>0.50829573549523621</v>
      </c>
    </row>
    <row r="60" spans="1:16" x14ac:dyDescent="0.35">
      <c r="A60" s="19"/>
      <c r="B60" s="19"/>
      <c r="C60" s="19"/>
      <c r="D60" s="21" t="s">
        <v>55</v>
      </c>
      <c r="E60" s="119">
        <v>4.768419999999999</v>
      </c>
      <c r="F60" s="119">
        <v>103.56895</v>
      </c>
      <c r="G60" s="119">
        <v>0.20005000000000001</v>
      </c>
      <c r="H60" s="119">
        <v>0.71545999999999998</v>
      </c>
      <c r="I60" s="119" t="s">
        <v>105</v>
      </c>
      <c r="J60" s="119" t="s">
        <v>105</v>
      </c>
      <c r="K60" s="119">
        <v>1.0021199999999999</v>
      </c>
      <c r="L60" s="119">
        <v>5.7299999999999999E-3</v>
      </c>
      <c r="M60" s="119">
        <v>1.6040000000000002E-2</v>
      </c>
      <c r="N60" s="119">
        <v>110.28991999999998</v>
      </c>
      <c r="O60" s="119">
        <v>862.48930999999948</v>
      </c>
      <c r="P60" s="20">
        <v>1.2485350065747707</v>
      </c>
    </row>
    <row r="61" spans="1:16" x14ac:dyDescent="0.35">
      <c r="A61" s="21"/>
      <c r="B61" s="21"/>
      <c r="C61" s="21"/>
      <c r="D61" s="21" t="s">
        <v>136</v>
      </c>
      <c r="E61" s="119">
        <v>0.47250999999999999</v>
      </c>
      <c r="F61" s="119">
        <v>21.270210000000002</v>
      </c>
      <c r="G61" s="119">
        <v>5.3000000000000009E-3</v>
      </c>
      <c r="H61" s="119" t="s">
        <v>105</v>
      </c>
      <c r="I61" s="119" t="s">
        <v>105</v>
      </c>
      <c r="J61" s="119" t="s">
        <v>105</v>
      </c>
      <c r="K61" s="119">
        <v>2.4580000000000001E-2</v>
      </c>
      <c r="L61" s="119">
        <v>1.6200000000000003E-2</v>
      </c>
      <c r="M61" s="119">
        <v>4.0000000000000002E-4</v>
      </c>
      <c r="N61" s="119">
        <v>21.793520000000008</v>
      </c>
      <c r="O61" s="119">
        <v>128.46365000000003</v>
      </c>
      <c r="P61" s="20">
        <v>0.24671314147736628</v>
      </c>
    </row>
    <row r="62" spans="1:16" x14ac:dyDescent="0.35">
      <c r="A62" s="58"/>
      <c r="B62" s="58"/>
      <c r="C62" s="58"/>
      <c r="D62" s="21" t="s">
        <v>137</v>
      </c>
      <c r="E62" s="119">
        <v>1.1917899999999999</v>
      </c>
      <c r="F62" s="119">
        <v>30.024220000000003</v>
      </c>
      <c r="G62" s="119" t="s">
        <v>105</v>
      </c>
      <c r="H62" s="119" t="s">
        <v>105</v>
      </c>
      <c r="I62" s="119" t="s">
        <v>105</v>
      </c>
      <c r="J62" s="119" t="s">
        <v>105</v>
      </c>
      <c r="K62" s="119">
        <v>3.5819999999999998E-2</v>
      </c>
      <c r="L62" s="119">
        <v>1.311E-2</v>
      </c>
      <c r="M62" s="119">
        <v>5.8000000000000011E-4</v>
      </c>
      <c r="N62" s="119">
        <v>31.623780000000011</v>
      </c>
      <c r="O62" s="119">
        <v>579.55504999999971</v>
      </c>
      <c r="P62" s="20">
        <v>0.35799641862301762</v>
      </c>
    </row>
    <row r="63" spans="1:16" x14ac:dyDescent="0.35">
      <c r="A63" s="21"/>
      <c r="B63" s="21"/>
      <c r="C63" s="21"/>
      <c r="D63" s="21" t="s">
        <v>53</v>
      </c>
      <c r="E63" s="119">
        <v>2.4127200000000002</v>
      </c>
      <c r="F63" s="119">
        <v>17.425789999999996</v>
      </c>
      <c r="G63" s="119">
        <v>1.082E-2</v>
      </c>
      <c r="H63" s="119" t="s">
        <v>105</v>
      </c>
      <c r="I63" s="119" t="s">
        <v>105</v>
      </c>
      <c r="J63" s="119" t="s">
        <v>105</v>
      </c>
      <c r="K63" s="119">
        <v>0.16991999999999999</v>
      </c>
      <c r="L63" s="119">
        <v>1.58E-3</v>
      </c>
      <c r="M63" s="119">
        <v>2.7200000000000002E-3</v>
      </c>
      <c r="N63" s="119">
        <v>20.467110000000002</v>
      </c>
      <c r="O63" s="119">
        <v>194.96730000000005</v>
      </c>
      <c r="P63" s="20">
        <v>0.23169754151981034</v>
      </c>
    </row>
    <row r="64" spans="1:16" x14ac:dyDescent="0.35">
      <c r="A64" s="21"/>
      <c r="B64" s="21"/>
      <c r="C64" s="21"/>
      <c r="D64" s="21" t="s">
        <v>138</v>
      </c>
      <c r="E64" s="119" t="s">
        <v>105</v>
      </c>
      <c r="F64" s="119">
        <v>5.1595400000000051</v>
      </c>
      <c r="G64" s="119">
        <v>4.0000000000000003E-5</v>
      </c>
      <c r="H64" s="119" t="s">
        <v>105</v>
      </c>
      <c r="I64" s="119" t="s">
        <v>105</v>
      </c>
      <c r="J64" s="119" t="s">
        <v>105</v>
      </c>
      <c r="K64" s="119" t="s">
        <v>105</v>
      </c>
      <c r="L64" s="119">
        <v>3.6399999999999996E-3</v>
      </c>
      <c r="M64" s="119">
        <v>2.9999999999999997E-5</v>
      </c>
      <c r="N64" s="119">
        <v>7.3227400000000049</v>
      </c>
      <c r="O64" s="119">
        <v>20.052600000000005</v>
      </c>
      <c r="P64" s="20">
        <v>8.2896943202473483E-2</v>
      </c>
    </row>
    <row r="65" spans="1:16" x14ac:dyDescent="0.35">
      <c r="A65" s="21"/>
      <c r="B65" s="21"/>
      <c r="C65" s="21"/>
      <c r="D65" s="21"/>
      <c r="E65" s="125"/>
      <c r="F65" s="125"/>
      <c r="G65" s="125"/>
      <c r="H65" s="125"/>
      <c r="I65" s="125"/>
      <c r="J65" s="125"/>
      <c r="K65" s="125"/>
      <c r="L65" s="125"/>
      <c r="M65" s="125"/>
      <c r="N65" s="125"/>
      <c r="O65" s="125"/>
      <c r="P65" s="78"/>
    </row>
    <row r="66" spans="1:16" x14ac:dyDescent="0.35">
      <c r="A66" s="63"/>
      <c r="B66" s="63" t="s">
        <v>139</v>
      </c>
      <c r="C66" s="63"/>
      <c r="D66" s="63"/>
      <c r="E66" s="121">
        <v>10.256420000000002</v>
      </c>
      <c r="F66" s="121">
        <v>191.27238999999994</v>
      </c>
      <c r="G66" s="121">
        <v>2.6029999999999998E-2</v>
      </c>
      <c r="H66" s="121">
        <v>0.24514000000000002</v>
      </c>
      <c r="I66" s="121" t="s">
        <v>105</v>
      </c>
      <c r="J66" s="121" t="s">
        <v>105</v>
      </c>
      <c r="K66" s="121">
        <v>0.59165000000000001</v>
      </c>
      <c r="L66" s="121">
        <v>2.6719999999999997E-2</v>
      </c>
      <c r="M66" s="121">
        <v>9.470000000000001E-3</v>
      </c>
      <c r="N66" s="121">
        <v>202.43557999999999</v>
      </c>
      <c r="O66" s="121">
        <v>908.6807399999999</v>
      </c>
      <c r="P66" s="76">
        <v>2.2916682522416147</v>
      </c>
    </row>
    <row r="67" spans="1:16" x14ac:dyDescent="0.35">
      <c r="A67" s="21"/>
      <c r="B67" s="21"/>
      <c r="C67" s="21"/>
      <c r="D67" s="21" t="s">
        <v>59</v>
      </c>
      <c r="E67" s="119">
        <v>9.2439199999999992</v>
      </c>
      <c r="F67" s="119">
        <v>166.8878</v>
      </c>
      <c r="G67" s="119">
        <v>1.2649999999999998E-2</v>
      </c>
      <c r="H67" s="119" t="s">
        <v>105</v>
      </c>
      <c r="I67" s="119" t="s">
        <v>105</v>
      </c>
      <c r="J67" s="119" t="s">
        <v>105</v>
      </c>
      <c r="K67" s="119">
        <v>0.51385000000000003</v>
      </c>
      <c r="L67" s="119">
        <v>2.477E-2</v>
      </c>
      <c r="M67" s="119">
        <v>8.2100000000000003E-3</v>
      </c>
      <c r="N67" s="119">
        <v>176.90936999999997</v>
      </c>
      <c r="O67" s="119">
        <v>808.4466799999999</v>
      </c>
      <c r="P67" s="20">
        <v>2.002699262417531</v>
      </c>
    </row>
    <row r="68" spans="1:16" x14ac:dyDescent="0.35">
      <c r="A68" s="21"/>
      <c r="B68" s="21"/>
      <c r="C68" s="21"/>
      <c r="D68" s="21" t="s">
        <v>54</v>
      </c>
      <c r="E68" s="119">
        <v>0.98343999999999998</v>
      </c>
      <c r="F68" s="119">
        <v>22.739489999999996</v>
      </c>
      <c r="G68" s="119" t="s">
        <v>105</v>
      </c>
      <c r="H68" s="119" t="s">
        <v>105</v>
      </c>
      <c r="I68" s="119" t="s">
        <v>105</v>
      </c>
      <c r="J68" s="119" t="s">
        <v>105</v>
      </c>
      <c r="K68" s="119">
        <v>7.7789999999999998E-2</v>
      </c>
      <c r="L68" s="119">
        <v>1.9700000000000004E-3</v>
      </c>
      <c r="M68" s="119">
        <v>1.2400000000000002E-3</v>
      </c>
      <c r="N68" s="119">
        <v>23.843669999999999</v>
      </c>
      <c r="O68" s="119">
        <v>78.111260000000001</v>
      </c>
      <c r="P68" s="20">
        <v>0.26992182676546206</v>
      </c>
    </row>
    <row r="69" spans="1:16" x14ac:dyDescent="0.35">
      <c r="A69" s="21"/>
      <c r="B69" s="21"/>
      <c r="C69" s="21"/>
      <c r="D69" s="21"/>
      <c r="E69" s="125"/>
      <c r="F69" s="125"/>
      <c r="G69" s="125"/>
      <c r="H69" s="125"/>
      <c r="I69" s="125"/>
      <c r="J69" s="125"/>
      <c r="K69" s="125"/>
      <c r="L69" s="125"/>
      <c r="M69" s="125"/>
      <c r="N69" s="125"/>
      <c r="O69" s="125"/>
      <c r="P69" s="78"/>
    </row>
    <row r="70" spans="1:16" x14ac:dyDescent="0.35">
      <c r="A70" s="63"/>
      <c r="B70" s="63" t="s">
        <v>140</v>
      </c>
      <c r="C70" s="63"/>
      <c r="D70" s="63"/>
      <c r="E70" s="121">
        <v>2.27894</v>
      </c>
      <c r="F70" s="121">
        <v>217.03604999999996</v>
      </c>
      <c r="G70" s="121">
        <v>0.62491000000000008</v>
      </c>
      <c r="H70" s="121">
        <v>7.5340000000000004E-2</v>
      </c>
      <c r="I70" s="121" t="s">
        <v>105</v>
      </c>
      <c r="J70" s="121" t="s">
        <v>105</v>
      </c>
      <c r="K70" s="121" t="s">
        <v>105</v>
      </c>
      <c r="L70" s="121">
        <v>0.11036</v>
      </c>
      <c r="M70" s="121">
        <v>1.8400000000000003E-3</v>
      </c>
      <c r="N70" s="121">
        <v>220.24358999999993</v>
      </c>
      <c r="O70" s="121">
        <v>1214.8249099999998</v>
      </c>
      <c r="P70" s="76">
        <v>2.4932635012220614</v>
      </c>
    </row>
    <row r="71" spans="1:16" ht="15" thickBot="1" x14ac:dyDescent="0.4">
      <c r="A71" s="75"/>
      <c r="B71" s="75"/>
      <c r="C71" s="75"/>
      <c r="D71" s="75"/>
      <c r="E71" s="120"/>
      <c r="F71" s="120"/>
      <c r="G71" s="120"/>
      <c r="H71" s="120"/>
      <c r="I71" s="120"/>
      <c r="J71" s="120"/>
      <c r="K71" s="120"/>
      <c r="L71" s="120"/>
      <c r="M71" s="120"/>
      <c r="N71" s="120"/>
      <c r="O71" s="120"/>
      <c r="P71" s="75"/>
    </row>
    <row r="72" spans="1:16" x14ac:dyDescent="0.35">
      <c r="A72" s="40"/>
      <c r="B72" s="40"/>
      <c r="C72" s="40"/>
      <c r="D72" s="40"/>
      <c r="P72" s="13" t="str">
        <f>IF(ISNUMBER(P71),IF(#REF!=P71,0,1),"")</f>
        <v/>
      </c>
    </row>
    <row r="73" spans="1:16" x14ac:dyDescent="0.35">
      <c r="A73" s="89" t="s">
        <v>70</v>
      </c>
      <c r="B73" s="90"/>
      <c r="C73" s="90"/>
      <c r="D73" s="90"/>
      <c r="E73" s="135"/>
      <c r="F73" s="90"/>
      <c r="G73" s="90"/>
      <c r="H73" s="90"/>
      <c r="I73" s="90"/>
      <c r="J73" s="90"/>
      <c r="K73" s="90"/>
      <c r="L73" s="90"/>
      <c r="M73" s="90"/>
      <c r="N73" s="90"/>
      <c r="O73" s="90"/>
      <c r="P73" s="90"/>
    </row>
    <row r="74" spans="1:16" x14ac:dyDescent="0.35">
      <c r="A74" s="90" t="s">
        <v>94</v>
      </c>
      <c r="B74" s="90"/>
      <c r="C74" s="90"/>
      <c r="D74" s="90"/>
      <c r="E74" s="135"/>
      <c r="F74" s="90"/>
      <c r="G74" s="90"/>
      <c r="H74" s="90"/>
      <c r="I74" s="90"/>
      <c r="J74" s="90"/>
      <c r="K74" s="90"/>
      <c r="L74" s="90"/>
      <c r="M74" s="90"/>
      <c r="N74" s="90"/>
      <c r="O74" s="90"/>
      <c r="P74" s="90"/>
    </row>
    <row r="75" spans="1:16" x14ac:dyDescent="0.35">
      <c r="A75" s="90" t="s">
        <v>73</v>
      </c>
      <c r="B75" s="90"/>
      <c r="C75" s="90"/>
      <c r="D75" s="90"/>
      <c r="E75" s="135"/>
      <c r="F75" s="90"/>
      <c r="G75" s="90"/>
      <c r="H75" s="90"/>
      <c r="I75" s="90"/>
      <c r="J75" s="90"/>
      <c r="K75" s="90"/>
      <c r="L75" s="90"/>
      <c r="M75" s="90"/>
      <c r="N75" s="90"/>
      <c r="O75" s="90"/>
      <c r="P75" s="90"/>
    </row>
    <row r="76" spans="1:16" ht="31" customHeight="1" x14ac:dyDescent="0.35">
      <c r="A76" s="167" t="s">
        <v>178</v>
      </c>
      <c r="B76" s="167"/>
      <c r="C76" s="167"/>
      <c r="D76" s="167"/>
      <c r="E76" s="167"/>
      <c r="F76" s="167"/>
      <c r="G76" s="167"/>
      <c r="H76" s="167"/>
      <c r="I76" s="167"/>
      <c r="J76" s="167"/>
      <c r="K76" s="167"/>
      <c r="L76" s="167"/>
      <c r="M76" s="167"/>
      <c r="N76" s="167"/>
      <c r="O76" s="167"/>
      <c r="P76" s="167"/>
    </row>
    <row r="77" spans="1:16" x14ac:dyDescent="0.35">
      <c r="A77" s="90" t="s">
        <v>184</v>
      </c>
      <c r="B77" s="110"/>
      <c r="C77" s="110"/>
      <c r="D77" s="110"/>
      <c r="E77" s="110"/>
      <c r="F77" s="110"/>
      <c r="G77" s="110"/>
      <c r="H77" s="110"/>
      <c r="I77" s="110"/>
      <c r="J77" s="110"/>
      <c r="K77" s="110"/>
      <c r="L77" s="110"/>
      <c r="M77" s="110"/>
      <c r="N77" s="110"/>
      <c r="O77" s="110"/>
      <c r="P77" s="110"/>
    </row>
    <row r="78" spans="1:16" x14ac:dyDescent="0.35">
      <c r="A78" s="90"/>
      <c r="B78" s="90"/>
      <c r="C78" s="90"/>
      <c r="D78" s="90"/>
      <c r="E78" s="135"/>
      <c r="F78" s="90"/>
      <c r="G78" s="90"/>
      <c r="H78" s="90"/>
      <c r="I78" s="90"/>
      <c r="J78" s="90"/>
      <c r="K78" s="90"/>
      <c r="L78" s="90"/>
      <c r="M78" s="90"/>
      <c r="N78" s="90"/>
      <c r="O78" s="90"/>
      <c r="P78" s="90"/>
    </row>
    <row r="79" spans="1:16" x14ac:dyDescent="0.35">
      <c r="A79" s="90" t="s">
        <v>71</v>
      </c>
      <c r="B79" s="90"/>
      <c r="C79" s="90"/>
      <c r="D79" s="90"/>
      <c r="E79" s="135"/>
      <c r="F79" s="90"/>
      <c r="G79" s="90"/>
      <c r="H79" s="90"/>
      <c r="I79" s="90"/>
      <c r="J79" s="90"/>
      <c r="K79" s="90"/>
      <c r="L79" s="90"/>
      <c r="M79" s="90"/>
      <c r="N79" s="90"/>
      <c r="O79" s="90"/>
      <c r="P79" s="90"/>
    </row>
    <row r="80" spans="1:16" x14ac:dyDescent="0.35">
      <c r="A80" s="93" t="s">
        <v>86</v>
      </c>
      <c r="B80" s="90"/>
      <c r="C80" s="90"/>
      <c r="D80" s="90"/>
      <c r="E80" s="135"/>
      <c r="F80" s="90"/>
      <c r="G80" s="90"/>
      <c r="H80" s="90"/>
      <c r="I80" s="90"/>
      <c r="J80" s="90"/>
      <c r="K80" s="90"/>
      <c r="L80" s="90"/>
      <c r="M80" s="90"/>
      <c r="N80" s="90"/>
      <c r="O80" s="90"/>
      <c r="P80" s="90"/>
    </row>
    <row r="81" spans="1:16" x14ac:dyDescent="0.35">
      <c r="A81" s="136"/>
      <c r="B81" s="90"/>
      <c r="C81" s="90"/>
      <c r="D81" s="90"/>
      <c r="E81" s="135"/>
      <c r="F81" s="90"/>
      <c r="G81" s="90"/>
      <c r="H81" s="90"/>
      <c r="I81" s="90"/>
      <c r="J81" s="90"/>
      <c r="K81" s="90"/>
      <c r="L81" s="90"/>
      <c r="M81" s="90"/>
      <c r="N81" s="90"/>
      <c r="O81" s="90"/>
      <c r="P81" s="90"/>
    </row>
    <row r="82" spans="1:16" x14ac:dyDescent="0.35">
      <c r="A82" s="94" t="s">
        <v>106</v>
      </c>
      <c r="B82" s="90"/>
      <c r="C82" s="90"/>
      <c r="D82" s="90"/>
      <c r="E82" s="135"/>
      <c r="F82" s="90"/>
      <c r="G82" s="90"/>
      <c r="H82" s="90"/>
      <c r="I82" s="90"/>
      <c r="J82" s="90"/>
      <c r="K82" s="90"/>
      <c r="L82" s="90"/>
      <c r="M82" s="90"/>
      <c r="N82" s="90"/>
      <c r="O82" s="90"/>
      <c r="P82" s="90"/>
    </row>
    <row r="83" spans="1:16" x14ac:dyDescent="0.35">
      <c r="A83" s="95" t="s">
        <v>96</v>
      </c>
      <c r="B83" s="90"/>
      <c r="C83" s="90"/>
      <c r="D83" s="90"/>
      <c r="E83" s="135"/>
      <c r="F83" s="90"/>
      <c r="G83" s="90"/>
      <c r="H83" s="90"/>
      <c r="I83" s="90"/>
      <c r="J83" s="90"/>
      <c r="K83" s="90"/>
      <c r="L83" s="90"/>
      <c r="M83" s="90"/>
      <c r="N83" s="90"/>
      <c r="O83" s="90"/>
      <c r="P83" s="90"/>
    </row>
    <row r="84" spans="1:16" x14ac:dyDescent="0.35">
      <c r="A84" s="91" t="s">
        <v>107</v>
      </c>
      <c r="B84" s="90"/>
      <c r="C84" s="90"/>
      <c r="D84" s="90"/>
      <c r="E84" s="135"/>
      <c r="F84" s="90"/>
      <c r="G84" s="90"/>
      <c r="H84" s="90"/>
      <c r="I84" s="90"/>
      <c r="J84" s="90"/>
      <c r="K84" s="90"/>
      <c r="L84" s="90"/>
      <c r="M84" s="90"/>
      <c r="N84" s="90"/>
      <c r="O84" s="90"/>
      <c r="P84" s="90"/>
    </row>
    <row r="85" spans="1:16" x14ac:dyDescent="0.35">
      <c r="A85" s="95" t="s">
        <v>72</v>
      </c>
      <c r="B85" s="90"/>
      <c r="C85" s="90"/>
      <c r="D85" s="90"/>
      <c r="E85" s="135"/>
      <c r="F85" s="90"/>
      <c r="G85" s="90"/>
      <c r="H85" s="90"/>
      <c r="I85" s="90"/>
      <c r="J85" s="90"/>
      <c r="K85" s="90"/>
      <c r="L85" s="90"/>
      <c r="M85" s="90"/>
      <c r="N85" s="90"/>
      <c r="O85" s="90"/>
      <c r="P85" s="90"/>
    </row>
  </sheetData>
  <mergeCells count="2">
    <mergeCell ref="A6:D6"/>
    <mergeCell ref="A76:P76"/>
  </mergeCells>
  <hyperlinks>
    <hyperlink ref="P1" location="Contents!A1" display="Back to contents" xr:uid="{00000000-0004-0000-0900-000000000000}"/>
    <hyperlink ref="D47" location="'Products in DCMS sectors 2016 '!A1" display="Product codes in DCMS sectors" xr:uid="{00000000-0004-0000-0900-000001000000}"/>
    <hyperlink ref="A80" r:id="rId1" display="Econonomic Estimates Methodology note." xr:uid="{00000000-0004-0000-0900-000002000000}"/>
  </hyperlinks>
  <pageMargins left="0.70866141732283472" right="0.70866141732283472" top="0.74803149606299213" bottom="0.74803149606299213" header="0.31496062992125984" footer="0.31496062992125984"/>
  <pageSetup paperSize="9" scale="55" orientation="landscape" verticalDpi="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34"/>
  <sheetViews>
    <sheetView zoomScaleNormal="100" workbookViewId="0"/>
  </sheetViews>
  <sheetFormatPr defaultColWidth="8.81640625" defaultRowHeight="14.5" x14ac:dyDescent="0.35"/>
  <cols>
    <col min="1" max="1" width="46.90625" style="13" customWidth="1"/>
    <col min="2" max="2" width="10" style="13" bestFit="1" customWidth="1"/>
    <col min="3" max="3" width="10" style="13" customWidth="1"/>
    <col min="4" max="4" width="10" style="13" bestFit="1" customWidth="1"/>
    <col min="5" max="5" width="24.1796875" style="13" customWidth="1"/>
    <col min="6" max="6" width="19.1796875" style="13" customWidth="1"/>
    <col min="7" max="16" width="8.81640625" style="13"/>
    <col min="17" max="17" width="13.26953125" style="13" customWidth="1"/>
    <col min="18" max="18" width="14.90625" style="13" customWidth="1"/>
    <col min="19" max="16384" width="8.81640625" style="13"/>
  </cols>
  <sheetData>
    <row r="1" spans="1:6" ht="16.5" x14ac:dyDescent="0.35">
      <c r="A1" s="15" t="s">
        <v>102</v>
      </c>
      <c r="B1" s="14"/>
      <c r="C1" s="14"/>
      <c r="D1" s="14"/>
      <c r="F1" s="16" t="s">
        <v>10</v>
      </c>
    </row>
    <row r="2" spans="1:6" ht="15.5" x14ac:dyDescent="0.35">
      <c r="A2" s="40" t="s">
        <v>156</v>
      </c>
      <c r="B2" s="14"/>
      <c r="C2" s="14"/>
      <c r="D2" s="14"/>
    </row>
    <row r="3" spans="1:6" x14ac:dyDescent="0.35">
      <c r="A3" s="40" t="s">
        <v>159</v>
      </c>
      <c r="B3" s="14"/>
      <c r="C3" s="14"/>
      <c r="D3" s="14"/>
    </row>
    <row r="4" spans="1:6" x14ac:dyDescent="0.35">
      <c r="A4" s="40" t="s">
        <v>144</v>
      </c>
      <c r="B4" s="14"/>
      <c r="C4" s="14"/>
      <c r="D4" s="14"/>
    </row>
    <row r="5" spans="1:6" ht="15" thickBot="1" x14ac:dyDescent="0.4"/>
    <row r="6" spans="1:6" ht="42" customHeight="1" thickTop="1" x14ac:dyDescent="0.35">
      <c r="A6" s="164" t="s">
        <v>9</v>
      </c>
      <c r="B6" s="169" t="s">
        <v>117</v>
      </c>
      <c r="C6" s="169"/>
      <c r="D6" s="169"/>
      <c r="E6" s="52" t="s">
        <v>118</v>
      </c>
      <c r="F6" s="53" t="s">
        <v>8</v>
      </c>
    </row>
    <row r="7" spans="1:6" ht="39" customHeight="1" thickBot="1" x14ac:dyDescent="0.4">
      <c r="A7" s="165"/>
      <c r="B7" s="11">
        <v>2015</v>
      </c>
      <c r="C7" s="11">
        <v>2016</v>
      </c>
      <c r="D7" s="11">
        <v>2017</v>
      </c>
      <c r="E7" s="12">
        <v>2017</v>
      </c>
      <c r="F7" s="11" t="s">
        <v>141</v>
      </c>
    </row>
    <row r="8" spans="1:6" ht="15" thickTop="1" x14ac:dyDescent="0.35">
      <c r="A8" s="10" t="s">
        <v>75</v>
      </c>
      <c r="B8" s="9">
        <v>1206.5227599999998</v>
      </c>
      <c r="C8" s="9">
        <v>1248.6619000000001</v>
      </c>
      <c r="D8" s="9">
        <v>1689.5737399999998</v>
      </c>
      <c r="E8" s="28">
        <v>1.021032373079038</v>
      </c>
      <c r="F8" s="144">
        <v>35.310746648071813</v>
      </c>
    </row>
    <row r="9" spans="1:6" x14ac:dyDescent="0.35">
      <c r="A9" s="8" t="s">
        <v>7</v>
      </c>
      <c r="B9" s="7">
        <v>73.365269999999995</v>
      </c>
      <c r="C9" s="7">
        <v>76.338160000000002</v>
      </c>
      <c r="D9" s="7">
        <v>78.958480000000023</v>
      </c>
      <c r="E9" s="26">
        <v>4.7715682541984702E-2</v>
      </c>
      <c r="F9" s="26">
        <v>3.432516581484307</v>
      </c>
    </row>
    <row r="10" spans="1:6" x14ac:dyDescent="0.35">
      <c r="A10" s="8" t="s">
        <v>6</v>
      </c>
      <c r="B10" s="7" t="s">
        <v>105</v>
      </c>
      <c r="C10" s="7" t="s">
        <v>105</v>
      </c>
      <c r="D10" s="7" t="s">
        <v>105</v>
      </c>
      <c r="E10" s="26" t="s">
        <v>105</v>
      </c>
      <c r="F10" s="26" t="s">
        <v>105</v>
      </c>
    </row>
    <row r="11" spans="1:6" x14ac:dyDescent="0.35">
      <c r="A11" s="8" t="s">
        <v>76</v>
      </c>
      <c r="B11" s="7">
        <v>27.583959999999998</v>
      </c>
      <c r="C11" s="7">
        <v>57.299329999999991</v>
      </c>
      <c r="D11" s="7">
        <v>102.90051000000001</v>
      </c>
      <c r="E11" s="26">
        <v>6.2184176652948758E-2</v>
      </c>
      <c r="F11" s="26">
        <v>79.584141734292587</v>
      </c>
    </row>
    <row r="12" spans="1:6" x14ac:dyDescent="0.35">
      <c r="A12" s="8" t="s">
        <v>5</v>
      </c>
      <c r="B12" s="7">
        <v>2800.6470800000002</v>
      </c>
      <c r="C12" s="7">
        <v>3726.6923900000015</v>
      </c>
      <c r="D12" s="7">
        <v>4303.0912299999973</v>
      </c>
      <c r="E12" s="26">
        <v>2.6004165110559154</v>
      </c>
      <c r="F12" s="26">
        <v>15.466767301392309</v>
      </c>
    </row>
    <row r="13" spans="1:6" x14ac:dyDescent="0.35">
      <c r="A13" s="8" t="s">
        <v>4</v>
      </c>
      <c r="B13" s="7">
        <v>5100.5086699999983</v>
      </c>
      <c r="C13" s="7">
        <v>7764.5731799999976</v>
      </c>
      <c r="D13" s="7">
        <v>10712.750969999996</v>
      </c>
      <c r="E13" s="26">
        <v>6.4738610018310672</v>
      </c>
      <c r="F13" s="26">
        <v>37.969605304177186</v>
      </c>
    </row>
    <row r="14" spans="1:6" x14ac:dyDescent="0.35">
      <c r="A14" s="8" t="s">
        <v>3</v>
      </c>
      <c r="B14" s="7">
        <v>444.61123000000003</v>
      </c>
      <c r="C14" s="7">
        <v>634.44841000000008</v>
      </c>
      <c r="D14" s="7">
        <v>455.24837000000019</v>
      </c>
      <c r="E14" s="26">
        <v>0.27511277700224213</v>
      </c>
      <c r="F14" s="149">
        <v>-28.245013648942688</v>
      </c>
    </row>
    <row r="15" spans="1:6" x14ac:dyDescent="0.35">
      <c r="A15" s="8" t="s">
        <v>2</v>
      </c>
      <c r="B15" s="7" t="s">
        <v>105</v>
      </c>
      <c r="C15" s="7" t="s">
        <v>105</v>
      </c>
      <c r="D15" s="158" t="s">
        <v>105</v>
      </c>
      <c r="E15" s="150" t="s">
        <v>105</v>
      </c>
      <c r="F15" s="26" t="s">
        <v>105</v>
      </c>
    </row>
    <row r="16" spans="1:6" ht="15" thickBot="1" x14ac:dyDescent="0.4">
      <c r="A16" s="8" t="s">
        <v>1</v>
      </c>
      <c r="B16" s="7">
        <v>218.72942</v>
      </c>
      <c r="C16" s="7">
        <v>453.08437000000004</v>
      </c>
      <c r="D16" s="7">
        <v>462.66068000000001</v>
      </c>
      <c r="E16" s="26">
        <v>0.27959213667156158</v>
      </c>
      <c r="F16" s="145">
        <v>2.1135820686111897</v>
      </c>
    </row>
    <row r="17" spans="1:16" ht="15.5" thickTop="1" thickBot="1" x14ac:dyDescent="0.4">
      <c r="A17" s="5" t="s">
        <v>0</v>
      </c>
      <c r="B17" s="4">
        <v>9885.7509499999996</v>
      </c>
      <c r="C17" s="4">
        <v>13973.241260000003</v>
      </c>
      <c r="D17" s="4">
        <v>17835.569169999995</v>
      </c>
      <c r="E17" s="45">
        <v>10.778276842098899</v>
      </c>
      <c r="F17" s="45">
        <v>27.640887594608039</v>
      </c>
    </row>
    <row r="18" spans="1:16" ht="27.5" thickTop="1" thickBot="1" x14ac:dyDescent="0.4">
      <c r="A18" s="2" t="s">
        <v>100</v>
      </c>
      <c r="B18" s="79">
        <v>20652.2</v>
      </c>
      <c r="C18" s="79">
        <v>25968.166980000002</v>
      </c>
      <c r="D18" s="79">
        <v>30418.999219999994</v>
      </c>
      <c r="E18" s="80">
        <v>18.382614635266528</v>
      </c>
      <c r="F18" s="80">
        <v>17.139570318644001</v>
      </c>
    </row>
    <row r="19" spans="1:16" ht="29" thickTop="1" thickBot="1" x14ac:dyDescent="0.4">
      <c r="A19" s="25" t="s">
        <v>101</v>
      </c>
      <c r="B19" s="108">
        <v>137722</v>
      </c>
      <c r="C19" s="108">
        <v>153028</v>
      </c>
      <c r="D19" s="108">
        <v>165477</v>
      </c>
      <c r="E19" s="80">
        <v>100</v>
      </c>
      <c r="F19" s="80">
        <v>8.1351125284261698</v>
      </c>
    </row>
    <row r="20" spans="1:16" ht="15" thickTop="1" x14ac:dyDescent="0.35"/>
    <row r="21" spans="1:16" x14ac:dyDescent="0.35">
      <c r="A21" s="89" t="s">
        <v>70</v>
      </c>
      <c r="B21" s="146"/>
      <c r="C21" s="146"/>
      <c r="D21" s="146"/>
      <c r="E21" s="146"/>
      <c r="F21" s="146"/>
    </row>
    <row r="22" spans="1:16" x14ac:dyDescent="0.35">
      <c r="A22" s="90" t="s">
        <v>94</v>
      </c>
      <c r="B22" s="146"/>
      <c r="C22" s="146"/>
      <c r="D22" s="146"/>
      <c r="E22" s="146"/>
      <c r="F22" s="146"/>
    </row>
    <row r="23" spans="1:16" x14ac:dyDescent="0.35">
      <c r="A23" s="90" t="s">
        <v>73</v>
      </c>
      <c r="B23" s="146"/>
      <c r="C23" s="146"/>
      <c r="D23" s="146"/>
      <c r="E23" s="146"/>
      <c r="F23" s="146"/>
    </row>
    <row r="24" spans="1:16" ht="40.5" customHeight="1" x14ac:dyDescent="0.35">
      <c r="A24" s="167" t="s">
        <v>178</v>
      </c>
      <c r="B24" s="167"/>
      <c r="C24" s="167"/>
      <c r="D24" s="167"/>
      <c r="E24" s="167"/>
      <c r="F24" s="167"/>
      <c r="G24" s="134"/>
      <c r="H24" s="134"/>
      <c r="I24" s="134"/>
      <c r="J24" s="134"/>
      <c r="K24" s="134"/>
      <c r="L24" s="134"/>
      <c r="M24" s="134"/>
      <c r="N24" s="134"/>
      <c r="O24" s="134"/>
      <c r="P24" s="134"/>
    </row>
    <row r="25" spans="1:16" s="86" customFormat="1" ht="28.5" customHeight="1" x14ac:dyDescent="0.3">
      <c r="A25" s="170" t="s">
        <v>179</v>
      </c>
      <c r="B25" s="170"/>
      <c r="C25" s="170"/>
      <c r="D25" s="170"/>
      <c r="E25" s="170"/>
      <c r="F25" s="170"/>
    </row>
    <row r="26" spans="1:16" s="86" customFormat="1" ht="13" x14ac:dyDescent="0.3">
      <c r="A26" s="92" t="s">
        <v>95</v>
      </c>
      <c r="B26" s="146"/>
      <c r="C26" s="146"/>
      <c r="D26" s="146"/>
      <c r="E26" s="146"/>
      <c r="F26" s="146"/>
    </row>
    <row r="27" spans="1:16" x14ac:dyDescent="0.35">
      <c r="A27" s="90"/>
      <c r="B27" s="146"/>
      <c r="C27" s="146"/>
      <c r="D27" s="146"/>
      <c r="E27" s="146"/>
      <c r="F27" s="146"/>
    </row>
    <row r="28" spans="1:16" x14ac:dyDescent="0.35">
      <c r="A28" s="90" t="s">
        <v>71</v>
      </c>
      <c r="B28" s="146"/>
      <c r="C28" s="146"/>
      <c r="D28" s="146"/>
      <c r="E28" s="146"/>
      <c r="F28" s="146"/>
    </row>
    <row r="29" spans="1:16" x14ac:dyDescent="0.35">
      <c r="A29" s="93" t="s">
        <v>86</v>
      </c>
      <c r="B29" s="146"/>
      <c r="C29" s="146"/>
      <c r="D29" s="146"/>
      <c r="E29" s="146"/>
      <c r="F29" s="146"/>
    </row>
    <row r="30" spans="1:16" x14ac:dyDescent="0.35">
      <c r="A30" s="91"/>
      <c r="B30" s="146"/>
      <c r="C30" s="146"/>
      <c r="D30" s="146"/>
      <c r="E30" s="146"/>
      <c r="F30" s="146"/>
    </row>
    <row r="31" spans="1:16" x14ac:dyDescent="0.35">
      <c r="A31" s="94" t="s">
        <v>106</v>
      </c>
      <c r="B31" s="146"/>
      <c r="C31" s="146"/>
      <c r="D31" s="146"/>
      <c r="E31" s="146"/>
      <c r="F31" s="146"/>
    </row>
    <row r="32" spans="1:16" x14ac:dyDescent="0.35">
      <c r="A32" s="95" t="s">
        <v>96</v>
      </c>
      <c r="B32" s="146"/>
      <c r="C32" s="146"/>
      <c r="D32" s="146"/>
      <c r="E32" s="146"/>
      <c r="F32" s="146"/>
    </row>
    <row r="33" spans="1:6" x14ac:dyDescent="0.35">
      <c r="A33" s="91" t="s">
        <v>107</v>
      </c>
      <c r="B33" s="146"/>
      <c r="C33" s="146"/>
      <c r="D33" s="146"/>
      <c r="E33" s="146"/>
      <c r="F33" s="146"/>
    </row>
    <row r="34" spans="1:6" x14ac:dyDescent="0.35">
      <c r="A34" s="95" t="s">
        <v>72</v>
      </c>
      <c r="B34" s="146"/>
      <c r="C34" s="146"/>
      <c r="D34" s="146"/>
      <c r="E34" s="146"/>
      <c r="F34" s="146"/>
    </row>
  </sheetData>
  <mergeCells count="4">
    <mergeCell ref="A6:A7"/>
    <mergeCell ref="B6:D6"/>
    <mergeCell ref="A24:F24"/>
    <mergeCell ref="A25:F25"/>
  </mergeCells>
  <hyperlinks>
    <hyperlink ref="A29" r:id="rId1" display="Econonomic Estimates Methodology note." xr:uid="{00000000-0004-0000-0A00-000000000000}"/>
    <hyperlink ref="F1" location="Contents!A1" display="Back to contents" xr:uid="{00000000-0004-0000-0A00-000001000000}"/>
    <hyperlink ref="A26" r:id="rId2" xr:uid="{00000000-0004-0000-0A00-000002000000}"/>
  </hyperlinks>
  <pageMargins left="0.7" right="0.7" top="0.75" bottom="0.75" header="0.3" footer="0.3"/>
  <pageSetup paperSize="9" scale="78"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F36"/>
  <sheetViews>
    <sheetView zoomScaleNormal="100" workbookViewId="0"/>
  </sheetViews>
  <sheetFormatPr defaultColWidth="8.81640625" defaultRowHeight="14.5" x14ac:dyDescent="0.35"/>
  <cols>
    <col min="1" max="1" width="48.81640625" style="13" customWidth="1"/>
    <col min="2" max="2" width="10" style="13" bestFit="1" customWidth="1"/>
    <col min="3" max="3" width="10" style="13" customWidth="1"/>
    <col min="4" max="4" width="10" style="13" bestFit="1" customWidth="1"/>
    <col min="5" max="5" width="24.36328125" style="13" customWidth="1"/>
    <col min="6" max="6" width="18.81640625" style="13" customWidth="1"/>
    <col min="7" max="17" width="8.81640625" style="13"/>
    <col min="18" max="18" width="15" style="13" customWidth="1"/>
    <col min="19" max="19" width="10.6328125" style="13" customWidth="1"/>
    <col min="20" max="16384" width="8.81640625" style="13"/>
  </cols>
  <sheetData>
    <row r="1" spans="1:6" ht="16.5" x14ac:dyDescent="0.35">
      <c r="A1" s="15" t="s">
        <v>103</v>
      </c>
      <c r="B1" s="14"/>
      <c r="C1" s="14"/>
      <c r="D1" s="14"/>
      <c r="F1" s="16" t="s">
        <v>10</v>
      </c>
    </row>
    <row r="2" spans="1:6" ht="15.5" x14ac:dyDescent="0.35">
      <c r="A2" s="40" t="s">
        <v>156</v>
      </c>
      <c r="B2" s="14"/>
      <c r="C2" s="14"/>
      <c r="D2" s="14"/>
    </row>
    <row r="3" spans="1:6" x14ac:dyDescent="0.35">
      <c r="A3" s="40" t="s">
        <v>159</v>
      </c>
      <c r="B3" s="14"/>
      <c r="C3" s="14"/>
      <c r="D3" s="14"/>
    </row>
    <row r="4" spans="1:6" x14ac:dyDescent="0.35">
      <c r="A4" s="40" t="s">
        <v>144</v>
      </c>
      <c r="B4" s="14"/>
      <c r="C4" s="14"/>
      <c r="D4" s="14"/>
    </row>
    <row r="5" spans="1:6" ht="15" thickBot="1" x14ac:dyDescent="0.4"/>
    <row r="6" spans="1:6" ht="44.4" customHeight="1" thickTop="1" x14ac:dyDescent="0.35">
      <c r="A6" s="164" t="s">
        <v>9</v>
      </c>
      <c r="B6" s="169" t="s">
        <v>117</v>
      </c>
      <c r="C6" s="169"/>
      <c r="D6" s="169"/>
      <c r="E6" s="52" t="s">
        <v>118</v>
      </c>
      <c r="F6" s="53" t="s">
        <v>8</v>
      </c>
    </row>
    <row r="7" spans="1:6" ht="39" customHeight="1" thickBot="1" x14ac:dyDescent="0.4">
      <c r="A7" s="165"/>
      <c r="B7" s="11">
        <v>2015</v>
      </c>
      <c r="C7" s="11">
        <v>2016</v>
      </c>
      <c r="D7" s="11">
        <v>2017</v>
      </c>
      <c r="E7" s="12">
        <v>2017</v>
      </c>
      <c r="F7" s="11" t="s">
        <v>141</v>
      </c>
    </row>
    <row r="8" spans="1:6" ht="15" thickTop="1" x14ac:dyDescent="0.35">
      <c r="A8" s="10" t="s">
        <v>16</v>
      </c>
      <c r="B8" s="9">
        <v>153.19569999999999</v>
      </c>
      <c r="C8" s="9">
        <v>118.01859</v>
      </c>
      <c r="D8" s="9">
        <v>81.282880000000006</v>
      </c>
      <c r="E8" s="17">
        <v>4.9120349051529823E-2</v>
      </c>
      <c r="F8" s="17">
        <v>-31.127053797202624</v>
      </c>
    </row>
    <row r="9" spans="1:6" x14ac:dyDescent="0.35">
      <c r="A9" s="8" t="s">
        <v>77</v>
      </c>
      <c r="B9" s="7">
        <v>1949.6367700000001</v>
      </c>
      <c r="C9" s="7">
        <v>1750.50657</v>
      </c>
      <c r="D9" s="7">
        <v>1702.6729499999999</v>
      </c>
      <c r="E9" s="6">
        <v>1.0289484037056509</v>
      </c>
      <c r="F9" s="6">
        <v>-2.7325587244154192</v>
      </c>
    </row>
    <row r="10" spans="1:6" x14ac:dyDescent="0.35">
      <c r="A10" s="8" t="s">
        <v>15</v>
      </c>
      <c r="B10" s="7">
        <v>406.42436000000004</v>
      </c>
      <c r="C10" s="7">
        <v>573.93448999999998</v>
      </c>
      <c r="D10" s="7">
        <v>391.39930000000015</v>
      </c>
      <c r="E10" s="6">
        <v>0.23652791626630901</v>
      </c>
      <c r="F10" s="6">
        <v>-31.804185526470071</v>
      </c>
    </row>
    <row r="11" spans="1:6" x14ac:dyDescent="0.35">
      <c r="A11" s="8" t="s">
        <v>14</v>
      </c>
      <c r="B11" s="7">
        <v>256.85167999999999</v>
      </c>
      <c r="C11" s="7">
        <v>464.46672999999998</v>
      </c>
      <c r="D11" s="7">
        <v>443.5889899999998</v>
      </c>
      <c r="E11" s="6">
        <v>0.26806685521250678</v>
      </c>
      <c r="F11" s="6">
        <v>-4.4949914927168599</v>
      </c>
    </row>
    <row r="12" spans="1:6" x14ac:dyDescent="0.35">
      <c r="A12" s="8" t="s">
        <v>13</v>
      </c>
      <c r="B12" s="7">
        <v>2950.5101500000005</v>
      </c>
      <c r="C12" s="7">
        <v>4080.925200000002</v>
      </c>
      <c r="D12" s="7">
        <v>4621.8585999999978</v>
      </c>
      <c r="E12" s="6">
        <v>2.7930519649256378</v>
      </c>
      <c r="F12" s="6">
        <v>13.255165764861252</v>
      </c>
    </row>
    <row r="13" spans="1:6" x14ac:dyDescent="0.35">
      <c r="A13" s="8" t="s">
        <v>74</v>
      </c>
      <c r="B13" s="7">
        <v>5101.5369899999996</v>
      </c>
      <c r="C13" s="7">
        <v>5055.0062999999991</v>
      </c>
      <c r="D13" s="7">
        <v>4651.7291500000019</v>
      </c>
      <c r="E13" s="6">
        <v>2.8111031442436119</v>
      </c>
      <c r="F13" s="6">
        <v>-7.9777773966374141</v>
      </c>
    </row>
    <row r="14" spans="1:6" x14ac:dyDescent="0.35">
      <c r="A14" s="8" t="s">
        <v>78</v>
      </c>
      <c r="B14" s="7">
        <v>6207.5444499999985</v>
      </c>
      <c r="C14" s="7">
        <v>9606.987119999998</v>
      </c>
      <c r="D14" s="7">
        <v>12387.689689999997</v>
      </c>
      <c r="E14" s="6">
        <v>7.4860492334282087</v>
      </c>
      <c r="F14" s="6">
        <v>28.944585178126061</v>
      </c>
    </row>
    <row r="15" spans="1:6" x14ac:dyDescent="0.35">
      <c r="A15" s="8" t="s">
        <v>79</v>
      </c>
      <c r="B15" s="7">
        <v>1267.1651099999997</v>
      </c>
      <c r="C15" s="7">
        <v>1459.7451800000001</v>
      </c>
      <c r="D15" s="7">
        <v>2584.1056899999999</v>
      </c>
      <c r="E15" s="6">
        <v>1.5616101875185071</v>
      </c>
      <c r="F15" s="6">
        <v>77.024437237737601</v>
      </c>
    </row>
    <row r="16" spans="1:6" ht="15" thickBot="1" x14ac:dyDescent="0.4">
      <c r="A16" s="8" t="s">
        <v>12</v>
      </c>
      <c r="B16" s="7">
        <v>179.07899000000003</v>
      </c>
      <c r="C16" s="7">
        <v>228.17601000000002</v>
      </c>
      <c r="D16" s="7">
        <v>174.40751999999995</v>
      </c>
      <c r="E16" s="6">
        <v>0.10539683460541341</v>
      </c>
      <c r="F16" s="6">
        <v>-23.564479894271123</v>
      </c>
    </row>
    <row r="17" spans="1:6" ht="15.5" thickTop="1" thickBot="1" x14ac:dyDescent="0.4">
      <c r="A17" s="5" t="s">
        <v>11</v>
      </c>
      <c r="B17" s="4">
        <v>18471.944199999994</v>
      </c>
      <c r="C17" s="4">
        <v>23337.766190000002</v>
      </c>
      <c r="D17" s="4">
        <v>27038.734769999999</v>
      </c>
      <c r="E17" s="3">
        <v>16.339874888957379</v>
      </c>
      <c r="F17" s="3">
        <v>15.858281164826414</v>
      </c>
    </row>
    <row r="18" spans="1:6" ht="27.5" thickTop="1" thickBot="1" x14ac:dyDescent="0.4">
      <c r="A18" s="2" t="s">
        <v>100</v>
      </c>
      <c r="B18" s="79">
        <v>20652.2</v>
      </c>
      <c r="C18" s="79">
        <v>25968.166980000002</v>
      </c>
      <c r="D18" s="79">
        <v>30418.999219999994</v>
      </c>
      <c r="E18" s="27">
        <f t="shared" ref="E18" si="0">100*D18/D$19</f>
        <v>18.382614635266528</v>
      </c>
      <c r="F18" s="27">
        <v>17.139570318644001</v>
      </c>
    </row>
    <row r="19" spans="1:6" ht="29" thickTop="1" thickBot="1" x14ac:dyDescent="0.4">
      <c r="A19" s="25" t="s">
        <v>101</v>
      </c>
      <c r="B19" s="109">
        <v>137722</v>
      </c>
      <c r="C19" s="79">
        <v>153028</v>
      </c>
      <c r="D19" s="79">
        <v>165477</v>
      </c>
      <c r="E19" s="1">
        <v>100</v>
      </c>
      <c r="F19" s="1">
        <v>8.1351125284261698</v>
      </c>
    </row>
    <row r="20" spans="1:6" ht="15" thickTop="1" x14ac:dyDescent="0.35"/>
    <row r="21" spans="1:6" x14ac:dyDescent="0.35">
      <c r="A21" s="89" t="s">
        <v>70</v>
      </c>
      <c r="B21" s="146"/>
      <c r="C21" s="146"/>
      <c r="D21" s="146"/>
      <c r="E21" s="146"/>
      <c r="F21" s="146"/>
    </row>
    <row r="22" spans="1:6" x14ac:dyDescent="0.35">
      <c r="A22" s="90" t="s">
        <v>94</v>
      </c>
      <c r="B22" s="146"/>
      <c r="C22" s="146"/>
      <c r="D22" s="146"/>
      <c r="E22" s="146"/>
      <c r="F22" s="146"/>
    </row>
    <row r="23" spans="1:6" x14ac:dyDescent="0.35">
      <c r="A23" s="90" t="s">
        <v>73</v>
      </c>
      <c r="B23" s="146"/>
      <c r="C23" s="146"/>
      <c r="D23" s="146"/>
      <c r="E23" s="146"/>
      <c r="F23" s="146"/>
    </row>
    <row r="24" spans="1:6" ht="42.5" customHeight="1" x14ac:dyDescent="0.35">
      <c r="A24" s="167" t="s">
        <v>178</v>
      </c>
      <c r="B24" s="167"/>
      <c r="C24" s="167"/>
      <c r="D24" s="167"/>
      <c r="E24" s="167"/>
      <c r="F24" s="167"/>
    </row>
    <row r="25" spans="1:6" ht="28.5" customHeight="1" x14ac:dyDescent="0.35">
      <c r="A25" s="170" t="s">
        <v>179</v>
      </c>
      <c r="B25" s="170"/>
      <c r="C25" s="170"/>
      <c r="D25" s="170"/>
      <c r="E25" s="170"/>
      <c r="F25" s="170"/>
    </row>
    <row r="26" spans="1:6" x14ac:dyDescent="0.35">
      <c r="A26" s="92" t="s">
        <v>95</v>
      </c>
      <c r="B26" s="146"/>
      <c r="C26" s="146"/>
      <c r="D26" s="146"/>
      <c r="E26" s="146"/>
      <c r="F26" s="146"/>
    </row>
    <row r="27" spans="1:6" x14ac:dyDescent="0.35">
      <c r="A27" s="90"/>
      <c r="B27" s="146"/>
      <c r="C27" s="146"/>
      <c r="D27" s="146"/>
      <c r="E27" s="146"/>
      <c r="F27" s="146"/>
    </row>
    <row r="28" spans="1:6" x14ac:dyDescent="0.35">
      <c r="A28" s="90" t="s">
        <v>71</v>
      </c>
      <c r="B28" s="146"/>
      <c r="C28" s="146"/>
      <c r="D28" s="146"/>
      <c r="E28" s="146"/>
      <c r="F28" s="146"/>
    </row>
    <row r="29" spans="1:6" x14ac:dyDescent="0.35">
      <c r="A29" s="93" t="s">
        <v>86</v>
      </c>
      <c r="B29" s="146"/>
      <c r="C29" s="146"/>
      <c r="D29" s="146"/>
      <c r="E29" s="146"/>
      <c r="F29" s="146"/>
    </row>
    <row r="30" spans="1:6" x14ac:dyDescent="0.35">
      <c r="A30" s="91"/>
      <c r="B30" s="146"/>
      <c r="C30" s="146"/>
      <c r="D30" s="146"/>
      <c r="E30" s="146"/>
      <c r="F30" s="146"/>
    </row>
    <row r="31" spans="1:6" x14ac:dyDescent="0.35">
      <c r="A31" s="94" t="s">
        <v>106</v>
      </c>
      <c r="B31" s="146"/>
      <c r="C31" s="146"/>
      <c r="D31" s="146"/>
      <c r="E31" s="146"/>
      <c r="F31" s="146"/>
    </row>
    <row r="32" spans="1:6" x14ac:dyDescent="0.35">
      <c r="A32" s="95" t="s">
        <v>96</v>
      </c>
      <c r="B32" s="146"/>
      <c r="C32" s="146"/>
      <c r="D32" s="146"/>
      <c r="E32" s="146"/>
      <c r="F32" s="146"/>
    </row>
    <row r="33" spans="1:6" x14ac:dyDescent="0.35">
      <c r="A33" s="91" t="s">
        <v>107</v>
      </c>
      <c r="B33" s="146"/>
      <c r="C33" s="146"/>
      <c r="D33" s="146"/>
      <c r="E33" s="146"/>
      <c r="F33" s="146"/>
    </row>
    <row r="34" spans="1:6" x14ac:dyDescent="0.35">
      <c r="A34" s="95" t="s">
        <v>72</v>
      </c>
      <c r="B34" s="146"/>
      <c r="C34" s="146"/>
      <c r="D34" s="146"/>
      <c r="E34" s="146"/>
      <c r="F34" s="146"/>
    </row>
    <row r="35" spans="1:6" x14ac:dyDescent="0.35">
      <c r="A35" s="43"/>
    </row>
    <row r="36" spans="1:6" x14ac:dyDescent="0.35">
      <c r="A36" s="44"/>
    </row>
  </sheetData>
  <mergeCells count="4">
    <mergeCell ref="A6:A7"/>
    <mergeCell ref="B6:D6"/>
    <mergeCell ref="A24:F24"/>
    <mergeCell ref="A25:F25"/>
  </mergeCells>
  <hyperlinks>
    <hyperlink ref="F1" location="Contents!A1" display="Back to contents" xr:uid="{00000000-0004-0000-0B00-000000000000}"/>
    <hyperlink ref="A29" r:id="rId1" display="Econonomic Estimates Methodology note." xr:uid="{00000000-0004-0000-0B00-000001000000}"/>
    <hyperlink ref="A26" r:id="rId2" xr:uid="{00000000-0004-0000-0B00-000002000000}"/>
  </hyperlinks>
  <pageMargins left="0.7" right="0.7" top="0.75" bottom="0.75" header="0.3" footer="0.3"/>
  <pageSetup paperSize="9" scale="79" orientation="landscape" verticalDpi="0"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37"/>
  <sheetViews>
    <sheetView zoomScaleNormal="100" workbookViewId="0"/>
  </sheetViews>
  <sheetFormatPr defaultColWidth="8.81640625" defaultRowHeight="14.5" x14ac:dyDescent="0.35"/>
  <cols>
    <col min="1" max="1" width="49.1796875" style="13" customWidth="1"/>
    <col min="2" max="2" width="10" style="13" bestFit="1" customWidth="1"/>
    <col min="3" max="3" width="10" style="13" customWidth="1"/>
    <col min="4" max="4" width="10" style="13" bestFit="1" customWidth="1"/>
    <col min="5" max="5" width="24.1796875" style="13" customWidth="1"/>
    <col min="6" max="6" width="19" style="13" customWidth="1"/>
    <col min="7" max="17" width="8.81640625" style="13"/>
    <col min="18" max="18" width="12.7265625" style="13" customWidth="1"/>
    <col min="19" max="19" width="13.54296875" style="13" customWidth="1"/>
    <col min="20" max="16384" width="8.81640625" style="13"/>
  </cols>
  <sheetData>
    <row r="1" spans="1:7" ht="16.5" x14ac:dyDescent="0.35">
      <c r="A1" s="15" t="s">
        <v>104</v>
      </c>
      <c r="B1" s="14"/>
      <c r="C1" s="14"/>
      <c r="D1" s="14"/>
      <c r="F1" s="16" t="s">
        <v>10</v>
      </c>
    </row>
    <row r="2" spans="1:7" ht="15.5" x14ac:dyDescent="0.35">
      <c r="A2" s="40" t="s">
        <v>156</v>
      </c>
      <c r="B2" s="14"/>
      <c r="C2" s="14"/>
      <c r="D2" s="14"/>
    </row>
    <row r="3" spans="1:7" x14ac:dyDescent="0.35">
      <c r="A3" s="40" t="s">
        <v>159</v>
      </c>
      <c r="B3" s="14"/>
      <c r="C3" s="14"/>
      <c r="D3" s="14"/>
    </row>
    <row r="4" spans="1:7" x14ac:dyDescent="0.35">
      <c r="A4" s="40" t="s">
        <v>144</v>
      </c>
      <c r="B4" s="14"/>
      <c r="C4" s="14"/>
      <c r="D4" s="14"/>
    </row>
    <row r="5" spans="1:7" ht="15" thickBot="1" x14ac:dyDescent="0.4"/>
    <row r="6" spans="1:7" ht="43.25" customHeight="1" thickTop="1" x14ac:dyDescent="0.35">
      <c r="A6" s="164" t="s">
        <v>9</v>
      </c>
      <c r="B6" s="169" t="s">
        <v>117</v>
      </c>
      <c r="C6" s="169"/>
      <c r="D6" s="169"/>
      <c r="E6" s="52" t="s">
        <v>118</v>
      </c>
      <c r="F6" s="53" t="s">
        <v>8</v>
      </c>
    </row>
    <row r="7" spans="1:7" ht="39" customHeight="1" thickBot="1" x14ac:dyDescent="0.4">
      <c r="A7" s="165"/>
      <c r="B7" s="11">
        <v>2015</v>
      </c>
      <c r="C7" s="11">
        <v>2016</v>
      </c>
      <c r="D7" s="11">
        <v>2017</v>
      </c>
      <c r="E7" s="12">
        <v>2017</v>
      </c>
      <c r="F7" s="11" t="s">
        <v>141</v>
      </c>
    </row>
    <row r="8" spans="1:7" ht="15" thickTop="1" x14ac:dyDescent="0.35">
      <c r="A8" s="10" t="s">
        <v>21</v>
      </c>
      <c r="B8" s="9">
        <v>57.089580000000005</v>
      </c>
      <c r="C8" s="9">
        <v>72.512170000000012</v>
      </c>
      <c r="D8" s="9">
        <v>108.94362</v>
      </c>
      <c r="E8" s="17">
        <v>6.5836110154281258E-2</v>
      </c>
      <c r="F8" s="17">
        <v>50.241842162494905</v>
      </c>
    </row>
    <row r="9" spans="1:7" x14ac:dyDescent="0.35">
      <c r="A9" s="8" t="s">
        <v>20</v>
      </c>
      <c r="B9" s="7">
        <v>2941.0748400000002</v>
      </c>
      <c r="C9" s="7">
        <v>4060.8071500000015</v>
      </c>
      <c r="D9" s="7">
        <v>4614.5098099999977</v>
      </c>
      <c r="E9" s="6">
        <v>2.788610991255581</v>
      </c>
      <c r="F9" s="6">
        <v>13.635285783024591</v>
      </c>
    </row>
    <row r="10" spans="1:7" x14ac:dyDescent="0.35">
      <c r="A10" s="8" t="s">
        <v>80</v>
      </c>
      <c r="B10" s="7">
        <v>11.023310000000002</v>
      </c>
      <c r="C10" s="7">
        <v>21.949390000000005</v>
      </c>
      <c r="D10" s="7">
        <v>9.1227899999999984</v>
      </c>
      <c r="E10" s="6">
        <v>5.5130259794412507E-3</v>
      </c>
      <c r="F10" s="6">
        <v>-58.43715930146579</v>
      </c>
    </row>
    <row r="11" spans="1:7" x14ac:dyDescent="0.35">
      <c r="A11" s="8" t="s">
        <v>19</v>
      </c>
      <c r="B11" s="7">
        <v>11.7468</v>
      </c>
      <c r="C11" s="7">
        <v>25.870220000000003</v>
      </c>
      <c r="D11" s="7">
        <v>34.763369999999995</v>
      </c>
      <c r="E11" s="6">
        <v>2.1007976939393387E-2</v>
      </c>
      <c r="F11" s="6">
        <v>34.376012264294587</v>
      </c>
    </row>
    <row r="12" spans="1:7" x14ac:dyDescent="0.35">
      <c r="A12" s="8" t="s">
        <v>6</v>
      </c>
      <c r="B12" s="7" t="s">
        <v>105</v>
      </c>
      <c r="C12" s="7" t="s">
        <v>105</v>
      </c>
      <c r="D12" s="7" t="s">
        <v>105</v>
      </c>
      <c r="E12" s="7" t="s">
        <v>105</v>
      </c>
      <c r="F12" s="7" t="s">
        <v>105</v>
      </c>
    </row>
    <row r="13" spans="1:7" x14ac:dyDescent="0.35">
      <c r="A13" s="8" t="s">
        <v>110</v>
      </c>
      <c r="B13" s="7">
        <v>4.2900000000000004E-3</v>
      </c>
      <c r="C13" s="7">
        <v>3.7355800000000006</v>
      </c>
      <c r="D13" s="7" t="s">
        <v>105</v>
      </c>
      <c r="E13" s="7" t="s">
        <v>105</v>
      </c>
      <c r="F13" s="7" t="s">
        <v>105</v>
      </c>
      <c r="G13" s="29"/>
    </row>
    <row r="14" spans="1:7" x14ac:dyDescent="0.35">
      <c r="A14" s="8" t="s">
        <v>81</v>
      </c>
      <c r="B14" s="7">
        <v>13.12327</v>
      </c>
      <c r="C14" s="7">
        <v>7.8429399999999996</v>
      </c>
      <c r="D14" s="7">
        <v>8.2808500000000009</v>
      </c>
      <c r="E14" s="6">
        <v>5.0042301951328588E-3</v>
      </c>
      <c r="F14" s="6">
        <v>5.5834929248470777</v>
      </c>
    </row>
    <row r="15" spans="1:7" x14ac:dyDescent="0.35">
      <c r="A15" s="8" t="s">
        <v>82</v>
      </c>
      <c r="B15" s="7" t="s">
        <v>105</v>
      </c>
      <c r="C15" s="7" t="s">
        <v>105</v>
      </c>
      <c r="D15" s="7" t="s">
        <v>105</v>
      </c>
      <c r="E15" s="7" t="s">
        <v>105</v>
      </c>
      <c r="F15" s="7" t="s">
        <v>105</v>
      </c>
    </row>
    <row r="16" spans="1:7" ht="15" thickBot="1" x14ac:dyDescent="0.4">
      <c r="A16" s="8" t="s">
        <v>108</v>
      </c>
      <c r="B16" s="7" t="s">
        <v>105</v>
      </c>
      <c r="C16" s="7">
        <v>1.33792</v>
      </c>
      <c r="D16" s="7">
        <v>1.6214000000000002</v>
      </c>
      <c r="E16" s="6">
        <v>9.7983405548807394E-4</v>
      </c>
      <c r="F16" s="6">
        <v>21.188112891652729</v>
      </c>
    </row>
    <row r="17" spans="1:6" ht="15.5" thickTop="1" thickBot="1" x14ac:dyDescent="0.4">
      <c r="A17" s="5" t="s">
        <v>17</v>
      </c>
      <c r="B17" s="4">
        <v>3034.7704700000004</v>
      </c>
      <c r="C17" s="4">
        <v>4195.0895400000018</v>
      </c>
      <c r="D17" s="4">
        <v>4799.5324999999984</v>
      </c>
      <c r="E17" s="3">
        <v>2.9004227173564896</v>
      </c>
      <c r="F17" s="3">
        <v>14.408344666702785</v>
      </c>
    </row>
    <row r="18" spans="1:6" ht="27.5" thickTop="1" thickBot="1" x14ac:dyDescent="0.4">
      <c r="A18" s="2" t="s">
        <v>113</v>
      </c>
      <c r="B18" s="79">
        <v>20652.2</v>
      </c>
      <c r="C18" s="79">
        <v>25968.166980000002</v>
      </c>
      <c r="D18" s="79">
        <v>30418.999219999994</v>
      </c>
      <c r="E18" s="27">
        <v>18.382614635266528</v>
      </c>
      <c r="F18" s="27">
        <v>17.139570318644001</v>
      </c>
    </row>
    <row r="19" spans="1:6" ht="29" thickTop="1" thickBot="1" x14ac:dyDescent="0.4">
      <c r="A19" s="25" t="s">
        <v>114</v>
      </c>
      <c r="B19" s="79">
        <v>137722</v>
      </c>
      <c r="C19" s="79">
        <v>153028</v>
      </c>
      <c r="D19" s="79">
        <v>165477</v>
      </c>
      <c r="E19" s="1">
        <v>100</v>
      </c>
      <c r="F19" s="1">
        <v>8.1351125284261698</v>
      </c>
    </row>
    <row r="20" spans="1:6" ht="15" thickTop="1" x14ac:dyDescent="0.35"/>
    <row r="21" spans="1:6" x14ac:dyDescent="0.35">
      <c r="A21" s="40" t="s">
        <v>70</v>
      </c>
    </row>
    <row r="22" spans="1:6" x14ac:dyDescent="0.35">
      <c r="A22" s="41" t="s">
        <v>94</v>
      </c>
    </row>
    <row r="23" spans="1:6" x14ac:dyDescent="0.35">
      <c r="A23" s="41" t="s">
        <v>73</v>
      </c>
    </row>
    <row r="24" spans="1:6" ht="25" customHeight="1" x14ac:dyDescent="0.35">
      <c r="A24" s="171" t="s">
        <v>112</v>
      </c>
      <c r="B24" s="171"/>
      <c r="C24" s="171"/>
      <c r="D24" s="171"/>
      <c r="E24" s="171"/>
      <c r="F24" s="171"/>
    </row>
    <row r="25" spans="1:6" ht="40" customHeight="1" x14ac:dyDescent="0.35">
      <c r="A25" s="167" t="s">
        <v>180</v>
      </c>
      <c r="B25" s="167"/>
      <c r="C25" s="167"/>
      <c r="D25" s="167"/>
      <c r="E25" s="167"/>
      <c r="F25" s="167"/>
    </row>
    <row r="26" spans="1:6" ht="25" customHeight="1" x14ac:dyDescent="0.35">
      <c r="A26" s="170" t="s">
        <v>181</v>
      </c>
      <c r="B26" s="170"/>
      <c r="C26" s="170"/>
      <c r="D26" s="170"/>
      <c r="E26" s="170"/>
      <c r="F26" s="170"/>
    </row>
    <row r="27" spans="1:6" x14ac:dyDescent="0.35">
      <c r="A27" s="92" t="s">
        <v>95</v>
      </c>
      <c r="B27" s="146"/>
      <c r="C27" s="146"/>
      <c r="D27" s="146"/>
      <c r="E27" s="146"/>
      <c r="F27" s="146"/>
    </row>
    <row r="28" spans="1:6" x14ac:dyDescent="0.35">
      <c r="A28" s="90"/>
      <c r="B28" s="146"/>
      <c r="C28" s="146"/>
      <c r="D28" s="146"/>
      <c r="E28" s="146"/>
      <c r="F28" s="146"/>
    </row>
    <row r="29" spans="1:6" x14ac:dyDescent="0.35">
      <c r="A29" s="90" t="s">
        <v>71</v>
      </c>
      <c r="B29" s="146"/>
      <c r="C29" s="146"/>
      <c r="D29" s="146"/>
      <c r="E29" s="146"/>
      <c r="F29" s="146"/>
    </row>
    <row r="30" spans="1:6" x14ac:dyDescent="0.35">
      <c r="A30" s="93" t="s">
        <v>86</v>
      </c>
      <c r="B30" s="146"/>
      <c r="C30" s="146"/>
      <c r="D30" s="146"/>
      <c r="E30" s="146"/>
      <c r="F30" s="146"/>
    </row>
    <row r="31" spans="1:6" x14ac:dyDescent="0.35">
      <c r="A31" s="91"/>
      <c r="B31" s="146"/>
      <c r="C31" s="146"/>
      <c r="D31" s="146"/>
      <c r="E31" s="146"/>
      <c r="F31" s="146"/>
    </row>
    <row r="32" spans="1:6" x14ac:dyDescent="0.35">
      <c r="A32" s="94" t="s">
        <v>106</v>
      </c>
      <c r="B32" s="146"/>
      <c r="C32" s="146"/>
      <c r="D32" s="146"/>
      <c r="E32" s="146"/>
      <c r="F32" s="146"/>
    </row>
    <row r="33" spans="1:6" x14ac:dyDescent="0.35">
      <c r="A33" s="95" t="s">
        <v>96</v>
      </c>
      <c r="B33" s="146"/>
      <c r="C33" s="146"/>
      <c r="D33" s="146"/>
      <c r="E33" s="146"/>
      <c r="F33" s="146"/>
    </row>
    <row r="34" spans="1:6" x14ac:dyDescent="0.35">
      <c r="A34" s="91" t="s">
        <v>107</v>
      </c>
      <c r="B34" s="146"/>
      <c r="C34" s="146"/>
      <c r="D34" s="146"/>
      <c r="E34" s="146"/>
      <c r="F34" s="146"/>
    </row>
    <row r="35" spans="1:6" x14ac:dyDescent="0.35">
      <c r="A35" s="95" t="s">
        <v>72</v>
      </c>
      <c r="B35" s="146"/>
      <c r="C35" s="146"/>
      <c r="D35" s="146"/>
      <c r="E35" s="146"/>
      <c r="F35" s="146"/>
    </row>
    <row r="36" spans="1:6" x14ac:dyDescent="0.35">
      <c r="A36" s="43"/>
    </row>
    <row r="37" spans="1:6" x14ac:dyDescent="0.35">
      <c r="A37" s="44"/>
    </row>
  </sheetData>
  <mergeCells count="5">
    <mergeCell ref="A6:A7"/>
    <mergeCell ref="B6:D6"/>
    <mergeCell ref="A24:F24"/>
    <mergeCell ref="A25:F25"/>
    <mergeCell ref="A26:F26"/>
  </mergeCells>
  <hyperlinks>
    <hyperlink ref="F1" location="Contents!A1" display="Back to contents" xr:uid="{00000000-0004-0000-0C00-000000000000}"/>
    <hyperlink ref="A30" r:id="rId1" display="Econonomic Estimates Methodology note." xr:uid="{00000000-0004-0000-0C00-000001000000}"/>
    <hyperlink ref="A27" r:id="rId2" xr:uid="{00000000-0004-0000-0C00-000002000000}"/>
  </hyperlinks>
  <pageMargins left="0.7" right="0.7" top="0.75" bottom="0.75" header="0.3" footer="0.3"/>
  <pageSetup paperSize="9" scale="78" orientation="landscape" verticalDpi="0"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85"/>
  <sheetViews>
    <sheetView zoomScaleNormal="100" workbookViewId="0"/>
  </sheetViews>
  <sheetFormatPr defaultColWidth="8.81640625" defaultRowHeight="14.5" x14ac:dyDescent="0.35"/>
  <cols>
    <col min="1" max="3" width="3.08984375" style="13" customWidth="1"/>
    <col min="4" max="4" width="17.54296875" style="13" customWidth="1"/>
    <col min="5" max="14" width="17.1796875" style="114" customWidth="1"/>
    <col min="15" max="16" width="17.36328125" style="13" customWidth="1"/>
    <col min="17" max="16384" width="8.81640625" style="13"/>
  </cols>
  <sheetData>
    <row r="1" spans="1:16" ht="16.5" x14ac:dyDescent="0.35">
      <c r="A1" s="15" t="s">
        <v>160</v>
      </c>
      <c r="O1" s="16"/>
      <c r="P1" s="16" t="s">
        <v>10</v>
      </c>
    </row>
    <row r="2" spans="1:16" ht="15.5" x14ac:dyDescent="0.35">
      <c r="A2" s="40" t="s">
        <v>156</v>
      </c>
    </row>
    <row r="3" spans="1:16" x14ac:dyDescent="0.35">
      <c r="A3" s="40" t="s">
        <v>157</v>
      </c>
    </row>
    <row r="4" spans="1:16" x14ac:dyDescent="0.35">
      <c r="A4" s="40" t="s">
        <v>144</v>
      </c>
    </row>
    <row r="5" spans="1:16" ht="15" thickBot="1" x14ac:dyDescent="0.4"/>
    <row r="6" spans="1:16" ht="81.5" thickTop="1" thickBot="1" x14ac:dyDescent="0.4">
      <c r="A6" s="168" t="s">
        <v>119</v>
      </c>
      <c r="B6" s="168"/>
      <c r="C6" s="168"/>
      <c r="D6" s="168"/>
      <c r="E6" s="115" t="s">
        <v>75</v>
      </c>
      <c r="F6" s="115" t="s">
        <v>7</v>
      </c>
      <c r="G6" s="115" t="s">
        <v>6</v>
      </c>
      <c r="H6" s="115" t="s">
        <v>76</v>
      </c>
      <c r="I6" s="115" t="s">
        <v>50</v>
      </c>
      <c r="J6" s="115" t="s">
        <v>4</v>
      </c>
      <c r="K6" s="115" t="s">
        <v>3</v>
      </c>
      <c r="L6" s="115" t="s">
        <v>49</v>
      </c>
      <c r="M6" s="115" t="s">
        <v>1</v>
      </c>
      <c r="N6" s="115" t="s">
        <v>0</v>
      </c>
      <c r="O6" s="104" t="s">
        <v>164</v>
      </c>
      <c r="P6" s="104" t="s">
        <v>170</v>
      </c>
    </row>
    <row r="7" spans="1:16" ht="15" thickTop="1" x14ac:dyDescent="0.35">
      <c r="A7" s="54" t="s">
        <v>120</v>
      </c>
      <c r="B7" s="54"/>
      <c r="C7" s="54"/>
      <c r="D7" s="54"/>
      <c r="E7" s="116">
        <v>1248.6619000000001</v>
      </c>
      <c r="F7" s="116">
        <v>76.338160000000002</v>
      </c>
      <c r="G7" s="116" t="s">
        <v>105</v>
      </c>
      <c r="H7" s="116">
        <v>57.299329999999991</v>
      </c>
      <c r="I7" s="116">
        <v>3726.6923900000015</v>
      </c>
      <c r="J7" s="116">
        <v>7764.5731799999976</v>
      </c>
      <c r="K7" s="116">
        <v>634.44841000000008</v>
      </c>
      <c r="L7" s="116" t="s">
        <v>105</v>
      </c>
      <c r="M7" s="116">
        <v>453.08437000000004</v>
      </c>
      <c r="N7" s="116">
        <v>13973.241260000003</v>
      </c>
      <c r="O7" s="57">
        <v>25968.166980000002</v>
      </c>
      <c r="P7" s="137" t="s">
        <v>183</v>
      </c>
    </row>
    <row r="8" spans="1:16" x14ac:dyDescent="0.35">
      <c r="A8" s="58"/>
      <c r="B8" s="58"/>
      <c r="C8" s="58"/>
      <c r="D8" s="58"/>
      <c r="E8" s="117"/>
      <c r="F8" s="117"/>
      <c r="G8" s="117"/>
      <c r="H8" s="117"/>
      <c r="I8" s="117"/>
      <c r="J8" s="117"/>
      <c r="K8" s="117"/>
      <c r="L8" s="117"/>
      <c r="M8" s="117"/>
      <c r="N8" s="117"/>
      <c r="O8" s="61"/>
      <c r="P8" s="62"/>
    </row>
    <row r="9" spans="1:16" x14ac:dyDescent="0.35">
      <c r="A9" s="63"/>
      <c r="B9" s="63" t="s">
        <v>121</v>
      </c>
      <c r="C9" s="63"/>
      <c r="D9" s="63"/>
      <c r="E9" s="118">
        <v>833.85142999999994</v>
      </c>
      <c r="F9" s="118">
        <v>14.856950000000005</v>
      </c>
      <c r="G9" s="118" t="s">
        <v>105</v>
      </c>
      <c r="H9" s="118">
        <v>15.793759999999999</v>
      </c>
      <c r="I9" s="118">
        <v>1585.9453599999997</v>
      </c>
      <c r="J9" s="118">
        <v>4358.5081000000009</v>
      </c>
      <c r="K9" s="118">
        <v>234.13863999999998</v>
      </c>
      <c r="L9" s="132" t="s">
        <v>105</v>
      </c>
      <c r="M9" s="118">
        <v>195.08813000000001</v>
      </c>
      <c r="N9" s="118">
        <v>7245.0494999999992</v>
      </c>
      <c r="O9" s="66">
        <v>15088.647130000007</v>
      </c>
      <c r="P9" s="67">
        <v>51.849455435510016</v>
      </c>
    </row>
    <row r="10" spans="1:16" x14ac:dyDescent="0.35">
      <c r="A10" s="63"/>
      <c r="B10" s="63"/>
      <c r="C10" s="63" t="s">
        <v>122</v>
      </c>
      <c r="D10" s="63"/>
      <c r="E10" s="118">
        <v>747.22218999999996</v>
      </c>
      <c r="F10" s="118">
        <v>13.077750000000004</v>
      </c>
      <c r="G10" s="118" t="s">
        <v>105</v>
      </c>
      <c r="H10" s="118">
        <v>10.236369999999996</v>
      </c>
      <c r="I10" s="118">
        <v>1421.0900099999994</v>
      </c>
      <c r="J10" s="118">
        <v>3294.4098099999997</v>
      </c>
      <c r="K10" s="118">
        <v>187.07828000000003</v>
      </c>
      <c r="L10" s="118" t="s">
        <v>105</v>
      </c>
      <c r="M10" s="118">
        <v>180.10196000000002</v>
      </c>
      <c r="N10" s="118">
        <v>5859.8816399999996</v>
      </c>
      <c r="O10" s="66">
        <v>12469.443439999999</v>
      </c>
      <c r="P10" s="67">
        <v>41.936452187185658</v>
      </c>
    </row>
    <row r="11" spans="1:16" x14ac:dyDescent="0.35">
      <c r="A11" s="21"/>
      <c r="B11" s="21"/>
      <c r="C11" s="21"/>
      <c r="D11" s="21" t="s">
        <v>48</v>
      </c>
      <c r="E11" s="119">
        <v>3.9477299999999995</v>
      </c>
      <c r="F11" s="119" t="s">
        <v>105</v>
      </c>
      <c r="G11" s="119" t="s">
        <v>105</v>
      </c>
      <c r="H11" s="119" t="s">
        <v>105</v>
      </c>
      <c r="I11" s="119">
        <v>19.285299999999989</v>
      </c>
      <c r="J11" s="119">
        <v>44.06279</v>
      </c>
      <c r="K11" s="119">
        <v>12.29809</v>
      </c>
      <c r="L11" s="119">
        <v>1.137E-2</v>
      </c>
      <c r="M11" s="119">
        <v>2.5285100000000007</v>
      </c>
      <c r="N11" s="119">
        <v>82.194429999999997</v>
      </c>
      <c r="O11" s="69">
        <v>130.00322999999997</v>
      </c>
      <c r="P11" s="70">
        <v>0.58822737309553896</v>
      </c>
    </row>
    <row r="12" spans="1:16" x14ac:dyDescent="0.35">
      <c r="A12" s="21"/>
      <c r="B12" s="21"/>
      <c r="C12" s="21"/>
      <c r="D12" s="21" t="s">
        <v>47</v>
      </c>
      <c r="E12" s="119">
        <v>16.8124</v>
      </c>
      <c r="F12" s="119" t="s">
        <v>105</v>
      </c>
      <c r="G12" s="119" t="s">
        <v>105</v>
      </c>
      <c r="H12" s="119">
        <v>0.51185999999999998</v>
      </c>
      <c r="I12" s="119">
        <v>14.861710000000006</v>
      </c>
      <c r="J12" s="119">
        <v>77.081450000000004</v>
      </c>
      <c r="K12" s="119">
        <v>4.9686200000000005</v>
      </c>
      <c r="L12" s="119">
        <v>0.27041999999999994</v>
      </c>
      <c r="M12" s="119">
        <v>1.5475399999999999</v>
      </c>
      <c r="N12" s="119">
        <v>116.07899999999998</v>
      </c>
      <c r="O12" s="69">
        <v>312.68265000000008</v>
      </c>
      <c r="P12" s="70">
        <v>0.83072350816907004</v>
      </c>
    </row>
    <row r="13" spans="1:16" x14ac:dyDescent="0.35">
      <c r="A13" s="21"/>
      <c r="B13" s="21"/>
      <c r="C13" s="21"/>
      <c r="D13" s="21" t="s">
        <v>46</v>
      </c>
      <c r="E13" s="119">
        <v>1.6326399999999999</v>
      </c>
      <c r="F13" s="119" t="s">
        <v>105</v>
      </c>
      <c r="G13" s="119" t="s">
        <v>105</v>
      </c>
      <c r="H13" s="119" t="s">
        <v>105</v>
      </c>
      <c r="I13" s="119">
        <v>7.856589999999998</v>
      </c>
      <c r="J13" s="119">
        <v>6.8595599999999992</v>
      </c>
      <c r="K13" s="119">
        <v>0.36748999999999998</v>
      </c>
      <c r="L13" s="119" t="s">
        <v>105</v>
      </c>
      <c r="M13" s="119">
        <v>0.71630999999999989</v>
      </c>
      <c r="N13" s="119">
        <v>17.734860000000001</v>
      </c>
      <c r="O13" s="69">
        <v>35.721789999999991</v>
      </c>
      <c r="P13" s="70">
        <v>0.12692015882362284</v>
      </c>
    </row>
    <row r="14" spans="1:16" x14ac:dyDescent="0.35">
      <c r="A14" s="21"/>
      <c r="B14" s="21"/>
      <c r="C14" s="21"/>
      <c r="D14" s="21" t="s">
        <v>45</v>
      </c>
      <c r="E14" s="119">
        <v>3.9910000000000001E-2</v>
      </c>
      <c r="F14" s="119" t="s">
        <v>105</v>
      </c>
      <c r="G14" s="119" t="s">
        <v>105</v>
      </c>
      <c r="H14" s="119" t="s">
        <v>105</v>
      </c>
      <c r="I14" s="119">
        <v>2.450330000000001</v>
      </c>
      <c r="J14" s="119" t="s">
        <v>105</v>
      </c>
      <c r="K14" s="119">
        <v>0.18118000000000004</v>
      </c>
      <c r="L14" s="119" t="s">
        <v>105</v>
      </c>
      <c r="M14" s="119">
        <v>0.22282999999999994</v>
      </c>
      <c r="N14" s="119">
        <v>3.15876</v>
      </c>
      <c r="O14" s="69">
        <v>8.0030800000000006</v>
      </c>
      <c r="P14" s="70">
        <v>2.2605778725386435E-2</v>
      </c>
    </row>
    <row r="15" spans="1:16" x14ac:dyDescent="0.35">
      <c r="A15" s="21"/>
      <c r="B15" s="21"/>
      <c r="C15" s="21"/>
      <c r="D15" s="21" t="s">
        <v>44</v>
      </c>
      <c r="E15" s="119">
        <v>2.1653199999999999</v>
      </c>
      <c r="F15" s="119" t="s">
        <v>105</v>
      </c>
      <c r="G15" s="119" t="s">
        <v>105</v>
      </c>
      <c r="H15" s="119" t="s">
        <v>105</v>
      </c>
      <c r="I15" s="119">
        <v>0.35196</v>
      </c>
      <c r="J15" s="119">
        <v>17.836819999999999</v>
      </c>
      <c r="K15" s="119">
        <v>1.28508</v>
      </c>
      <c r="L15" s="119" t="s">
        <v>105</v>
      </c>
      <c r="M15" s="119" t="s">
        <v>105</v>
      </c>
      <c r="N15" s="119">
        <v>21.997880000000006</v>
      </c>
      <c r="O15" s="69">
        <v>69.971419999999981</v>
      </c>
      <c r="P15" s="70">
        <v>0.15742861366726307</v>
      </c>
    </row>
    <row r="16" spans="1:16" x14ac:dyDescent="0.35">
      <c r="A16" s="21"/>
      <c r="B16" s="21"/>
      <c r="C16" s="21"/>
      <c r="D16" s="21" t="s">
        <v>43</v>
      </c>
      <c r="E16" s="119">
        <v>3.4404000000000003</v>
      </c>
      <c r="F16" s="119" t="s">
        <v>105</v>
      </c>
      <c r="G16" s="119" t="s">
        <v>105</v>
      </c>
      <c r="H16" s="119" t="s">
        <v>105</v>
      </c>
      <c r="I16" s="119">
        <v>8.4003000000000014</v>
      </c>
      <c r="J16" s="119">
        <v>13.450790000000001</v>
      </c>
      <c r="K16" s="119">
        <v>3.6786699999999999</v>
      </c>
      <c r="L16" s="119">
        <v>3.7899999999999991E-3</v>
      </c>
      <c r="M16" s="119">
        <v>1.5146399999999998</v>
      </c>
      <c r="N16" s="119">
        <v>30.786450000000006</v>
      </c>
      <c r="O16" s="69">
        <v>148.45658999999992</v>
      </c>
      <c r="P16" s="70">
        <v>0.22032432867333174</v>
      </c>
    </row>
    <row r="17" spans="1:16" x14ac:dyDescent="0.35">
      <c r="A17" s="21"/>
      <c r="B17" s="21"/>
      <c r="C17" s="21"/>
      <c r="D17" s="21" t="s">
        <v>42</v>
      </c>
      <c r="E17" s="119">
        <v>7.3538199999999998</v>
      </c>
      <c r="F17" s="119" t="s">
        <v>105</v>
      </c>
      <c r="G17" s="119" t="s">
        <v>105</v>
      </c>
      <c r="H17" s="119">
        <v>0.12586</v>
      </c>
      <c r="I17" s="119">
        <v>62.109780000000029</v>
      </c>
      <c r="J17" s="119">
        <v>65.38391</v>
      </c>
      <c r="K17" s="119">
        <v>10.035109999999998</v>
      </c>
      <c r="L17" s="119">
        <v>0.18285999999999999</v>
      </c>
      <c r="M17" s="119">
        <v>7.0814799999999982</v>
      </c>
      <c r="N17" s="119">
        <v>152.31982000000008</v>
      </c>
      <c r="O17" s="69">
        <v>216.95219000000006</v>
      </c>
      <c r="P17" s="70">
        <v>1.090082230498896</v>
      </c>
    </row>
    <row r="18" spans="1:16" x14ac:dyDescent="0.35">
      <c r="A18" s="21"/>
      <c r="B18" s="21"/>
      <c r="C18" s="21"/>
      <c r="D18" s="21" t="s">
        <v>41</v>
      </c>
      <c r="E18" s="119">
        <v>0.68185000000000007</v>
      </c>
      <c r="F18" s="119" t="s">
        <v>105</v>
      </c>
      <c r="G18" s="119" t="s">
        <v>105</v>
      </c>
      <c r="H18" s="119" t="s">
        <v>105</v>
      </c>
      <c r="I18" s="119">
        <v>3.6734599999999977</v>
      </c>
      <c r="J18" s="119">
        <v>0.28012999999999999</v>
      </c>
      <c r="K18" s="119">
        <v>6.4179999999999973E-2</v>
      </c>
      <c r="L18" s="119">
        <v>3.7899999999999991E-3</v>
      </c>
      <c r="M18" s="119">
        <v>0.45403999999999989</v>
      </c>
      <c r="N18" s="119">
        <v>5.1633999999999984</v>
      </c>
      <c r="O18" s="69">
        <v>23.317490000000003</v>
      </c>
      <c r="P18" s="70">
        <v>3.6952056462238439E-2</v>
      </c>
    </row>
    <row r="19" spans="1:16" x14ac:dyDescent="0.35">
      <c r="A19" s="23"/>
      <c r="B19" s="23"/>
      <c r="C19" s="23"/>
      <c r="D19" s="23" t="s">
        <v>40</v>
      </c>
      <c r="E19" s="119">
        <v>5.0354100000000006</v>
      </c>
      <c r="F19" s="119" t="s">
        <v>105</v>
      </c>
      <c r="G19" s="119" t="s">
        <v>105</v>
      </c>
      <c r="H19" s="119" t="s">
        <v>105</v>
      </c>
      <c r="I19" s="119">
        <v>4.4532200000000008</v>
      </c>
      <c r="J19" s="119">
        <v>11.747590000000001</v>
      </c>
      <c r="K19" s="119">
        <v>1.52579</v>
      </c>
      <c r="L19" s="119">
        <v>3.0450000000000001E-2</v>
      </c>
      <c r="M19" s="119">
        <v>0.58923000000000003</v>
      </c>
      <c r="N19" s="119">
        <v>23.421410000000005</v>
      </c>
      <c r="O19" s="69">
        <v>45.482549999999975</v>
      </c>
      <c r="P19" s="71">
        <v>0.16761615694024021</v>
      </c>
    </row>
    <row r="20" spans="1:16" x14ac:dyDescent="0.35">
      <c r="A20" s="21"/>
      <c r="B20" s="21"/>
      <c r="C20" s="21"/>
      <c r="D20" s="21" t="s">
        <v>39</v>
      </c>
      <c r="E20" s="119">
        <v>84.099800000000002</v>
      </c>
      <c r="F20" s="119" t="s">
        <v>105</v>
      </c>
      <c r="G20" s="119" t="s">
        <v>105</v>
      </c>
      <c r="H20" s="119">
        <v>2.0661800000000001</v>
      </c>
      <c r="I20" s="119">
        <v>273.05693000000008</v>
      </c>
      <c r="J20" s="119">
        <v>732.68677000000014</v>
      </c>
      <c r="K20" s="119">
        <v>45.844059999999985</v>
      </c>
      <c r="L20" s="119">
        <v>1.6681700000000002</v>
      </c>
      <c r="M20" s="119">
        <v>17.542860000000001</v>
      </c>
      <c r="N20" s="119">
        <v>1158.2417700000001</v>
      </c>
      <c r="O20" s="69">
        <v>1888.1703499999994</v>
      </c>
      <c r="P20" s="70">
        <v>8.2889985827096488</v>
      </c>
    </row>
    <row r="21" spans="1:16" x14ac:dyDescent="0.35">
      <c r="A21" s="21"/>
      <c r="B21" s="21"/>
      <c r="C21" s="21"/>
      <c r="D21" s="21" t="s">
        <v>38</v>
      </c>
      <c r="E21" s="119">
        <v>58.234479999999998</v>
      </c>
      <c r="F21" s="119" t="s">
        <v>105</v>
      </c>
      <c r="G21" s="119" t="s">
        <v>105</v>
      </c>
      <c r="H21" s="119">
        <v>1.4948500000000002</v>
      </c>
      <c r="I21" s="119">
        <v>132.39934</v>
      </c>
      <c r="J21" s="119">
        <v>437.04244000000006</v>
      </c>
      <c r="K21" s="119">
        <v>21.891179999999999</v>
      </c>
      <c r="L21" s="119">
        <v>1.8662900000000002</v>
      </c>
      <c r="M21" s="119">
        <v>15.177120000000004</v>
      </c>
      <c r="N21" s="119">
        <v>668.62271999999984</v>
      </c>
      <c r="O21" s="69">
        <v>2038.2635300000004</v>
      </c>
      <c r="P21" s="70">
        <v>4.785022369248062</v>
      </c>
    </row>
    <row r="22" spans="1:16" x14ac:dyDescent="0.35">
      <c r="A22" s="21"/>
      <c r="B22" s="21"/>
      <c r="C22" s="21"/>
      <c r="D22" s="21" t="s">
        <v>37</v>
      </c>
      <c r="E22" s="119">
        <v>1.79213</v>
      </c>
      <c r="F22" s="119" t="s">
        <v>105</v>
      </c>
      <c r="G22" s="119" t="s">
        <v>105</v>
      </c>
      <c r="H22" s="119" t="s">
        <v>105</v>
      </c>
      <c r="I22" s="119">
        <v>8.17103</v>
      </c>
      <c r="J22" s="119">
        <v>4.7818900000000006</v>
      </c>
      <c r="K22" s="119">
        <v>1.6827000000000001</v>
      </c>
      <c r="L22" s="119" t="s">
        <v>105</v>
      </c>
      <c r="M22" s="119">
        <v>0.89927999999999986</v>
      </c>
      <c r="N22" s="119">
        <v>17.327030000000001</v>
      </c>
      <c r="O22" s="69">
        <v>52.875619999999991</v>
      </c>
      <c r="P22" s="70">
        <v>0.12400150886681247</v>
      </c>
    </row>
    <row r="23" spans="1:16" x14ac:dyDescent="0.35">
      <c r="A23" s="21"/>
      <c r="B23" s="21"/>
      <c r="C23" s="21"/>
      <c r="D23" s="21" t="s">
        <v>36</v>
      </c>
      <c r="E23" s="119">
        <v>0.65557999999999994</v>
      </c>
      <c r="F23" s="119">
        <v>4.2000000000000003E-2</v>
      </c>
      <c r="G23" s="119" t="s">
        <v>105</v>
      </c>
      <c r="H23" s="119" t="s">
        <v>105</v>
      </c>
      <c r="I23" s="119">
        <v>12.491130000000009</v>
      </c>
      <c r="J23" s="119">
        <v>24.23029</v>
      </c>
      <c r="K23" s="119">
        <v>1.1154600000000001</v>
      </c>
      <c r="L23" s="119">
        <v>0.52558000000000005</v>
      </c>
      <c r="M23" s="119">
        <v>1.15343</v>
      </c>
      <c r="N23" s="119">
        <v>40.267050000000005</v>
      </c>
      <c r="O23" s="69">
        <v>67.795210000000026</v>
      </c>
      <c r="P23" s="70">
        <v>0.28817258108373922</v>
      </c>
    </row>
    <row r="24" spans="1:16" x14ac:dyDescent="0.35">
      <c r="A24" s="21"/>
      <c r="B24" s="21"/>
      <c r="C24" s="21"/>
      <c r="D24" s="21" t="s">
        <v>35</v>
      </c>
      <c r="E24" s="119">
        <v>419.41874999999999</v>
      </c>
      <c r="F24" s="119" t="s">
        <v>105</v>
      </c>
      <c r="G24" s="119" t="s">
        <v>105</v>
      </c>
      <c r="H24" s="119">
        <v>0.38785000000000003</v>
      </c>
      <c r="I24" s="119">
        <v>101.67264999999998</v>
      </c>
      <c r="J24" s="119">
        <v>895.84096999999997</v>
      </c>
      <c r="K24" s="119">
        <v>9.8598800000000022</v>
      </c>
      <c r="L24" s="119">
        <v>5.7099999999999991E-2</v>
      </c>
      <c r="M24" s="119">
        <v>7.0033499999999984</v>
      </c>
      <c r="N24" s="119">
        <v>1439.8346800000002</v>
      </c>
      <c r="O24" s="69">
        <v>2150.6522800000002</v>
      </c>
      <c r="P24" s="70">
        <v>10.304228297565372</v>
      </c>
    </row>
    <row r="25" spans="1:16" x14ac:dyDescent="0.35">
      <c r="A25" s="21"/>
      <c r="B25" s="21"/>
      <c r="C25" s="21"/>
      <c r="D25" s="21" t="s">
        <v>34</v>
      </c>
      <c r="E25" s="119">
        <v>18.612110000000001</v>
      </c>
      <c r="F25" s="119" t="s">
        <v>105</v>
      </c>
      <c r="G25" s="119" t="s">
        <v>105</v>
      </c>
      <c r="H25" s="119">
        <v>1.61968</v>
      </c>
      <c r="I25" s="119">
        <v>26.816990000000004</v>
      </c>
      <c r="J25" s="119">
        <v>110.96217000000001</v>
      </c>
      <c r="K25" s="119">
        <v>9.74587</v>
      </c>
      <c r="L25" s="119">
        <v>1.3559100000000002</v>
      </c>
      <c r="M25" s="119">
        <v>5.2194299999999991</v>
      </c>
      <c r="N25" s="119">
        <v>175.08516</v>
      </c>
      <c r="O25" s="69">
        <v>588.15932000000021</v>
      </c>
      <c r="P25" s="70">
        <v>1.25300319905877</v>
      </c>
    </row>
    <row r="26" spans="1:16" x14ac:dyDescent="0.35">
      <c r="A26" s="21"/>
      <c r="B26" s="21"/>
      <c r="C26" s="21"/>
      <c r="D26" s="21" t="s">
        <v>33</v>
      </c>
      <c r="E26" s="119">
        <v>4.7159999999999994E-2</v>
      </c>
      <c r="F26" s="119" t="s">
        <v>105</v>
      </c>
      <c r="G26" s="119" t="s">
        <v>105</v>
      </c>
      <c r="H26" s="119" t="s">
        <v>105</v>
      </c>
      <c r="I26" s="119">
        <v>0.67077999999999971</v>
      </c>
      <c r="J26" s="119">
        <v>10.750020000000001</v>
      </c>
      <c r="K26" s="119">
        <v>0.95484999999999998</v>
      </c>
      <c r="L26" s="119" t="s">
        <v>105</v>
      </c>
      <c r="M26" s="119">
        <v>6.6780000000000006E-2</v>
      </c>
      <c r="N26" s="119">
        <v>12.492600000000003</v>
      </c>
      <c r="O26" s="69">
        <v>15.272650000000001</v>
      </c>
      <c r="P26" s="70">
        <v>8.940373795564166E-2</v>
      </c>
    </row>
    <row r="27" spans="1:16" x14ac:dyDescent="0.35">
      <c r="A27" s="21"/>
      <c r="B27" s="21"/>
      <c r="C27" s="21"/>
      <c r="D27" s="21" t="s">
        <v>32</v>
      </c>
      <c r="E27" s="119">
        <v>3.3149999999999999E-2</v>
      </c>
      <c r="F27" s="119" t="s">
        <v>105</v>
      </c>
      <c r="G27" s="119" t="s">
        <v>105</v>
      </c>
      <c r="H27" s="119" t="s">
        <v>105</v>
      </c>
      <c r="I27" s="119">
        <v>0.40592000000000006</v>
      </c>
      <c r="J27" s="119">
        <v>8.6951499999999999</v>
      </c>
      <c r="K27" s="119">
        <v>0.31604999999999994</v>
      </c>
      <c r="L27" s="119" t="s">
        <v>105</v>
      </c>
      <c r="M27" s="119" t="s">
        <v>105</v>
      </c>
      <c r="N27" s="119">
        <v>9.5928400000000025</v>
      </c>
      <c r="O27" s="69">
        <v>15.28891</v>
      </c>
      <c r="P27" s="70">
        <v>6.865150197800278E-2</v>
      </c>
    </row>
    <row r="28" spans="1:16" x14ac:dyDescent="0.35">
      <c r="A28" s="21"/>
      <c r="B28" s="21"/>
      <c r="C28" s="21"/>
      <c r="D28" s="21" t="s">
        <v>31</v>
      </c>
      <c r="E28" s="119">
        <v>2.3490199999999999</v>
      </c>
      <c r="F28" s="119" t="s">
        <v>105</v>
      </c>
      <c r="G28" s="119" t="s">
        <v>105</v>
      </c>
      <c r="H28" s="119" t="s">
        <v>105</v>
      </c>
      <c r="I28" s="119">
        <v>79.851939999999999</v>
      </c>
      <c r="J28" s="119">
        <v>113.04114999999999</v>
      </c>
      <c r="K28" s="119">
        <v>2.8063499999999983</v>
      </c>
      <c r="L28" s="119" t="s">
        <v>105</v>
      </c>
      <c r="M28" s="119">
        <v>9.6016400000000015</v>
      </c>
      <c r="N28" s="119">
        <v>207.67009999999999</v>
      </c>
      <c r="O28" s="69">
        <v>1306.8927199999996</v>
      </c>
      <c r="P28" s="70">
        <v>1.4861984856332464</v>
      </c>
    </row>
    <row r="29" spans="1:16" x14ac:dyDescent="0.35">
      <c r="A29" s="21"/>
      <c r="B29" s="21"/>
      <c r="C29" s="21"/>
      <c r="D29" s="21" t="s">
        <v>30</v>
      </c>
      <c r="E29" s="119" t="s">
        <v>105</v>
      </c>
      <c r="F29" s="119" t="s">
        <v>105</v>
      </c>
      <c r="G29" s="119" t="s">
        <v>105</v>
      </c>
      <c r="H29" s="119" t="s">
        <v>105</v>
      </c>
      <c r="I29" s="119">
        <v>1.0591799999999993</v>
      </c>
      <c r="J29" s="119" t="s">
        <v>105</v>
      </c>
      <c r="K29" s="119">
        <v>0.10449000000000001</v>
      </c>
      <c r="L29" s="119" t="s">
        <v>105</v>
      </c>
      <c r="M29" s="119">
        <v>9.8509999999999959E-2</v>
      </c>
      <c r="N29" s="119">
        <v>9.1827899999999989</v>
      </c>
      <c r="O29" s="69">
        <v>33.033499999999982</v>
      </c>
      <c r="P29" s="70">
        <v>6.5716964511925977E-2</v>
      </c>
    </row>
    <row r="30" spans="1:16" x14ac:dyDescent="0.35">
      <c r="A30" s="21"/>
      <c r="B30" s="21"/>
      <c r="C30" s="21"/>
      <c r="D30" s="21" t="s">
        <v>29</v>
      </c>
      <c r="E30" s="119">
        <v>49.708730000000003</v>
      </c>
      <c r="F30" s="119">
        <v>2.2791100000000002</v>
      </c>
      <c r="G30" s="119" t="s">
        <v>105</v>
      </c>
      <c r="H30" s="119">
        <v>0.30277999999999999</v>
      </c>
      <c r="I30" s="119">
        <v>357.61010999999996</v>
      </c>
      <c r="J30" s="119">
        <v>280.90251999999998</v>
      </c>
      <c r="K30" s="119">
        <v>17.481650000000002</v>
      </c>
      <c r="L30" s="119" t="s">
        <v>105</v>
      </c>
      <c r="M30" s="119">
        <v>50.146190000000004</v>
      </c>
      <c r="N30" s="119">
        <v>758.55298000000005</v>
      </c>
      <c r="O30" s="69">
        <v>1625.0022799999999</v>
      </c>
      <c r="P30" s="70">
        <v>5.4286114859509693</v>
      </c>
    </row>
    <row r="31" spans="1:16" x14ac:dyDescent="0.35">
      <c r="A31" s="21"/>
      <c r="B31" s="21"/>
      <c r="C31" s="21"/>
      <c r="D31" s="21" t="s">
        <v>28</v>
      </c>
      <c r="E31" s="119">
        <v>10.000389999999999</v>
      </c>
      <c r="F31" s="119">
        <v>0.115</v>
      </c>
      <c r="G31" s="119" t="s">
        <v>105</v>
      </c>
      <c r="H31" s="119">
        <v>0.22108</v>
      </c>
      <c r="I31" s="119">
        <v>118.84867</v>
      </c>
      <c r="J31" s="119">
        <v>127.15509000000002</v>
      </c>
      <c r="K31" s="119">
        <v>3.8203700000000005</v>
      </c>
      <c r="L31" s="119" t="s">
        <v>105</v>
      </c>
      <c r="M31" s="119">
        <v>10.768310000000005</v>
      </c>
      <c r="N31" s="119">
        <v>270.98219999999998</v>
      </c>
      <c r="O31" s="69">
        <v>343.02636999999999</v>
      </c>
      <c r="P31" s="70">
        <v>1.9392937898790701</v>
      </c>
    </row>
    <row r="32" spans="1:16" x14ac:dyDescent="0.35">
      <c r="A32" s="21"/>
      <c r="B32" s="21"/>
      <c r="C32" s="21"/>
      <c r="D32" s="21" t="s">
        <v>27</v>
      </c>
      <c r="E32" s="119">
        <v>2.1319599999999999</v>
      </c>
      <c r="F32" s="119" t="s">
        <v>105</v>
      </c>
      <c r="G32" s="119" t="s">
        <v>105</v>
      </c>
      <c r="H32" s="119" t="s">
        <v>105</v>
      </c>
      <c r="I32" s="119">
        <v>6.2782599999999995</v>
      </c>
      <c r="J32" s="119">
        <v>17.28</v>
      </c>
      <c r="K32" s="119">
        <v>1.1512599999999997</v>
      </c>
      <c r="L32" s="119" t="s">
        <v>105</v>
      </c>
      <c r="M32" s="119">
        <v>0.51224999999999987</v>
      </c>
      <c r="N32" s="119">
        <v>30.103770000000001</v>
      </c>
      <c r="O32" s="69">
        <v>96.525930000000017</v>
      </c>
      <c r="P32" s="70">
        <v>0.21543870487784017</v>
      </c>
    </row>
    <row r="33" spans="1:16" x14ac:dyDescent="0.35">
      <c r="A33" s="19"/>
      <c r="B33" s="19"/>
      <c r="C33" s="19"/>
      <c r="D33" s="21" t="s">
        <v>26</v>
      </c>
      <c r="E33" s="119">
        <v>3.9484400000000002</v>
      </c>
      <c r="F33" s="119" t="s">
        <v>105</v>
      </c>
      <c r="G33" s="119" t="s">
        <v>105</v>
      </c>
      <c r="H33" s="119" t="s">
        <v>105</v>
      </c>
      <c r="I33" s="119">
        <v>18.705569999999998</v>
      </c>
      <c r="J33" s="119">
        <v>61.375610000000002</v>
      </c>
      <c r="K33" s="119">
        <v>2.9561100000000002</v>
      </c>
      <c r="L33" s="119" t="s">
        <v>105</v>
      </c>
      <c r="M33" s="119">
        <v>1.2914099999999997</v>
      </c>
      <c r="N33" s="119">
        <v>88.294140000000013</v>
      </c>
      <c r="O33" s="69">
        <v>128.20405000000002</v>
      </c>
      <c r="P33" s="70">
        <v>0.63188016550427761</v>
      </c>
    </row>
    <row r="34" spans="1:16" x14ac:dyDescent="0.35">
      <c r="A34" s="21"/>
      <c r="B34" s="21"/>
      <c r="C34" s="21"/>
      <c r="D34" s="21" t="s">
        <v>25</v>
      </c>
      <c r="E34" s="119" t="s">
        <v>105</v>
      </c>
      <c r="F34" s="119" t="s">
        <v>105</v>
      </c>
      <c r="G34" s="119" t="s">
        <v>105</v>
      </c>
      <c r="H34" s="119" t="s">
        <v>105</v>
      </c>
      <c r="I34" s="119">
        <v>2.4108500000000008</v>
      </c>
      <c r="J34" s="119">
        <v>16.833419999999997</v>
      </c>
      <c r="K34" s="119">
        <v>6.6409999999999983E-2</v>
      </c>
      <c r="L34" s="119" t="s">
        <v>105</v>
      </c>
      <c r="M34" s="119">
        <v>0.32627999999999996</v>
      </c>
      <c r="N34" s="119">
        <v>22.480119999999999</v>
      </c>
      <c r="O34" s="69">
        <v>46.66029000000001</v>
      </c>
      <c r="P34" s="72">
        <v>0.16087978144592627</v>
      </c>
    </row>
    <row r="35" spans="1:16" x14ac:dyDescent="0.35">
      <c r="A35" s="58"/>
      <c r="B35" s="58"/>
      <c r="C35" s="58"/>
      <c r="D35" s="21" t="s">
        <v>24</v>
      </c>
      <c r="E35" s="119">
        <v>0.22705</v>
      </c>
      <c r="F35" s="119" t="s">
        <v>105</v>
      </c>
      <c r="G35" s="119" t="s">
        <v>105</v>
      </c>
      <c r="H35" s="119" t="s">
        <v>105</v>
      </c>
      <c r="I35" s="119">
        <v>2.4653999999999998</v>
      </c>
      <c r="J35" s="119">
        <v>3.9640599999999995</v>
      </c>
      <c r="K35" s="119">
        <v>0.1708100000000001</v>
      </c>
      <c r="L35" s="119" t="s">
        <v>105</v>
      </c>
      <c r="M35" s="119">
        <v>0.25980000000000003</v>
      </c>
      <c r="N35" s="119">
        <v>7.0871199999999988</v>
      </c>
      <c r="O35" s="69">
        <v>15.869019999999999</v>
      </c>
      <c r="P35" s="70">
        <v>5.0719227329794184E-2</v>
      </c>
    </row>
    <row r="36" spans="1:16" x14ac:dyDescent="0.35">
      <c r="A36" s="21"/>
      <c r="B36" s="21"/>
      <c r="C36" s="21"/>
      <c r="D36" s="21" t="s">
        <v>23</v>
      </c>
      <c r="E36" s="119">
        <v>29.039059999999996</v>
      </c>
      <c r="F36" s="119">
        <v>1.66917</v>
      </c>
      <c r="G36" s="119" t="s">
        <v>105</v>
      </c>
      <c r="H36" s="119">
        <v>0.40488999999999997</v>
      </c>
      <c r="I36" s="119">
        <v>52.204700000000003</v>
      </c>
      <c r="J36" s="119">
        <v>73.999959999999987</v>
      </c>
      <c r="K36" s="119">
        <v>18.812780000000011</v>
      </c>
      <c r="L36" s="119" t="s">
        <v>105</v>
      </c>
      <c r="M36" s="119">
        <v>3.4961599999999997</v>
      </c>
      <c r="N36" s="119">
        <v>179.88955000000004</v>
      </c>
      <c r="O36" s="69">
        <v>584.46369000000016</v>
      </c>
      <c r="P36" s="73">
        <v>1.287385987637345</v>
      </c>
    </row>
    <row r="37" spans="1:16" x14ac:dyDescent="0.35">
      <c r="A37" s="21"/>
      <c r="B37" s="21"/>
      <c r="C37" s="21"/>
      <c r="D37" s="21" t="s">
        <v>22</v>
      </c>
      <c r="E37" s="119">
        <v>20.8111</v>
      </c>
      <c r="F37" s="119" t="s">
        <v>105</v>
      </c>
      <c r="G37" s="119" t="s">
        <v>105</v>
      </c>
      <c r="H37" s="119">
        <v>0.29793999999999998</v>
      </c>
      <c r="I37" s="119">
        <v>102.52915000000009</v>
      </c>
      <c r="J37" s="119">
        <v>132.18382</v>
      </c>
      <c r="K37" s="119">
        <v>13.892709999999999</v>
      </c>
      <c r="L37" s="119">
        <v>7.2410000000000016E-2</v>
      </c>
      <c r="M37" s="119">
        <v>41.514889999999994</v>
      </c>
      <c r="N37" s="119">
        <v>311.31902000000008</v>
      </c>
      <c r="O37" s="69">
        <v>482.69521000000009</v>
      </c>
      <c r="P37" s="70">
        <v>2.2279656824589886</v>
      </c>
    </row>
    <row r="38" spans="1:16" x14ac:dyDescent="0.35">
      <c r="A38" s="21"/>
      <c r="B38" s="21"/>
      <c r="C38" s="21"/>
      <c r="D38" s="21"/>
      <c r="E38" s="119"/>
      <c r="F38" s="119"/>
      <c r="G38" s="119"/>
      <c r="H38" s="119"/>
      <c r="I38" s="119"/>
      <c r="J38" s="119"/>
      <c r="K38" s="119"/>
      <c r="L38" s="119"/>
      <c r="M38" s="119"/>
      <c r="N38" s="119"/>
      <c r="O38" s="69"/>
      <c r="P38" s="70"/>
    </row>
    <row r="39" spans="1:16" x14ac:dyDescent="0.35">
      <c r="A39" s="63"/>
      <c r="B39" s="63"/>
      <c r="C39" s="63" t="s">
        <v>123</v>
      </c>
      <c r="D39" s="63"/>
      <c r="E39" s="118">
        <v>86.629260000000016</v>
      </c>
      <c r="F39" s="118">
        <v>1.7792000000000001</v>
      </c>
      <c r="G39" s="118" t="s">
        <v>105</v>
      </c>
      <c r="H39" s="118">
        <v>5.5573900000000007</v>
      </c>
      <c r="I39" s="118">
        <v>164.85508999999996</v>
      </c>
      <c r="J39" s="118">
        <v>1064.0983000000001</v>
      </c>
      <c r="K39" s="118">
        <v>47.060449999999996</v>
      </c>
      <c r="L39" s="132" t="s">
        <v>105</v>
      </c>
      <c r="M39" s="118">
        <v>14.986179999999996</v>
      </c>
      <c r="N39" s="118">
        <v>1385.1678099999999</v>
      </c>
      <c r="O39" s="66">
        <v>2619.2038700000003</v>
      </c>
      <c r="P39" s="67">
        <v>9.9130028904975749</v>
      </c>
    </row>
    <row r="40" spans="1:16" x14ac:dyDescent="0.35">
      <c r="A40" s="21"/>
      <c r="B40" s="21"/>
      <c r="C40" s="21"/>
      <c r="D40" s="21" t="s">
        <v>52</v>
      </c>
      <c r="E40" s="119">
        <v>36.61769000000001</v>
      </c>
      <c r="F40" s="119" t="s">
        <v>105</v>
      </c>
      <c r="G40" s="119" t="s">
        <v>105</v>
      </c>
      <c r="H40" s="119" t="s">
        <v>105</v>
      </c>
      <c r="I40" s="119">
        <v>60.196570000000015</v>
      </c>
      <c r="J40" s="119">
        <v>372.58383000000009</v>
      </c>
      <c r="K40" s="119">
        <v>14.812219999999998</v>
      </c>
      <c r="L40" s="119">
        <v>3.4229999999999997E-2</v>
      </c>
      <c r="M40" s="119">
        <v>5.2305700000000011</v>
      </c>
      <c r="N40" s="119">
        <v>492.8638900000002</v>
      </c>
      <c r="O40" s="69">
        <v>1163.7442600000006</v>
      </c>
      <c r="P40" s="70">
        <v>3.5271980267805105</v>
      </c>
    </row>
    <row r="41" spans="1:16" x14ac:dyDescent="0.35">
      <c r="A41" s="21"/>
      <c r="B41" s="21"/>
      <c r="C41" s="21"/>
      <c r="D41" s="21" t="s">
        <v>124</v>
      </c>
      <c r="E41" s="119">
        <v>2.0802499999999999</v>
      </c>
      <c r="F41" s="119" t="s">
        <v>105</v>
      </c>
      <c r="G41" s="119" t="s">
        <v>105</v>
      </c>
      <c r="H41" s="119" t="s">
        <v>105</v>
      </c>
      <c r="I41" s="119">
        <v>49.973899999999965</v>
      </c>
      <c r="J41" s="119">
        <v>16.843899999999998</v>
      </c>
      <c r="K41" s="119">
        <v>1.61894</v>
      </c>
      <c r="L41" s="119">
        <v>2.2859999999999998E-2</v>
      </c>
      <c r="M41" s="119">
        <v>5.5112000000000005</v>
      </c>
      <c r="N41" s="119">
        <v>76.058999999999955</v>
      </c>
      <c r="O41" s="69">
        <v>125.62147999999996</v>
      </c>
      <c r="P41" s="70">
        <v>0.54431894923139645</v>
      </c>
    </row>
    <row r="42" spans="1:16" x14ac:dyDescent="0.35">
      <c r="A42" s="21"/>
      <c r="B42" s="21"/>
      <c r="C42" s="21"/>
      <c r="D42" s="21" t="s">
        <v>125</v>
      </c>
      <c r="E42" s="119" t="s">
        <v>105</v>
      </c>
      <c r="F42" s="119" t="s">
        <v>105</v>
      </c>
      <c r="G42" s="119" t="s">
        <v>105</v>
      </c>
      <c r="H42" s="119" t="s">
        <v>105</v>
      </c>
      <c r="I42" s="119">
        <v>10.662619999999999</v>
      </c>
      <c r="J42" s="119">
        <v>4.9043899999999994</v>
      </c>
      <c r="K42" s="119">
        <v>0.29056999999999994</v>
      </c>
      <c r="L42" s="119">
        <v>3.4229999999999997E-2</v>
      </c>
      <c r="M42" s="119">
        <v>1.4104000000000005</v>
      </c>
      <c r="N42" s="119">
        <v>17.47221</v>
      </c>
      <c r="O42" s="69">
        <v>20.152819999999998</v>
      </c>
      <c r="P42" s="70">
        <v>0.12504049472054987</v>
      </c>
    </row>
    <row r="43" spans="1:16" x14ac:dyDescent="0.35">
      <c r="A43" s="21"/>
      <c r="B43" s="21"/>
      <c r="C43" s="21"/>
      <c r="D43" s="21" t="s">
        <v>126</v>
      </c>
      <c r="E43" s="119" t="s">
        <v>105</v>
      </c>
      <c r="F43" s="119" t="s">
        <v>105</v>
      </c>
      <c r="G43" s="119" t="s">
        <v>105</v>
      </c>
      <c r="H43" s="119" t="s">
        <v>105</v>
      </c>
      <c r="I43" s="119">
        <v>6.0429999999999991E-2</v>
      </c>
      <c r="J43" s="119" t="s">
        <v>105</v>
      </c>
      <c r="K43" s="119">
        <v>1.4000000000000002E-3</v>
      </c>
      <c r="L43" s="119" t="s">
        <v>105</v>
      </c>
      <c r="M43" s="119" t="s">
        <v>105</v>
      </c>
      <c r="N43" s="119">
        <v>0.53536000000000006</v>
      </c>
      <c r="O43" s="69">
        <v>31.903490000000026</v>
      </c>
      <c r="P43" s="70">
        <v>3.8313229553441487E-3</v>
      </c>
    </row>
    <row r="44" spans="1:16" x14ac:dyDescent="0.35">
      <c r="A44" s="21"/>
      <c r="B44" s="21"/>
      <c r="C44" s="21"/>
      <c r="D44" s="21"/>
      <c r="E44" s="119"/>
      <c r="F44" s="119"/>
      <c r="G44" s="119"/>
      <c r="H44" s="119"/>
      <c r="I44" s="119"/>
      <c r="J44" s="119"/>
      <c r="K44" s="119"/>
      <c r="L44" s="119"/>
      <c r="M44" s="119"/>
      <c r="N44" s="119"/>
      <c r="O44" s="69"/>
      <c r="P44" s="70"/>
    </row>
    <row r="45" spans="1:16" x14ac:dyDescent="0.35">
      <c r="A45" s="63"/>
      <c r="B45" s="63" t="s">
        <v>127</v>
      </c>
      <c r="C45" s="63"/>
      <c r="D45" s="63"/>
      <c r="E45" s="118">
        <v>333.35845000000006</v>
      </c>
      <c r="F45" s="118">
        <v>20.66825</v>
      </c>
      <c r="G45" s="118" t="s">
        <v>105</v>
      </c>
      <c r="H45" s="118">
        <v>17.747320000000006</v>
      </c>
      <c r="I45" s="118">
        <v>1769.4367499999998</v>
      </c>
      <c r="J45" s="118">
        <v>2014.0447099999999</v>
      </c>
      <c r="K45" s="118">
        <v>249.13122000000001</v>
      </c>
      <c r="L45" s="132" t="s">
        <v>105</v>
      </c>
      <c r="M45" s="118">
        <v>217.4012799999999</v>
      </c>
      <c r="N45" s="118">
        <v>4626.0968999999996</v>
      </c>
      <c r="O45" s="66">
        <v>6792.7207600000002</v>
      </c>
      <c r="P45" s="67">
        <v>33.106827642364763</v>
      </c>
    </row>
    <row r="46" spans="1:16" x14ac:dyDescent="0.35">
      <c r="A46" s="74"/>
      <c r="B46" s="74"/>
      <c r="C46" s="74" t="s">
        <v>128</v>
      </c>
      <c r="D46" s="63"/>
      <c r="E46" s="118">
        <v>313.16376999999989</v>
      </c>
      <c r="F46" s="118">
        <v>19.989229999999999</v>
      </c>
      <c r="G46" s="118" t="s">
        <v>105</v>
      </c>
      <c r="H46" s="118">
        <v>17.591550000000005</v>
      </c>
      <c r="I46" s="118">
        <v>1718.33915</v>
      </c>
      <c r="J46" s="118">
        <v>1879.9222999999997</v>
      </c>
      <c r="K46" s="118">
        <v>208.05084999999991</v>
      </c>
      <c r="L46" s="132" t="s">
        <v>105</v>
      </c>
      <c r="M46" s="118">
        <v>212.22814000000002</v>
      </c>
      <c r="N46" s="118">
        <v>4373.5699099999993</v>
      </c>
      <c r="O46" s="66">
        <v>6420.3718700000009</v>
      </c>
      <c r="P46" s="67">
        <v>31.299609221804836</v>
      </c>
    </row>
    <row r="47" spans="1:16" x14ac:dyDescent="0.35">
      <c r="A47" s="21"/>
      <c r="B47" s="21"/>
      <c r="C47" s="21"/>
      <c r="D47" s="21" t="s">
        <v>58</v>
      </c>
      <c r="E47" s="119">
        <v>3.0043599999999993</v>
      </c>
      <c r="F47" s="119" t="s">
        <v>105</v>
      </c>
      <c r="G47" s="119" t="s">
        <v>105</v>
      </c>
      <c r="H47" s="124" t="s">
        <v>105</v>
      </c>
      <c r="I47" s="119">
        <v>66.325810000000018</v>
      </c>
      <c r="J47" s="119">
        <v>60.411680000000004</v>
      </c>
      <c r="K47" s="119">
        <v>7.6409800000000025</v>
      </c>
      <c r="L47" s="119">
        <v>0.14094000000000001</v>
      </c>
      <c r="M47" s="119">
        <v>10.300300000000004</v>
      </c>
      <c r="N47" s="119">
        <v>149.57549000000003</v>
      </c>
      <c r="O47" s="69">
        <v>371.73039999999997</v>
      </c>
      <c r="P47" s="71">
        <v>1.0704423348659766</v>
      </c>
    </row>
    <row r="48" spans="1:16" x14ac:dyDescent="0.35">
      <c r="A48" s="21"/>
      <c r="B48" s="21"/>
      <c r="C48" s="21"/>
      <c r="D48" s="21" t="s">
        <v>129</v>
      </c>
      <c r="E48" s="119">
        <v>0.65657999999999994</v>
      </c>
      <c r="F48" s="119" t="s">
        <v>105</v>
      </c>
      <c r="G48" s="119" t="s">
        <v>105</v>
      </c>
      <c r="H48" s="119" t="s">
        <v>105</v>
      </c>
      <c r="I48" s="119">
        <v>4.911010000000001</v>
      </c>
      <c r="J48" s="119">
        <v>5.4730500000000015</v>
      </c>
      <c r="K48" s="119">
        <v>2.0037300000000005</v>
      </c>
      <c r="L48" s="124" t="s">
        <v>105</v>
      </c>
      <c r="M48" s="119">
        <v>0.49466000000000004</v>
      </c>
      <c r="N48" s="119">
        <v>13.793800000000001</v>
      </c>
      <c r="O48" s="69">
        <v>22.173050000000007</v>
      </c>
      <c r="P48" s="70">
        <v>9.8715822215754104E-2</v>
      </c>
    </row>
    <row r="49" spans="1:16" x14ac:dyDescent="0.35">
      <c r="A49" s="21"/>
      <c r="B49" s="21"/>
      <c r="C49" s="21"/>
      <c r="D49" s="21" t="s">
        <v>51</v>
      </c>
      <c r="E49" s="119">
        <v>309.50277999999992</v>
      </c>
      <c r="F49" s="119">
        <v>18.524750000000001</v>
      </c>
      <c r="G49" s="119" t="s">
        <v>105</v>
      </c>
      <c r="H49" s="119">
        <v>17.068840000000009</v>
      </c>
      <c r="I49" s="119">
        <v>1647.1019000000001</v>
      </c>
      <c r="J49" s="119">
        <v>1814.0376900000003</v>
      </c>
      <c r="K49" s="119">
        <v>198.40668000000008</v>
      </c>
      <c r="L49" s="124" t="s">
        <v>105</v>
      </c>
      <c r="M49" s="119">
        <v>201.43316999999993</v>
      </c>
      <c r="N49" s="119">
        <v>4210.2008099999994</v>
      </c>
      <c r="O49" s="69">
        <v>6026.4677699999975</v>
      </c>
      <c r="P49" s="70">
        <v>30.130452424464892</v>
      </c>
    </row>
    <row r="50" spans="1:16" x14ac:dyDescent="0.35">
      <c r="A50" s="21"/>
      <c r="B50" s="21"/>
      <c r="C50" s="21"/>
      <c r="D50" s="21"/>
      <c r="E50" s="119"/>
      <c r="F50" s="119"/>
      <c r="G50" s="119"/>
      <c r="H50" s="119"/>
      <c r="I50" s="119"/>
      <c r="J50" s="119"/>
      <c r="K50" s="119"/>
      <c r="L50" s="119"/>
      <c r="M50" s="119"/>
      <c r="N50" s="119"/>
      <c r="O50" s="69"/>
      <c r="P50" s="70"/>
    </row>
    <row r="51" spans="1:16" x14ac:dyDescent="0.35">
      <c r="A51" s="63"/>
      <c r="B51" s="63"/>
      <c r="C51" s="63" t="s">
        <v>130</v>
      </c>
      <c r="D51" s="63"/>
      <c r="E51" s="118">
        <v>20.194670000000002</v>
      </c>
      <c r="F51" s="118" t="s">
        <v>105</v>
      </c>
      <c r="G51" s="118" t="s">
        <v>105</v>
      </c>
      <c r="H51" s="118">
        <v>0.15576999999999999</v>
      </c>
      <c r="I51" s="118">
        <v>51.086320000000029</v>
      </c>
      <c r="J51" s="118">
        <v>134.12240999999997</v>
      </c>
      <c r="K51" s="118">
        <v>41.079259999999998</v>
      </c>
      <c r="L51" s="118" t="s">
        <v>105</v>
      </c>
      <c r="M51" s="118">
        <v>5.1721600000000008</v>
      </c>
      <c r="N51" s="118">
        <v>252.51361</v>
      </c>
      <c r="O51" s="66">
        <v>372.31528999999989</v>
      </c>
      <c r="P51" s="67">
        <v>1.8071226661121855</v>
      </c>
    </row>
    <row r="52" spans="1:16" x14ac:dyDescent="0.35">
      <c r="A52" s="21"/>
      <c r="B52" s="21"/>
      <c r="C52" s="21"/>
      <c r="D52" s="21" t="s">
        <v>131</v>
      </c>
      <c r="E52" s="119">
        <v>0.27221000000000006</v>
      </c>
      <c r="F52" s="119" t="s">
        <v>105</v>
      </c>
      <c r="G52" s="119" t="s">
        <v>105</v>
      </c>
      <c r="H52" s="119" t="s">
        <v>105</v>
      </c>
      <c r="I52" s="119">
        <v>0.17391999999999996</v>
      </c>
      <c r="J52" s="119">
        <v>1.10233</v>
      </c>
      <c r="K52" s="119">
        <v>0.12288999999999996</v>
      </c>
      <c r="L52" s="119" t="s">
        <v>105</v>
      </c>
      <c r="M52" s="119">
        <v>1.7490000000000002E-2</v>
      </c>
      <c r="N52" s="119">
        <v>1.6888399999999999</v>
      </c>
      <c r="O52" s="69">
        <v>5.234119999999999</v>
      </c>
      <c r="P52" s="71">
        <v>1.2086243761026993E-2</v>
      </c>
    </row>
    <row r="53" spans="1:16" x14ac:dyDescent="0.35">
      <c r="A53" s="21"/>
      <c r="B53" s="21"/>
      <c r="C53" s="21"/>
      <c r="D53" s="21" t="s">
        <v>132</v>
      </c>
      <c r="E53" s="119" t="s">
        <v>105</v>
      </c>
      <c r="F53" s="119" t="s">
        <v>105</v>
      </c>
      <c r="G53" s="119" t="s">
        <v>105</v>
      </c>
      <c r="H53" s="119" t="s">
        <v>105</v>
      </c>
      <c r="I53" s="119">
        <v>0.20331000000000005</v>
      </c>
      <c r="J53" s="119">
        <v>1.1022100000000001</v>
      </c>
      <c r="K53" s="119">
        <v>0.24545</v>
      </c>
      <c r="L53" s="119" t="s">
        <v>105</v>
      </c>
      <c r="M53" s="119">
        <v>2.0220000000000002E-2</v>
      </c>
      <c r="N53" s="119">
        <v>1.6972700000000001</v>
      </c>
      <c r="O53" s="69">
        <v>2.1175900000000007</v>
      </c>
      <c r="P53" s="71">
        <v>1.214657335702511E-2</v>
      </c>
    </row>
    <row r="54" spans="1:16" x14ac:dyDescent="0.35">
      <c r="A54" s="21"/>
      <c r="B54" s="21"/>
      <c r="C54" s="21"/>
      <c r="D54" s="21"/>
      <c r="E54" s="119"/>
      <c r="F54" s="119"/>
      <c r="G54" s="119"/>
      <c r="H54" s="119"/>
      <c r="I54" s="119"/>
      <c r="J54" s="119"/>
      <c r="K54" s="119"/>
      <c r="L54" s="119"/>
      <c r="M54" s="119"/>
      <c r="N54" s="119"/>
      <c r="O54" s="69"/>
      <c r="P54" s="70"/>
    </row>
    <row r="55" spans="1:16" x14ac:dyDescent="0.35">
      <c r="A55" s="63"/>
      <c r="B55" s="63" t="s">
        <v>133</v>
      </c>
      <c r="C55" s="63"/>
      <c r="D55" s="63"/>
      <c r="E55" s="118">
        <v>55.382769999999994</v>
      </c>
      <c r="F55" s="118">
        <v>39.808930000000004</v>
      </c>
      <c r="G55" s="118" t="s">
        <v>105</v>
      </c>
      <c r="H55" s="118">
        <v>21.815049999999999</v>
      </c>
      <c r="I55" s="118">
        <v>247.12992999999992</v>
      </c>
      <c r="J55" s="118">
        <v>1110.3682700000002</v>
      </c>
      <c r="K55" s="118">
        <v>124.81113999999999</v>
      </c>
      <c r="L55" s="132" t="s">
        <v>105</v>
      </c>
      <c r="M55" s="118">
        <v>29.699420000000003</v>
      </c>
      <c r="N55" s="118">
        <v>1629.6186600000001</v>
      </c>
      <c r="O55" s="66">
        <v>3195.5681800000007</v>
      </c>
      <c r="P55" s="67">
        <v>11.662424126784165</v>
      </c>
    </row>
    <row r="56" spans="1:16" x14ac:dyDescent="0.35">
      <c r="A56" s="21"/>
      <c r="B56" s="21"/>
      <c r="C56" s="21"/>
      <c r="D56" s="21" t="s">
        <v>134</v>
      </c>
      <c r="E56" s="119" t="s">
        <v>105</v>
      </c>
      <c r="F56" s="119" t="s">
        <v>105</v>
      </c>
      <c r="G56" s="119" t="s">
        <v>105</v>
      </c>
      <c r="H56" s="119" t="s">
        <v>105</v>
      </c>
      <c r="I56" s="119">
        <v>1.7200000000000002E-3</v>
      </c>
      <c r="J56" s="119">
        <v>4.9399999999999973E-3</v>
      </c>
      <c r="K56" s="119">
        <v>2.2059999999999996E-2</v>
      </c>
      <c r="L56" s="119" t="s">
        <v>105</v>
      </c>
      <c r="M56" s="119" t="s">
        <v>105</v>
      </c>
      <c r="N56" s="119">
        <v>2.8879999999999992E-2</v>
      </c>
      <c r="O56" s="69">
        <v>0.48787999999999992</v>
      </c>
      <c r="P56" s="71">
        <v>2.0668075117741142E-4</v>
      </c>
    </row>
    <row r="57" spans="1:16" x14ac:dyDescent="0.35">
      <c r="A57" s="21"/>
      <c r="B57" s="21"/>
      <c r="C57" s="21"/>
      <c r="D57" s="21" t="s">
        <v>57</v>
      </c>
      <c r="E57" s="119">
        <v>7.9813899999999993</v>
      </c>
      <c r="F57" s="119" t="s">
        <v>105</v>
      </c>
      <c r="G57" s="119" t="s">
        <v>105</v>
      </c>
      <c r="H57" s="119" t="s">
        <v>105</v>
      </c>
      <c r="I57" s="119">
        <v>2.6639400000000006</v>
      </c>
      <c r="J57" s="119">
        <v>19.582260000000002</v>
      </c>
      <c r="K57" s="119">
        <v>16.119490000000003</v>
      </c>
      <c r="L57" s="119">
        <v>3.0450000000000001E-2</v>
      </c>
      <c r="M57" s="119">
        <v>0.49425000000000002</v>
      </c>
      <c r="N57" s="119">
        <v>63.918329999999997</v>
      </c>
      <c r="O57" s="69">
        <v>122.10111000000005</v>
      </c>
      <c r="P57" s="71">
        <v>0.4574338108866231</v>
      </c>
    </row>
    <row r="58" spans="1:16" ht="15.5" x14ac:dyDescent="0.35">
      <c r="A58" s="21"/>
      <c r="B58" s="21"/>
      <c r="C58" s="21"/>
      <c r="D58" s="21" t="s">
        <v>182</v>
      </c>
      <c r="E58" s="119">
        <v>18.629519999999999</v>
      </c>
      <c r="F58" s="119">
        <v>23.036210000000001</v>
      </c>
      <c r="G58" s="119" t="s">
        <v>105</v>
      </c>
      <c r="H58" s="119">
        <v>1.6240599999999998</v>
      </c>
      <c r="I58" s="119">
        <v>89.112119999999962</v>
      </c>
      <c r="J58" s="119">
        <v>46.584440000000015</v>
      </c>
      <c r="K58" s="119">
        <v>10.794510000000002</v>
      </c>
      <c r="L58" s="124" t="s">
        <v>105</v>
      </c>
      <c r="M58" s="119">
        <v>10.103950000000003</v>
      </c>
      <c r="N58" s="119">
        <v>199.91525999999999</v>
      </c>
      <c r="O58" s="69">
        <v>492.60095999999987</v>
      </c>
      <c r="P58" s="71">
        <v>1.4307006962821163</v>
      </c>
    </row>
    <row r="59" spans="1:16" x14ac:dyDescent="0.35">
      <c r="A59" s="21"/>
      <c r="B59" s="21"/>
      <c r="C59" s="21"/>
      <c r="D59" s="21" t="s">
        <v>56</v>
      </c>
      <c r="E59" s="119">
        <v>2.8949300000000004</v>
      </c>
      <c r="F59" s="119">
        <v>1.4398400000000002</v>
      </c>
      <c r="G59" s="119" t="s">
        <v>105</v>
      </c>
      <c r="H59" s="119">
        <v>0.1013</v>
      </c>
      <c r="I59" s="119">
        <v>62.183159999999987</v>
      </c>
      <c r="J59" s="119">
        <v>709.00117000000012</v>
      </c>
      <c r="K59" s="119">
        <v>27.334510000000005</v>
      </c>
      <c r="L59" s="124" t="s">
        <v>105</v>
      </c>
      <c r="M59" s="119">
        <v>8.3640799999999977</v>
      </c>
      <c r="N59" s="119">
        <v>811.33427000000017</v>
      </c>
      <c r="O59" s="69">
        <v>1136.5942900000007</v>
      </c>
      <c r="P59" s="71">
        <v>5.8063426724230194</v>
      </c>
    </row>
    <row r="60" spans="1:16" x14ac:dyDescent="0.35">
      <c r="A60" s="19"/>
      <c r="B60" s="19"/>
      <c r="C60" s="19"/>
      <c r="D60" s="21" t="s">
        <v>55</v>
      </c>
      <c r="E60" s="119">
        <v>2.0525700000000002</v>
      </c>
      <c r="F60" s="119" t="s">
        <v>105</v>
      </c>
      <c r="G60" s="119" t="s">
        <v>105</v>
      </c>
      <c r="H60" s="119">
        <v>0.37009999999999998</v>
      </c>
      <c r="I60" s="119">
        <v>7.6046400000000007</v>
      </c>
      <c r="J60" s="119">
        <v>38.67765</v>
      </c>
      <c r="K60" s="119">
        <v>15.830630000000001</v>
      </c>
      <c r="L60" s="119">
        <v>3.4229999999999997E-2</v>
      </c>
      <c r="M60" s="119">
        <v>2.2905800000000003</v>
      </c>
      <c r="N60" s="119">
        <v>66.991399999999999</v>
      </c>
      <c r="O60" s="69">
        <v>212.37232999999998</v>
      </c>
      <c r="P60" s="71">
        <v>0.47942634606739754</v>
      </c>
    </row>
    <row r="61" spans="1:16" x14ac:dyDescent="0.35">
      <c r="A61" s="21"/>
      <c r="B61" s="21"/>
      <c r="C61" s="21"/>
      <c r="D61" s="21" t="s">
        <v>136</v>
      </c>
      <c r="E61" s="119">
        <v>0.66491</v>
      </c>
      <c r="F61" s="119" t="s">
        <v>105</v>
      </c>
      <c r="G61" s="119" t="s">
        <v>105</v>
      </c>
      <c r="H61" s="119" t="s">
        <v>105</v>
      </c>
      <c r="I61" s="119">
        <v>0.85205000000000042</v>
      </c>
      <c r="J61" s="119">
        <v>7.7634300000000005</v>
      </c>
      <c r="K61" s="119">
        <v>0.51143999999999989</v>
      </c>
      <c r="L61" s="119">
        <v>3.7899999999999991E-3</v>
      </c>
      <c r="M61" s="119">
        <v>0.11882999999999998</v>
      </c>
      <c r="N61" s="119">
        <v>10.091450000000002</v>
      </c>
      <c r="O61" s="69">
        <v>40.597469999999994</v>
      </c>
      <c r="P61" s="71">
        <v>7.2219822246166521E-2</v>
      </c>
    </row>
    <row r="62" spans="1:16" x14ac:dyDescent="0.35">
      <c r="A62" s="58"/>
      <c r="B62" s="58"/>
      <c r="C62" s="58"/>
      <c r="D62" s="21" t="s">
        <v>137</v>
      </c>
      <c r="E62" s="119">
        <v>11.785559999999998</v>
      </c>
      <c r="F62" s="119" t="s">
        <v>105</v>
      </c>
      <c r="G62" s="119" t="s">
        <v>105</v>
      </c>
      <c r="H62" s="119" t="s">
        <v>105</v>
      </c>
      <c r="I62" s="119">
        <v>12.700510000000001</v>
      </c>
      <c r="J62" s="119">
        <v>151.10705999999999</v>
      </c>
      <c r="K62" s="119">
        <v>8.7097799999999967</v>
      </c>
      <c r="L62" s="119">
        <v>1.9E-2</v>
      </c>
      <c r="M62" s="119">
        <v>1.0753000000000001</v>
      </c>
      <c r="N62" s="119">
        <v>191.87964000000002</v>
      </c>
      <c r="O62" s="69">
        <v>371.71114999999986</v>
      </c>
      <c r="P62" s="71">
        <v>1.3731934948355711</v>
      </c>
    </row>
    <row r="63" spans="1:16" x14ac:dyDescent="0.35">
      <c r="A63" s="21"/>
      <c r="B63" s="21"/>
      <c r="C63" s="21"/>
      <c r="D63" s="21" t="s">
        <v>53</v>
      </c>
      <c r="E63" s="119">
        <v>1.976</v>
      </c>
      <c r="F63" s="119" t="s">
        <v>105</v>
      </c>
      <c r="G63" s="119" t="s">
        <v>105</v>
      </c>
      <c r="H63" s="119" t="s">
        <v>105</v>
      </c>
      <c r="I63" s="119">
        <v>1.0211599999999998</v>
      </c>
      <c r="J63" s="119">
        <v>3.8784899999999998</v>
      </c>
      <c r="K63" s="119">
        <v>2.0576599999999994</v>
      </c>
      <c r="L63" s="119" t="s">
        <v>105</v>
      </c>
      <c r="M63" s="119">
        <v>0.18824000000000002</v>
      </c>
      <c r="N63" s="119">
        <v>9.2495499999999993</v>
      </c>
      <c r="O63" s="69">
        <v>59.046589999999995</v>
      </c>
      <c r="P63" s="71">
        <v>6.6194734835631097E-2</v>
      </c>
    </row>
    <row r="64" spans="1:16" x14ac:dyDescent="0.35">
      <c r="A64" s="21"/>
      <c r="B64" s="21"/>
      <c r="C64" s="21"/>
      <c r="D64" s="21" t="s">
        <v>138</v>
      </c>
      <c r="E64" s="119" t="s">
        <v>105</v>
      </c>
      <c r="F64" s="119" t="s">
        <v>105</v>
      </c>
      <c r="G64" s="119" t="s">
        <v>105</v>
      </c>
      <c r="H64" s="119" t="s">
        <v>105</v>
      </c>
      <c r="I64" s="119">
        <v>0.18796000000000004</v>
      </c>
      <c r="J64" s="119">
        <v>1.7297199999999999</v>
      </c>
      <c r="K64" s="119">
        <v>9.1739999999999988E-2</v>
      </c>
      <c r="L64" s="119" t="s">
        <v>105</v>
      </c>
      <c r="M64" s="119">
        <v>2.1260000000000001E-2</v>
      </c>
      <c r="N64" s="119">
        <v>7.8005199999999988</v>
      </c>
      <c r="O64" s="69">
        <v>12.028120000000001</v>
      </c>
      <c r="P64" s="71">
        <v>5.5824699902161413E-2</v>
      </c>
    </row>
    <row r="65" spans="1:16" x14ac:dyDescent="0.35">
      <c r="A65" s="21"/>
      <c r="B65" s="21"/>
      <c r="C65" s="21"/>
      <c r="D65" s="21"/>
      <c r="E65" s="119"/>
      <c r="F65" s="119"/>
      <c r="G65" s="119"/>
      <c r="H65" s="119"/>
      <c r="I65" s="119"/>
      <c r="J65" s="119"/>
      <c r="K65" s="119"/>
      <c r="L65" s="119"/>
      <c r="M65" s="119"/>
      <c r="N65" s="119"/>
      <c r="O65" s="69"/>
      <c r="P65" s="70"/>
    </row>
    <row r="66" spans="1:16" x14ac:dyDescent="0.35">
      <c r="A66" s="63"/>
      <c r="B66" s="63" t="s">
        <v>139</v>
      </c>
      <c r="C66" s="63"/>
      <c r="D66" s="63"/>
      <c r="E66" s="118">
        <v>7.7874000000000008</v>
      </c>
      <c r="F66" s="118" t="s">
        <v>105</v>
      </c>
      <c r="G66" s="118" t="s">
        <v>105</v>
      </c>
      <c r="H66" s="118">
        <v>1.2742100000000001</v>
      </c>
      <c r="I66" s="118">
        <v>63.404910000000015</v>
      </c>
      <c r="J66" s="118">
        <v>239.69176999999999</v>
      </c>
      <c r="K66" s="118">
        <v>9.1607900000000004</v>
      </c>
      <c r="L66" s="118">
        <v>0.16758000000000003</v>
      </c>
      <c r="M66" s="118">
        <v>6.1086699999999992</v>
      </c>
      <c r="N66" s="118">
        <v>327.93733000000009</v>
      </c>
      <c r="O66" s="66">
        <v>400.63298000000003</v>
      </c>
      <c r="P66" s="67">
        <v>2.3468952113405361</v>
      </c>
    </row>
    <row r="67" spans="1:16" x14ac:dyDescent="0.35">
      <c r="A67" s="21"/>
      <c r="B67" s="21"/>
      <c r="C67" s="21"/>
      <c r="D67" s="21" t="s">
        <v>59</v>
      </c>
      <c r="E67" s="119">
        <v>6.3641399999999999</v>
      </c>
      <c r="F67" s="119" t="s">
        <v>105</v>
      </c>
      <c r="G67" s="119" t="s">
        <v>105</v>
      </c>
      <c r="H67" s="119">
        <v>1.2126599999999998</v>
      </c>
      <c r="I67" s="119">
        <v>56.144259999999996</v>
      </c>
      <c r="J67" s="119">
        <v>228.75190999999998</v>
      </c>
      <c r="K67" s="119">
        <v>7.8382199999999997</v>
      </c>
      <c r="L67" s="119">
        <v>0.14474000000000001</v>
      </c>
      <c r="M67" s="119">
        <v>5.239139999999999</v>
      </c>
      <c r="N67" s="119">
        <v>306.03406999999993</v>
      </c>
      <c r="O67" s="69">
        <v>357.23723999999987</v>
      </c>
      <c r="P67" s="71">
        <v>2.1901437490817353</v>
      </c>
    </row>
    <row r="68" spans="1:16" x14ac:dyDescent="0.35">
      <c r="A68" s="21"/>
      <c r="B68" s="21"/>
      <c r="C68" s="21"/>
      <c r="D68" s="21" t="s">
        <v>54</v>
      </c>
      <c r="E68" s="119">
        <v>1.4232599999999997</v>
      </c>
      <c r="F68" s="119" t="s">
        <v>105</v>
      </c>
      <c r="G68" s="119" t="s">
        <v>105</v>
      </c>
      <c r="H68" s="119" t="s">
        <v>105</v>
      </c>
      <c r="I68" s="119">
        <v>6.9041100000000002</v>
      </c>
      <c r="J68" s="119">
        <v>10.92844</v>
      </c>
      <c r="K68" s="119">
        <v>1.2915399999999999</v>
      </c>
      <c r="L68" s="119">
        <v>2.2859999999999998E-2</v>
      </c>
      <c r="M68" s="119">
        <v>0.83929000000000009</v>
      </c>
      <c r="N68" s="119">
        <v>21.474050000000002</v>
      </c>
      <c r="O68" s="69">
        <v>38.536209999999997</v>
      </c>
      <c r="P68" s="71">
        <v>0.15367980556860433</v>
      </c>
    </row>
    <row r="69" spans="1:16" x14ac:dyDescent="0.35">
      <c r="A69" s="21"/>
      <c r="B69" s="21"/>
      <c r="C69" s="21"/>
      <c r="D69" s="21"/>
      <c r="E69" s="119"/>
      <c r="F69" s="119"/>
      <c r="G69" s="119"/>
      <c r="H69" s="119"/>
      <c r="I69" s="119"/>
      <c r="J69" s="119"/>
      <c r="K69" s="119"/>
      <c r="L69" s="119"/>
      <c r="M69" s="119"/>
      <c r="N69" s="119"/>
      <c r="O69" s="69"/>
      <c r="P69" s="70"/>
    </row>
    <row r="70" spans="1:16" x14ac:dyDescent="0.35">
      <c r="A70" s="63"/>
      <c r="B70" s="63" t="s">
        <v>140</v>
      </c>
      <c r="C70" s="63"/>
      <c r="D70" s="63"/>
      <c r="E70" s="118">
        <v>7.3766099999999986</v>
      </c>
      <c r="F70" s="118">
        <v>0.66201999999999994</v>
      </c>
      <c r="G70" s="118" t="s">
        <v>105</v>
      </c>
      <c r="H70" s="118">
        <v>0.16691</v>
      </c>
      <c r="I70" s="118">
        <v>58.797839999999994</v>
      </c>
      <c r="J70" s="118">
        <v>37.87904000000001</v>
      </c>
      <c r="K70" s="118">
        <v>16.267789999999998</v>
      </c>
      <c r="L70" s="132" t="s">
        <v>105</v>
      </c>
      <c r="M70" s="118">
        <v>3.3283800000000006</v>
      </c>
      <c r="N70" s="118">
        <v>124.66769000000002</v>
      </c>
      <c r="O70" s="66">
        <v>447.53129999999993</v>
      </c>
      <c r="P70" s="67">
        <v>0.89218877481830583</v>
      </c>
    </row>
    <row r="71" spans="1:16" ht="15" thickBot="1" x14ac:dyDescent="0.4">
      <c r="A71" s="75"/>
      <c r="B71" s="75"/>
      <c r="C71" s="75"/>
      <c r="D71" s="75"/>
      <c r="E71" s="120"/>
      <c r="F71" s="120"/>
      <c r="G71" s="120"/>
      <c r="H71" s="120"/>
      <c r="I71" s="120"/>
      <c r="J71" s="120"/>
      <c r="K71" s="120"/>
      <c r="L71" s="120"/>
      <c r="M71" s="120"/>
      <c r="N71" s="120"/>
      <c r="O71" s="75"/>
      <c r="P71" s="75"/>
    </row>
    <row r="73" spans="1:16" x14ac:dyDescent="0.35">
      <c r="A73" s="89" t="s">
        <v>70</v>
      </c>
      <c r="B73" s="90"/>
      <c r="C73" s="90"/>
      <c r="D73" s="90"/>
      <c r="E73" s="135"/>
      <c r="F73" s="90"/>
      <c r="G73" s="90"/>
      <c r="H73" s="90"/>
      <c r="I73" s="90"/>
      <c r="J73" s="90"/>
      <c r="K73" s="90"/>
      <c r="L73" s="90"/>
      <c r="M73" s="90"/>
      <c r="N73" s="90"/>
      <c r="O73" s="90"/>
      <c r="P73" s="90"/>
    </row>
    <row r="74" spans="1:16" x14ac:dyDescent="0.35">
      <c r="A74" s="90" t="s">
        <v>94</v>
      </c>
      <c r="B74" s="90"/>
      <c r="C74" s="90"/>
      <c r="D74" s="90"/>
      <c r="E74" s="135"/>
      <c r="F74" s="90"/>
      <c r="G74" s="90"/>
      <c r="H74" s="90"/>
      <c r="I74" s="90"/>
      <c r="J74" s="90"/>
      <c r="K74" s="90"/>
      <c r="L74" s="90"/>
      <c r="M74" s="90"/>
      <c r="N74" s="90"/>
      <c r="O74" s="90"/>
      <c r="P74" s="90"/>
    </row>
    <row r="75" spans="1:16" x14ac:dyDescent="0.35">
      <c r="A75" s="90" t="s">
        <v>73</v>
      </c>
      <c r="B75" s="90"/>
      <c r="C75" s="90"/>
      <c r="D75" s="90"/>
      <c r="E75" s="135"/>
      <c r="F75" s="90"/>
      <c r="G75" s="90"/>
      <c r="H75" s="90"/>
      <c r="I75" s="90"/>
      <c r="J75" s="90"/>
      <c r="K75" s="90"/>
      <c r="L75" s="90"/>
      <c r="M75" s="90"/>
      <c r="N75" s="90"/>
      <c r="O75" s="90"/>
      <c r="P75" s="90"/>
    </row>
    <row r="76" spans="1:16" ht="30" customHeight="1" x14ac:dyDescent="0.35">
      <c r="A76" s="167" t="s">
        <v>178</v>
      </c>
      <c r="B76" s="167"/>
      <c r="C76" s="167"/>
      <c r="D76" s="167"/>
      <c r="E76" s="167"/>
      <c r="F76" s="167"/>
      <c r="G76" s="167"/>
      <c r="H76" s="167"/>
      <c r="I76" s="167"/>
      <c r="J76" s="167"/>
      <c r="K76" s="167"/>
      <c r="L76" s="167"/>
      <c r="M76" s="167"/>
      <c r="N76" s="167"/>
      <c r="O76" s="167"/>
      <c r="P76" s="167"/>
    </row>
    <row r="77" spans="1:16" x14ac:dyDescent="0.35">
      <c r="A77" s="90" t="s">
        <v>184</v>
      </c>
      <c r="B77" s="110"/>
      <c r="C77" s="110"/>
      <c r="D77" s="110"/>
      <c r="E77" s="110"/>
      <c r="F77" s="110"/>
      <c r="G77" s="110"/>
      <c r="H77" s="110"/>
      <c r="I77" s="110"/>
      <c r="J77" s="110"/>
      <c r="K77" s="110"/>
      <c r="L77" s="110"/>
      <c r="M77" s="110"/>
      <c r="N77" s="110"/>
      <c r="O77" s="110"/>
      <c r="P77" s="110"/>
    </row>
    <row r="78" spans="1:16" x14ac:dyDescent="0.35">
      <c r="A78" s="90"/>
      <c r="B78" s="90"/>
      <c r="C78" s="90"/>
      <c r="D78" s="90"/>
      <c r="E78" s="135"/>
      <c r="F78" s="90"/>
      <c r="G78" s="90"/>
      <c r="H78" s="90"/>
      <c r="I78" s="90"/>
      <c r="J78" s="90"/>
      <c r="K78" s="90"/>
      <c r="L78" s="90"/>
      <c r="M78" s="90"/>
      <c r="N78" s="90"/>
      <c r="O78" s="90"/>
      <c r="P78" s="90"/>
    </row>
    <row r="79" spans="1:16" x14ac:dyDescent="0.35">
      <c r="A79" s="90" t="s">
        <v>71</v>
      </c>
      <c r="B79" s="90"/>
      <c r="C79" s="90"/>
      <c r="D79" s="90"/>
      <c r="E79" s="135"/>
      <c r="F79" s="90"/>
      <c r="G79" s="90"/>
      <c r="H79" s="90"/>
      <c r="I79" s="90"/>
      <c r="J79" s="90"/>
      <c r="K79" s="90"/>
      <c r="L79" s="90"/>
      <c r="M79" s="90"/>
      <c r="N79" s="90"/>
      <c r="O79" s="90"/>
      <c r="P79" s="90"/>
    </row>
    <row r="80" spans="1:16" x14ac:dyDescent="0.35">
      <c r="A80" s="93" t="s">
        <v>86</v>
      </c>
      <c r="B80" s="90"/>
      <c r="C80" s="90"/>
      <c r="D80" s="90"/>
      <c r="E80" s="135"/>
      <c r="F80" s="90"/>
      <c r="G80" s="90"/>
      <c r="H80" s="90"/>
      <c r="I80" s="90"/>
      <c r="J80" s="90"/>
      <c r="K80" s="90"/>
      <c r="L80" s="90"/>
      <c r="M80" s="90"/>
      <c r="N80" s="90"/>
      <c r="O80" s="90"/>
      <c r="P80" s="90"/>
    </row>
    <row r="81" spans="1:16" x14ac:dyDescent="0.35">
      <c r="A81" s="136"/>
      <c r="B81" s="90"/>
      <c r="C81" s="90"/>
      <c r="D81" s="90"/>
      <c r="E81" s="135"/>
      <c r="F81" s="90"/>
      <c r="G81" s="90"/>
      <c r="H81" s="90"/>
      <c r="I81" s="90"/>
      <c r="J81" s="90"/>
      <c r="K81" s="90"/>
      <c r="L81" s="90"/>
      <c r="M81" s="90"/>
      <c r="N81" s="90"/>
      <c r="O81" s="90"/>
      <c r="P81" s="90"/>
    </row>
    <row r="82" spans="1:16" x14ac:dyDescent="0.35">
      <c r="A82" s="94" t="s">
        <v>106</v>
      </c>
      <c r="B82" s="90"/>
      <c r="C82" s="90"/>
      <c r="D82" s="90"/>
      <c r="E82" s="135"/>
      <c r="F82" s="90"/>
      <c r="G82" s="90"/>
      <c r="H82" s="90"/>
      <c r="I82" s="90"/>
      <c r="J82" s="90"/>
      <c r="K82" s="90"/>
      <c r="L82" s="90"/>
      <c r="M82" s="90"/>
      <c r="N82" s="90"/>
      <c r="O82" s="90"/>
      <c r="P82" s="90"/>
    </row>
    <row r="83" spans="1:16" x14ac:dyDescent="0.35">
      <c r="A83" s="95" t="s">
        <v>96</v>
      </c>
      <c r="B83" s="90"/>
      <c r="C83" s="90"/>
      <c r="D83" s="90"/>
      <c r="E83" s="135"/>
      <c r="F83" s="90"/>
      <c r="G83" s="90"/>
      <c r="H83" s="90"/>
      <c r="I83" s="90"/>
      <c r="J83" s="90"/>
      <c r="K83" s="90"/>
      <c r="L83" s="90"/>
      <c r="M83" s="90"/>
      <c r="N83" s="90"/>
      <c r="O83" s="90"/>
      <c r="P83" s="90"/>
    </row>
    <row r="84" spans="1:16" x14ac:dyDescent="0.35">
      <c r="A84" s="91" t="s">
        <v>107</v>
      </c>
      <c r="B84" s="90"/>
      <c r="C84" s="90"/>
      <c r="D84" s="90"/>
      <c r="E84" s="135"/>
      <c r="F84" s="90"/>
      <c r="G84" s="90"/>
      <c r="H84" s="90"/>
      <c r="I84" s="90"/>
      <c r="J84" s="90"/>
      <c r="K84" s="90"/>
      <c r="L84" s="90"/>
      <c r="M84" s="90"/>
      <c r="N84" s="90"/>
      <c r="O84" s="90"/>
      <c r="P84" s="90"/>
    </row>
    <row r="85" spans="1:16" x14ac:dyDescent="0.35">
      <c r="A85" s="95" t="s">
        <v>72</v>
      </c>
      <c r="B85" s="90"/>
      <c r="C85" s="90"/>
      <c r="D85" s="90"/>
      <c r="E85" s="135"/>
      <c r="F85" s="90"/>
      <c r="G85" s="90"/>
      <c r="H85" s="90"/>
      <c r="I85" s="90"/>
      <c r="J85" s="90"/>
      <c r="K85" s="90"/>
      <c r="L85" s="90"/>
      <c r="M85" s="90"/>
      <c r="N85" s="90"/>
      <c r="O85" s="90"/>
      <c r="P85" s="90"/>
    </row>
  </sheetData>
  <mergeCells count="2">
    <mergeCell ref="A6:D6"/>
    <mergeCell ref="A76:P76"/>
  </mergeCells>
  <hyperlinks>
    <hyperlink ref="D47" location="'Products in DCMS sectors 2016 '!A1" display="Product codes in DCMS sectors" xr:uid="{00000000-0004-0000-0D00-000000000000}"/>
    <hyperlink ref="P1" location="Contents!A1" display="Back to contents" xr:uid="{00000000-0004-0000-0D00-000001000000}"/>
    <hyperlink ref="A80" r:id="rId1" display="Econonomic Estimates Methodology note." xr:uid="{00000000-0004-0000-0D00-000002000000}"/>
  </hyperlinks>
  <pageMargins left="0.70866141732283472" right="0.70866141732283472" top="0.74803149606299213" bottom="0.74803149606299213" header="0.31496062992125984" footer="0.31496062992125984"/>
  <pageSetup paperSize="9" scale="55"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85"/>
  <sheetViews>
    <sheetView zoomScaleNormal="100" workbookViewId="0"/>
  </sheetViews>
  <sheetFormatPr defaultColWidth="8.81640625" defaultRowHeight="14.5" x14ac:dyDescent="0.35"/>
  <cols>
    <col min="1" max="3" width="3.08984375" style="13" customWidth="1"/>
    <col min="4" max="4" width="17.54296875" style="13" customWidth="1"/>
    <col min="5" max="14" width="17.1796875" style="114" customWidth="1"/>
    <col min="15" max="15" width="17.36328125" style="114" customWidth="1"/>
    <col min="16" max="16" width="17.36328125" style="13" customWidth="1"/>
    <col min="17" max="16384" width="8.81640625" style="13"/>
  </cols>
  <sheetData>
    <row r="1" spans="1:16" ht="16.5" x14ac:dyDescent="0.35">
      <c r="A1" s="15" t="s">
        <v>161</v>
      </c>
      <c r="B1" s="15"/>
      <c r="C1" s="15"/>
      <c r="D1" s="15"/>
      <c r="P1" s="16" t="s">
        <v>10</v>
      </c>
    </row>
    <row r="2" spans="1:16" ht="15.5" x14ac:dyDescent="0.35">
      <c r="A2" s="40" t="s">
        <v>156</v>
      </c>
      <c r="B2" s="15"/>
      <c r="C2" s="15"/>
      <c r="D2" s="15"/>
    </row>
    <row r="3" spans="1:16" x14ac:dyDescent="0.35">
      <c r="A3" s="40" t="s">
        <v>157</v>
      </c>
      <c r="B3" s="15"/>
      <c r="C3" s="15"/>
      <c r="D3" s="15"/>
    </row>
    <row r="4" spans="1:16" x14ac:dyDescent="0.35">
      <c r="A4" s="40" t="s">
        <v>144</v>
      </c>
      <c r="B4" s="15"/>
      <c r="C4" s="15"/>
      <c r="D4" s="15"/>
    </row>
    <row r="5" spans="1:16" ht="15" thickBot="1" x14ac:dyDescent="0.4"/>
    <row r="6" spans="1:16" ht="81.5" thickTop="1" thickBot="1" x14ac:dyDescent="0.4">
      <c r="A6" s="168" t="s">
        <v>119</v>
      </c>
      <c r="B6" s="168"/>
      <c r="C6" s="168"/>
      <c r="D6" s="168"/>
      <c r="E6" s="115" t="s">
        <v>16</v>
      </c>
      <c r="F6" s="115" t="s">
        <v>77</v>
      </c>
      <c r="G6" s="115" t="s">
        <v>15</v>
      </c>
      <c r="H6" s="115" t="s">
        <v>14</v>
      </c>
      <c r="I6" s="115" t="s">
        <v>13</v>
      </c>
      <c r="J6" s="115" t="s">
        <v>74</v>
      </c>
      <c r="K6" s="115" t="s">
        <v>78</v>
      </c>
      <c r="L6" s="115" t="s">
        <v>79</v>
      </c>
      <c r="M6" s="115" t="s">
        <v>12</v>
      </c>
      <c r="N6" s="115" t="s">
        <v>11</v>
      </c>
      <c r="O6" s="115" t="s">
        <v>164</v>
      </c>
      <c r="P6" s="104" t="s">
        <v>171</v>
      </c>
    </row>
    <row r="7" spans="1:16" ht="15" thickTop="1" x14ac:dyDescent="0.35">
      <c r="A7" s="54" t="s">
        <v>120</v>
      </c>
      <c r="B7" s="54"/>
      <c r="C7" s="54"/>
      <c r="D7" s="54"/>
      <c r="E7" s="116">
        <v>118.01859</v>
      </c>
      <c r="F7" s="116">
        <v>1750.50657</v>
      </c>
      <c r="G7" s="116">
        <v>573.93448999999998</v>
      </c>
      <c r="H7" s="116">
        <v>464.46672999999998</v>
      </c>
      <c r="I7" s="116">
        <v>4080.925200000002</v>
      </c>
      <c r="J7" s="116">
        <v>5055.0062999999991</v>
      </c>
      <c r="K7" s="116">
        <v>9606.987119999998</v>
      </c>
      <c r="L7" s="116">
        <v>1459.7451800000001</v>
      </c>
      <c r="M7" s="116">
        <v>228.17601000000002</v>
      </c>
      <c r="N7" s="116">
        <v>23337.766190000002</v>
      </c>
      <c r="O7" s="116">
        <v>25968.166980000002</v>
      </c>
      <c r="P7" s="137" t="s">
        <v>183</v>
      </c>
    </row>
    <row r="8" spans="1:16" x14ac:dyDescent="0.35">
      <c r="A8" s="58"/>
      <c r="B8" s="58"/>
      <c r="C8" s="58"/>
      <c r="D8" s="58"/>
      <c r="E8" s="119"/>
      <c r="F8" s="119"/>
      <c r="G8" s="119"/>
      <c r="H8" s="119"/>
      <c r="I8" s="119"/>
      <c r="J8" s="119"/>
      <c r="K8" s="119"/>
      <c r="L8" s="119"/>
      <c r="M8" s="119"/>
      <c r="N8" s="119"/>
      <c r="O8" s="119"/>
      <c r="P8" s="20"/>
    </row>
    <row r="9" spans="1:16" x14ac:dyDescent="0.35">
      <c r="A9" s="63"/>
      <c r="B9" s="63" t="s">
        <v>121</v>
      </c>
      <c r="C9" s="63"/>
      <c r="D9" s="63"/>
      <c r="E9" s="121">
        <v>40.589390000000002</v>
      </c>
      <c r="F9" s="121">
        <v>1098.6054299999998</v>
      </c>
      <c r="G9" s="121">
        <v>192.22529999999998</v>
      </c>
      <c r="H9" s="121">
        <v>189.18270999999999</v>
      </c>
      <c r="I9" s="121">
        <v>1738.6138199999994</v>
      </c>
      <c r="J9" s="121">
        <v>3594.8880000000026</v>
      </c>
      <c r="K9" s="121">
        <v>5340.7328799999996</v>
      </c>
      <c r="L9" s="121">
        <v>856.25256999999999</v>
      </c>
      <c r="M9" s="121">
        <v>112.51967999999998</v>
      </c>
      <c r="N9" s="121">
        <v>13163.609780000004</v>
      </c>
      <c r="O9" s="121">
        <v>15088.647130000007</v>
      </c>
      <c r="P9" s="76">
        <v>56.404754734583285</v>
      </c>
    </row>
    <row r="10" spans="1:16" x14ac:dyDescent="0.35">
      <c r="A10" s="63"/>
      <c r="B10" s="63"/>
      <c r="C10" s="63" t="s">
        <v>122</v>
      </c>
      <c r="D10" s="63"/>
      <c r="E10" s="122" t="s">
        <v>105</v>
      </c>
      <c r="F10" s="121">
        <v>966.90040999999997</v>
      </c>
      <c r="G10" s="121">
        <v>167.11083000000002</v>
      </c>
      <c r="H10" s="121">
        <v>180.94497999999999</v>
      </c>
      <c r="I10" s="121">
        <v>1560.6578199999997</v>
      </c>
      <c r="J10" s="121">
        <v>3374.3529300000005</v>
      </c>
      <c r="K10" s="121">
        <v>3969.64482</v>
      </c>
      <c r="L10" s="122" t="s">
        <v>105</v>
      </c>
      <c r="M10" s="121">
        <v>102.87478999999998</v>
      </c>
      <c r="N10" s="121">
        <v>10757.891229999999</v>
      </c>
      <c r="O10" s="121">
        <v>12469.443439999999</v>
      </c>
      <c r="P10" s="76">
        <v>46.096490737016843</v>
      </c>
    </row>
    <row r="11" spans="1:16" x14ac:dyDescent="0.35">
      <c r="A11" s="21"/>
      <c r="B11" s="21"/>
      <c r="C11" s="21"/>
      <c r="D11" s="21" t="s">
        <v>48</v>
      </c>
      <c r="E11" s="119" t="s">
        <v>105</v>
      </c>
      <c r="F11" s="119" t="s">
        <v>105</v>
      </c>
      <c r="G11" s="119">
        <v>12.111049999999999</v>
      </c>
      <c r="H11" s="119">
        <v>23.944200000000002</v>
      </c>
      <c r="I11" s="119">
        <v>20.889079999999986</v>
      </c>
      <c r="J11" s="119">
        <v>15.418630000000009</v>
      </c>
      <c r="K11" s="119">
        <v>21.029119999999999</v>
      </c>
      <c r="L11" s="119">
        <v>1.2089000000000001</v>
      </c>
      <c r="M11" s="119">
        <v>0.65573000000000004</v>
      </c>
      <c r="N11" s="119">
        <v>118.42480999999999</v>
      </c>
      <c r="O11" s="119">
        <v>130.00322999999997</v>
      </c>
      <c r="P11" s="20">
        <v>0.50743849705180366</v>
      </c>
    </row>
    <row r="12" spans="1:16" x14ac:dyDescent="0.35">
      <c r="A12" s="21"/>
      <c r="B12" s="21"/>
      <c r="C12" s="21"/>
      <c r="D12" s="21" t="s">
        <v>47</v>
      </c>
      <c r="E12" s="119" t="s">
        <v>105</v>
      </c>
      <c r="F12" s="119" t="s">
        <v>105</v>
      </c>
      <c r="G12" s="119">
        <v>4.2230000000000008</v>
      </c>
      <c r="H12" s="119">
        <v>2.9435800000000012</v>
      </c>
      <c r="I12" s="119">
        <v>16.097110000000008</v>
      </c>
      <c r="J12" s="119">
        <v>102.12764999999997</v>
      </c>
      <c r="K12" s="119">
        <v>81.328620000000001</v>
      </c>
      <c r="L12" s="119">
        <v>7.8753400000000005</v>
      </c>
      <c r="M12" s="119">
        <v>3.4706900000000003</v>
      </c>
      <c r="N12" s="119">
        <v>278.79153000000002</v>
      </c>
      <c r="O12" s="119">
        <v>312.68265000000008</v>
      </c>
      <c r="P12" s="20">
        <v>1.1945938944210497</v>
      </c>
    </row>
    <row r="13" spans="1:16" x14ac:dyDescent="0.35">
      <c r="A13" s="21"/>
      <c r="B13" s="21"/>
      <c r="C13" s="21"/>
      <c r="D13" s="21" t="s">
        <v>46</v>
      </c>
      <c r="E13" s="119" t="s">
        <v>105</v>
      </c>
      <c r="F13" s="119" t="s">
        <v>105</v>
      </c>
      <c r="G13" s="119">
        <v>0.20584000000000002</v>
      </c>
      <c r="H13" s="119">
        <v>4.8810000000000013E-2</v>
      </c>
      <c r="I13" s="119">
        <v>8.5656400000000001</v>
      </c>
      <c r="J13" s="119">
        <v>3.3815300000000006</v>
      </c>
      <c r="K13" s="119">
        <v>8.2846900000000012</v>
      </c>
      <c r="L13" s="119">
        <v>10.140739999999999</v>
      </c>
      <c r="M13" s="119" t="s">
        <v>105</v>
      </c>
      <c r="N13" s="119">
        <v>33.574329999999996</v>
      </c>
      <c r="O13" s="119">
        <v>35.721789999999991</v>
      </c>
      <c r="P13" s="20">
        <v>0.14386265474879192</v>
      </c>
    </row>
    <row r="14" spans="1:16" x14ac:dyDescent="0.35">
      <c r="A14" s="21"/>
      <c r="B14" s="21"/>
      <c r="C14" s="21"/>
      <c r="D14" s="21" t="s">
        <v>45</v>
      </c>
      <c r="E14" s="119" t="s">
        <v>105</v>
      </c>
      <c r="F14" s="119">
        <v>2.6539999999999999</v>
      </c>
      <c r="G14" s="119">
        <v>0.12056000000000003</v>
      </c>
      <c r="H14" s="119">
        <v>4.9650000000000007E-2</v>
      </c>
      <c r="I14" s="119">
        <v>2.6710900000000004</v>
      </c>
      <c r="J14" s="119">
        <v>1.3428599999999997</v>
      </c>
      <c r="K14" s="119">
        <v>0.32442000000000004</v>
      </c>
      <c r="L14" s="119">
        <v>2.291E-2</v>
      </c>
      <c r="M14" s="119" t="s">
        <v>105</v>
      </c>
      <c r="N14" s="119">
        <v>7.1904700000000004</v>
      </c>
      <c r="O14" s="119">
        <v>8.0030800000000006</v>
      </c>
      <c r="P14" s="20">
        <v>3.0810446644550946E-2</v>
      </c>
    </row>
    <row r="15" spans="1:16" x14ac:dyDescent="0.35">
      <c r="A15" s="21"/>
      <c r="B15" s="21"/>
      <c r="C15" s="21"/>
      <c r="D15" s="21" t="s">
        <v>44</v>
      </c>
      <c r="E15" s="119" t="s">
        <v>105</v>
      </c>
      <c r="F15" s="119" t="s">
        <v>105</v>
      </c>
      <c r="G15" s="119">
        <v>1.1905899999999998</v>
      </c>
      <c r="H15" s="119">
        <v>0.30247000000000002</v>
      </c>
      <c r="I15" s="119">
        <v>0.60877999999999988</v>
      </c>
      <c r="J15" s="119">
        <v>8.4091099999999983</v>
      </c>
      <c r="K15" s="119">
        <v>19.43741</v>
      </c>
      <c r="L15" s="119">
        <v>0.182</v>
      </c>
      <c r="M15" s="119" t="s">
        <v>105</v>
      </c>
      <c r="N15" s="119">
        <v>30.368370000000002</v>
      </c>
      <c r="O15" s="119">
        <v>69.971419999999981</v>
      </c>
      <c r="P15" s="20">
        <v>0.13012543596829992</v>
      </c>
    </row>
    <row r="16" spans="1:16" x14ac:dyDescent="0.35">
      <c r="A16" s="21"/>
      <c r="B16" s="21"/>
      <c r="C16" s="21"/>
      <c r="D16" s="21" t="s">
        <v>43</v>
      </c>
      <c r="E16" s="119" t="s">
        <v>105</v>
      </c>
      <c r="F16" s="119" t="s">
        <v>105</v>
      </c>
      <c r="G16" s="119">
        <v>2.7136399999999998</v>
      </c>
      <c r="H16" s="119">
        <v>2.1881799999999996</v>
      </c>
      <c r="I16" s="119">
        <v>9.1719799999999996</v>
      </c>
      <c r="J16" s="119">
        <v>51.990179999999874</v>
      </c>
      <c r="K16" s="119">
        <v>51.503310000000006</v>
      </c>
      <c r="L16" s="119">
        <v>2.1595399999999998</v>
      </c>
      <c r="M16" s="119" t="s">
        <v>105</v>
      </c>
      <c r="N16" s="119">
        <v>142.6346999999999</v>
      </c>
      <c r="O16" s="119">
        <v>148.45658999999992</v>
      </c>
      <c r="P16" s="20">
        <v>0.61117546057650296</v>
      </c>
    </row>
    <row r="17" spans="1:16" x14ac:dyDescent="0.35">
      <c r="A17" s="21"/>
      <c r="B17" s="21"/>
      <c r="C17" s="21"/>
      <c r="D17" s="21" t="s">
        <v>42</v>
      </c>
      <c r="E17" s="119" t="s">
        <v>105</v>
      </c>
      <c r="F17" s="119" t="s">
        <v>105</v>
      </c>
      <c r="G17" s="119">
        <v>9.5417299999999976</v>
      </c>
      <c r="H17" s="119">
        <v>12.319649999999996</v>
      </c>
      <c r="I17" s="119">
        <v>68.585190000000026</v>
      </c>
      <c r="J17" s="119">
        <v>18.387809999999998</v>
      </c>
      <c r="K17" s="119">
        <v>58.665330000000012</v>
      </c>
      <c r="L17" s="119">
        <v>3.8435199999999998</v>
      </c>
      <c r="M17" s="119">
        <v>0.67188999999999999</v>
      </c>
      <c r="N17" s="119">
        <v>203.88275000000002</v>
      </c>
      <c r="O17" s="119">
        <v>216.95219000000006</v>
      </c>
      <c r="P17" s="20">
        <v>0.87361724485594405</v>
      </c>
    </row>
    <row r="18" spans="1:16" x14ac:dyDescent="0.35">
      <c r="A18" s="21"/>
      <c r="B18" s="21"/>
      <c r="C18" s="21"/>
      <c r="D18" s="21" t="s">
        <v>41</v>
      </c>
      <c r="E18" s="119" t="s">
        <v>105</v>
      </c>
      <c r="F18" s="119" t="s">
        <v>105</v>
      </c>
      <c r="G18" s="119">
        <v>3.4219999999999987E-2</v>
      </c>
      <c r="H18" s="119">
        <v>1.4749999999999996E-2</v>
      </c>
      <c r="I18" s="119">
        <v>4.0474999999999977</v>
      </c>
      <c r="J18" s="119">
        <v>15.658509999999996</v>
      </c>
      <c r="K18" s="119">
        <v>1.0657699999999999</v>
      </c>
      <c r="L18" s="119">
        <v>0.11</v>
      </c>
      <c r="M18" s="119" t="s">
        <v>105</v>
      </c>
      <c r="N18" s="119">
        <v>21.65341999999999</v>
      </c>
      <c r="O18" s="119">
        <v>23.317490000000003</v>
      </c>
      <c r="P18" s="22">
        <v>9.2782744602515815E-2</v>
      </c>
    </row>
    <row r="19" spans="1:16" x14ac:dyDescent="0.35">
      <c r="A19" s="23"/>
      <c r="B19" s="23"/>
      <c r="C19" s="23"/>
      <c r="D19" s="23" t="s">
        <v>40</v>
      </c>
      <c r="E19" s="119" t="s">
        <v>105</v>
      </c>
      <c r="F19" s="119" t="s">
        <v>105</v>
      </c>
      <c r="G19" s="119">
        <v>1.22454</v>
      </c>
      <c r="H19" s="119">
        <v>1.2015799999999996</v>
      </c>
      <c r="I19" s="119">
        <v>4.9419600000000008</v>
      </c>
      <c r="J19" s="119">
        <v>7.2180399999999869</v>
      </c>
      <c r="K19" s="119">
        <v>10.77097</v>
      </c>
      <c r="L19" s="119">
        <v>0.72575999999999996</v>
      </c>
      <c r="M19" s="119">
        <v>0.45923999999999998</v>
      </c>
      <c r="N19" s="119">
        <v>39.118639999999992</v>
      </c>
      <c r="O19" s="119">
        <v>45.482549999999975</v>
      </c>
      <c r="P19" s="20">
        <v>0.16761947001063854</v>
      </c>
    </row>
    <row r="20" spans="1:16" x14ac:dyDescent="0.35">
      <c r="A20" s="21"/>
      <c r="B20" s="21"/>
      <c r="C20" s="21"/>
      <c r="D20" s="21" t="s">
        <v>39</v>
      </c>
      <c r="E20" s="119">
        <v>11.9396</v>
      </c>
      <c r="F20" s="119">
        <v>185.57046</v>
      </c>
      <c r="G20" s="119">
        <v>42.847219999999986</v>
      </c>
      <c r="H20" s="119">
        <v>54.407189999999993</v>
      </c>
      <c r="I20" s="119">
        <v>275.51463000000001</v>
      </c>
      <c r="J20" s="119">
        <v>265.70350999999988</v>
      </c>
      <c r="K20" s="119">
        <v>718.05073000000004</v>
      </c>
      <c r="L20" s="119">
        <v>61.312540000000006</v>
      </c>
      <c r="M20" s="119">
        <v>13.33625</v>
      </c>
      <c r="N20" s="119">
        <v>1628.6821299999997</v>
      </c>
      <c r="O20" s="119">
        <v>1888.1703499999994</v>
      </c>
      <c r="P20" s="20">
        <v>6.9787404533081379</v>
      </c>
    </row>
    <row r="21" spans="1:16" x14ac:dyDescent="0.35">
      <c r="A21" s="21"/>
      <c r="B21" s="21"/>
      <c r="C21" s="21"/>
      <c r="D21" s="21" t="s">
        <v>38</v>
      </c>
      <c r="E21" s="119">
        <v>2.52454</v>
      </c>
      <c r="F21" s="119">
        <v>213.6293</v>
      </c>
      <c r="G21" s="119">
        <v>18.68038</v>
      </c>
      <c r="H21" s="119">
        <v>21.41494999999999</v>
      </c>
      <c r="I21" s="119">
        <v>141.70744000000002</v>
      </c>
      <c r="J21" s="119">
        <v>731.42900999999972</v>
      </c>
      <c r="K21" s="119">
        <v>533.93605000000002</v>
      </c>
      <c r="L21" s="119">
        <v>43.160780000000003</v>
      </c>
      <c r="M21" s="119">
        <v>26.171220000000005</v>
      </c>
      <c r="N21" s="119">
        <v>1732.6536700000001</v>
      </c>
      <c r="O21" s="119">
        <v>2038.2635300000004</v>
      </c>
      <c r="P21" s="20">
        <v>7.4242481302363244</v>
      </c>
    </row>
    <row r="22" spans="1:16" x14ac:dyDescent="0.35">
      <c r="A22" s="21"/>
      <c r="B22" s="21"/>
      <c r="C22" s="21"/>
      <c r="D22" s="21" t="s">
        <v>37</v>
      </c>
      <c r="E22" s="119" t="s">
        <v>105</v>
      </c>
      <c r="F22" s="119">
        <v>8.2479999999999993</v>
      </c>
      <c r="G22" s="119">
        <v>1.4106700000000001</v>
      </c>
      <c r="H22" s="119">
        <v>0.42931000000000014</v>
      </c>
      <c r="I22" s="119">
        <v>8.9931099999999979</v>
      </c>
      <c r="J22" s="119">
        <v>23.806750000000001</v>
      </c>
      <c r="K22" s="119">
        <v>5.4403000000000006</v>
      </c>
      <c r="L22" s="119">
        <v>0.67859000000000003</v>
      </c>
      <c r="M22" s="119" t="s">
        <v>105</v>
      </c>
      <c r="N22" s="119">
        <v>50.485599999999984</v>
      </c>
      <c r="O22" s="119">
        <v>52.875619999999991</v>
      </c>
      <c r="P22" s="20">
        <v>0.21632575966774639</v>
      </c>
    </row>
    <row r="23" spans="1:16" x14ac:dyDescent="0.35">
      <c r="A23" s="21"/>
      <c r="B23" s="21"/>
      <c r="C23" s="21"/>
      <c r="D23" s="21" t="s">
        <v>36</v>
      </c>
      <c r="E23" s="119" t="s">
        <v>105</v>
      </c>
      <c r="F23" s="119" t="s">
        <v>105</v>
      </c>
      <c r="G23" s="119">
        <v>0.81072000000000011</v>
      </c>
      <c r="H23" s="119">
        <v>0.18294999999999992</v>
      </c>
      <c r="I23" s="119">
        <v>13.42467000000001</v>
      </c>
      <c r="J23" s="119">
        <v>6.5681400000000032</v>
      </c>
      <c r="K23" s="119">
        <v>31.106410000000004</v>
      </c>
      <c r="L23" s="119">
        <v>0.56222000000000005</v>
      </c>
      <c r="M23" s="119" t="s">
        <v>105</v>
      </c>
      <c r="N23" s="119">
        <v>65.73211000000002</v>
      </c>
      <c r="O23" s="119">
        <v>67.795210000000026</v>
      </c>
      <c r="P23" s="20">
        <v>0.28165553405949184</v>
      </c>
    </row>
    <row r="24" spans="1:16" x14ac:dyDescent="0.35">
      <c r="A24" s="21"/>
      <c r="B24" s="21"/>
      <c r="C24" s="21"/>
      <c r="D24" s="21" t="s">
        <v>35</v>
      </c>
      <c r="E24" s="119" t="s">
        <v>105</v>
      </c>
      <c r="F24" s="119">
        <v>198.68746999999999</v>
      </c>
      <c r="G24" s="119">
        <v>9.1997700000000027</v>
      </c>
      <c r="H24" s="119">
        <v>5.4174100000000012</v>
      </c>
      <c r="I24" s="119">
        <v>104.40524999999998</v>
      </c>
      <c r="J24" s="119">
        <v>186.73361000000028</v>
      </c>
      <c r="K24" s="119">
        <v>1022.12336</v>
      </c>
      <c r="L24" s="119">
        <v>155.108</v>
      </c>
      <c r="M24" s="119" t="s">
        <v>105</v>
      </c>
      <c r="N24" s="119">
        <v>1702.2254200000002</v>
      </c>
      <c r="O24" s="119">
        <v>2150.6522800000002</v>
      </c>
      <c r="P24" s="20">
        <v>7.2938661144415216</v>
      </c>
    </row>
    <row r="25" spans="1:16" x14ac:dyDescent="0.35">
      <c r="A25" s="21"/>
      <c r="B25" s="21"/>
      <c r="C25" s="21"/>
      <c r="D25" s="21" t="s">
        <v>34</v>
      </c>
      <c r="E25" s="119" t="s">
        <v>105</v>
      </c>
      <c r="F25" s="119">
        <v>11.283059999999999</v>
      </c>
      <c r="G25" s="119">
        <v>8.3374900000000007</v>
      </c>
      <c r="H25" s="119">
        <v>4.0520100000000001</v>
      </c>
      <c r="I25" s="119">
        <v>28.413840000000004</v>
      </c>
      <c r="J25" s="119">
        <v>183.82524000000004</v>
      </c>
      <c r="K25" s="119">
        <v>120.18538000000002</v>
      </c>
      <c r="L25" s="119" t="s">
        <v>105</v>
      </c>
      <c r="M25" s="119">
        <v>3.83291</v>
      </c>
      <c r="N25" s="119">
        <v>394.08015000000006</v>
      </c>
      <c r="O25" s="119">
        <v>588.15932000000021</v>
      </c>
      <c r="P25" s="20">
        <v>1.68859413018226</v>
      </c>
    </row>
    <row r="26" spans="1:16" x14ac:dyDescent="0.35">
      <c r="A26" s="21"/>
      <c r="B26" s="21"/>
      <c r="C26" s="21"/>
      <c r="D26" s="21" t="s">
        <v>33</v>
      </c>
      <c r="E26" s="119" t="s">
        <v>105</v>
      </c>
      <c r="F26" s="119" t="s">
        <v>105</v>
      </c>
      <c r="G26" s="119">
        <v>0.85524999999999995</v>
      </c>
      <c r="H26" s="119">
        <v>2.2776600000000005</v>
      </c>
      <c r="I26" s="119">
        <v>0.73655999999999977</v>
      </c>
      <c r="J26" s="119">
        <v>1.73994</v>
      </c>
      <c r="K26" s="119" t="s">
        <v>105</v>
      </c>
      <c r="L26" s="119">
        <v>4.8000000000000001E-2</v>
      </c>
      <c r="M26" s="119" t="s">
        <v>105</v>
      </c>
      <c r="N26" s="119">
        <v>15.10708</v>
      </c>
      <c r="O26" s="119">
        <v>15.272650000000001</v>
      </c>
      <c r="P26" s="20">
        <v>6.4732330750974926E-2</v>
      </c>
    </row>
    <row r="27" spans="1:16" x14ac:dyDescent="0.35">
      <c r="A27" s="21"/>
      <c r="B27" s="21"/>
      <c r="C27" s="21"/>
      <c r="D27" s="21" t="s">
        <v>32</v>
      </c>
      <c r="E27" s="119" t="s">
        <v>105</v>
      </c>
      <c r="F27" s="119" t="s">
        <v>105</v>
      </c>
      <c r="G27" s="119">
        <v>0.11367999999999999</v>
      </c>
      <c r="H27" s="119">
        <v>2.6970000000000001E-2</v>
      </c>
      <c r="I27" s="119">
        <v>0.44303000000000003</v>
      </c>
      <c r="J27" s="119">
        <v>4.5787399999999989</v>
      </c>
      <c r="K27" s="119">
        <v>8.6681799999999996</v>
      </c>
      <c r="L27" s="119" t="s">
        <v>105</v>
      </c>
      <c r="M27" s="119" t="s">
        <v>105</v>
      </c>
      <c r="N27" s="119">
        <v>14.941540000000002</v>
      </c>
      <c r="O27" s="119">
        <v>15.28891</v>
      </c>
      <c r="P27" s="20">
        <v>6.4023008364880701E-2</v>
      </c>
    </row>
    <row r="28" spans="1:16" x14ac:dyDescent="0.35">
      <c r="A28" s="21"/>
      <c r="B28" s="21"/>
      <c r="C28" s="21"/>
      <c r="D28" s="21" t="s">
        <v>31</v>
      </c>
      <c r="E28" s="119" t="s">
        <v>105</v>
      </c>
      <c r="F28" s="119">
        <v>2.7237600000000004</v>
      </c>
      <c r="G28" s="119">
        <v>2.7024499999999985</v>
      </c>
      <c r="H28" s="119">
        <v>0.97082999999999997</v>
      </c>
      <c r="I28" s="119">
        <v>89.428610000000006</v>
      </c>
      <c r="J28" s="119">
        <v>1071.8268699999999</v>
      </c>
      <c r="K28" s="119">
        <v>120.41208</v>
      </c>
      <c r="L28" s="119">
        <v>7.6274700000000006</v>
      </c>
      <c r="M28" s="119" t="s">
        <v>105</v>
      </c>
      <c r="N28" s="119">
        <v>1295.7830699999997</v>
      </c>
      <c r="O28" s="119">
        <v>1306.8927199999996</v>
      </c>
      <c r="P28" s="20">
        <v>5.5523011904851014</v>
      </c>
    </row>
    <row r="29" spans="1:16" x14ac:dyDescent="0.35">
      <c r="A29" s="21"/>
      <c r="B29" s="21"/>
      <c r="C29" s="21"/>
      <c r="D29" s="21" t="s">
        <v>30</v>
      </c>
      <c r="E29" s="119" t="s">
        <v>105</v>
      </c>
      <c r="F29" s="119" t="s">
        <v>105</v>
      </c>
      <c r="G29" s="119">
        <v>0.10049000000000001</v>
      </c>
      <c r="H29" s="119">
        <v>2.384E-2</v>
      </c>
      <c r="I29" s="119">
        <v>1.1556899999999994</v>
      </c>
      <c r="J29" s="119">
        <v>1.3849699999999991</v>
      </c>
      <c r="K29" s="119" t="s">
        <v>105</v>
      </c>
      <c r="L29" s="119" t="s">
        <v>105</v>
      </c>
      <c r="M29" s="119" t="s">
        <v>105</v>
      </c>
      <c r="N29" s="119">
        <v>14.552429999999999</v>
      </c>
      <c r="O29" s="119">
        <v>33.033499999999982</v>
      </c>
      <c r="P29" s="20">
        <v>6.2355710831637219E-2</v>
      </c>
    </row>
    <row r="30" spans="1:16" x14ac:dyDescent="0.35">
      <c r="A30" s="21"/>
      <c r="B30" s="21"/>
      <c r="C30" s="21"/>
      <c r="D30" s="21" t="s">
        <v>29</v>
      </c>
      <c r="E30" s="119" t="s">
        <v>105</v>
      </c>
      <c r="F30" s="119">
        <v>83.411509999999993</v>
      </c>
      <c r="G30" s="119">
        <v>16.689870000000003</v>
      </c>
      <c r="H30" s="119">
        <v>22.762539999999994</v>
      </c>
      <c r="I30" s="119">
        <v>403.16145999999998</v>
      </c>
      <c r="J30" s="119">
        <v>342.22974999999997</v>
      </c>
      <c r="K30" s="119">
        <v>598.36277999999993</v>
      </c>
      <c r="L30" s="119">
        <v>39.731799999999993</v>
      </c>
      <c r="M30" s="119" t="s">
        <v>105</v>
      </c>
      <c r="N30" s="119">
        <v>1520.4257299999999</v>
      </c>
      <c r="O30" s="119">
        <v>1625.0022799999999</v>
      </c>
      <c r="P30" s="20">
        <v>6.5148725787281521</v>
      </c>
    </row>
    <row r="31" spans="1:16" x14ac:dyDescent="0.35">
      <c r="A31" s="21"/>
      <c r="B31" s="21"/>
      <c r="C31" s="21"/>
      <c r="D31" s="21" t="s">
        <v>28</v>
      </c>
      <c r="E31" s="119" t="s">
        <v>105</v>
      </c>
      <c r="F31" s="119">
        <v>11.93024</v>
      </c>
      <c r="G31" s="119">
        <v>3.2995800000000002</v>
      </c>
      <c r="H31" s="119">
        <v>4.5862900000000009</v>
      </c>
      <c r="I31" s="119">
        <v>128.37905000000001</v>
      </c>
      <c r="J31" s="119">
        <v>17.138229999999997</v>
      </c>
      <c r="K31" s="119">
        <v>160.42965000000001</v>
      </c>
      <c r="L31" s="119" t="s">
        <v>105</v>
      </c>
      <c r="M31" s="119">
        <v>1.7435099999999999</v>
      </c>
      <c r="N31" s="119">
        <v>328.58087</v>
      </c>
      <c r="O31" s="119">
        <v>343.02636999999999</v>
      </c>
      <c r="P31" s="20">
        <v>1.40793624944616</v>
      </c>
    </row>
    <row r="32" spans="1:16" x14ac:dyDescent="0.35">
      <c r="A32" s="21"/>
      <c r="B32" s="21"/>
      <c r="C32" s="21"/>
      <c r="D32" s="21" t="s">
        <v>27</v>
      </c>
      <c r="E32" s="119" t="s">
        <v>105</v>
      </c>
      <c r="F32" s="119" t="s">
        <v>105</v>
      </c>
      <c r="G32" s="119">
        <v>0.73418999999999979</v>
      </c>
      <c r="H32" s="119">
        <v>0.63090999999999986</v>
      </c>
      <c r="I32" s="119">
        <v>6.6827299999999994</v>
      </c>
      <c r="J32" s="119">
        <v>21.464529999999993</v>
      </c>
      <c r="K32" s="119">
        <v>18.109529999999996</v>
      </c>
      <c r="L32" s="119">
        <v>1.3160000000000001</v>
      </c>
      <c r="M32" s="119" t="s">
        <v>105</v>
      </c>
      <c r="N32" s="119">
        <v>59.076579999999993</v>
      </c>
      <c r="O32" s="119">
        <v>96.525930000000017</v>
      </c>
      <c r="P32" s="20">
        <v>0.25313725195050463</v>
      </c>
    </row>
    <row r="33" spans="1:16" x14ac:dyDescent="0.35">
      <c r="A33" s="19"/>
      <c r="B33" s="19"/>
      <c r="C33" s="19"/>
      <c r="D33" s="21" t="s">
        <v>26</v>
      </c>
      <c r="E33" s="119" t="s">
        <v>105</v>
      </c>
      <c r="F33" s="119" t="s">
        <v>105</v>
      </c>
      <c r="G33" s="119">
        <v>0.21313000000000004</v>
      </c>
      <c r="H33" s="119">
        <v>0.17752000000000001</v>
      </c>
      <c r="I33" s="119">
        <v>19.84789</v>
      </c>
      <c r="J33" s="119">
        <v>23.949709999999993</v>
      </c>
      <c r="K33" s="119">
        <v>64.892510000000001</v>
      </c>
      <c r="L33" s="119" t="s">
        <v>105</v>
      </c>
      <c r="M33" s="119">
        <v>8.0820000000000003E-2</v>
      </c>
      <c r="N33" s="119">
        <v>121.31813</v>
      </c>
      <c r="O33" s="119">
        <v>128.20405000000002</v>
      </c>
      <c r="P33" s="18">
        <v>0.51983608462057351</v>
      </c>
    </row>
    <row r="34" spans="1:16" x14ac:dyDescent="0.35">
      <c r="A34" s="21"/>
      <c r="B34" s="21"/>
      <c r="C34" s="21"/>
      <c r="D34" s="21" t="s">
        <v>25</v>
      </c>
      <c r="E34" s="119" t="s">
        <v>105</v>
      </c>
      <c r="F34" s="119" t="s">
        <v>105</v>
      </c>
      <c r="G34" s="119">
        <v>2.5399999999999985E-2</v>
      </c>
      <c r="H34" s="119">
        <v>6.0099999999999971E-3</v>
      </c>
      <c r="I34" s="119">
        <v>2.6569000000000011</v>
      </c>
      <c r="J34" s="119">
        <v>2.7773099999999986</v>
      </c>
      <c r="K34" s="119">
        <v>25.033349999999999</v>
      </c>
      <c r="L34" s="119" t="s">
        <v>105</v>
      </c>
      <c r="M34" s="119" t="s">
        <v>105</v>
      </c>
      <c r="N34" s="119">
        <v>43.566029999999991</v>
      </c>
      <c r="O34" s="119">
        <v>46.66029000000001</v>
      </c>
      <c r="P34" s="20">
        <v>0.1866760924988082</v>
      </c>
    </row>
    <row r="35" spans="1:16" x14ac:dyDescent="0.35">
      <c r="A35" s="58"/>
      <c r="B35" s="58"/>
      <c r="C35" s="58"/>
      <c r="D35" s="21" t="s">
        <v>24</v>
      </c>
      <c r="E35" s="119" t="s">
        <v>105</v>
      </c>
      <c r="F35" s="119" t="s">
        <v>105</v>
      </c>
      <c r="G35" s="119">
        <v>0.1370300000000001</v>
      </c>
      <c r="H35" s="119">
        <v>1.8339999999999999E-2</v>
      </c>
      <c r="I35" s="119">
        <v>2.6575299999999999</v>
      </c>
      <c r="J35" s="119">
        <v>7.0635900000000005</v>
      </c>
      <c r="K35" s="119">
        <v>4.1363099999999999</v>
      </c>
      <c r="L35" s="119" t="s">
        <v>105</v>
      </c>
      <c r="M35" s="119" t="s">
        <v>105</v>
      </c>
      <c r="N35" s="119">
        <v>15.540520000000001</v>
      </c>
      <c r="O35" s="119">
        <v>15.869019999999999</v>
      </c>
      <c r="P35" s="20">
        <v>6.6589577911955244E-2</v>
      </c>
    </row>
    <row r="36" spans="1:16" x14ac:dyDescent="0.35">
      <c r="A36" s="21"/>
      <c r="B36" s="21"/>
      <c r="C36" s="21"/>
      <c r="D36" s="21" t="s">
        <v>23</v>
      </c>
      <c r="E36" s="119" t="s">
        <v>105</v>
      </c>
      <c r="F36" s="119">
        <v>36.269520000000007</v>
      </c>
      <c r="G36" s="119">
        <v>16.518450000000009</v>
      </c>
      <c r="H36" s="119">
        <v>5.1781400000000026</v>
      </c>
      <c r="I36" s="119">
        <v>54.479200000000006</v>
      </c>
      <c r="J36" s="119">
        <v>154.41201000000001</v>
      </c>
      <c r="K36" s="119">
        <v>120.95271999999997</v>
      </c>
      <c r="L36" s="119">
        <v>16.385939999999998</v>
      </c>
      <c r="M36" s="119" t="s">
        <v>105</v>
      </c>
      <c r="N36" s="119">
        <v>424.69503000000014</v>
      </c>
      <c r="O36" s="119">
        <v>584.46369000000016</v>
      </c>
      <c r="P36" s="20">
        <v>1.8197758369092654</v>
      </c>
    </row>
    <row r="37" spans="1:16" x14ac:dyDescent="0.35">
      <c r="A37" s="21"/>
      <c r="B37" s="21"/>
      <c r="C37" s="21"/>
      <c r="D37" s="21" t="s">
        <v>22</v>
      </c>
      <c r="E37" s="119" t="s">
        <v>105</v>
      </c>
      <c r="F37" s="119">
        <v>24.105090000000001</v>
      </c>
      <c r="G37" s="119">
        <v>13.06884</v>
      </c>
      <c r="H37" s="119">
        <v>15.369299999999997</v>
      </c>
      <c r="I37" s="119">
        <v>142.9930700000001</v>
      </c>
      <c r="J37" s="119">
        <v>103.78706999999994</v>
      </c>
      <c r="K37" s="119">
        <v>145.07678000000004</v>
      </c>
      <c r="L37" s="119">
        <v>5.8799299999999999</v>
      </c>
      <c r="M37" s="119" t="s">
        <v>105</v>
      </c>
      <c r="N37" s="119">
        <v>454.80676000000005</v>
      </c>
      <c r="O37" s="119">
        <v>482.69521000000009</v>
      </c>
      <c r="P37" s="20">
        <v>1.9488015960794061</v>
      </c>
    </row>
    <row r="38" spans="1:16" x14ac:dyDescent="0.35">
      <c r="A38" s="21"/>
      <c r="B38" s="21"/>
      <c r="C38" s="21"/>
      <c r="D38" s="21"/>
      <c r="E38" s="123"/>
      <c r="F38" s="123"/>
      <c r="G38" s="123"/>
      <c r="H38" s="123"/>
      <c r="I38" s="123"/>
      <c r="J38" s="123"/>
      <c r="K38" s="123"/>
      <c r="L38" s="123"/>
      <c r="M38" s="123"/>
      <c r="N38" s="123"/>
      <c r="O38" s="123"/>
      <c r="P38" s="21"/>
    </row>
    <row r="39" spans="1:16" x14ac:dyDescent="0.35">
      <c r="A39" s="63"/>
      <c r="B39" s="63"/>
      <c r="C39" s="63" t="s">
        <v>123</v>
      </c>
      <c r="D39" s="63"/>
      <c r="E39" s="122" t="s">
        <v>105</v>
      </c>
      <c r="F39" s="121">
        <v>131.70502000000002</v>
      </c>
      <c r="G39" s="121">
        <v>25.114580000000004</v>
      </c>
      <c r="H39" s="121">
        <v>8.2377100000000016</v>
      </c>
      <c r="I39" s="121">
        <v>177.95574999999997</v>
      </c>
      <c r="J39" s="121">
        <v>220.53539999999995</v>
      </c>
      <c r="K39" s="121">
        <v>1371.08807</v>
      </c>
      <c r="L39" s="121" t="s">
        <v>105</v>
      </c>
      <c r="M39" s="121">
        <v>9.6448999999999998</v>
      </c>
      <c r="N39" s="121">
        <v>2405.7187600000002</v>
      </c>
      <c r="O39" s="121">
        <v>2619.2038700000003</v>
      </c>
      <c r="P39" s="76">
        <v>10.308264897395478</v>
      </c>
    </row>
    <row r="40" spans="1:16" x14ac:dyDescent="0.35">
      <c r="A40" s="21"/>
      <c r="B40" s="21"/>
      <c r="C40" s="21"/>
      <c r="D40" s="21" t="s">
        <v>52</v>
      </c>
      <c r="E40" s="124" t="s">
        <v>105</v>
      </c>
      <c r="F40" s="119">
        <v>62.733270000000005</v>
      </c>
      <c r="G40" s="119">
        <v>13.919939999999997</v>
      </c>
      <c r="H40" s="119">
        <v>4.7513099999999993</v>
      </c>
      <c r="I40" s="119">
        <v>64.555720000000022</v>
      </c>
      <c r="J40" s="119">
        <v>101.26156000000005</v>
      </c>
      <c r="K40" s="119">
        <v>395.6888100000001</v>
      </c>
      <c r="L40" s="119" t="s">
        <v>105</v>
      </c>
      <c r="M40" s="119">
        <v>8.7487799999999982</v>
      </c>
      <c r="N40" s="119">
        <v>1099.1303000000003</v>
      </c>
      <c r="O40" s="119">
        <v>1163.7442600000006</v>
      </c>
      <c r="P40" s="20">
        <v>4.7096636886822809</v>
      </c>
    </row>
    <row r="41" spans="1:16" x14ac:dyDescent="0.35">
      <c r="A41" s="21"/>
      <c r="B41" s="21"/>
      <c r="C41" s="21"/>
      <c r="D41" s="21" t="s">
        <v>124</v>
      </c>
      <c r="E41" s="119" t="s">
        <v>105</v>
      </c>
      <c r="F41" s="119" t="s">
        <v>105</v>
      </c>
      <c r="G41" s="119">
        <v>1.3392899999999999</v>
      </c>
      <c r="H41" s="119">
        <v>0.31524000000000008</v>
      </c>
      <c r="I41" s="119">
        <v>55.06376999999997</v>
      </c>
      <c r="J41" s="119">
        <v>24.875010000000007</v>
      </c>
      <c r="K41" s="119">
        <v>16.954399999999996</v>
      </c>
      <c r="L41" s="119">
        <v>1.26596</v>
      </c>
      <c r="M41" s="119" t="s">
        <v>105</v>
      </c>
      <c r="N41" s="119">
        <v>121.39412999999996</v>
      </c>
      <c r="O41" s="119">
        <v>125.62147999999996</v>
      </c>
      <c r="P41" s="20">
        <v>0.52016173703898072</v>
      </c>
    </row>
    <row r="42" spans="1:16" x14ac:dyDescent="0.35">
      <c r="A42" s="21"/>
      <c r="B42" s="21"/>
      <c r="C42" s="21"/>
      <c r="D42" s="21" t="s">
        <v>125</v>
      </c>
      <c r="E42" s="119" t="s">
        <v>105</v>
      </c>
      <c r="F42" s="119" t="s">
        <v>105</v>
      </c>
      <c r="G42" s="119">
        <v>0.26623999999999998</v>
      </c>
      <c r="H42" s="119">
        <v>5.3260000000000023E-2</v>
      </c>
      <c r="I42" s="119">
        <v>12.018019999999996</v>
      </c>
      <c r="J42" s="119">
        <v>1.3297299999999996</v>
      </c>
      <c r="K42" s="119">
        <v>5.0773499999999991</v>
      </c>
      <c r="L42" s="119">
        <v>0.26549</v>
      </c>
      <c r="M42" s="119" t="s">
        <v>105</v>
      </c>
      <c r="N42" s="119">
        <v>19.702210000000001</v>
      </c>
      <c r="O42" s="119">
        <v>20.152819999999998</v>
      </c>
      <c r="P42" s="20">
        <v>8.4422004400927633E-2</v>
      </c>
    </row>
    <row r="43" spans="1:16" x14ac:dyDescent="0.35">
      <c r="A43" s="21"/>
      <c r="B43" s="21"/>
      <c r="C43" s="21"/>
      <c r="D43" s="21" t="s">
        <v>126</v>
      </c>
      <c r="E43" s="119" t="s">
        <v>105</v>
      </c>
      <c r="F43" s="119" t="s">
        <v>105</v>
      </c>
      <c r="G43" s="119">
        <v>1.4000000000000002E-3</v>
      </c>
      <c r="H43" s="119">
        <v>3.3000000000000005E-4</v>
      </c>
      <c r="I43" s="119">
        <v>7.593999999999998E-2</v>
      </c>
      <c r="J43" s="119" t="s">
        <v>105</v>
      </c>
      <c r="K43" s="119" t="s">
        <v>105</v>
      </c>
      <c r="L43" s="119" t="s">
        <v>105</v>
      </c>
      <c r="M43" s="119" t="s">
        <v>105</v>
      </c>
      <c r="N43" s="119">
        <v>0.56241000000000008</v>
      </c>
      <c r="O43" s="119">
        <v>31.903490000000026</v>
      </c>
      <c r="P43" s="20">
        <v>2.4098707452171971E-3</v>
      </c>
    </row>
    <row r="44" spans="1:16" x14ac:dyDescent="0.35">
      <c r="A44" s="21"/>
      <c r="B44" s="21"/>
      <c r="C44" s="21"/>
      <c r="D44" s="21"/>
      <c r="E44" s="123"/>
      <c r="F44" s="123"/>
      <c r="G44" s="123"/>
      <c r="H44" s="123"/>
      <c r="I44" s="123"/>
      <c r="J44" s="123"/>
      <c r="K44" s="123"/>
      <c r="L44" s="123"/>
      <c r="M44" s="123"/>
      <c r="N44" s="123"/>
      <c r="O44" s="123"/>
      <c r="P44" s="21"/>
    </row>
    <row r="45" spans="1:16" x14ac:dyDescent="0.35">
      <c r="A45" s="63"/>
      <c r="B45" s="63" t="s">
        <v>127</v>
      </c>
      <c r="C45" s="63"/>
      <c r="D45" s="63"/>
      <c r="E45" s="121">
        <v>45.338920000000002</v>
      </c>
      <c r="F45" s="121">
        <v>102.32899999999999</v>
      </c>
      <c r="G45" s="121">
        <v>239.26601000000002</v>
      </c>
      <c r="H45" s="121">
        <v>185.76213000000001</v>
      </c>
      <c r="I45" s="121">
        <v>1938.9364699999996</v>
      </c>
      <c r="J45" s="121">
        <v>591.7450699999996</v>
      </c>
      <c r="K45" s="121">
        <v>2650.4762199999996</v>
      </c>
      <c r="L45" s="121">
        <v>466.04791000000006</v>
      </c>
      <c r="M45" s="121">
        <v>62.457179999999994</v>
      </c>
      <c r="N45" s="121">
        <v>6282.3589100000008</v>
      </c>
      <c r="O45" s="121">
        <v>6792.7207600000002</v>
      </c>
      <c r="P45" s="76">
        <v>26.91928121506303</v>
      </c>
    </row>
    <row r="46" spans="1:16" x14ac:dyDescent="0.35">
      <c r="A46" s="74"/>
      <c r="B46" s="74"/>
      <c r="C46" s="74" t="s">
        <v>128</v>
      </c>
      <c r="D46" s="63"/>
      <c r="E46" s="121">
        <v>44.97106999999999</v>
      </c>
      <c r="F46" s="121">
        <v>101.73799</v>
      </c>
      <c r="G46" s="121">
        <v>200.00379999999993</v>
      </c>
      <c r="H46" s="121">
        <v>90.441019999999966</v>
      </c>
      <c r="I46" s="121">
        <v>1882.7965099999997</v>
      </c>
      <c r="J46" s="121">
        <v>544.94273000000032</v>
      </c>
      <c r="K46" s="121">
        <v>2603.3973699999997</v>
      </c>
      <c r="L46" s="121">
        <v>452.74955999999997</v>
      </c>
      <c r="M46" s="121">
        <v>58.289449999999995</v>
      </c>
      <c r="N46" s="121">
        <v>5979.3295000000007</v>
      </c>
      <c r="O46" s="121">
        <v>6420.3718700000009</v>
      </c>
      <c r="P46" s="76">
        <v>25.6208304227595</v>
      </c>
    </row>
    <row r="47" spans="1:16" x14ac:dyDescent="0.35">
      <c r="A47" s="21"/>
      <c r="B47" s="21"/>
      <c r="C47" s="21"/>
      <c r="D47" s="21" t="s">
        <v>58</v>
      </c>
      <c r="E47" s="124" t="s">
        <v>105</v>
      </c>
      <c r="F47" s="124" t="s">
        <v>105</v>
      </c>
      <c r="G47" s="119">
        <v>7.0649400000000027</v>
      </c>
      <c r="H47" s="119">
        <v>2.7738</v>
      </c>
      <c r="I47" s="119">
        <v>73.768380000000022</v>
      </c>
      <c r="J47" s="119">
        <v>114.37052000000016</v>
      </c>
      <c r="K47" s="119">
        <v>144.38401000000002</v>
      </c>
      <c r="L47" s="119">
        <v>12.027900000000001</v>
      </c>
      <c r="M47" s="124" t="s">
        <v>105</v>
      </c>
      <c r="N47" s="119">
        <v>360.35007000000019</v>
      </c>
      <c r="O47" s="119">
        <v>371.73039999999997</v>
      </c>
      <c r="P47" s="20">
        <v>1.5440641022207455</v>
      </c>
    </row>
    <row r="48" spans="1:16" x14ac:dyDescent="0.35">
      <c r="A48" s="21"/>
      <c r="B48" s="21"/>
      <c r="C48" s="21"/>
      <c r="D48" s="21" t="s">
        <v>129</v>
      </c>
      <c r="E48" s="119" t="s">
        <v>105</v>
      </c>
      <c r="F48" s="119" t="s">
        <v>105</v>
      </c>
      <c r="G48" s="119">
        <v>1.7815200000000002</v>
      </c>
      <c r="H48" s="119">
        <v>0.37496000000000013</v>
      </c>
      <c r="I48" s="119">
        <v>5.3802600000000007</v>
      </c>
      <c r="J48" s="119">
        <v>4.3603600000000009</v>
      </c>
      <c r="K48" s="119">
        <v>5.8991000000000016</v>
      </c>
      <c r="L48" s="119">
        <v>1.08077</v>
      </c>
      <c r="M48" s="119" t="s">
        <v>105</v>
      </c>
      <c r="N48" s="119">
        <v>20.460259999999998</v>
      </c>
      <c r="O48" s="119">
        <v>22.173050000000007</v>
      </c>
      <c r="P48" s="20">
        <v>8.7670173029529327E-2</v>
      </c>
    </row>
    <row r="49" spans="1:16" x14ac:dyDescent="0.35">
      <c r="A49" s="21"/>
      <c r="B49" s="21"/>
      <c r="C49" s="21"/>
      <c r="D49" s="21" t="s">
        <v>51</v>
      </c>
      <c r="E49" s="119">
        <v>42.97099</v>
      </c>
      <c r="F49" s="119">
        <v>101.08986</v>
      </c>
      <c r="G49" s="119">
        <v>191.15789000000007</v>
      </c>
      <c r="H49" s="119">
        <v>87.292370000000005</v>
      </c>
      <c r="I49" s="119">
        <v>1803.6474300000002</v>
      </c>
      <c r="J49" s="119">
        <v>426.21134999999981</v>
      </c>
      <c r="K49" s="119">
        <v>2453.1142900000004</v>
      </c>
      <c r="L49" s="119">
        <v>439.64087999999998</v>
      </c>
      <c r="M49" s="119">
        <v>53.393839999999997</v>
      </c>
      <c r="N49" s="119">
        <v>5598.5189</v>
      </c>
      <c r="O49" s="119">
        <v>6026.4677699999975</v>
      </c>
      <c r="P49" s="20">
        <v>23.989094990586153</v>
      </c>
    </row>
    <row r="50" spans="1:16" x14ac:dyDescent="0.35">
      <c r="A50" s="21"/>
      <c r="B50" s="21"/>
      <c r="C50" s="21"/>
      <c r="D50" s="21"/>
      <c r="E50" s="119"/>
      <c r="F50" s="119"/>
      <c r="G50" s="119"/>
      <c r="H50" s="119"/>
      <c r="I50" s="119"/>
      <c r="J50" s="119"/>
      <c r="K50" s="119"/>
      <c r="L50" s="119"/>
      <c r="M50" s="119"/>
      <c r="N50" s="119"/>
      <c r="O50" s="119"/>
      <c r="P50" s="20"/>
    </row>
    <row r="51" spans="1:16" x14ac:dyDescent="0.35">
      <c r="A51" s="63"/>
      <c r="B51" s="63"/>
      <c r="C51" s="63" t="s">
        <v>130</v>
      </c>
      <c r="D51" s="63"/>
      <c r="E51" s="122" t="s">
        <v>105</v>
      </c>
      <c r="F51" s="121">
        <v>0.59101000000000004</v>
      </c>
      <c r="G51" s="121">
        <v>39.262109999999993</v>
      </c>
      <c r="H51" s="121">
        <v>95.32110999999999</v>
      </c>
      <c r="I51" s="121">
        <v>56.127710000000029</v>
      </c>
      <c r="J51" s="121">
        <v>46.782049999999963</v>
      </c>
      <c r="K51" s="121">
        <v>47.077839999999995</v>
      </c>
      <c r="L51" s="121">
        <v>13.298349999999999</v>
      </c>
      <c r="M51" s="121" t="s">
        <v>105</v>
      </c>
      <c r="N51" s="121">
        <v>302.99577999999991</v>
      </c>
      <c r="O51" s="121">
        <v>372.31528999999989</v>
      </c>
      <c r="P51" s="76">
        <v>1.2983066911083827</v>
      </c>
    </row>
    <row r="52" spans="1:16" x14ac:dyDescent="0.35">
      <c r="A52" s="21"/>
      <c r="B52" s="21"/>
      <c r="C52" s="21"/>
      <c r="D52" s="21" t="s">
        <v>131</v>
      </c>
      <c r="E52" s="119" t="s">
        <v>105</v>
      </c>
      <c r="F52" s="119" t="s">
        <v>105</v>
      </c>
      <c r="G52" s="119">
        <v>8.697999999999996E-2</v>
      </c>
      <c r="H52" s="119">
        <v>2.0570000000000001E-2</v>
      </c>
      <c r="I52" s="119">
        <v>0.19133999999999998</v>
      </c>
      <c r="J52" s="119">
        <v>1.0314599999999994</v>
      </c>
      <c r="K52" s="119">
        <v>2.27651</v>
      </c>
      <c r="L52" s="119" t="s">
        <v>105</v>
      </c>
      <c r="M52" s="119" t="s">
        <v>105</v>
      </c>
      <c r="N52" s="119">
        <v>3.6585299999999994</v>
      </c>
      <c r="O52" s="119">
        <v>5.234119999999999</v>
      </c>
      <c r="P52" s="20">
        <v>1.5676436083105687E-2</v>
      </c>
    </row>
    <row r="53" spans="1:16" x14ac:dyDescent="0.35">
      <c r="A53" s="21"/>
      <c r="B53" s="21"/>
      <c r="C53" s="21"/>
      <c r="D53" s="21" t="s">
        <v>132</v>
      </c>
      <c r="E53" s="119" t="s">
        <v>105</v>
      </c>
      <c r="F53" s="119" t="s">
        <v>105</v>
      </c>
      <c r="G53" s="119">
        <v>0.23951</v>
      </c>
      <c r="H53" s="119">
        <v>5.6819999999999996E-2</v>
      </c>
      <c r="I53" s="119">
        <v>0.22249000000000008</v>
      </c>
      <c r="J53" s="119">
        <v>0.25242999999999999</v>
      </c>
      <c r="K53" s="119" t="s">
        <v>105</v>
      </c>
      <c r="L53" s="119">
        <v>0.16122</v>
      </c>
      <c r="M53" s="119" t="s">
        <v>105</v>
      </c>
      <c r="N53" s="119">
        <v>1.9778600000000002</v>
      </c>
      <c r="O53" s="119">
        <v>2.1175900000000007</v>
      </c>
      <c r="P53" s="20">
        <v>8.4749327930429483E-3</v>
      </c>
    </row>
    <row r="54" spans="1:16" x14ac:dyDescent="0.35">
      <c r="A54" s="21"/>
      <c r="B54" s="21"/>
      <c r="C54" s="21"/>
      <c r="D54" s="21"/>
      <c r="E54" s="123"/>
      <c r="F54" s="123"/>
      <c r="G54" s="123"/>
      <c r="H54" s="123"/>
      <c r="I54" s="123"/>
      <c r="J54" s="123"/>
      <c r="K54" s="123"/>
      <c r="L54" s="123"/>
      <c r="M54" s="123"/>
      <c r="N54" s="123"/>
      <c r="O54" s="123"/>
      <c r="P54" s="21"/>
    </row>
    <row r="55" spans="1:16" x14ac:dyDescent="0.35">
      <c r="A55" s="63"/>
      <c r="B55" s="63" t="s">
        <v>133</v>
      </c>
      <c r="C55" s="63"/>
      <c r="D55" s="63"/>
      <c r="E55" s="121">
        <v>30.760429999999999</v>
      </c>
      <c r="F55" s="121">
        <v>439.68197000000004</v>
      </c>
      <c r="G55" s="121">
        <v>116.94439999999999</v>
      </c>
      <c r="H55" s="121">
        <v>80.021500000000003</v>
      </c>
      <c r="I55" s="121">
        <v>270.32620999999995</v>
      </c>
      <c r="J55" s="121">
        <v>639.43119000000036</v>
      </c>
      <c r="K55" s="121">
        <v>1311.0667600000002</v>
      </c>
      <c r="L55" s="121">
        <v>117.83705</v>
      </c>
      <c r="M55" s="121">
        <v>38.341340000000002</v>
      </c>
      <c r="N55" s="121">
        <v>3044.4108500000016</v>
      </c>
      <c r="O55" s="121">
        <v>3195.5681800000007</v>
      </c>
      <c r="P55" s="76">
        <v>13.044996788529406</v>
      </c>
    </row>
    <row r="56" spans="1:16" x14ac:dyDescent="0.35">
      <c r="A56" s="21"/>
      <c r="B56" s="21"/>
      <c r="C56" s="21"/>
      <c r="D56" s="21" t="s">
        <v>134</v>
      </c>
      <c r="E56" s="119" t="s">
        <v>105</v>
      </c>
      <c r="F56" s="119" t="s">
        <v>105</v>
      </c>
      <c r="G56" s="119">
        <v>2.1059999999999995E-2</v>
      </c>
      <c r="H56" s="119">
        <v>4.9399999999999973E-3</v>
      </c>
      <c r="I56" s="119">
        <v>1.8800000000000002E-3</v>
      </c>
      <c r="J56" s="119">
        <v>0.10659999999999993</v>
      </c>
      <c r="K56" s="119" t="s">
        <v>105</v>
      </c>
      <c r="L56" s="119" t="s">
        <v>105</v>
      </c>
      <c r="M56" s="119" t="s">
        <v>105</v>
      </c>
      <c r="N56" s="119">
        <v>0.48681999999999992</v>
      </c>
      <c r="O56" s="119">
        <v>0.48787999999999992</v>
      </c>
      <c r="P56" s="20">
        <v>2.0859751359090972E-3</v>
      </c>
    </row>
    <row r="57" spans="1:16" x14ac:dyDescent="0.35">
      <c r="A57" s="21"/>
      <c r="B57" s="21"/>
      <c r="C57" s="21"/>
      <c r="D57" s="21" t="s">
        <v>57</v>
      </c>
      <c r="E57" s="119">
        <v>4.38232</v>
      </c>
      <c r="F57" s="124" t="s">
        <v>105</v>
      </c>
      <c r="G57" s="119">
        <v>12.114240000000002</v>
      </c>
      <c r="H57" s="119">
        <v>2.7342199999999992</v>
      </c>
      <c r="I57" s="119">
        <v>2.2749800000000007</v>
      </c>
      <c r="J57" s="119">
        <v>37.159910000000011</v>
      </c>
      <c r="K57" s="119">
        <v>22.54345</v>
      </c>
      <c r="L57" s="119">
        <v>3.8428599999999995</v>
      </c>
      <c r="M57" s="119" t="s">
        <v>105</v>
      </c>
      <c r="N57" s="119">
        <v>89.998730000000023</v>
      </c>
      <c r="O57" s="119">
        <v>122.10111000000005</v>
      </c>
      <c r="P57" s="20">
        <v>0.3856355799749317</v>
      </c>
    </row>
    <row r="58" spans="1:16" ht="15.5" x14ac:dyDescent="0.35">
      <c r="A58" s="21"/>
      <c r="B58" s="21"/>
      <c r="C58" s="21"/>
      <c r="D58" s="21" t="s">
        <v>182</v>
      </c>
      <c r="E58" s="119">
        <v>1.8485499999999999</v>
      </c>
      <c r="F58" s="119">
        <v>98.765420000000006</v>
      </c>
      <c r="G58" s="119">
        <v>10.569810000000002</v>
      </c>
      <c r="H58" s="119">
        <v>11.377840000000006</v>
      </c>
      <c r="I58" s="119">
        <v>98.475839999999963</v>
      </c>
      <c r="J58" s="119">
        <v>157.16449999999983</v>
      </c>
      <c r="K58" s="119">
        <v>59.812690000000003</v>
      </c>
      <c r="L58" s="119">
        <v>4.4171800000000001</v>
      </c>
      <c r="M58" s="119">
        <v>2.3774900000000003</v>
      </c>
      <c r="N58" s="119">
        <v>444.80931999999979</v>
      </c>
      <c r="O58" s="119">
        <v>492.60095999999987</v>
      </c>
      <c r="P58" s="20">
        <v>1.9059635630019987</v>
      </c>
    </row>
    <row r="59" spans="1:16" x14ac:dyDescent="0.35">
      <c r="A59" s="21"/>
      <c r="B59" s="21"/>
      <c r="C59" s="21"/>
      <c r="D59" s="21" t="s">
        <v>56</v>
      </c>
      <c r="E59" s="119" t="s">
        <v>105</v>
      </c>
      <c r="F59" s="119">
        <v>19.59403</v>
      </c>
      <c r="G59" s="119">
        <v>26.929890000000007</v>
      </c>
      <c r="H59" s="119">
        <v>19.868819999999996</v>
      </c>
      <c r="I59" s="119">
        <v>68.734049999999968</v>
      </c>
      <c r="J59" s="119">
        <v>84.679490000000015</v>
      </c>
      <c r="K59" s="119">
        <v>812.85435000000018</v>
      </c>
      <c r="L59" s="119">
        <v>66.333910000000003</v>
      </c>
      <c r="M59" s="119" t="s">
        <v>105</v>
      </c>
      <c r="N59" s="119">
        <v>1128.1517500000002</v>
      </c>
      <c r="O59" s="119">
        <v>1136.5942900000007</v>
      </c>
      <c r="P59" s="20">
        <v>4.8340177068163532</v>
      </c>
    </row>
    <row r="60" spans="1:16" x14ac:dyDescent="0.35">
      <c r="A60" s="19"/>
      <c r="B60" s="19"/>
      <c r="C60" s="19"/>
      <c r="D60" s="21" t="s">
        <v>55</v>
      </c>
      <c r="E60" s="119" t="s">
        <v>105</v>
      </c>
      <c r="F60" s="119" t="s">
        <v>105</v>
      </c>
      <c r="G60" s="119">
        <v>14.031310000000001</v>
      </c>
      <c r="H60" s="119">
        <v>14.432180000000002</v>
      </c>
      <c r="I60" s="119">
        <v>7.6621000000000024</v>
      </c>
      <c r="J60" s="119">
        <v>30.207299999999982</v>
      </c>
      <c r="K60" s="119">
        <v>26.387980000000002</v>
      </c>
      <c r="L60" s="119">
        <v>4.7164599999999997</v>
      </c>
      <c r="M60" s="119" t="s">
        <v>105</v>
      </c>
      <c r="N60" s="119">
        <v>199.25720999999999</v>
      </c>
      <c r="O60" s="119">
        <v>212.37232999999998</v>
      </c>
      <c r="P60" s="20">
        <v>0.8537972673896258</v>
      </c>
    </row>
    <row r="61" spans="1:16" x14ac:dyDescent="0.35">
      <c r="A61" s="21"/>
      <c r="B61" s="21"/>
      <c r="C61" s="21"/>
      <c r="D61" s="21" t="s">
        <v>136</v>
      </c>
      <c r="E61" s="119">
        <v>0.89936000000000005</v>
      </c>
      <c r="F61" s="119" t="s">
        <v>105</v>
      </c>
      <c r="G61" s="119">
        <v>0.48365999999999998</v>
      </c>
      <c r="H61" s="119">
        <v>0.17973000000000003</v>
      </c>
      <c r="I61" s="119">
        <v>0.93844000000000038</v>
      </c>
      <c r="J61" s="119">
        <v>13.046239999999994</v>
      </c>
      <c r="K61" s="119">
        <v>9.3027000000000015</v>
      </c>
      <c r="L61" s="119" t="s">
        <v>105</v>
      </c>
      <c r="M61" s="119" t="s">
        <v>105</v>
      </c>
      <c r="N61" s="119">
        <v>39.356669999999994</v>
      </c>
      <c r="O61" s="119">
        <v>40.597469999999994</v>
      </c>
      <c r="P61" s="20">
        <v>0.16863940481529005</v>
      </c>
    </row>
    <row r="62" spans="1:16" x14ac:dyDescent="0.35">
      <c r="A62" s="58"/>
      <c r="B62" s="58"/>
      <c r="C62" s="58"/>
      <c r="D62" s="21" t="s">
        <v>137</v>
      </c>
      <c r="E62" s="119">
        <v>3.5362799999999996</v>
      </c>
      <c r="F62" s="119">
        <v>111.09334</v>
      </c>
      <c r="G62" s="119">
        <v>8.5360599999999973</v>
      </c>
      <c r="H62" s="119">
        <v>3.0255999999999994</v>
      </c>
      <c r="I62" s="119">
        <v>13.709260000000002</v>
      </c>
      <c r="J62" s="119">
        <v>25.842959999999991</v>
      </c>
      <c r="K62" s="119">
        <v>170.41763</v>
      </c>
      <c r="L62" s="119">
        <v>15.134390000000002</v>
      </c>
      <c r="M62" s="119">
        <v>0.59260999999999997</v>
      </c>
      <c r="N62" s="119">
        <v>351.88812999999999</v>
      </c>
      <c r="O62" s="119">
        <v>371.71114999999986</v>
      </c>
      <c r="P62" s="20">
        <v>1.50780553346524</v>
      </c>
    </row>
    <row r="63" spans="1:16" x14ac:dyDescent="0.35">
      <c r="A63" s="21"/>
      <c r="B63" s="21"/>
      <c r="C63" s="21"/>
      <c r="D63" s="21" t="s">
        <v>53</v>
      </c>
      <c r="E63" s="119">
        <v>0.21925</v>
      </c>
      <c r="F63" s="119" t="s">
        <v>105</v>
      </c>
      <c r="G63" s="119">
        <v>1.8090899999999994</v>
      </c>
      <c r="H63" s="119">
        <v>0.51515999999999995</v>
      </c>
      <c r="I63" s="119">
        <v>1.1177499999999998</v>
      </c>
      <c r="J63" s="119">
        <v>2.2150599999999989</v>
      </c>
      <c r="K63" s="119" t="s">
        <v>105</v>
      </c>
      <c r="L63" s="119">
        <v>0.57453999999999994</v>
      </c>
      <c r="M63" s="119" t="s">
        <v>105</v>
      </c>
      <c r="N63" s="119">
        <v>56.360260000000004</v>
      </c>
      <c r="O63" s="119">
        <v>59.046589999999995</v>
      </c>
      <c r="P63" s="20">
        <v>0.24149809172460476</v>
      </c>
    </row>
    <row r="64" spans="1:16" x14ac:dyDescent="0.35">
      <c r="A64" s="21"/>
      <c r="B64" s="21"/>
      <c r="C64" s="21"/>
      <c r="D64" s="21" t="s">
        <v>138</v>
      </c>
      <c r="E64" s="119" t="s">
        <v>105</v>
      </c>
      <c r="F64" s="119" t="s">
        <v>105</v>
      </c>
      <c r="G64" s="119">
        <v>4.4049999999999999E-2</v>
      </c>
      <c r="H64" s="119">
        <v>9.9699999999999997E-3</v>
      </c>
      <c r="I64" s="119">
        <v>0.20684000000000002</v>
      </c>
      <c r="J64" s="119">
        <v>0.77020999999999995</v>
      </c>
      <c r="K64" s="119">
        <v>1.9159999999999999</v>
      </c>
      <c r="L64" s="119" t="s">
        <v>105</v>
      </c>
      <c r="M64" s="119" t="s">
        <v>105</v>
      </c>
      <c r="N64" s="119">
        <v>6.2008800000000006</v>
      </c>
      <c r="O64" s="119">
        <v>12.028120000000001</v>
      </c>
      <c r="P64" s="20">
        <v>2.657015221386962E-2</v>
      </c>
    </row>
    <row r="65" spans="1:16" x14ac:dyDescent="0.35">
      <c r="A65" s="21"/>
      <c r="B65" s="21"/>
      <c r="C65" s="21"/>
      <c r="D65" s="21"/>
      <c r="E65" s="123"/>
      <c r="F65" s="123"/>
      <c r="G65" s="123"/>
      <c r="H65" s="123"/>
      <c r="I65" s="123"/>
      <c r="J65" s="123"/>
      <c r="K65" s="123"/>
      <c r="L65" s="123"/>
      <c r="M65" s="123"/>
      <c r="N65" s="123"/>
      <c r="O65" s="123"/>
      <c r="P65" s="21"/>
    </row>
    <row r="66" spans="1:16" x14ac:dyDescent="0.35">
      <c r="A66" s="63"/>
      <c r="B66" s="63" t="s">
        <v>139</v>
      </c>
      <c r="C66" s="63"/>
      <c r="D66" s="63"/>
      <c r="E66" s="122" t="s">
        <v>105</v>
      </c>
      <c r="F66" s="121" t="s">
        <v>105</v>
      </c>
      <c r="G66" s="121">
        <v>8.8804300000000005</v>
      </c>
      <c r="H66" s="121">
        <v>4.7888100000000007</v>
      </c>
      <c r="I66" s="121">
        <v>68.02761000000001</v>
      </c>
      <c r="J66" s="121">
        <v>31.960129999999992</v>
      </c>
      <c r="K66" s="121">
        <v>250.93539999999999</v>
      </c>
      <c r="L66" s="121">
        <v>7.6404199999999998</v>
      </c>
      <c r="M66" s="121" t="s">
        <v>105</v>
      </c>
      <c r="N66" s="121">
        <v>385.81869</v>
      </c>
      <c r="O66" s="121">
        <v>400.63298000000003</v>
      </c>
      <c r="P66" s="76">
        <v>1.653194598227312</v>
      </c>
    </row>
    <row r="67" spans="1:16" x14ac:dyDescent="0.35">
      <c r="A67" s="21"/>
      <c r="B67" s="21"/>
      <c r="C67" s="21"/>
      <c r="D67" s="21" t="s">
        <v>59</v>
      </c>
      <c r="E67" s="119">
        <v>0.60453999999999997</v>
      </c>
      <c r="F67" s="159" t="s">
        <v>105</v>
      </c>
      <c r="G67" s="119">
        <v>7.6298699999999986</v>
      </c>
      <c r="H67" s="119">
        <v>4.5310100000000002</v>
      </c>
      <c r="I67" s="119">
        <v>59.918509999999998</v>
      </c>
      <c r="J67" s="119">
        <v>24.073940000000022</v>
      </c>
      <c r="K67" s="119">
        <v>237.71979999999996</v>
      </c>
      <c r="L67" s="119">
        <v>7.4128800000000004</v>
      </c>
      <c r="M67" s="119" t="s">
        <v>105</v>
      </c>
      <c r="N67" s="119">
        <v>344.27946999999989</v>
      </c>
      <c r="O67" s="119">
        <v>357.23723999999987</v>
      </c>
      <c r="P67" s="20">
        <v>1.4752031843884021</v>
      </c>
    </row>
    <row r="68" spans="1:16" x14ac:dyDescent="0.35">
      <c r="A68" s="21"/>
      <c r="B68" s="21"/>
      <c r="C68" s="21"/>
      <c r="D68" s="21" t="s">
        <v>54</v>
      </c>
      <c r="E68" s="119" t="s">
        <v>105</v>
      </c>
      <c r="F68" s="119" t="s">
        <v>105</v>
      </c>
      <c r="G68" s="119">
        <v>1.2275399999999999</v>
      </c>
      <c r="H68" s="119">
        <v>0.25236999999999993</v>
      </c>
      <c r="I68" s="119">
        <v>7.7233400000000003</v>
      </c>
      <c r="J68" s="119">
        <v>3.60947</v>
      </c>
      <c r="K68" s="119">
        <v>13.209619999999999</v>
      </c>
      <c r="L68" s="119">
        <v>7.3700000000000002E-2</v>
      </c>
      <c r="M68" s="119" t="s">
        <v>105</v>
      </c>
      <c r="N68" s="119">
        <v>36.688470000000002</v>
      </c>
      <c r="O68" s="119">
        <v>38.536209999999997</v>
      </c>
      <c r="P68" s="20">
        <v>0.15720643398904496</v>
      </c>
    </row>
    <row r="69" spans="1:16" x14ac:dyDescent="0.35">
      <c r="A69" s="21"/>
      <c r="B69" s="21"/>
      <c r="C69" s="21"/>
      <c r="D69" s="21"/>
    </row>
    <row r="70" spans="1:16" x14ac:dyDescent="0.35">
      <c r="A70" s="63"/>
      <c r="B70" s="63" t="s">
        <v>140</v>
      </c>
      <c r="C70" s="63"/>
      <c r="D70" s="63"/>
      <c r="E70" s="121" t="s">
        <v>105</v>
      </c>
      <c r="F70" s="121" t="s">
        <v>105</v>
      </c>
      <c r="G70" s="121">
        <v>15.696519999999996</v>
      </c>
      <c r="H70" s="121">
        <v>4.4943800000000005</v>
      </c>
      <c r="I70" s="121">
        <v>61.589190000000002</v>
      </c>
      <c r="J70" s="121">
        <v>191.76695999999987</v>
      </c>
      <c r="K70" s="121">
        <v>45.207020000000007</v>
      </c>
      <c r="L70" s="121">
        <v>6.2130799999999997</v>
      </c>
      <c r="M70" s="121" t="s">
        <v>105</v>
      </c>
      <c r="N70" s="121">
        <v>430.69006999999993</v>
      </c>
      <c r="O70" s="121">
        <v>447.53129999999993</v>
      </c>
      <c r="P70" s="76">
        <v>1.8454639852572792</v>
      </c>
    </row>
    <row r="71" spans="1:16" ht="15" thickBot="1" x14ac:dyDescent="0.4">
      <c r="A71" s="75"/>
      <c r="B71" s="75"/>
      <c r="C71" s="75"/>
      <c r="D71" s="75"/>
      <c r="E71" s="120"/>
      <c r="F71" s="120"/>
      <c r="G71" s="120"/>
      <c r="H71" s="120"/>
      <c r="I71" s="120"/>
      <c r="J71" s="120"/>
      <c r="K71" s="120"/>
      <c r="L71" s="120"/>
      <c r="M71" s="120"/>
      <c r="N71" s="120"/>
      <c r="O71" s="120"/>
      <c r="P71" s="75"/>
    </row>
    <row r="72" spans="1:16" x14ac:dyDescent="0.35">
      <c r="A72" s="42"/>
      <c r="B72" s="42"/>
      <c r="C72" s="42"/>
      <c r="D72" s="42"/>
    </row>
    <row r="73" spans="1:16" x14ac:dyDescent="0.35">
      <c r="A73" s="89" t="s">
        <v>70</v>
      </c>
      <c r="B73" s="90"/>
      <c r="C73" s="90"/>
      <c r="D73" s="90"/>
      <c r="E73" s="135"/>
      <c r="F73" s="90"/>
      <c r="G73" s="90"/>
      <c r="H73" s="90"/>
      <c r="I73" s="90"/>
      <c r="J73" s="90"/>
      <c r="K73" s="90"/>
      <c r="L73" s="90"/>
      <c r="M73" s="90"/>
      <c r="N73" s="90"/>
      <c r="O73" s="90"/>
      <c r="P73" s="90"/>
    </row>
    <row r="74" spans="1:16" x14ac:dyDescent="0.35">
      <c r="A74" s="90" t="s">
        <v>94</v>
      </c>
      <c r="B74" s="90"/>
      <c r="C74" s="90"/>
      <c r="D74" s="90"/>
      <c r="E74" s="135"/>
      <c r="F74" s="90"/>
      <c r="G74" s="90"/>
      <c r="H74" s="90"/>
      <c r="I74" s="90"/>
      <c r="J74" s="90"/>
      <c r="K74" s="90"/>
      <c r="L74" s="90"/>
      <c r="M74" s="90"/>
      <c r="N74" s="90"/>
      <c r="O74" s="90"/>
      <c r="P74" s="90"/>
    </row>
    <row r="75" spans="1:16" x14ac:dyDescent="0.35">
      <c r="A75" s="90" t="s">
        <v>73</v>
      </c>
      <c r="B75" s="90"/>
      <c r="C75" s="90"/>
      <c r="D75" s="90"/>
      <c r="E75" s="135"/>
      <c r="F75" s="90"/>
      <c r="G75" s="90"/>
      <c r="H75" s="90"/>
      <c r="I75" s="90"/>
      <c r="J75" s="90"/>
      <c r="K75" s="90"/>
      <c r="L75" s="90"/>
      <c r="M75" s="90"/>
      <c r="N75" s="90"/>
      <c r="O75" s="90"/>
      <c r="P75" s="90"/>
    </row>
    <row r="76" spans="1:16" ht="32" customHeight="1" x14ac:dyDescent="0.35">
      <c r="A76" s="167" t="s">
        <v>178</v>
      </c>
      <c r="B76" s="167"/>
      <c r="C76" s="167"/>
      <c r="D76" s="167"/>
      <c r="E76" s="167"/>
      <c r="F76" s="167"/>
      <c r="G76" s="167"/>
      <c r="H76" s="167"/>
      <c r="I76" s="167"/>
      <c r="J76" s="167"/>
      <c r="K76" s="167"/>
      <c r="L76" s="167"/>
      <c r="M76" s="167"/>
      <c r="N76" s="167"/>
      <c r="O76" s="167"/>
      <c r="P76" s="167"/>
    </row>
    <row r="77" spans="1:16" x14ac:dyDescent="0.35">
      <c r="A77" s="90" t="s">
        <v>184</v>
      </c>
      <c r="B77" s="110"/>
      <c r="C77" s="110"/>
      <c r="D77" s="110"/>
      <c r="E77" s="110"/>
      <c r="F77" s="110"/>
      <c r="G77" s="110"/>
      <c r="H77" s="110"/>
      <c r="I77" s="110"/>
      <c r="J77" s="110"/>
      <c r="K77" s="110"/>
      <c r="L77" s="110"/>
      <c r="M77" s="110"/>
      <c r="N77" s="110"/>
      <c r="O77" s="110"/>
      <c r="P77" s="110"/>
    </row>
    <row r="78" spans="1:16" x14ac:dyDescent="0.35">
      <c r="A78" s="90"/>
      <c r="B78" s="90"/>
      <c r="C78" s="90"/>
      <c r="D78" s="90"/>
      <c r="E78" s="135"/>
      <c r="F78" s="90"/>
      <c r="G78" s="90"/>
      <c r="H78" s="90"/>
      <c r="I78" s="90"/>
      <c r="J78" s="90"/>
      <c r="K78" s="90"/>
      <c r="L78" s="90"/>
      <c r="M78" s="90"/>
      <c r="N78" s="90"/>
      <c r="O78" s="90"/>
      <c r="P78" s="90"/>
    </row>
    <row r="79" spans="1:16" x14ac:dyDescent="0.35">
      <c r="A79" s="90" t="s">
        <v>71</v>
      </c>
      <c r="B79" s="90"/>
      <c r="C79" s="90"/>
      <c r="D79" s="90"/>
      <c r="E79" s="135"/>
      <c r="F79" s="90"/>
      <c r="G79" s="90"/>
      <c r="H79" s="90"/>
      <c r="I79" s="90"/>
      <c r="J79" s="90"/>
      <c r="K79" s="90"/>
      <c r="L79" s="90"/>
      <c r="M79" s="90"/>
      <c r="N79" s="90"/>
      <c r="O79" s="90"/>
      <c r="P79" s="90"/>
    </row>
    <row r="80" spans="1:16" x14ac:dyDescent="0.35">
      <c r="A80" s="93" t="s">
        <v>86</v>
      </c>
      <c r="B80" s="90"/>
      <c r="C80" s="90"/>
      <c r="D80" s="90"/>
      <c r="E80" s="135"/>
      <c r="F80" s="90"/>
      <c r="G80" s="90"/>
      <c r="H80" s="90"/>
      <c r="I80" s="90"/>
      <c r="J80" s="90"/>
      <c r="K80" s="90"/>
      <c r="L80" s="90"/>
      <c r="M80" s="90"/>
      <c r="N80" s="90"/>
      <c r="O80" s="90"/>
      <c r="P80" s="90"/>
    </row>
    <row r="81" spans="1:16" x14ac:dyDescent="0.35">
      <c r="A81" s="136"/>
      <c r="B81" s="90"/>
      <c r="C81" s="90"/>
      <c r="D81" s="90"/>
      <c r="E81" s="135"/>
      <c r="F81" s="90"/>
      <c r="G81" s="90"/>
      <c r="H81" s="90"/>
      <c r="I81" s="90"/>
      <c r="J81" s="90"/>
      <c r="K81" s="90"/>
      <c r="L81" s="90"/>
      <c r="M81" s="90"/>
      <c r="N81" s="90"/>
      <c r="O81" s="90"/>
      <c r="P81" s="90"/>
    </row>
    <row r="82" spans="1:16" x14ac:dyDescent="0.35">
      <c r="A82" s="94" t="s">
        <v>106</v>
      </c>
      <c r="B82" s="90"/>
      <c r="C82" s="90"/>
      <c r="D82" s="90"/>
      <c r="E82" s="135"/>
      <c r="F82" s="90"/>
      <c r="G82" s="90"/>
      <c r="H82" s="90"/>
      <c r="I82" s="90"/>
      <c r="J82" s="90"/>
      <c r="K82" s="90"/>
      <c r="L82" s="90"/>
      <c r="M82" s="90"/>
      <c r="N82" s="90"/>
      <c r="O82" s="90"/>
      <c r="P82" s="90"/>
    </row>
    <row r="83" spans="1:16" x14ac:dyDescent="0.35">
      <c r="A83" s="95" t="s">
        <v>96</v>
      </c>
      <c r="B83" s="90"/>
      <c r="C83" s="90"/>
      <c r="D83" s="90"/>
      <c r="E83" s="135"/>
      <c r="F83" s="90"/>
      <c r="G83" s="90"/>
      <c r="H83" s="90"/>
      <c r="I83" s="90"/>
      <c r="J83" s="90"/>
      <c r="K83" s="90"/>
      <c r="L83" s="90"/>
      <c r="M83" s="90"/>
      <c r="N83" s="90"/>
      <c r="O83" s="90"/>
      <c r="P83" s="90"/>
    </row>
    <row r="84" spans="1:16" x14ac:dyDescent="0.35">
      <c r="A84" s="91" t="s">
        <v>107</v>
      </c>
      <c r="B84" s="90"/>
      <c r="C84" s="90"/>
      <c r="D84" s="90"/>
      <c r="E84" s="135"/>
      <c r="F84" s="90"/>
      <c r="G84" s="90"/>
      <c r="H84" s="90"/>
      <c r="I84" s="90"/>
      <c r="J84" s="90"/>
      <c r="K84" s="90"/>
      <c r="L84" s="90"/>
      <c r="M84" s="90"/>
      <c r="N84" s="90"/>
      <c r="O84" s="90"/>
      <c r="P84" s="90"/>
    </row>
    <row r="85" spans="1:16" x14ac:dyDescent="0.35">
      <c r="A85" s="95" t="s">
        <v>72</v>
      </c>
      <c r="B85" s="90"/>
      <c r="C85" s="90"/>
      <c r="D85" s="90"/>
      <c r="E85" s="135"/>
      <c r="F85" s="90"/>
      <c r="G85" s="90"/>
      <c r="H85" s="90"/>
      <c r="I85" s="90"/>
      <c r="J85" s="90"/>
      <c r="K85" s="90"/>
      <c r="L85" s="90"/>
      <c r="M85" s="90"/>
      <c r="N85" s="90"/>
      <c r="O85" s="90"/>
      <c r="P85" s="90"/>
    </row>
  </sheetData>
  <mergeCells count="2">
    <mergeCell ref="A6:D6"/>
    <mergeCell ref="A76:P76"/>
  </mergeCells>
  <hyperlinks>
    <hyperlink ref="P1" location="Contents!A1" display="Back to contents" xr:uid="{00000000-0004-0000-0E00-000000000000}"/>
    <hyperlink ref="D47" location="'Products in DCMS sectors 2016 '!A1" display="Product codes in DCMS sectors" xr:uid="{00000000-0004-0000-0E00-000001000000}"/>
    <hyperlink ref="A80" r:id="rId1" display="Econonomic Estimates Methodology note." xr:uid="{00000000-0004-0000-0E00-000002000000}"/>
  </hyperlinks>
  <pageMargins left="0.70866141732283472" right="0.70866141732283472" top="0.74803149606299213" bottom="0.74803149606299213" header="0.31496062992125984" footer="0.31496062992125984"/>
  <pageSetup paperSize="9" scale="45" orientation="landscape" verticalDpi="0"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85"/>
  <sheetViews>
    <sheetView zoomScaleNormal="100" workbookViewId="0"/>
  </sheetViews>
  <sheetFormatPr defaultColWidth="8.81640625" defaultRowHeight="14.5" x14ac:dyDescent="0.35"/>
  <cols>
    <col min="1" max="3" width="3.08984375" style="13" customWidth="1"/>
    <col min="4" max="4" width="12.90625" style="13" customWidth="1"/>
    <col min="5" max="14" width="17.1796875" style="114" customWidth="1"/>
    <col min="15" max="15" width="17.36328125" style="114" customWidth="1"/>
    <col min="16" max="16" width="17.36328125" style="13" customWidth="1"/>
    <col min="17" max="16384" width="8.81640625" style="13"/>
  </cols>
  <sheetData>
    <row r="1" spans="1:16" ht="16.5" x14ac:dyDescent="0.35">
      <c r="A1" s="15" t="s">
        <v>162</v>
      </c>
      <c r="B1" s="15"/>
      <c r="C1" s="15"/>
      <c r="D1" s="15"/>
      <c r="P1" s="16" t="s">
        <v>10</v>
      </c>
    </row>
    <row r="2" spans="1:16" ht="15.5" x14ac:dyDescent="0.35">
      <c r="A2" s="40" t="s">
        <v>156</v>
      </c>
      <c r="B2" s="15"/>
      <c r="C2" s="15"/>
      <c r="D2" s="15"/>
    </row>
    <row r="3" spans="1:16" x14ac:dyDescent="0.35">
      <c r="A3" s="40" t="s">
        <v>157</v>
      </c>
      <c r="B3" s="15"/>
      <c r="C3" s="15"/>
      <c r="D3" s="15"/>
    </row>
    <row r="4" spans="1:16" x14ac:dyDescent="0.35">
      <c r="A4" s="40" t="s">
        <v>144</v>
      </c>
      <c r="B4" s="15"/>
      <c r="C4" s="15"/>
      <c r="D4" s="15"/>
    </row>
    <row r="5" spans="1:16" ht="15" thickBot="1" x14ac:dyDescent="0.4"/>
    <row r="6" spans="1:16" ht="77.5" thickTop="1" thickBot="1" x14ac:dyDescent="0.4">
      <c r="A6" s="168" t="s">
        <v>119</v>
      </c>
      <c r="B6" s="168"/>
      <c r="C6" s="168"/>
      <c r="D6" s="168"/>
      <c r="E6" s="115" t="s">
        <v>21</v>
      </c>
      <c r="F6" s="115" t="s">
        <v>20</v>
      </c>
      <c r="G6" s="115" t="s">
        <v>80</v>
      </c>
      <c r="H6" s="115" t="s">
        <v>19</v>
      </c>
      <c r="I6" s="115" t="s">
        <v>6</v>
      </c>
      <c r="J6" s="115" t="s">
        <v>18</v>
      </c>
      <c r="K6" s="115" t="s">
        <v>81</v>
      </c>
      <c r="L6" s="115" t="s">
        <v>82</v>
      </c>
      <c r="M6" s="115" t="s">
        <v>108</v>
      </c>
      <c r="N6" s="115" t="s">
        <v>17</v>
      </c>
      <c r="O6" s="115" t="s">
        <v>165</v>
      </c>
      <c r="P6" s="24" t="s">
        <v>172</v>
      </c>
    </row>
    <row r="7" spans="1:16" ht="15" thickTop="1" x14ac:dyDescent="0.35">
      <c r="A7" s="54" t="s">
        <v>120</v>
      </c>
      <c r="B7" s="54"/>
      <c r="C7" s="54"/>
      <c r="D7" s="54"/>
      <c r="E7" s="116">
        <v>72.512170000000012</v>
      </c>
      <c r="F7" s="116">
        <v>4060.8071500000015</v>
      </c>
      <c r="G7" s="116">
        <v>21.949390000000005</v>
      </c>
      <c r="H7" s="116">
        <v>25.870220000000003</v>
      </c>
      <c r="I7" s="116" t="s">
        <v>105</v>
      </c>
      <c r="J7" s="116">
        <v>3.7355800000000006</v>
      </c>
      <c r="K7" s="116">
        <v>7.8429399999999996</v>
      </c>
      <c r="L7" s="116" t="s">
        <v>105</v>
      </c>
      <c r="M7" s="116">
        <v>1.33792</v>
      </c>
      <c r="N7" s="116">
        <v>4195.0895400000018</v>
      </c>
      <c r="O7" s="116">
        <v>25968.166980000002</v>
      </c>
      <c r="P7" s="137" t="s">
        <v>183</v>
      </c>
    </row>
    <row r="8" spans="1:16" x14ac:dyDescent="0.35">
      <c r="A8" s="58"/>
      <c r="B8" s="58"/>
      <c r="C8" s="58"/>
      <c r="D8" s="58"/>
      <c r="E8" s="119"/>
      <c r="F8" s="119"/>
      <c r="G8" s="119"/>
      <c r="H8" s="119"/>
      <c r="I8" s="119"/>
      <c r="J8" s="119"/>
      <c r="K8" s="119"/>
      <c r="L8" s="119"/>
      <c r="M8" s="119"/>
      <c r="N8" s="119"/>
      <c r="O8" s="119"/>
      <c r="P8" s="20"/>
    </row>
    <row r="9" spans="1:16" x14ac:dyDescent="0.35">
      <c r="A9" s="63"/>
      <c r="B9" s="63" t="s">
        <v>121</v>
      </c>
      <c r="C9" s="63"/>
      <c r="D9" s="63"/>
      <c r="E9" s="121">
        <v>27.22749</v>
      </c>
      <c r="F9" s="121">
        <v>1730.8508399999996</v>
      </c>
      <c r="G9" s="121">
        <v>9.3542699999999961</v>
      </c>
      <c r="H9" s="121">
        <v>15.058719999999999</v>
      </c>
      <c r="I9" s="121" t="s">
        <v>105</v>
      </c>
      <c r="J9" s="121">
        <v>2.13809</v>
      </c>
      <c r="K9" s="121">
        <v>4.4890399999999993</v>
      </c>
      <c r="L9" s="122" t="s">
        <v>105</v>
      </c>
      <c r="M9" s="121">
        <v>0.76577999999999991</v>
      </c>
      <c r="N9" s="121">
        <v>1790.2576899999995</v>
      </c>
      <c r="O9" s="121">
        <v>15088.647130000007</v>
      </c>
      <c r="P9" s="76">
        <v>42.675076966295187</v>
      </c>
    </row>
    <row r="10" spans="1:16" x14ac:dyDescent="0.35">
      <c r="A10" s="63"/>
      <c r="B10" s="63"/>
      <c r="C10" s="63" t="s">
        <v>122</v>
      </c>
      <c r="D10" s="63"/>
      <c r="E10" s="121">
        <v>25.681429999999999</v>
      </c>
      <c r="F10" s="121">
        <v>1554.1624699999998</v>
      </c>
      <c r="G10" s="121">
        <v>8.0817200000000007</v>
      </c>
      <c r="H10" s="122" t="s">
        <v>105</v>
      </c>
      <c r="I10" s="121" t="s">
        <v>105</v>
      </c>
      <c r="J10" s="121">
        <v>2.09267</v>
      </c>
      <c r="K10" s="121">
        <v>4.3936000000000002</v>
      </c>
      <c r="L10" s="121" t="s">
        <v>105</v>
      </c>
      <c r="M10" s="121">
        <v>0.74951000000000001</v>
      </c>
      <c r="N10" s="121">
        <v>1610.1931199999999</v>
      </c>
      <c r="O10" s="121">
        <v>12469.443439999999</v>
      </c>
      <c r="P10" s="76">
        <v>38.382806961493351</v>
      </c>
    </row>
    <row r="11" spans="1:16" x14ac:dyDescent="0.35">
      <c r="A11" s="21"/>
      <c r="B11" s="21"/>
      <c r="C11" s="21"/>
      <c r="D11" s="21" t="s">
        <v>48</v>
      </c>
      <c r="E11" s="119">
        <v>0.48974000000000001</v>
      </c>
      <c r="F11" s="119">
        <v>20.854109999999984</v>
      </c>
      <c r="G11" s="119">
        <v>3.5979999999999998E-2</v>
      </c>
      <c r="H11" s="119" t="s">
        <v>105</v>
      </c>
      <c r="I11" s="119" t="s">
        <v>105</v>
      </c>
      <c r="J11" s="119">
        <v>3.64E-3</v>
      </c>
      <c r="K11" s="119">
        <v>7.729999999999999E-3</v>
      </c>
      <c r="L11" s="119">
        <v>3.8000000000000008E-4</v>
      </c>
      <c r="M11" s="119">
        <v>1.3100000000000002E-3</v>
      </c>
      <c r="N11" s="119">
        <v>21.827499999999986</v>
      </c>
      <c r="O11" s="119">
        <v>130.00322999999997</v>
      </c>
      <c r="P11" s="20">
        <v>0.52031070593072437</v>
      </c>
    </row>
    <row r="12" spans="1:16" x14ac:dyDescent="0.35">
      <c r="A12" s="21"/>
      <c r="B12" s="21"/>
      <c r="C12" s="21"/>
      <c r="D12" s="21" t="s">
        <v>47</v>
      </c>
      <c r="E12" s="119">
        <v>0.25546000000000002</v>
      </c>
      <c r="F12" s="119">
        <v>16.190480000000008</v>
      </c>
      <c r="G12" s="119">
        <v>2.6740000000000003E-2</v>
      </c>
      <c r="H12" s="119" t="s">
        <v>105</v>
      </c>
      <c r="I12" s="119" t="s">
        <v>105</v>
      </c>
      <c r="J12" s="119">
        <v>8.7249999999999994E-2</v>
      </c>
      <c r="K12" s="119">
        <v>0.18316999999999997</v>
      </c>
      <c r="L12" s="119">
        <v>6.8000000000000005E-4</v>
      </c>
      <c r="M12" s="119">
        <v>3.1230000000000001E-2</v>
      </c>
      <c r="N12" s="119">
        <v>16.831010000000006</v>
      </c>
      <c r="O12" s="119">
        <v>312.68265000000008</v>
      </c>
      <c r="P12" s="20">
        <v>0.4012074078399766</v>
      </c>
    </row>
    <row r="13" spans="1:16" x14ac:dyDescent="0.35">
      <c r="A13" s="21"/>
      <c r="B13" s="21"/>
      <c r="C13" s="21"/>
      <c r="D13" s="21" t="s">
        <v>46</v>
      </c>
      <c r="E13" s="119" t="s">
        <v>105</v>
      </c>
      <c r="F13" s="119">
        <v>8.5577599999999983</v>
      </c>
      <c r="G13" s="119">
        <v>7.899999999999999E-3</v>
      </c>
      <c r="H13" s="119" t="s">
        <v>105</v>
      </c>
      <c r="I13" s="119" t="s">
        <v>105</v>
      </c>
      <c r="J13" s="119" t="s">
        <v>105</v>
      </c>
      <c r="K13" s="119" t="s">
        <v>105</v>
      </c>
      <c r="L13" s="119">
        <v>2.6000000000000003E-4</v>
      </c>
      <c r="M13" s="119" t="s">
        <v>105</v>
      </c>
      <c r="N13" s="119">
        <v>8.5729199999999999</v>
      </c>
      <c r="O13" s="119">
        <v>35.721789999999991</v>
      </c>
      <c r="P13" s="20">
        <v>0.20435606721281083</v>
      </c>
    </row>
    <row r="14" spans="1:16" x14ac:dyDescent="0.35">
      <c r="A14" s="21"/>
      <c r="B14" s="21"/>
      <c r="C14" s="21"/>
      <c r="D14" s="21" t="s">
        <v>45</v>
      </c>
      <c r="E14" s="119" t="s">
        <v>105</v>
      </c>
      <c r="F14" s="119">
        <v>2.6709700000000005</v>
      </c>
      <c r="G14" s="119">
        <v>1.1999999999999999E-4</v>
      </c>
      <c r="H14" s="119" t="s">
        <v>105</v>
      </c>
      <c r="I14" s="119" t="s">
        <v>105</v>
      </c>
      <c r="J14" s="119" t="s">
        <v>105</v>
      </c>
      <c r="K14" s="119" t="s">
        <v>105</v>
      </c>
      <c r="L14" s="119">
        <v>7.0000000000000007E-5</v>
      </c>
      <c r="M14" s="119" t="s">
        <v>105</v>
      </c>
      <c r="N14" s="119">
        <v>2.6731600000000006</v>
      </c>
      <c r="O14" s="119">
        <v>8.0030800000000006</v>
      </c>
      <c r="P14" s="20">
        <v>6.372116672389308E-2</v>
      </c>
    </row>
    <row r="15" spans="1:16" x14ac:dyDescent="0.35">
      <c r="A15" s="21"/>
      <c r="B15" s="21"/>
      <c r="C15" s="21"/>
      <c r="D15" s="21" t="s">
        <v>44</v>
      </c>
      <c r="E15" s="119" t="s">
        <v>105</v>
      </c>
      <c r="F15" s="119">
        <v>0.60674000000000006</v>
      </c>
      <c r="G15" s="119" t="s">
        <v>105</v>
      </c>
      <c r="H15" s="119" t="s">
        <v>105</v>
      </c>
      <c r="I15" s="119" t="s">
        <v>105</v>
      </c>
      <c r="J15" s="119" t="s">
        <v>105</v>
      </c>
      <c r="K15" s="119" t="s">
        <v>105</v>
      </c>
      <c r="L15" s="119">
        <v>2.8800000000000002E-3</v>
      </c>
      <c r="M15" s="119" t="s">
        <v>105</v>
      </c>
      <c r="N15" s="119">
        <v>0.62065999999999988</v>
      </c>
      <c r="O15" s="119">
        <v>69.971419999999981</v>
      </c>
      <c r="P15" s="20">
        <v>1.4794916630075068E-2</v>
      </c>
    </row>
    <row r="16" spans="1:16" x14ac:dyDescent="0.35">
      <c r="A16" s="21"/>
      <c r="B16" s="21"/>
      <c r="C16" s="21"/>
      <c r="D16" s="21" t="s">
        <v>43</v>
      </c>
      <c r="E16" s="119">
        <v>0.73268</v>
      </c>
      <c r="F16" s="119">
        <v>9.1669</v>
      </c>
      <c r="G16" s="119">
        <v>7.4400000000000004E-3</v>
      </c>
      <c r="H16" s="119" t="s">
        <v>105</v>
      </c>
      <c r="I16" s="119" t="s">
        <v>105</v>
      </c>
      <c r="J16" s="119">
        <v>1.2000000000000003E-3</v>
      </c>
      <c r="K16" s="119">
        <v>2.589999999999999E-3</v>
      </c>
      <c r="L16" s="119">
        <v>3.3E-4</v>
      </c>
      <c r="M16" s="119">
        <v>4.5000000000000004E-4</v>
      </c>
      <c r="N16" s="119">
        <v>10.081540000000002</v>
      </c>
      <c r="O16" s="119">
        <v>148.45658999999992</v>
      </c>
      <c r="P16" s="20">
        <v>0.24031763574705484</v>
      </c>
    </row>
    <row r="17" spans="1:16" x14ac:dyDescent="0.35">
      <c r="A17" s="21"/>
      <c r="B17" s="21"/>
      <c r="C17" s="21"/>
      <c r="D17" s="21" t="s">
        <v>42</v>
      </c>
      <c r="E17" s="119">
        <v>0.58847000000000005</v>
      </c>
      <c r="F17" s="119">
        <v>68.762970000000024</v>
      </c>
      <c r="G17" s="119">
        <v>3.2600000000000004E-2</v>
      </c>
      <c r="H17" s="119" t="s">
        <v>105</v>
      </c>
      <c r="I17" s="119" t="s">
        <v>105</v>
      </c>
      <c r="J17" s="119">
        <v>5.901E-2</v>
      </c>
      <c r="K17" s="119">
        <v>0.12384999999999997</v>
      </c>
      <c r="L17" s="119">
        <v>1.6000000000000001E-3</v>
      </c>
      <c r="M17" s="119">
        <v>2.1139999999999999E-2</v>
      </c>
      <c r="N17" s="119">
        <v>69.605640000000037</v>
      </c>
      <c r="O17" s="119">
        <v>216.95219000000006</v>
      </c>
      <c r="P17" s="20">
        <v>1.6592170282973269</v>
      </c>
    </row>
    <row r="18" spans="1:16" x14ac:dyDescent="0.35">
      <c r="A18" s="21"/>
      <c r="B18" s="21"/>
      <c r="C18" s="21"/>
      <c r="D18" s="21" t="s">
        <v>41</v>
      </c>
      <c r="E18" s="119" t="s">
        <v>105</v>
      </c>
      <c r="F18" s="119">
        <v>4.0477099999999977</v>
      </c>
      <c r="G18" s="119" t="s">
        <v>105</v>
      </c>
      <c r="H18" s="119" t="s">
        <v>105</v>
      </c>
      <c r="I18" s="119" t="s">
        <v>105</v>
      </c>
      <c r="J18" s="119">
        <v>1.2000000000000003E-3</v>
      </c>
      <c r="K18" s="119">
        <v>2.589999999999999E-3</v>
      </c>
      <c r="L18" s="119">
        <v>3.3E-4</v>
      </c>
      <c r="M18" s="119">
        <v>4.5000000000000004E-4</v>
      </c>
      <c r="N18" s="119">
        <v>4.1319499999999971</v>
      </c>
      <c r="O18" s="119">
        <v>23.317490000000003</v>
      </c>
      <c r="P18" s="22">
        <v>9.8494917941608348E-2</v>
      </c>
    </row>
    <row r="19" spans="1:16" x14ac:dyDescent="0.35">
      <c r="A19" s="23"/>
      <c r="B19" s="23"/>
      <c r="C19" s="23"/>
      <c r="D19" s="23" t="s">
        <v>40</v>
      </c>
      <c r="E19" s="119">
        <v>8.4229999999999999E-2</v>
      </c>
      <c r="F19" s="119">
        <v>4.8858800000000011</v>
      </c>
      <c r="G19" s="119">
        <v>5.7099999999999991E-2</v>
      </c>
      <c r="H19" s="119" t="s">
        <v>105</v>
      </c>
      <c r="I19" s="119" t="s">
        <v>105</v>
      </c>
      <c r="J19" s="119">
        <v>9.8199999999999989E-3</v>
      </c>
      <c r="K19" s="119">
        <v>2.0630000000000003E-2</v>
      </c>
      <c r="L19" s="119">
        <v>2.6000000000000003E-4</v>
      </c>
      <c r="M19" s="119">
        <v>3.49E-3</v>
      </c>
      <c r="N19" s="119">
        <v>5.0774100000000013</v>
      </c>
      <c r="O19" s="119">
        <v>45.482549999999975</v>
      </c>
      <c r="P19" s="20">
        <v>0.1210322199702083</v>
      </c>
    </row>
    <row r="20" spans="1:16" x14ac:dyDescent="0.35">
      <c r="A20" s="21"/>
      <c r="B20" s="21"/>
      <c r="C20" s="21"/>
      <c r="D20" s="21" t="s">
        <v>39</v>
      </c>
      <c r="E20" s="119">
        <v>5.5138699999999998</v>
      </c>
      <c r="F20" s="119">
        <v>274.00067999999999</v>
      </c>
      <c r="G20" s="119">
        <v>1.5453600000000001</v>
      </c>
      <c r="H20" s="119" t="s">
        <v>105</v>
      </c>
      <c r="I20" s="119" t="s">
        <v>105</v>
      </c>
      <c r="J20" s="119">
        <v>0.53818999999999995</v>
      </c>
      <c r="K20" s="119">
        <v>1.1299800000000002</v>
      </c>
      <c r="L20" s="119">
        <v>4.6499999999999996E-3</v>
      </c>
      <c r="M20" s="119">
        <v>0.19274000000000005</v>
      </c>
      <c r="N20" s="119">
        <v>292.49210999999997</v>
      </c>
      <c r="O20" s="119">
        <v>1888.1703499999994</v>
      </c>
      <c r="P20" s="20">
        <v>6.9722495124621311</v>
      </c>
    </row>
    <row r="21" spans="1:16" x14ac:dyDescent="0.35">
      <c r="A21" s="21"/>
      <c r="B21" s="21"/>
      <c r="C21" s="21"/>
      <c r="D21" s="21" t="s">
        <v>38</v>
      </c>
      <c r="E21" s="119">
        <v>4.8072299999999997</v>
      </c>
      <c r="F21" s="119">
        <v>140.53498000000005</v>
      </c>
      <c r="G21" s="119">
        <v>1.2241299999999999</v>
      </c>
      <c r="H21" s="119" t="s">
        <v>105</v>
      </c>
      <c r="I21" s="119" t="s">
        <v>105</v>
      </c>
      <c r="J21" s="119">
        <v>0.60213000000000005</v>
      </c>
      <c r="K21" s="119">
        <v>1.2641600000000002</v>
      </c>
      <c r="L21" s="119">
        <v>3.6209999999999999E-2</v>
      </c>
      <c r="M21" s="119">
        <v>0.21567999999999998</v>
      </c>
      <c r="N21" s="119">
        <v>149.71010000000004</v>
      </c>
      <c r="O21" s="119">
        <v>2038.2635300000004</v>
      </c>
      <c r="P21" s="20">
        <v>3.5686985598881873</v>
      </c>
    </row>
    <row r="22" spans="1:16" x14ac:dyDescent="0.35">
      <c r="A22" s="21"/>
      <c r="B22" s="21"/>
      <c r="C22" s="21"/>
      <c r="D22" s="21" t="s">
        <v>37</v>
      </c>
      <c r="E22" s="119" t="s">
        <v>105</v>
      </c>
      <c r="F22" s="119">
        <v>9.0014399999999988</v>
      </c>
      <c r="G22" s="119">
        <v>1.8300000000000002E-3</v>
      </c>
      <c r="H22" s="119" t="s">
        <v>105</v>
      </c>
      <c r="I22" s="119" t="s">
        <v>105</v>
      </c>
      <c r="J22" s="119" t="s">
        <v>105</v>
      </c>
      <c r="K22" s="119" t="s">
        <v>105</v>
      </c>
      <c r="L22" s="119">
        <v>1.3140000000000001E-2</v>
      </c>
      <c r="M22" s="119" t="s">
        <v>105</v>
      </c>
      <c r="N22" s="119">
        <v>9.0804699999999983</v>
      </c>
      <c r="O22" s="119">
        <v>52.875619999999991</v>
      </c>
      <c r="P22" s="20">
        <v>0.21645473626767917</v>
      </c>
    </row>
    <row r="23" spans="1:16" x14ac:dyDescent="0.35">
      <c r="A23" s="21"/>
      <c r="B23" s="21"/>
      <c r="C23" s="21"/>
      <c r="D23" s="21" t="s">
        <v>36</v>
      </c>
      <c r="E23" s="119">
        <v>0.21467000000000003</v>
      </c>
      <c r="F23" s="119">
        <v>13.394180000000008</v>
      </c>
      <c r="G23" s="119">
        <v>3.1600000000000003E-2</v>
      </c>
      <c r="H23" s="119" t="s">
        <v>105</v>
      </c>
      <c r="I23" s="119" t="s">
        <v>105</v>
      </c>
      <c r="J23" s="119">
        <v>0.16955999999999996</v>
      </c>
      <c r="K23" s="119">
        <v>0.35602000000000011</v>
      </c>
      <c r="L23" s="119">
        <v>4.2199999999999998E-3</v>
      </c>
      <c r="M23" s="119">
        <v>6.0699999999999997E-2</v>
      </c>
      <c r="N23" s="119">
        <v>14.23195000000001</v>
      </c>
      <c r="O23" s="119">
        <v>67.795210000000026</v>
      </c>
      <c r="P23" s="20">
        <v>0.33925259197208946</v>
      </c>
    </row>
    <row r="24" spans="1:16" x14ac:dyDescent="0.35">
      <c r="A24" s="21"/>
      <c r="B24" s="21"/>
      <c r="C24" s="21"/>
      <c r="D24" s="21" t="s">
        <v>35</v>
      </c>
      <c r="E24" s="119">
        <v>1.0912599999999999</v>
      </c>
      <c r="F24" s="119">
        <v>104.09713999999997</v>
      </c>
      <c r="G24" s="119">
        <v>0.56005999999999989</v>
      </c>
      <c r="H24" s="119">
        <v>3.1766099999999997</v>
      </c>
      <c r="I24" s="119" t="s">
        <v>105</v>
      </c>
      <c r="J24" s="119">
        <v>1.8400000000000003E-2</v>
      </c>
      <c r="K24" s="119">
        <v>3.8699999999999998E-2</v>
      </c>
      <c r="L24" s="119" t="s">
        <v>105</v>
      </c>
      <c r="M24" s="119">
        <v>6.6000000000000008E-3</v>
      </c>
      <c r="N24" s="119">
        <v>108.99164999999999</v>
      </c>
      <c r="O24" s="119">
        <v>2150.6522800000002</v>
      </c>
      <c r="P24" s="20">
        <v>2.5980768458162622</v>
      </c>
    </row>
    <row r="25" spans="1:16" x14ac:dyDescent="0.35">
      <c r="A25" s="21"/>
      <c r="B25" s="21"/>
      <c r="C25" s="21"/>
      <c r="D25" s="21" t="s">
        <v>34</v>
      </c>
      <c r="E25" s="119">
        <v>3.6064699999999998</v>
      </c>
      <c r="F25" s="119">
        <v>28.237620000000003</v>
      </c>
      <c r="G25" s="119">
        <v>0.24611000000000002</v>
      </c>
      <c r="H25" s="119" t="s">
        <v>105</v>
      </c>
      <c r="I25" s="119" t="s">
        <v>105</v>
      </c>
      <c r="J25" s="119">
        <v>0.43745000000000012</v>
      </c>
      <c r="K25" s="119">
        <v>0.91846000000000005</v>
      </c>
      <c r="L25" s="119">
        <v>5.11E-3</v>
      </c>
      <c r="M25" s="119">
        <v>0.15670000000000001</v>
      </c>
      <c r="N25" s="119">
        <v>33.618919999999996</v>
      </c>
      <c r="O25" s="119">
        <v>588.15932000000021</v>
      </c>
      <c r="P25" s="20">
        <v>0.80138742402146634</v>
      </c>
    </row>
    <row r="26" spans="1:16" x14ac:dyDescent="0.35">
      <c r="A26" s="21"/>
      <c r="B26" s="21"/>
      <c r="C26" s="21"/>
      <c r="D26" s="21" t="s">
        <v>33</v>
      </c>
      <c r="E26" s="119" t="s">
        <v>105</v>
      </c>
      <c r="F26" s="119">
        <v>0.73592999999999986</v>
      </c>
      <c r="G26" s="119">
        <v>6.3000000000000003E-4</v>
      </c>
      <c r="H26" s="119" t="s">
        <v>105</v>
      </c>
      <c r="I26" s="119" t="s">
        <v>105</v>
      </c>
      <c r="J26" s="119" t="s">
        <v>105</v>
      </c>
      <c r="K26" s="119" t="s">
        <v>105</v>
      </c>
      <c r="L26" s="119" t="s">
        <v>105</v>
      </c>
      <c r="M26" s="119" t="s">
        <v>105</v>
      </c>
      <c r="N26" s="119">
        <v>0.73755999999999977</v>
      </c>
      <c r="O26" s="119">
        <v>15.272650000000001</v>
      </c>
      <c r="P26" s="20">
        <v>1.7581507926526869E-2</v>
      </c>
    </row>
    <row r="27" spans="1:16" x14ac:dyDescent="0.35">
      <c r="A27" s="21"/>
      <c r="B27" s="21"/>
      <c r="C27" s="21"/>
      <c r="D27" s="21" t="s">
        <v>32</v>
      </c>
      <c r="E27" s="119" t="s">
        <v>105</v>
      </c>
      <c r="F27" s="119">
        <v>0.44267000000000006</v>
      </c>
      <c r="G27" s="119">
        <v>3.6000000000000002E-4</v>
      </c>
      <c r="H27" s="119" t="s">
        <v>105</v>
      </c>
      <c r="I27" s="119" t="s">
        <v>105</v>
      </c>
      <c r="J27" s="119" t="s">
        <v>105</v>
      </c>
      <c r="K27" s="119" t="s">
        <v>105</v>
      </c>
      <c r="L27" s="119">
        <v>1.1E-4</v>
      </c>
      <c r="M27" s="119" t="s">
        <v>105</v>
      </c>
      <c r="N27" s="119">
        <v>0.50681000000000009</v>
      </c>
      <c r="O27" s="119">
        <v>15.28891</v>
      </c>
      <c r="P27" s="20">
        <v>1.208102938370178E-2</v>
      </c>
    </row>
    <row r="28" spans="1:16" x14ac:dyDescent="0.35">
      <c r="A28" s="21"/>
      <c r="B28" s="21"/>
      <c r="C28" s="21"/>
      <c r="D28" s="21" t="s">
        <v>31</v>
      </c>
      <c r="E28" s="119" t="s">
        <v>105</v>
      </c>
      <c r="F28" s="119">
        <v>88.112300000000005</v>
      </c>
      <c r="G28" s="119">
        <v>1.3163099999999999</v>
      </c>
      <c r="H28" s="119" t="s">
        <v>105</v>
      </c>
      <c r="I28" s="119" t="s">
        <v>105</v>
      </c>
      <c r="J28" s="119" t="s">
        <v>105</v>
      </c>
      <c r="K28" s="119" t="s">
        <v>105</v>
      </c>
      <c r="L28" s="119" t="s">
        <v>105</v>
      </c>
      <c r="M28" s="119" t="s">
        <v>105</v>
      </c>
      <c r="N28" s="119">
        <v>89.453580000000002</v>
      </c>
      <c r="O28" s="119">
        <v>1306.8927199999996</v>
      </c>
      <c r="P28" s="20">
        <v>2.1323401836138154</v>
      </c>
    </row>
    <row r="29" spans="1:16" x14ac:dyDescent="0.35">
      <c r="A29" s="21"/>
      <c r="B29" s="21"/>
      <c r="C29" s="21"/>
      <c r="D29" s="21" t="s">
        <v>30</v>
      </c>
      <c r="E29" s="119" t="s">
        <v>105</v>
      </c>
      <c r="F29" s="119">
        <v>1.1529299999999993</v>
      </c>
      <c r="G29" s="119">
        <v>2.7599999999999994E-3</v>
      </c>
      <c r="H29" s="119" t="s">
        <v>105</v>
      </c>
      <c r="I29" s="119" t="s">
        <v>105</v>
      </c>
      <c r="J29" s="119" t="s">
        <v>105</v>
      </c>
      <c r="K29" s="119" t="s">
        <v>105</v>
      </c>
      <c r="L29" s="119" t="s">
        <v>105</v>
      </c>
      <c r="M29" s="119" t="s">
        <v>105</v>
      </c>
      <c r="N29" s="119">
        <v>1.1576899999999994</v>
      </c>
      <c r="O29" s="119">
        <v>33.033499999999982</v>
      </c>
      <c r="P29" s="20">
        <v>2.7596312044390812E-2</v>
      </c>
    </row>
    <row r="30" spans="1:16" x14ac:dyDescent="0.35">
      <c r="A30" s="21"/>
      <c r="B30" s="21"/>
      <c r="C30" s="21"/>
      <c r="D30" s="21" t="s">
        <v>29</v>
      </c>
      <c r="E30" s="119">
        <v>4.2834200000000004</v>
      </c>
      <c r="F30" s="119">
        <v>401.2012299999999</v>
      </c>
      <c r="G30" s="119">
        <v>2.22939</v>
      </c>
      <c r="H30" s="119">
        <v>0.30702999999999997</v>
      </c>
      <c r="I30" s="119" t="s">
        <v>105</v>
      </c>
      <c r="J30" s="119">
        <v>3.9329999999999997E-2</v>
      </c>
      <c r="K30" s="119">
        <v>8.2559999999999995E-2</v>
      </c>
      <c r="L30" s="119" t="s">
        <v>105</v>
      </c>
      <c r="M30" s="119">
        <v>1.4060000000000003E-2</v>
      </c>
      <c r="N30" s="119">
        <v>408.16140999999999</v>
      </c>
      <c r="O30" s="119">
        <v>1625.0022799999999</v>
      </c>
      <c r="P30" s="20">
        <v>9.7295041287724171</v>
      </c>
    </row>
    <row r="31" spans="1:16" x14ac:dyDescent="0.35">
      <c r="A31" s="21"/>
      <c r="B31" s="21"/>
      <c r="C31" s="21"/>
      <c r="D31" s="21" t="s">
        <v>28</v>
      </c>
      <c r="E31" s="119" t="s">
        <v>105</v>
      </c>
      <c r="F31" s="119">
        <v>128.26990000000001</v>
      </c>
      <c r="G31" s="119">
        <v>0.22388000000000002</v>
      </c>
      <c r="H31" s="119" t="s">
        <v>105</v>
      </c>
      <c r="I31" s="119" t="s">
        <v>105</v>
      </c>
      <c r="J31" s="119">
        <v>1.719E-2</v>
      </c>
      <c r="K31" s="119">
        <v>3.6100000000000014E-2</v>
      </c>
      <c r="L31" s="119">
        <v>1.304E-2</v>
      </c>
      <c r="M31" s="119">
        <v>6.1500000000000001E-3</v>
      </c>
      <c r="N31" s="119">
        <v>129.79114999999999</v>
      </c>
      <c r="O31" s="119">
        <v>343.02636999999999</v>
      </c>
      <c r="P31" s="20">
        <v>3.0938827112615082</v>
      </c>
    </row>
    <row r="32" spans="1:16" x14ac:dyDescent="0.35">
      <c r="A32" s="21"/>
      <c r="B32" s="21"/>
      <c r="C32" s="21"/>
      <c r="D32" s="21" t="s">
        <v>27</v>
      </c>
      <c r="E32" s="119">
        <v>6.0080000000000001E-2</v>
      </c>
      <c r="F32" s="119">
        <v>6.6626499999999984</v>
      </c>
      <c r="G32" s="119">
        <v>2.0080000000000001E-2</v>
      </c>
      <c r="H32" s="119" t="s">
        <v>105</v>
      </c>
      <c r="I32" s="119" t="s">
        <v>105</v>
      </c>
      <c r="J32" s="119" t="s">
        <v>105</v>
      </c>
      <c r="K32" s="119" t="s">
        <v>105</v>
      </c>
      <c r="L32" s="119">
        <v>7.0000000000000007E-5</v>
      </c>
      <c r="M32" s="119" t="s">
        <v>105</v>
      </c>
      <c r="N32" s="119">
        <v>6.8095099999999995</v>
      </c>
      <c r="O32" s="119">
        <v>96.525930000000017</v>
      </c>
      <c r="P32" s="20">
        <v>0.16232096919676228</v>
      </c>
    </row>
    <row r="33" spans="1:16" x14ac:dyDescent="0.35">
      <c r="A33" s="19"/>
      <c r="B33" s="19"/>
      <c r="C33" s="19"/>
      <c r="D33" s="21" t="s">
        <v>26</v>
      </c>
      <c r="E33" s="119">
        <v>0.14899000000000001</v>
      </c>
      <c r="F33" s="119">
        <v>19.783240000000003</v>
      </c>
      <c r="G33" s="119">
        <v>6.4649999999999985E-2</v>
      </c>
      <c r="H33" s="119" t="s">
        <v>105</v>
      </c>
      <c r="I33" s="119" t="s">
        <v>105</v>
      </c>
      <c r="J33" s="119" t="s">
        <v>105</v>
      </c>
      <c r="K33" s="119" t="s">
        <v>105</v>
      </c>
      <c r="L33" s="119">
        <v>1E-4</v>
      </c>
      <c r="M33" s="119" t="s">
        <v>105</v>
      </c>
      <c r="N33" s="119">
        <v>19.996979999999997</v>
      </c>
      <c r="O33" s="119">
        <v>128.20405000000002</v>
      </c>
      <c r="P33" s="18">
        <v>0.47667588043901415</v>
      </c>
    </row>
    <row r="34" spans="1:16" x14ac:dyDescent="0.35">
      <c r="A34" s="21"/>
      <c r="B34" s="21"/>
      <c r="C34" s="21"/>
      <c r="D34" s="21" t="s">
        <v>25</v>
      </c>
      <c r="E34" s="119" t="s">
        <v>105</v>
      </c>
      <c r="F34" s="119">
        <v>2.6569300000000013</v>
      </c>
      <c r="G34" s="119" t="s">
        <v>105</v>
      </c>
      <c r="H34" s="119" t="s">
        <v>105</v>
      </c>
      <c r="I34" s="119" t="s">
        <v>105</v>
      </c>
      <c r="J34" s="119" t="s">
        <v>105</v>
      </c>
      <c r="K34" s="119" t="s">
        <v>105</v>
      </c>
      <c r="L34" s="119">
        <v>1.56E-3</v>
      </c>
      <c r="M34" s="119" t="s">
        <v>105</v>
      </c>
      <c r="N34" s="119">
        <v>2.7371600000000011</v>
      </c>
      <c r="O34" s="119">
        <v>46.66029000000001</v>
      </c>
      <c r="P34" s="20">
        <v>6.5246759905868423E-2</v>
      </c>
    </row>
    <row r="35" spans="1:16" x14ac:dyDescent="0.35">
      <c r="A35" s="58"/>
      <c r="B35" s="58"/>
      <c r="C35" s="58"/>
      <c r="D35" s="21" t="s">
        <v>24</v>
      </c>
      <c r="E35" s="119" t="s">
        <v>105</v>
      </c>
      <c r="F35" s="119">
        <v>2.6505299999999998</v>
      </c>
      <c r="G35" s="119">
        <v>7.000000000000001E-3</v>
      </c>
      <c r="H35" s="119" t="s">
        <v>105</v>
      </c>
      <c r="I35" s="119" t="s">
        <v>105</v>
      </c>
      <c r="J35" s="119" t="s">
        <v>105</v>
      </c>
      <c r="K35" s="119" t="s">
        <v>105</v>
      </c>
      <c r="L35" s="119" t="s">
        <v>105</v>
      </c>
      <c r="M35" s="119" t="s">
        <v>105</v>
      </c>
      <c r="N35" s="119">
        <v>2.7251999999999996</v>
      </c>
      <c r="O35" s="119">
        <v>15.869019999999999</v>
      </c>
      <c r="P35" s="20">
        <v>6.496166467998675E-2</v>
      </c>
    </row>
    <row r="36" spans="1:16" x14ac:dyDescent="0.35">
      <c r="A36" s="21"/>
      <c r="B36" s="21"/>
      <c r="C36" s="21"/>
      <c r="D36" s="21" t="s">
        <v>23</v>
      </c>
      <c r="E36" s="119">
        <v>1.14872</v>
      </c>
      <c r="F36" s="119">
        <v>54.197050000000004</v>
      </c>
      <c r="G36" s="119">
        <v>0.34782999999999992</v>
      </c>
      <c r="H36" s="119" t="s">
        <v>105</v>
      </c>
      <c r="I36" s="119" t="s">
        <v>105</v>
      </c>
      <c r="J36" s="119">
        <v>8.4809999999999997E-2</v>
      </c>
      <c r="K36" s="119">
        <v>0.17802000000000004</v>
      </c>
      <c r="L36" s="119">
        <v>1.3260000000000001E-2</v>
      </c>
      <c r="M36" s="119">
        <v>3.039E-2</v>
      </c>
      <c r="N36" s="119">
        <v>56.059760000000004</v>
      </c>
      <c r="O36" s="119">
        <v>584.46369000000016</v>
      </c>
      <c r="P36" s="20">
        <v>1.3363185568620779</v>
      </c>
    </row>
    <row r="37" spans="1:16" x14ac:dyDescent="0.35">
      <c r="A37" s="21"/>
      <c r="B37" s="21"/>
      <c r="C37" s="21"/>
      <c r="D37" s="21" t="s">
        <v>22</v>
      </c>
      <c r="E37" s="119">
        <v>1.0384800000000001</v>
      </c>
      <c r="F37" s="119">
        <v>143.2886300000001</v>
      </c>
      <c r="G37" s="119">
        <v>8.9849999999999999E-2</v>
      </c>
      <c r="H37" s="119" t="s">
        <v>105</v>
      </c>
      <c r="I37" s="119" t="s">
        <v>105</v>
      </c>
      <c r="J37" s="119">
        <v>2.3359999999999995E-2</v>
      </c>
      <c r="K37" s="119">
        <v>4.905000000000001E-2</v>
      </c>
      <c r="L37" s="119">
        <v>6.4900000000000001E-3</v>
      </c>
      <c r="M37" s="119">
        <v>8.3899999999999999E-3</v>
      </c>
      <c r="N37" s="119">
        <v>144.5102500000001</v>
      </c>
      <c r="O37" s="119">
        <v>482.69521000000009</v>
      </c>
      <c r="P37" s="20">
        <v>3.4447476894617135</v>
      </c>
    </row>
    <row r="38" spans="1:16" x14ac:dyDescent="0.35">
      <c r="A38" s="21"/>
      <c r="B38" s="21"/>
      <c r="C38" s="21"/>
      <c r="D38" s="21"/>
      <c r="E38" s="125"/>
      <c r="F38" s="125"/>
      <c r="G38" s="125"/>
      <c r="H38" s="125"/>
      <c r="I38" s="125"/>
      <c r="J38" s="125"/>
      <c r="K38" s="125"/>
      <c r="L38" s="125"/>
      <c r="M38" s="125"/>
      <c r="N38" s="125"/>
      <c r="O38" s="125"/>
      <c r="P38" s="78"/>
    </row>
    <row r="39" spans="1:16" x14ac:dyDescent="0.35">
      <c r="A39" s="63"/>
      <c r="B39" s="63"/>
      <c r="C39" s="63" t="s">
        <v>123</v>
      </c>
      <c r="D39" s="63"/>
      <c r="E39" s="121">
        <v>1.54606</v>
      </c>
      <c r="F39" s="121">
        <v>176.68819999999999</v>
      </c>
      <c r="G39" s="121">
        <v>1.27247</v>
      </c>
      <c r="H39" s="121" t="s">
        <v>105</v>
      </c>
      <c r="I39" s="121" t="s">
        <v>105</v>
      </c>
      <c r="J39" s="121">
        <v>4.548E-2</v>
      </c>
      <c r="K39" s="121">
        <v>9.5459999999999975E-2</v>
      </c>
      <c r="L39" s="121">
        <v>2.146E-2</v>
      </c>
      <c r="M39" s="121">
        <v>1.6289999999999999E-2</v>
      </c>
      <c r="N39" s="121">
        <v>180.06442000000001</v>
      </c>
      <c r="O39" s="121">
        <v>2619.2038700000003</v>
      </c>
      <c r="P39" s="76">
        <v>4.2922664291928303</v>
      </c>
    </row>
    <row r="40" spans="1:16" x14ac:dyDescent="0.35">
      <c r="A40" s="21"/>
      <c r="B40" s="21"/>
      <c r="C40" s="21"/>
      <c r="D40" s="21" t="s">
        <v>52</v>
      </c>
      <c r="E40" s="119">
        <v>0.86285000000000001</v>
      </c>
      <c r="F40" s="119">
        <v>63.792830000000016</v>
      </c>
      <c r="G40" s="119">
        <v>0.76596000000000009</v>
      </c>
      <c r="H40" s="119" t="s">
        <v>105</v>
      </c>
      <c r="I40" s="119" t="s">
        <v>105</v>
      </c>
      <c r="J40" s="119">
        <v>1.103E-2</v>
      </c>
      <c r="K40" s="119">
        <v>2.3199999999999995E-2</v>
      </c>
      <c r="L40" s="119">
        <v>2.5700000000000002E-3</v>
      </c>
      <c r="M40" s="119">
        <v>3.9500000000000004E-3</v>
      </c>
      <c r="N40" s="119">
        <v>65.468390000000014</v>
      </c>
      <c r="O40" s="119">
        <v>1163.7442600000006</v>
      </c>
      <c r="P40" s="20">
        <v>1.5605957721703356</v>
      </c>
    </row>
    <row r="41" spans="1:16" x14ac:dyDescent="0.35">
      <c r="A41" s="21"/>
      <c r="B41" s="21"/>
      <c r="C41" s="21"/>
      <c r="D41" s="21" t="s">
        <v>124</v>
      </c>
      <c r="E41" s="119" t="s">
        <v>105</v>
      </c>
      <c r="F41" s="119">
        <v>54.977899999999963</v>
      </c>
      <c r="G41" s="119">
        <v>8.5869999999999988E-2</v>
      </c>
      <c r="H41" s="119" t="s">
        <v>105</v>
      </c>
      <c r="I41" s="119" t="s">
        <v>105</v>
      </c>
      <c r="J41" s="119">
        <v>7.3900000000000016E-3</v>
      </c>
      <c r="K41" s="119">
        <v>1.5469999999999999E-2</v>
      </c>
      <c r="L41" s="119">
        <v>1.72E-3</v>
      </c>
      <c r="M41" s="119">
        <v>2.64E-3</v>
      </c>
      <c r="N41" s="119">
        <v>55.510599999999968</v>
      </c>
      <c r="O41" s="119">
        <v>125.62147999999996</v>
      </c>
      <c r="P41" s="20">
        <v>1.3232280138649899</v>
      </c>
    </row>
    <row r="42" spans="1:16" x14ac:dyDescent="0.35">
      <c r="A42" s="21"/>
      <c r="B42" s="21"/>
      <c r="C42" s="21"/>
      <c r="D42" s="21" t="s">
        <v>125</v>
      </c>
      <c r="E42" s="119" t="s">
        <v>105</v>
      </c>
      <c r="F42" s="119">
        <v>12.013290000000001</v>
      </c>
      <c r="G42" s="119">
        <v>4.7299999999999998E-3</v>
      </c>
      <c r="H42" s="119" t="s">
        <v>105</v>
      </c>
      <c r="I42" s="119" t="s">
        <v>105</v>
      </c>
      <c r="J42" s="119">
        <v>1.103E-2</v>
      </c>
      <c r="K42" s="119">
        <v>2.3199999999999995E-2</v>
      </c>
      <c r="L42" s="119" t="s">
        <v>105</v>
      </c>
      <c r="M42" s="119">
        <v>3.9500000000000004E-3</v>
      </c>
      <c r="N42" s="119">
        <v>12.111199999999998</v>
      </c>
      <c r="O42" s="119">
        <v>20.152819999999998</v>
      </c>
      <c r="P42" s="20">
        <v>0.28869943977405532</v>
      </c>
    </row>
    <row r="43" spans="1:16" x14ac:dyDescent="0.35">
      <c r="A43" s="21"/>
      <c r="B43" s="21"/>
      <c r="C43" s="21"/>
      <c r="D43" s="21" t="s">
        <v>126</v>
      </c>
      <c r="E43" s="119" t="s">
        <v>105</v>
      </c>
      <c r="F43" s="119">
        <v>7.6049999999999979E-2</v>
      </c>
      <c r="G43" s="119">
        <v>4.4000000000000002E-4</v>
      </c>
      <c r="H43" s="119" t="s">
        <v>105</v>
      </c>
      <c r="I43" s="119" t="s">
        <v>105</v>
      </c>
      <c r="J43" s="119" t="s">
        <v>105</v>
      </c>
      <c r="K43" s="119" t="s">
        <v>105</v>
      </c>
      <c r="L43" s="119" t="s">
        <v>105</v>
      </c>
      <c r="M43" s="119" t="s">
        <v>105</v>
      </c>
      <c r="N43" s="119">
        <v>7.6489999999999975E-2</v>
      </c>
      <c r="O43" s="119">
        <v>31.903490000000026</v>
      </c>
      <c r="P43" s="20">
        <v>1.823322226395195E-3</v>
      </c>
    </row>
    <row r="44" spans="1:16" x14ac:dyDescent="0.35">
      <c r="A44" s="21"/>
      <c r="B44" s="21"/>
      <c r="C44" s="21"/>
      <c r="D44" s="21"/>
      <c r="E44" s="125"/>
      <c r="F44" s="125"/>
      <c r="G44" s="125"/>
      <c r="H44" s="125"/>
      <c r="I44" s="125"/>
      <c r="J44" s="125"/>
      <c r="K44" s="125"/>
      <c r="L44" s="125"/>
      <c r="M44" s="125"/>
      <c r="N44" s="125"/>
      <c r="O44" s="125"/>
      <c r="P44" s="78"/>
    </row>
    <row r="45" spans="1:16" x14ac:dyDescent="0.35">
      <c r="A45" s="63"/>
      <c r="B45" s="63" t="s">
        <v>127</v>
      </c>
      <c r="C45" s="63"/>
      <c r="D45" s="63"/>
      <c r="E45" s="121">
        <v>40.619399999999999</v>
      </c>
      <c r="F45" s="121">
        <v>1929.1773699999994</v>
      </c>
      <c r="G45" s="121">
        <v>9.9231099999999977</v>
      </c>
      <c r="H45" s="121">
        <v>7.1605600000000003</v>
      </c>
      <c r="I45" s="121" t="s">
        <v>105</v>
      </c>
      <c r="J45" s="121">
        <v>1.3689100000000001</v>
      </c>
      <c r="K45" s="121">
        <v>2.8740100000000002</v>
      </c>
      <c r="L45" s="122" t="s">
        <v>105</v>
      </c>
      <c r="M45" s="121">
        <v>0.49025999999999997</v>
      </c>
      <c r="N45" s="121">
        <v>1991.8012199999998</v>
      </c>
      <c r="O45" s="121">
        <v>6792.7207600000002</v>
      </c>
      <c r="P45" s="76">
        <v>47.479349391908308</v>
      </c>
    </row>
    <row r="46" spans="1:16" x14ac:dyDescent="0.35">
      <c r="A46" s="74"/>
      <c r="B46" s="74"/>
      <c r="C46" s="74" t="s">
        <v>128</v>
      </c>
      <c r="D46" s="63"/>
      <c r="E46" s="121">
        <v>40.523400000000002</v>
      </c>
      <c r="F46" s="121">
        <v>1873.0752399999994</v>
      </c>
      <c r="G46" s="121">
        <v>9.8852799999999981</v>
      </c>
      <c r="H46" s="121">
        <v>7.1595600000000008</v>
      </c>
      <c r="I46" s="121" t="s">
        <v>105</v>
      </c>
      <c r="J46" s="121">
        <v>1.3689100000000001</v>
      </c>
      <c r="K46" s="121">
        <v>2.8740100000000002</v>
      </c>
      <c r="L46" s="121" t="s">
        <v>105</v>
      </c>
      <c r="M46" s="121">
        <v>0.49025999999999997</v>
      </c>
      <c r="N46" s="121">
        <v>1935.5064799999998</v>
      </c>
      <c r="O46" s="121">
        <v>6420.3718700000009</v>
      </c>
      <c r="P46" s="76">
        <v>46.137429524329029</v>
      </c>
    </row>
    <row r="47" spans="1:16" x14ac:dyDescent="0.35">
      <c r="A47" s="21"/>
      <c r="B47" s="21"/>
      <c r="C47" s="21"/>
      <c r="D47" s="21" t="s">
        <v>58</v>
      </c>
      <c r="E47" s="124" t="s">
        <v>105</v>
      </c>
      <c r="F47" s="119">
        <v>73.75236000000001</v>
      </c>
      <c r="G47" s="124" t="s">
        <v>105</v>
      </c>
      <c r="H47" s="119" t="s">
        <v>105</v>
      </c>
      <c r="I47" s="119" t="s">
        <v>105</v>
      </c>
      <c r="J47" s="119">
        <v>4.548E-2</v>
      </c>
      <c r="K47" s="119">
        <v>9.5459999999999989E-2</v>
      </c>
      <c r="L47" s="119">
        <v>3.4300000000000003E-3</v>
      </c>
      <c r="M47" s="119">
        <v>1.6289999999999999E-2</v>
      </c>
      <c r="N47" s="119">
        <v>76.836420000000004</v>
      </c>
      <c r="O47" s="119">
        <v>371.73039999999997</v>
      </c>
      <c r="P47" s="20">
        <v>1.8315799762405063</v>
      </c>
    </row>
    <row r="48" spans="1:16" x14ac:dyDescent="0.35">
      <c r="A48" s="21"/>
      <c r="B48" s="21"/>
      <c r="C48" s="21"/>
      <c r="D48" s="21" t="s">
        <v>129</v>
      </c>
      <c r="E48" s="119" t="s">
        <v>105</v>
      </c>
      <c r="F48" s="119">
        <v>5.3472300000000015</v>
      </c>
      <c r="G48" s="119" t="s">
        <v>105</v>
      </c>
      <c r="H48" s="119" t="s">
        <v>105</v>
      </c>
      <c r="I48" s="119" t="s">
        <v>105</v>
      </c>
      <c r="J48" s="119">
        <v>6.0999999999999995E-3</v>
      </c>
      <c r="K48" s="119">
        <v>1.2899999999999998E-2</v>
      </c>
      <c r="L48" s="119">
        <v>4.3300000000000014E-3</v>
      </c>
      <c r="M48" s="119">
        <v>2.1900000000000005E-3</v>
      </c>
      <c r="N48" s="119">
        <v>5.4319400000000009</v>
      </c>
      <c r="O48" s="119">
        <v>22.173050000000007</v>
      </c>
      <c r="P48" s="20">
        <v>0.12948329107654752</v>
      </c>
    </row>
    <row r="49" spans="1:16" x14ac:dyDescent="0.35">
      <c r="A49" s="21"/>
      <c r="B49" s="21"/>
      <c r="C49" s="21"/>
      <c r="D49" s="21" t="s">
        <v>51</v>
      </c>
      <c r="E49" s="119">
        <v>37.670010000000005</v>
      </c>
      <c r="F49" s="119">
        <v>1793.9752000000001</v>
      </c>
      <c r="G49" s="119">
        <v>9.7780799999999992</v>
      </c>
      <c r="H49" s="119">
        <v>7.1375600000000006</v>
      </c>
      <c r="I49" s="119" t="s">
        <v>105</v>
      </c>
      <c r="J49" s="119">
        <v>1.3173200000000003</v>
      </c>
      <c r="K49" s="119">
        <v>2.7656800000000001</v>
      </c>
      <c r="L49" s="119" t="s">
        <v>105</v>
      </c>
      <c r="M49" s="119">
        <v>0.47181000000000001</v>
      </c>
      <c r="N49" s="119">
        <v>1853.2377300000007</v>
      </c>
      <c r="O49" s="119">
        <v>6026.4677699999975</v>
      </c>
      <c r="P49" s="20">
        <v>44.176356960428549</v>
      </c>
    </row>
    <row r="50" spans="1:16" x14ac:dyDescent="0.35">
      <c r="A50" s="21"/>
      <c r="B50" s="21"/>
      <c r="C50" s="21"/>
      <c r="D50" s="21"/>
      <c r="E50" s="119"/>
      <c r="F50" s="119"/>
      <c r="G50" s="119"/>
      <c r="H50" s="119"/>
      <c r="I50" s="119"/>
      <c r="J50" s="119"/>
      <c r="K50" s="119"/>
      <c r="L50" s="119"/>
      <c r="M50" s="119"/>
      <c r="N50" s="119"/>
      <c r="O50" s="119"/>
      <c r="P50" s="20"/>
    </row>
    <row r="51" spans="1:16" x14ac:dyDescent="0.35">
      <c r="A51" s="63"/>
      <c r="B51" s="63"/>
      <c r="C51" s="63" t="s">
        <v>130</v>
      </c>
      <c r="D51" s="63"/>
      <c r="E51" s="121">
        <v>9.6000000000000002E-2</v>
      </c>
      <c r="F51" s="121">
        <v>56.089890000000025</v>
      </c>
      <c r="G51" s="121">
        <v>3.7819999999999999E-2</v>
      </c>
      <c r="H51" s="121" t="s">
        <v>105</v>
      </c>
      <c r="I51" s="121" t="s">
        <v>105</v>
      </c>
      <c r="J51" s="121" t="s">
        <v>105</v>
      </c>
      <c r="K51" s="121" t="s">
        <v>105</v>
      </c>
      <c r="L51" s="121">
        <v>3.3770000000000001E-2</v>
      </c>
      <c r="M51" s="121" t="s">
        <v>105</v>
      </c>
      <c r="N51" s="121">
        <v>56.282480000000028</v>
      </c>
      <c r="O51" s="121">
        <v>372.31528999999989</v>
      </c>
      <c r="P51" s="76">
        <v>1.3416276211353526</v>
      </c>
    </row>
    <row r="52" spans="1:16" x14ac:dyDescent="0.35">
      <c r="A52" s="21"/>
      <c r="B52" s="21"/>
      <c r="C52" s="21"/>
      <c r="D52" s="21" t="s">
        <v>131</v>
      </c>
      <c r="E52" s="119" t="s">
        <v>105</v>
      </c>
      <c r="F52" s="119">
        <v>0.19133999999999998</v>
      </c>
      <c r="G52" s="119" t="s">
        <v>105</v>
      </c>
      <c r="H52" s="119" t="s">
        <v>105</v>
      </c>
      <c r="I52" s="119" t="s">
        <v>105</v>
      </c>
      <c r="J52" s="119" t="s">
        <v>105</v>
      </c>
      <c r="K52" s="119" t="s">
        <v>105</v>
      </c>
      <c r="L52" s="119">
        <v>7.0000000000000007E-5</v>
      </c>
      <c r="M52" s="119" t="s">
        <v>105</v>
      </c>
      <c r="N52" s="119">
        <v>0.19140999999999997</v>
      </c>
      <c r="O52" s="119">
        <v>5.234119999999999</v>
      </c>
      <c r="P52" s="20">
        <v>4.5627154837796354E-3</v>
      </c>
    </row>
    <row r="53" spans="1:16" x14ac:dyDescent="0.35">
      <c r="A53" s="21"/>
      <c r="B53" s="21"/>
      <c r="C53" s="21"/>
      <c r="D53" s="21" t="s">
        <v>132</v>
      </c>
      <c r="E53" s="119" t="s">
        <v>105</v>
      </c>
      <c r="F53" s="119">
        <v>0.22249000000000008</v>
      </c>
      <c r="G53" s="119" t="s">
        <v>105</v>
      </c>
      <c r="H53" s="119" t="s">
        <v>105</v>
      </c>
      <c r="I53" s="119" t="s">
        <v>105</v>
      </c>
      <c r="J53" s="119" t="s">
        <v>105</v>
      </c>
      <c r="K53" s="119" t="s">
        <v>105</v>
      </c>
      <c r="L53" s="119">
        <v>1.0400000000000001E-3</v>
      </c>
      <c r="M53" s="119" t="s">
        <v>105</v>
      </c>
      <c r="N53" s="119">
        <v>0.22353000000000006</v>
      </c>
      <c r="O53" s="119">
        <v>2.1175900000000007</v>
      </c>
      <c r="P53" s="20">
        <v>5.3283725619835036E-3</v>
      </c>
    </row>
    <row r="54" spans="1:16" x14ac:dyDescent="0.35">
      <c r="A54" s="21"/>
      <c r="B54" s="21"/>
      <c r="C54" s="21"/>
      <c r="D54" s="21"/>
      <c r="E54" s="125"/>
      <c r="F54" s="125"/>
      <c r="G54" s="125"/>
      <c r="H54" s="125"/>
      <c r="I54" s="125"/>
      <c r="J54" s="125"/>
      <c r="K54" s="125"/>
      <c r="L54" s="125"/>
      <c r="M54" s="125"/>
      <c r="N54" s="125"/>
      <c r="O54" s="125"/>
      <c r="P54" s="78"/>
    </row>
    <row r="55" spans="1:16" x14ac:dyDescent="0.35">
      <c r="A55" s="63"/>
      <c r="B55" s="63" t="s">
        <v>133</v>
      </c>
      <c r="C55" s="63"/>
      <c r="D55" s="63"/>
      <c r="E55" s="121">
        <v>2.7896099999999997</v>
      </c>
      <c r="F55" s="121">
        <v>269.01292999999993</v>
      </c>
      <c r="G55" s="121">
        <v>1.3833299999999999</v>
      </c>
      <c r="H55" s="121" t="s">
        <v>105</v>
      </c>
      <c r="I55" s="121" t="s">
        <v>105</v>
      </c>
      <c r="J55" s="121">
        <v>0.13394</v>
      </c>
      <c r="K55" s="121">
        <v>0.28121000000000007</v>
      </c>
      <c r="L55" s="121">
        <v>0.17667000000000002</v>
      </c>
      <c r="M55" s="121">
        <v>4.7979999999999995E-2</v>
      </c>
      <c r="N55" s="121">
        <v>277.55052999999998</v>
      </c>
      <c r="O55" s="121">
        <v>3195.5681800000007</v>
      </c>
      <c r="P55" s="76">
        <v>6.6160811909630874</v>
      </c>
    </row>
    <row r="56" spans="1:16" x14ac:dyDescent="0.35">
      <c r="A56" s="21"/>
      <c r="B56" s="21"/>
      <c r="C56" s="21"/>
      <c r="D56" s="21" t="s">
        <v>134</v>
      </c>
      <c r="E56" s="119" t="s">
        <v>105</v>
      </c>
      <c r="F56" s="119">
        <v>1.8800000000000002E-3</v>
      </c>
      <c r="G56" s="119" t="s">
        <v>105</v>
      </c>
      <c r="H56" s="119" t="s">
        <v>105</v>
      </c>
      <c r="I56" s="119" t="s">
        <v>105</v>
      </c>
      <c r="J56" s="119" t="s">
        <v>105</v>
      </c>
      <c r="K56" s="119" t="s">
        <v>105</v>
      </c>
      <c r="L56" s="119" t="s">
        <v>105</v>
      </c>
      <c r="M56" s="119" t="s">
        <v>105</v>
      </c>
      <c r="N56" s="119">
        <v>1.8800000000000002E-3</v>
      </c>
      <c r="O56" s="119">
        <v>0.48787999999999992</v>
      </c>
      <c r="P56" s="20">
        <v>4.481429972052514E-5</v>
      </c>
    </row>
    <row r="57" spans="1:16" x14ac:dyDescent="0.35">
      <c r="A57" s="21"/>
      <c r="B57" s="21"/>
      <c r="C57" s="21"/>
      <c r="D57" s="21" t="s">
        <v>57</v>
      </c>
      <c r="E57" s="119">
        <v>0.33800000000000002</v>
      </c>
      <c r="F57" s="119">
        <v>2.0313000000000008</v>
      </c>
      <c r="G57" s="119" t="s">
        <v>105</v>
      </c>
      <c r="H57" s="119" t="s">
        <v>105</v>
      </c>
      <c r="I57" s="119" t="s">
        <v>105</v>
      </c>
      <c r="J57" s="119">
        <v>9.8199999999999989E-3</v>
      </c>
      <c r="K57" s="119">
        <v>2.0630000000000003E-2</v>
      </c>
      <c r="L57" s="119">
        <v>1.525E-2</v>
      </c>
      <c r="M57" s="119">
        <v>3.49E-3</v>
      </c>
      <c r="N57" s="119">
        <v>3.2028800000000004</v>
      </c>
      <c r="O57" s="119">
        <v>122.10111000000005</v>
      </c>
      <c r="P57" s="20">
        <v>7.6348310791955087E-2</v>
      </c>
    </row>
    <row r="58" spans="1:16" ht="15.5" x14ac:dyDescent="0.35">
      <c r="A58" s="21"/>
      <c r="B58" s="21"/>
      <c r="C58" s="21"/>
      <c r="D58" s="21" t="s">
        <v>182</v>
      </c>
      <c r="E58" s="119">
        <v>0.73021999999999998</v>
      </c>
      <c r="F58" s="119">
        <v>98.156649999999985</v>
      </c>
      <c r="G58" s="119" t="s">
        <v>105</v>
      </c>
      <c r="H58" s="119" t="s">
        <v>105</v>
      </c>
      <c r="I58" s="119" t="s">
        <v>105</v>
      </c>
      <c r="J58" s="119">
        <v>9.8199999999999989E-3</v>
      </c>
      <c r="K58" s="119">
        <v>2.0630000000000003E-2</v>
      </c>
      <c r="L58" s="119">
        <v>1.01E-3</v>
      </c>
      <c r="M58" s="119">
        <v>3.49E-3</v>
      </c>
      <c r="N58" s="119">
        <v>99.250499999999988</v>
      </c>
      <c r="O58" s="119">
        <v>492.60095999999987</v>
      </c>
      <c r="P58" s="20">
        <v>2.365873220431904</v>
      </c>
    </row>
    <row r="59" spans="1:16" x14ac:dyDescent="0.35">
      <c r="A59" s="21"/>
      <c r="B59" s="21"/>
      <c r="C59" s="21"/>
      <c r="D59" s="21" t="s">
        <v>56</v>
      </c>
      <c r="E59" s="119">
        <v>0.59216000000000013</v>
      </c>
      <c r="F59" s="119">
        <v>68.649759999999986</v>
      </c>
      <c r="G59" s="119" t="s">
        <v>105</v>
      </c>
      <c r="H59" s="119" t="s">
        <v>105</v>
      </c>
      <c r="I59" s="119" t="s">
        <v>105</v>
      </c>
      <c r="J59" s="119">
        <v>4.9399999999999982E-3</v>
      </c>
      <c r="K59" s="119">
        <v>1.034E-2</v>
      </c>
      <c r="L59" s="119">
        <v>3.4899999999999996E-3</v>
      </c>
      <c r="M59" s="119">
        <v>1.7700000000000003E-3</v>
      </c>
      <c r="N59" s="119">
        <v>70.578539999999961</v>
      </c>
      <c r="O59" s="119">
        <v>1136.5942900000007</v>
      </c>
      <c r="P59" s="20">
        <v>1.6824084284026972</v>
      </c>
    </row>
    <row r="60" spans="1:16" x14ac:dyDescent="0.35">
      <c r="A60" s="19"/>
      <c r="B60" s="19"/>
      <c r="C60" s="19"/>
      <c r="D60" s="21" t="s">
        <v>55</v>
      </c>
      <c r="E60" s="119">
        <v>0.39765</v>
      </c>
      <c r="F60" s="119">
        <v>7.6735400000000018</v>
      </c>
      <c r="G60" s="119">
        <v>9.8899999999999995E-3</v>
      </c>
      <c r="H60" s="119" t="s">
        <v>105</v>
      </c>
      <c r="I60" s="119" t="s">
        <v>105</v>
      </c>
      <c r="J60" s="119">
        <v>1.103E-2</v>
      </c>
      <c r="K60" s="119">
        <v>2.3199999999999995E-2</v>
      </c>
      <c r="L60" s="119">
        <v>6.3109999999999999E-2</v>
      </c>
      <c r="M60" s="119">
        <v>3.9500000000000004E-3</v>
      </c>
      <c r="N60" s="119">
        <v>10.083730000000006</v>
      </c>
      <c r="O60" s="119">
        <v>212.37232999999998</v>
      </c>
      <c r="P60" s="20">
        <v>0.24036983963875064</v>
      </c>
    </row>
    <row r="61" spans="1:16" x14ac:dyDescent="0.35">
      <c r="A61" s="21"/>
      <c r="B61" s="21"/>
      <c r="C61" s="21"/>
      <c r="D61" s="21" t="s">
        <v>136</v>
      </c>
      <c r="E61" s="119" t="s">
        <v>105</v>
      </c>
      <c r="F61" s="119">
        <v>0.91579000000000044</v>
      </c>
      <c r="G61" s="119" t="s">
        <v>105</v>
      </c>
      <c r="H61" s="119" t="s">
        <v>105</v>
      </c>
      <c r="I61" s="119" t="s">
        <v>105</v>
      </c>
      <c r="J61" s="119">
        <v>1.2000000000000003E-3</v>
      </c>
      <c r="K61" s="119">
        <v>2.589999999999999E-3</v>
      </c>
      <c r="L61" s="119">
        <v>4.4399999999999995E-3</v>
      </c>
      <c r="M61" s="119">
        <v>4.5000000000000004E-4</v>
      </c>
      <c r="N61" s="119">
        <v>0.97573000000000054</v>
      </c>
      <c r="O61" s="119">
        <v>40.597469999999994</v>
      </c>
      <c r="P61" s="20">
        <v>2.3258859928887241E-2</v>
      </c>
    </row>
    <row r="62" spans="1:16" x14ac:dyDescent="0.35">
      <c r="A62" s="58"/>
      <c r="B62" s="58"/>
      <c r="C62" s="58"/>
      <c r="D62" s="21" t="s">
        <v>137</v>
      </c>
      <c r="E62" s="119" t="s">
        <v>105</v>
      </c>
      <c r="F62" s="119">
        <v>13.231770000000004</v>
      </c>
      <c r="G62" s="119" t="s">
        <v>105</v>
      </c>
      <c r="H62" s="119" t="s">
        <v>105</v>
      </c>
      <c r="I62" s="119" t="s">
        <v>105</v>
      </c>
      <c r="J62" s="119">
        <v>6.0999999999999995E-3</v>
      </c>
      <c r="K62" s="119">
        <v>1.2899999999999998E-2</v>
      </c>
      <c r="L62" s="119">
        <v>5.5000000000000003E-4</v>
      </c>
      <c r="M62" s="119">
        <v>2.1900000000000005E-3</v>
      </c>
      <c r="N62" s="119">
        <v>13.797000000000002</v>
      </c>
      <c r="O62" s="119">
        <v>371.71114999999986</v>
      </c>
      <c r="P62" s="20">
        <v>0.32888451768302418</v>
      </c>
    </row>
    <row r="63" spans="1:16" x14ac:dyDescent="0.35">
      <c r="A63" s="21"/>
      <c r="B63" s="21"/>
      <c r="C63" s="21"/>
      <c r="D63" s="21" t="s">
        <v>53</v>
      </c>
      <c r="E63" s="119" t="s">
        <v>105</v>
      </c>
      <c r="F63" s="119">
        <v>1.1177499999999998</v>
      </c>
      <c r="G63" s="119" t="s">
        <v>105</v>
      </c>
      <c r="H63" s="119" t="s">
        <v>105</v>
      </c>
      <c r="I63" s="119" t="s">
        <v>105</v>
      </c>
      <c r="J63" s="119" t="s">
        <v>105</v>
      </c>
      <c r="K63" s="119" t="s">
        <v>105</v>
      </c>
      <c r="L63" s="119">
        <v>2.2799999999999999E-3</v>
      </c>
      <c r="M63" s="119" t="s">
        <v>105</v>
      </c>
      <c r="N63" s="119">
        <v>1.2093999999999996</v>
      </c>
      <c r="O63" s="119">
        <v>59.046589999999995</v>
      </c>
      <c r="P63" s="20">
        <v>2.8828943660639938E-2</v>
      </c>
    </row>
    <row r="64" spans="1:16" x14ac:dyDescent="0.35">
      <c r="A64" s="21"/>
      <c r="B64" s="21"/>
      <c r="C64" s="21"/>
      <c r="D64" s="21" t="s">
        <v>138</v>
      </c>
      <c r="E64" s="119" t="s">
        <v>105</v>
      </c>
      <c r="F64" s="119">
        <v>0.20684000000000002</v>
      </c>
      <c r="G64" s="119" t="s">
        <v>105</v>
      </c>
      <c r="H64" s="119" t="s">
        <v>105</v>
      </c>
      <c r="I64" s="119" t="s">
        <v>105</v>
      </c>
      <c r="J64" s="119" t="s">
        <v>105</v>
      </c>
      <c r="K64" s="119" t="s">
        <v>105</v>
      </c>
      <c r="L64" s="119">
        <v>2.3799999999999997E-3</v>
      </c>
      <c r="M64" s="119" t="s">
        <v>105</v>
      </c>
      <c r="N64" s="119">
        <v>0.20922000000000002</v>
      </c>
      <c r="O64" s="119">
        <v>12.028120000000001</v>
      </c>
      <c r="P64" s="20">
        <v>4.9872594614512071E-3</v>
      </c>
    </row>
    <row r="65" spans="1:16" x14ac:dyDescent="0.35">
      <c r="A65" s="21"/>
      <c r="B65" s="21"/>
      <c r="C65" s="21"/>
      <c r="D65" s="21"/>
      <c r="E65" s="125"/>
      <c r="F65" s="125"/>
      <c r="G65" s="125"/>
      <c r="H65" s="125"/>
      <c r="I65" s="125"/>
      <c r="J65" s="125"/>
      <c r="K65" s="125"/>
      <c r="L65" s="125"/>
      <c r="M65" s="125"/>
      <c r="N65" s="125"/>
      <c r="O65" s="125"/>
      <c r="P65" s="78"/>
    </row>
    <row r="66" spans="1:16" x14ac:dyDescent="0.35">
      <c r="A66" s="63"/>
      <c r="B66" s="63" t="s">
        <v>139</v>
      </c>
      <c r="C66" s="63"/>
      <c r="D66" s="63"/>
      <c r="E66" s="121">
        <v>1.3569899999999999</v>
      </c>
      <c r="F66" s="121">
        <v>67.612770000000012</v>
      </c>
      <c r="G66" s="121">
        <v>0.42080000000000012</v>
      </c>
      <c r="H66" s="121" t="s">
        <v>105</v>
      </c>
      <c r="I66" s="121" t="s">
        <v>105</v>
      </c>
      <c r="J66" s="121">
        <v>5.4079999999999996E-2</v>
      </c>
      <c r="K66" s="121">
        <v>0.11350000000000003</v>
      </c>
      <c r="L66" s="121">
        <v>2.1899999999999999E-2</v>
      </c>
      <c r="M66" s="121">
        <v>1.9359999999999999E-2</v>
      </c>
      <c r="N66" s="121">
        <v>69.706480000000013</v>
      </c>
      <c r="O66" s="121">
        <v>400.63298000000003</v>
      </c>
      <c r="P66" s="76">
        <v>1.6616207910546763</v>
      </c>
    </row>
    <row r="67" spans="1:16" x14ac:dyDescent="0.35">
      <c r="A67" s="21"/>
      <c r="B67" s="21"/>
      <c r="C67" s="21"/>
      <c r="D67" s="21" t="s">
        <v>59</v>
      </c>
      <c r="E67" s="119">
        <v>1.3424</v>
      </c>
      <c r="F67" s="119">
        <v>59.57495999999999</v>
      </c>
      <c r="G67" s="119">
        <v>0.3495100000000001</v>
      </c>
      <c r="H67" s="119" t="s">
        <v>105</v>
      </c>
      <c r="I67" s="119" t="s">
        <v>105</v>
      </c>
      <c r="J67" s="119">
        <v>4.6710000000000008E-2</v>
      </c>
      <c r="K67" s="119">
        <v>9.8029999999999992E-2</v>
      </c>
      <c r="L67" s="119">
        <v>1.5409999999999998E-2</v>
      </c>
      <c r="M67" s="119">
        <v>1.6719999999999999E-2</v>
      </c>
      <c r="N67" s="119">
        <v>61.550820000000002</v>
      </c>
      <c r="O67" s="119">
        <v>357.23723999999987</v>
      </c>
      <c r="P67" s="20">
        <v>1.4672111146404749</v>
      </c>
    </row>
    <row r="68" spans="1:16" x14ac:dyDescent="0.35">
      <c r="A68" s="21"/>
      <c r="B68" s="21"/>
      <c r="C68" s="21"/>
      <c r="D68" s="21" t="s">
        <v>54</v>
      </c>
      <c r="E68" s="119">
        <v>1.359E-2</v>
      </c>
      <c r="F68" s="119">
        <v>7.7186900000000005</v>
      </c>
      <c r="G68" s="119">
        <v>4.6500000000000005E-3</v>
      </c>
      <c r="H68" s="119" t="s">
        <v>105</v>
      </c>
      <c r="I68" s="119" t="s">
        <v>105</v>
      </c>
      <c r="J68" s="119">
        <v>7.3900000000000016E-3</v>
      </c>
      <c r="K68" s="119">
        <v>1.5469999999999999E-2</v>
      </c>
      <c r="L68" s="119">
        <v>6.4700000000000001E-3</v>
      </c>
      <c r="M68" s="119">
        <v>2.64E-3</v>
      </c>
      <c r="N68" s="119">
        <v>7.7689000000000012</v>
      </c>
      <c r="O68" s="119">
        <v>38.536209999999997</v>
      </c>
      <c r="P68" s="20">
        <v>0.18519032611637648</v>
      </c>
    </row>
    <row r="69" spans="1:16" x14ac:dyDescent="0.35">
      <c r="A69" s="21"/>
      <c r="B69" s="21"/>
      <c r="C69" s="21"/>
      <c r="D69" s="21"/>
      <c r="E69" s="125"/>
      <c r="F69" s="125"/>
      <c r="G69" s="125"/>
      <c r="H69" s="125"/>
      <c r="I69" s="125"/>
      <c r="J69" s="125"/>
      <c r="K69" s="125"/>
      <c r="L69" s="125"/>
      <c r="M69" s="125"/>
      <c r="N69" s="125"/>
      <c r="O69" s="125"/>
      <c r="P69" s="78"/>
    </row>
    <row r="70" spans="1:16" x14ac:dyDescent="0.35">
      <c r="A70" s="63"/>
      <c r="B70" s="63" t="s">
        <v>140</v>
      </c>
      <c r="C70" s="63"/>
      <c r="D70" s="63"/>
      <c r="E70" s="121">
        <v>0.51873000000000002</v>
      </c>
      <c r="F70" s="121">
        <v>60.722879999999996</v>
      </c>
      <c r="G70" s="121">
        <v>0.86631000000000014</v>
      </c>
      <c r="H70" s="121" t="s">
        <v>105</v>
      </c>
      <c r="I70" s="121" t="s">
        <v>105</v>
      </c>
      <c r="J70" s="121">
        <v>3.8110000000000005E-2</v>
      </c>
      <c r="K70" s="121">
        <v>7.9989999999999978E-2</v>
      </c>
      <c r="L70" s="121">
        <v>1.5299999999999999E-2</v>
      </c>
      <c r="M70" s="121">
        <v>1.367E-2</v>
      </c>
      <c r="N70" s="121">
        <v>62.328990000000005</v>
      </c>
      <c r="O70" s="121">
        <v>447.53129999999993</v>
      </c>
      <c r="P70" s="76">
        <v>1.4857606591157524</v>
      </c>
    </row>
    <row r="71" spans="1:16" ht="15" thickBot="1" x14ac:dyDescent="0.4">
      <c r="A71" s="75"/>
      <c r="B71" s="75"/>
      <c r="C71" s="75"/>
      <c r="D71" s="75"/>
      <c r="E71" s="120"/>
      <c r="F71" s="120"/>
      <c r="G71" s="120"/>
      <c r="H71" s="120"/>
      <c r="I71" s="120"/>
      <c r="J71" s="120"/>
      <c r="K71" s="120"/>
      <c r="L71" s="120"/>
      <c r="M71" s="120"/>
      <c r="N71" s="120"/>
      <c r="O71" s="120"/>
      <c r="P71" s="75"/>
    </row>
    <row r="72" spans="1:16" x14ac:dyDescent="0.35">
      <c r="A72" s="105"/>
      <c r="B72" s="40"/>
      <c r="C72" s="40"/>
      <c r="D72" s="40"/>
      <c r="P72" s="13" t="str">
        <f>IF(ISNUMBER(P71),IF(#REF!=P71,0,1),"")</f>
        <v/>
      </c>
    </row>
    <row r="73" spans="1:16" x14ac:dyDescent="0.35">
      <c r="A73" s="89" t="s">
        <v>70</v>
      </c>
      <c r="B73" s="90"/>
      <c r="C73" s="90"/>
      <c r="D73" s="90"/>
      <c r="E73" s="135"/>
      <c r="F73" s="90"/>
      <c r="G73" s="90"/>
      <c r="H73" s="90"/>
      <c r="I73" s="90"/>
      <c r="J73" s="90"/>
      <c r="K73" s="90"/>
      <c r="L73" s="90"/>
      <c r="M73" s="90"/>
      <c r="N73" s="90"/>
      <c r="O73" s="90"/>
      <c r="P73" s="90"/>
    </row>
    <row r="74" spans="1:16" x14ac:dyDescent="0.35">
      <c r="A74" s="90" t="s">
        <v>94</v>
      </c>
      <c r="B74" s="90"/>
      <c r="C74" s="90"/>
      <c r="D74" s="90"/>
      <c r="E74" s="135"/>
      <c r="F74" s="90"/>
      <c r="G74" s="90"/>
      <c r="H74" s="90"/>
      <c r="I74" s="90"/>
      <c r="J74" s="90"/>
      <c r="K74" s="90"/>
      <c r="L74" s="90"/>
      <c r="M74" s="90"/>
      <c r="N74" s="90"/>
      <c r="O74" s="90"/>
      <c r="P74" s="90"/>
    </row>
    <row r="75" spans="1:16" x14ac:dyDescent="0.35">
      <c r="A75" s="90" t="s">
        <v>73</v>
      </c>
      <c r="B75" s="90"/>
      <c r="C75" s="90"/>
      <c r="D75" s="90"/>
      <c r="E75" s="135"/>
      <c r="F75" s="90"/>
      <c r="G75" s="90"/>
      <c r="H75" s="90"/>
      <c r="I75" s="90"/>
      <c r="J75" s="90"/>
      <c r="K75" s="90"/>
      <c r="L75" s="90"/>
      <c r="M75" s="90"/>
      <c r="N75" s="90"/>
      <c r="O75" s="90"/>
      <c r="P75" s="90"/>
    </row>
    <row r="76" spans="1:16" ht="30.5" customHeight="1" x14ac:dyDescent="0.35">
      <c r="A76" s="167" t="s">
        <v>178</v>
      </c>
      <c r="B76" s="167"/>
      <c r="C76" s="167"/>
      <c r="D76" s="167"/>
      <c r="E76" s="167"/>
      <c r="F76" s="167"/>
      <c r="G76" s="167"/>
      <c r="H76" s="167"/>
      <c r="I76" s="167"/>
      <c r="J76" s="167"/>
      <c r="K76" s="167"/>
      <c r="L76" s="167"/>
      <c r="M76" s="167"/>
      <c r="N76" s="167"/>
      <c r="O76" s="167"/>
      <c r="P76" s="167"/>
    </row>
    <row r="77" spans="1:16" x14ac:dyDescent="0.35">
      <c r="A77" s="90" t="s">
        <v>184</v>
      </c>
      <c r="B77" s="110"/>
      <c r="C77" s="110"/>
      <c r="D77" s="110"/>
      <c r="E77" s="110"/>
      <c r="F77" s="110"/>
      <c r="G77" s="110"/>
      <c r="H77" s="110"/>
      <c r="I77" s="110"/>
      <c r="J77" s="110"/>
      <c r="K77" s="110"/>
      <c r="L77" s="110"/>
      <c r="M77" s="110"/>
      <c r="N77" s="110"/>
      <c r="O77" s="110"/>
      <c r="P77" s="110"/>
    </row>
    <row r="78" spans="1:16" x14ac:dyDescent="0.35">
      <c r="A78" s="90"/>
      <c r="B78" s="90"/>
      <c r="C78" s="90"/>
      <c r="D78" s="90"/>
      <c r="E78" s="135"/>
      <c r="F78" s="90"/>
      <c r="G78" s="90"/>
      <c r="H78" s="90"/>
      <c r="I78" s="90"/>
      <c r="J78" s="90"/>
      <c r="K78" s="90"/>
      <c r="L78" s="90"/>
      <c r="M78" s="90"/>
      <c r="N78" s="90"/>
      <c r="O78" s="90"/>
      <c r="P78" s="90"/>
    </row>
    <row r="79" spans="1:16" x14ac:dyDescent="0.35">
      <c r="A79" s="90" t="s">
        <v>71</v>
      </c>
      <c r="B79" s="90"/>
      <c r="C79" s="90"/>
      <c r="D79" s="90"/>
      <c r="E79" s="135"/>
      <c r="F79" s="90"/>
      <c r="G79" s="90"/>
      <c r="H79" s="90"/>
      <c r="I79" s="90"/>
      <c r="J79" s="90"/>
      <c r="K79" s="90"/>
      <c r="L79" s="90"/>
      <c r="M79" s="90"/>
      <c r="N79" s="90"/>
      <c r="O79" s="90"/>
      <c r="P79" s="90"/>
    </row>
    <row r="80" spans="1:16" x14ac:dyDescent="0.35">
      <c r="A80" s="93" t="s">
        <v>86</v>
      </c>
      <c r="B80" s="90"/>
      <c r="C80" s="90"/>
      <c r="D80" s="90"/>
      <c r="E80" s="135"/>
      <c r="F80" s="90"/>
      <c r="G80" s="90"/>
      <c r="H80" s="90"/>
      <c r="I80" s="90"/>
      <c r="J80" s="90"/>
      <c r="K80" s="90"/>
      <c r="L80" s="90"/>
      <c r="M80" s="90"/>
      <c r="N80" s="90"/>
      <c r="O80" s="90"/>
      <c r="P80" s="90"/>
    </row>
    <row r="81" spans="1:16" x14ac:dyDescent="0.35">
      <c r="A81" s="136"/>
      <c r="B81" s="90"/>
      <c r="C81" s="90"/>
      <c r="D81" s="90"/>
      <c r="E81" s="135"/>
      <c r="F81" s="90"/>
      <c r="G81" s="90"/>
      <c r="H81" s="90"/>
      <c r="I81" s="90"/>
      <c r="J81" s="90"/>
      <c r="K81" s="90"/>
      <c r="L81" s="90"/>
      <c r="M81" s="90"/>
      <c r="N81" s="90"/>
      <c r="O81" s="90"/>
      <c r="P81" s="90"/>
    </row>
    <row r="82" spans="1:16" x14ac:dyDescent="0.35">
      <c r="A82" s="94" t="s">
        <v>106</v>
      </c>
      <c r="B82" s="90"/>
      <c r="C82" s="90"/>
      <c r="D82" s="90"/>
      <c r="E82" s="135"/>
      <c r="F82" s="90"/>
      <c r="G82" s="90"/>
      <c r="H82" s="90"/>
      <c r="I82" s="90"/>
      <c r="J82" s="90"/>
      <c r="K82" s="90"/>
      <c r="L82" s="90"/>
      <c r="M82" s="90"/>
      <c r="N82" s="90"/>
      <c r="O82" s="90"/>
      <c r="P82" s="90"/>
    </row>
    <row r="83" spans="1:16" x14ac:dyDescent="0.35">
      <c r="A83" s="95" t="s">
        <v>96</v>
      </c>
      <c r="B83" s="90"/>
      <c r="C83" s="90"/>
      <c r="D83" s="90"/>
      <c r="E83" s="135"/>
      <c r="F83" s="90"/>
      <c r="G83" s="90"/>
      <c r="H83" s="90"/>
      <c r="I83" s="90"/>
      <c r="J83" s="90"/>
      <c r="K83" s="90"/>
      <c r="L83" s="90"/>
      <c r="M83" s="90"/>
      <c r="N83" s="90"/>
      <c r="O83" s="90"/>
      <c r="P83" s="90"/>
    </row>
    <row r="84" spans="1:16" x14ac:dyDescent="0.35">
      <c r="A84" s="91" t="s">
        <v>107</v>
      </c>
      <c r="B84" s="90"/>
      <c r="C84" s="90"/>
      <c r="D84" s="90"/>
      <c r="E84" s="135"/>
      <c r="F84" s="90"/>
      <c r="G84" s="90"/>
      <c r="H84" s="90"/>
      <c r="I84" s="90"/>
      <c r="J84" s="90"/>
      <c r="K84" s="90"/>
      <c r="L84" s="90"/>
      <c r="M84" s="90"/>
      <c r="N84" s="90"/>
      <c r="O84" s="90"/>
      <c r="P84" s="90"/>
    </row>
    <row r="85" spans="1:16" x14ac:dyDescent="0.35">
      <c r="A85" s="95" t="s">
        <v>72</v>
      </c>
      <c r="B85" s="90"/>
      <c r="C85" s="90"/>
      <c r="D85" s="90"/>
      <c r="E85" s="135"/>
      <c r="F85" s="90"/>
      <c r="G85" s="90"/>
      <c r="H85" s="90"/>
      <c r="I85" s="90"/>
      <c r="J85" s="90"/>
      <c r="K85" s="90"/>
      <c r="L85" s="90"/>
      <c r="M85" s="90"/>
      <c r="N85" s="90"/>
      <c r="O85" s="90"/>
      <c r="P85" s="90"/>
    </row>
  </sheetData>
  <mergeCells count="2">
    <mergeCell ref="A6:D6"/>
    <mergeCell ref="A76:P76"/>
  </mergeCells>
  <hyperlinks>
    <hyperlink ref="P1" location="Contents!A1" display="Back to contents" xr:uid="{00000000-0004-0000-0F00-000000000000}"/>
    <hyperlink ref="D47" location="'Products in DCMS sectors 2016 '!A1" display="Product codes in DCMS sectors" xr:uid="{00000000-0004-0000-0F00-000001000000}"/>
    <hyperlink ref="A80" r:id="rId1" display="Econonomic Estimates Methodology note." xr:uid="{00000000-0004-0000-0F00-000002000000}"/>
  </hyperlinks>
  <pageMargins left="0.70866141732283472" right="0.70866141732283472" top="0.74803149606299213" bottom="0.74803149606299213" header="0.31496062992125984" footer="0.31496062992125984"/>
  <pageSetup paperSize="9" scale="55" orientation="landscape" verticalDpi="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85"/>
  <sheetViews>
    <sheetView zoomScaleNormal="100" workbookViewId="0"/>
  </sheetViews>
  <sheetFormatPr defaultColWidth="8.81640625" defaultRowHeight="14.5" x14ac:dyDescent="0.35"/>
  <cols>
    <col min="1" max="3" width="3.08984375" style="13" customWidth="1"/>
    <col min="4" max="4" width="17.54296875" style="13" customWidth="1"/>
    <col min="5" max="14" width="17.1796875" style="114" customWidth="1"/>
    <col min="15" max="15" width="17.36328125" style="114" customWidth="1"/>
    <col min="16" max="16" width="17.36328125" style="13" customWidth="1"/>
    <col min="17" max="16384" width="8.81640625" style="13"/>
  </cols>
  <sheetData>
    <row r="1" spans="1:16" ht="16.5" x14ac:dyDescent="0.35">
      <c r="A1" s="15" t="s">
        <v>153</v>
      </c>
      <c r="O1" s="133"/>
      <c r="P1" s="16" t="s">
        <v>10</v>
      </c>
    </row>
    <row r="2" spans="1:16" ht="15.5" x14ac:dyDescent="0.35">
      <c r="A2" s="40" t="s">
        <v>156</v>
      </c>
    </row>
    <row r="3" spans="1:16" x14ac:dyDescent="0.35">
      <c r="A3" s="40" t="s">
        <v>158</v>
      </c>
    </row>
    <row r="4" spans="1:16" x14ac:dyDescent="0.35">
      <c r="A4" s="40" t="s">
        <v>144</v>
      </c>
    </row>
    <row r="5" spans="1:16" ht="15" thickBot="1" x14ac:dyDescent="0.4"/>
    <row r="6" spans="1:16" ht="81.5" thickTop="1" thickBot="1" x14ac:dyDescent="0.4">
      <c r="A6" s="168" t="s">
        <v>119</v>
      </c>
      <c r="B6" s="168"/>
      <c r="C6" s="168"/>
      <c r="D6" s="168"/>
      <c r="E6" s="115" t="s">
        <v>75</v>
      </c>
      <c r="F6" s="115" t="s">
        <v>7</v>
      </c>
      <c r="G6" s="115" t="s">
        <v>6</v>
      </c>
      <c r="H6" s="115" t="s">
        <v>76</v>
      </c>
      <c r="I6" s="115" t="s">
        <v>50</v>
      </c>
      <c r="J6" s="115" t="s">
        <v>4</v>
      </c>
      <c r="K6" s="115" t="s">
        <v>3</v>
      </c>
      <c r="L6" s="115" t="s">
        <v>49</v>
      </c>
      <c r="M6" s="115" t="s">
        <v>1</v>
      </c>
      <c r="N6" s="115" t="s">
        <v>0</v>
      </c>
      <c r="O6" s="115" t="s">
        <v>164</v>
      </c>
      <c r="P6" s="104" t="s">
        <v>170</v>
      </c>
    </row>
    <row r="7" spans="1:16" ht="15" thickTop="1" x14ac:dyDescent="0.35">
      <c r="A7" s="54" t="s">
        <v>120</v>
      </c>
      <c r="B7" s="54"/>
      <c r="C7" s="54"/>
      <c r="D7" s="54"/>
      <c r="E7" s="127">
        <v>1689.5737399999998</v>
      </c>
      <c r="F7" s="127">
        <v>78.958480000000023</v>
      </c>
      <c r="G7" s="127" t="s">
        <v>105</v>
      </c>
      <c r="H7" s="127">
        <v>102.90051000000001</v>
      </c>
      <c r="I7" s="127">
        <v>4303.0912299999973</v>
      </c>
      <c r="J7" s="127">
        <v>10712.750969999996</v>
      </c>
      <c r="K7" s="127">
        <v>455.24837000000019</v>
      </c>
      <c r="L7" s="127" t="s">
        <v>105</v>
      </c>
      <c r="M7" s="127">
        <v>462.66068000000001</v>
      </c>
      <c r="N7" s="127">
        <v>17835.569169999995</v>
      </c>
      <c r="O7" s="127">
        <v>30418.999219999994</v>
      </c>
      <c r="P7" s="137" t="s">
        <v>183</v>
      </c>
    </row>
    <row r="8" spans="1:16" x14ac:dyDescent="0.35">
      <c r="A8" s="58"/>
      <c r="B8" s="58"/>
      <c r="C8" s="58"/>
      <c r="D8" s="58"/>
      <c r="E8" s="128"/>
      <c r="F8" s="128"/>
      <c r="G8" s="128"/>
      <c r="H8" s="128"/>
      <c r="I8" s="128"/>
      <c r="J8" s="128"/>
      <c r="K8" s="128"/>
      <c r="L8" s="128"/>
      <c r="M8" s="128"/>
      <c r="N8" s="128"/>
      <c r="O8" s="128"/>
      <c r="P8" s="62"/>
    </row>
    <row r="9" spans="1:16" x14ac:dyDescent="0.35">
      <c r="A9" s="63"/>
      <c r="B9" s="63" t="s">
        <v>121</v>
      </c>
      <c r="C9" s="63"/>
      <c r="D9" s="63"/>
      <c r="E9" s="129">
        <v>773.40248000000008</v>
      </c>
      <c r="F9" s="129">
        <v>40.37706</v>
      </c>
      <c r="G9" s="129" t="s">
        <v>105</v>
      </c>
      <c r="H9" s="129">
        <v>58.521030000000003</v>
      </c>
      <c r="I9" s="129">
        <v>1568.7721200000008</v>
      </c>
      <c r="J9" s="129">
        <v>6385.8976000000002</v>
      </c>
      <c r="K9" s="129">
        <v>156.66029999999998</v>
      </c>
      <c r="L9" s="129" t="s">
        <v>105</v>
      </c>
      <c r="M9" s="129">
        <v>194.40907000000007</v>
      </c>
      <c r="N9" s="129">
        <v>9192.0990899999979</v>
      </c>
      <c r="O9" s="129">
        <v>16730.07258</v>
      </c>
      <c r="P9" s="67">
        <v>51.538019349903372</v>
      </c>
    </row>
    <row r="10" spans="1:16" x14ac:dyDescent="0.35">
      <c r="A10" s="63"/>
      <c r="B10" s="63"/>
      <c r="C10" s="63" t="s">
        <v>122</v>
      </c>
      <c r="D10" s="63"/>
      <c r="E10" s="129">
        <v>713.23309000000017</v>
      </c>
      <c r="F10" s="129">
        <v>37.777749999999997</v>
      </c>
      <c r="G10" s="129" t="s">
        <v>105</v>
      </c>
      <c r="H10" s="129">
        <v>53.927060000000004</v>
      </c>
      <c r="I10" s="129">
        <v>1390.9750700000002</v>
      </c>
      <c r="J10" s="129">
        <v>4677.5321599999997</v>
      </c>
      <c r="K10" s="129">
        <v>114.35342000000003</v>
      </c>
      <c r="L10" s="129" t="s">
        <v>105</v>
      </c>
      <c r="M10" s="129">
        <v>188.94614999999996</v>
      </c>
      <c r="N10" s="129">
        <v>7189.8169399999997</v>
      </c>
      <c r="O10" s="129">
        <v>13539.578520000001</v>
      </c>
      <c r="P10" s="67">
        <v>40.311676467793944</v>
      </c>
    </row>
    <row r="11" spans="1:16" x14ac:dyDescent="0.35">
      <c r="A11" s="21"/>
      <c r="B11" s="21"/>
      <c r="C11" s="21"/>
      <c r="D11" s="21" t="s">
        <v>48</v>
      </c>
      <c r="E11" s="130">
        <v>3.3261699999999994</v>
      </c>
      <c r="F11" s="130" t="s">
        <v>105</v>
      </c>
      <c r="G11" s="130" t="s">
        <v>105</v>
      </c>
      <c r="H11" s="130" t="s">
        <v>105</v>
      </c>
      <c r="I11" s="130">
        <v>17.484999999999992</v>
      </c>
      <c r="J11" s="130">
        <v>33.269119999999994</v>
      </c>
      <c r="K11" s="130">
        <v>2.9642799999999996</v>
      </c>
      <c r="L11" s="130">
        <v>0.17670000000000002</v>
      </c>
      <c r="M11" s="130">
        <v>0.38117000000000001</v>
      </c>
      <c r="N11" s="130">
        <v>57.61643999999999</v>
      </c>
      <c r="O11" s="130">
        <v>114.14041999999999</v>
      </c>
      <c r="P11" s="70">
        <v>0.32304234000512139</v>
      </c>
    </row>
    <row r="12" spans="1:16" x14ac:dyDescent="0.35">
      <c r="A12" s="21"/>
      <c r="B12" s="21"/>
      <c r="C12" s="21"/>
      <c r="D12" s="21" t="s">
        <v>47</v>
      </c>
      <c r="E12" s="130">
        <v>18.900380000000002</v>
      </c>
      <c r="F12" s="130" t="s">
        <v>105</v>
      </c>
      <c r="G12" s="130" t="s">
        <v>105</v>
      </c>
      <c r="H12" s="130">
        <v>0.90576999999999996</v>
      </c>
      <c r="I12" s="130">
        <v>16.055530000000001</v>
      </c>
      <c r="J12" s="130">
        <v>55.057929999999992</v>
      </c>
      <c r="K12" s="130">
        <v>2.860539999999999</v>
      </c>
      <c r="L12" s="130">
        <v>0.32127</v>
      </c>
      <c r="M12" s="130">
        <v>0.79017999999999988</v>
      </c>
      <c r="N12" s="130">
        <v>95.010599999999954</v>
      </c>
      <c r="O12" s="130">
        <v>321.37952000000018</v>
      </c>
      <c r="P12" s="70">
        <v>0.53270293251874945</v>
      </c>
    </row>
    <row r="13" spans="1:16" x14ac:dyDescent="0.35">
      <c r="A13" s="21"/>
      <c r="B13" s="21"/>
      <c r="C13" s="21"/>
      <c r="D13" s="21" t="s">
        <v>46</v>
      </c>
      <c r="E13" s="130">
        <v>1.0729600000000001</v>
      </c>
      <c r="F13" s="130" t="s">
        <v>105</v>
      </c>
      <c r="G13" s="130" t="s">
        <v>105</v>
      </c>
      <c r="H13" s="130" t="s">
        <v>105</v>
      </c>
      <c r="I13" s="130">
        <v>7.1648099999999992</v>
      </c>
      <c r="J13" s="130">
        <v>26.412050000000001</v>
      </c>
      <c r="K13" s="130">
        <v>0.16602999999999998</v>
      </c>
      <c r="L13" s="130" t="s">
        <v>105</v>
      </c>
      <c r="M13" s="130">
        <v>4.3930000000000004E-2</v>
      </c>
      <c r="N13" s="130">
        <v>35.053359999999998</v>
      </c>
      <c r="O13" s="130">
        <v>68.95835000000001</v>
      </c>
      <c r="P13" s="70">
        <v>0.19653625665594618</v>
      </c>
    </row>
    <row r="14" spans="1:16" x14ac:dyDescent="0.35">
      <c r="A14" s="21"/>
      <c r="B14" s="21"/>
      <c r="C14" s="21"/>
      <c r="D14" s="21" t="s">
        <v>45</v>
      </c>
      <c r="E14" s="130">
        <v>0.21424000000000001</v>
      </c>
      <c r="F14" s="130" t="s">
        <v>105</v>
      </c>
      <c r="G14" s="130" t="s">
        <v>105</v>
      </c>
      <c r="H14" s="130" t="s">
        <v>105</v>
      </c>
      <c r="I14" s="130">
        <v>3.9406499999999971</v>
      </c>
      <c r="J14" s="130">
        <v>1.5160499999999999</v>
      </c>
      <c r="K14" s="130">
        <v>0.23898000000000005</v>
      </c>
      <c r="L14" s="130" t="s">
        <v>105</v>
      </c>
      <c r="M14" s="130">
        <v>1.5959999999999998E-2</v>
      </c>
      <c r="N14" s="130">
        <v>5.9298999999999973</v>
      </c>
      <c r="O14" s="130">
        <v>21.535730000000008</v>
      </c>
      <c r="P14" s="70">
        <v>3.3247607314793641E-2</v>
      </c>
    </row>
    <row r="15" spans="1:16" x14ac:dyDescent="0.35">
      <c r="A15" s="21"/>
      <c r="B15" s="21"/>
      <c r="C15" s="21"/>
      <c r="D15" s="21" t="s">
        <v>44</v>
      </c>
      <c r="E15" s="130">
        <v>2.1507399999999999</v>
      </c>
      <c r="F15" s="130" t="s">
        <v>105</v>
      </c>
      <c r="G15" s="130" t="s">
        <v>105</v>
      </c>
      <c r="H15" s="130" t="s">
        <v>105</v>
      </c>
      <c r="I15" s="130">
        <v>0.36148000000000008</v>
      </c>
      <c r="J15" s="130">
        <v>6.1444500000000009</v>
      </c>
      <c r="K15" s="130">
        <v>0.34173000000000003</v>
      </c>
      <c r="L15" s="130">
        <v>2.0079999999999997E-2</v>
      </c>
      <c r="M15" s="130">
        <v>8.4619999999999987E-2</v>
      </c>
      <c r="N15" s="130">
        <v>9.3216800000000024</v>
      </c>
      <c r="O15" s="130">
        <v>82.67724000000004</v>
      </c>
      <c r="P15" s="70">
        <v>5.2264550187046288E-2</v>
      </c>
    </row>
    <row r="16" spans="1:16" x14ac:dyDescent="0.35">
      <c r="A16" s="21"/>
      <c r="B16" s="21"/>
      <c r="C16" s="21"/>
      <c r="D16" s="21" t="s">
        <v>43</v>
      </c>
      <c r="E16" s="130">
        <v>6.6949500000000004</v>
      </c>
      <c r="F16" s="130" t="s">
        <v>105</v>
      </c>
      <c r="G16" s="130" t="s">
        <v>105</v>
      </c>
      <c r="H16" s="130">
        <v>3.2475600000000004</v>
      </c>
      <c r="I16" s="130">
        <v>4.8630899999999988</v>
      </c>
      <c r="J16" s="130">
        <v>61.37671000000001</v>
      </c>
      <c r="K16" s="130">
        <v>0.85042000000000006</v>
      </c>
      <c r="L16" s="130" t="s">
        <v>105</v>
      </c>
      <c r="M16" s="130">
        <v>0.28487000000000001</v>
      </c>
      <c r="N16" s="130">
        <v>77.78110999999997</v>
      </c>
      <c r="O16" s="130">
        <v>190.64626999999996</v>
      </c>
      <c r="P16" s="70">
        <v>0.43610108126423192</v>
      </c>
    </row>
    <row r="17" spans="1:16" x14ac:dyDescent="0.35">
      <c r="A17" s="21"/>
      <c r="B17" s="21"/>
      <c r="C17" s="21"/>
      <c r="D17" s="21" t="s">
        <v>42</v>
      </c>
      <c r="E17" s="130">
        <v>8.971680000000001</v>
      </c>
      <c r="F17" s="130" t="s">
        <v>105</v>
      </c>
      <c r="G17" s="130" t="s">
        <v>105</v>
      </c>
      <c r="H17" s="130">
        <v>0.67764999999999997</v>
      </c>
      <c r="I17" s="130">
        <v>68.214520000000022</v>
      </c>
      <c r="J17" s="130">
        <v>92.787990000000022</v>
      </c>
      <c r="K17" s="130">
        <v>3.3830699999999996</v>
      </c>
      <c r="L17" s="130">
        <v>0.33331</v>
      </c>
      <c r="M17" s="130">
        <v>4.1741600000000005</v>
      </c>
      <c r="N17" s="130">
        <v>179.17938000000004</v>
      </c>
      <c r="O17" s="130">
        <v>223.81783999999993</v>
      </c>
      <c r="P17" s="70">
        <v>1.0046182338906546</v>
      </c>
    </row>
    <row r="18" spans="1:16" x14ac:dyDescent="0.35">
      <c r="A18" s="21"/>
      <c r="B18" s="21"/>
      <c r="C18" s="21"/>
      <c r="D18" s="21" t="s">
        <v>41</v>
      </c>
      <c r="E18" s="130">
        <v>0.42593999999999999</v>
      </c>
      <c r="F18" s="130" t="s">
        <v>105</v>
      </c>
      <c r="G18" s="130" t="s">
        <v>105</v>
      </c>
      <c r="H18" s="130" t="s">
        <v>105</v>
      </c>
      <c r="I18" s="130">
        <v>1.6045099999999997</v>
      </c>
      <c r="J18" s="130">
        <v>0.9416000000000001</v>
      </c>
      <c r="K18" s="130">
        <v>7.9930000000000029E-2</v>
      </c>
      <c r="L18" s="130" t="s">
        <v>105</v>
      </c>
      <c r="M18" s="130">
        <v>5.5750000000000001E-2</v>
      </c>
      <c r="N18" s="130">
        <v>3.2619800000000003</v>
      </c>
      <c r="O18" s="130">
        <v>5.8307700000000011</v>
      </c>
      <c r="P18" s="70">
        <v>1.8289183647061606E-2</v>
      </c>
    </row>
    <row r="19" spans="1:16" x14ac:dyDescent="0.35">
      <c r="A19" s="23"/>
      <c r="B19" s="23"/>
      <c r="C19" s="23"/>
      <c r="D19" s="23" t="s">
        <v>40</v>
      </c>
      <c r="E19" s="130">
        <v>4.3458999999999994</v>
      </c>
      <c r="F19" s="130" t="s">
        <v>105</v>
      </c>
      <c r="G19" s="130" t="s">
        <v>105</v>
      </c>
      <c r="H19" s="130" t="s">
        <v>105</v>
      </c>
      <c r="I19" s="130">
        <v>4.262389999999999</v>
      </c>
      <c r="J19" s="130">
        <v>26.79185</v>
      </c>
      <c r="K19" s="130">
        <v>0.90079999999999982</v>
      </c>
      <c r="L19" s="130">
        <v>0.20078000000000001</v>
      </c>
      <c r="M19" s="130">
        <v>0.39735999999999994</v>
      </c>
      <c r="N19" s="130">
        <v>37.04186</v>
      </c>
      <c r="O19" s="130">
        <v>58.636480000000006</v>
      </c>
      <c r="P19" s="71">
        <v>0.20768532614201968</v>
      </c>
    </row>
    <row r="20" spans="1:16" x14ac:dyDescent="0.35">
      <c r="A20" s="21"/>
      <c r="B20" s="21"/>
      <c r="C20" s="21"/>
      <c r="D20" s="21" t="s">
        <v>39</v>
      </c>
      <c r="E20" s="130">
        <v>46.541600000000003</v>
      </c>
      <c r="F20" s="130" t="s">
        <v>105</v>
      </c>
      <c r="G20" s="130" t="s">
        <v>105</v>
      </c>
      <c r="H20" s="130">
        <v>2.2025300000000003</v>
      </c>
      <c r="I20" s="130">
        <v>285.14929000000006</v>
      </c>
      <c r="J20" s="130">
        <v>796.12546999999995</v>
      </c>
      <c r="K20" s="130">
        <v>18.816029999999994</v>
      </c>
      <c r="L20" s="130">
        <v>2.5580500000000002</v>
      </c>
      <c r="M20" s="130">
        <v>28.826979999999992</v>
      </c>
      <c r="N20" s="130">
        <v>1180.8105300000002</v>
      </c>
      <c r="O20" s="130">
        <v>2055.0071800000005</v>
      </c>
      <c r="P20" s="70">
        <v>6.6205374145623663</v>
      </c>
    </row>
    <row r="21" spans="1:16" x14ac:dyDescent="0.35">
      <c r="A21" s="21"/>
      <c r="B21" s="21"/>
      <c r="C21" s="21"/>
      <c r="D21" s="21" t="s">
        <v>38</v>
      </c>
      <c r="E21" s="130">
        <v>56.785769999999999</v>
      </c>
      <c r="F21" s="130" t="s">
        <v>105</v>
      </c>
      <c r="G21" s="130" t="s">
        <v>105</v>
      </c>
      <c r="H21" s="130">
        <v>5.1970400000000003</v>
      </c>
      <c r="I21" s="130">
        <v>86.445069999999973</v>
      </c>
      <c r="J21" s="130">
        <v>747.65246000000025</v>
      </c>
      <c r="K21" s="130">
        <v>14.70274</v>
      </c>
      <c r="L21" s="130">
        <v>4.4695499999999999</v>
      </c>
      <c r="M21" s="130">
        <v>23.679009999999995</v>
      </c>
      <c r="N21" s="130">
        <v>939.56466999999998</v>
      </c>
      <c r="O21" s="130">
        <v>2011.3986600000003</v>
      </c>
      <c r="P21" s="70">
        <v>5.2679264734672904</v>
      </c>
    </row>
    <row r="22" spans="1:16" x14ac:dyDescent="0.35">
      <c r="A22" s="21"/>
      <c r="B22" s="21"/>
      <c r="C22" s="21"/>
      <c r="D22" s="21" t="s">
        <v>37</v>
      </c>
      <c r="E22" s="130">
        <v>1.1927300000000001</v>
      </c>
      <c r="F22" s="130" t="s">
        <v>105</v>
      </c>
      <c r="G22" s="130" t="s">
        <v>105</v>
      </c>
      <c r="H22" s="130" t="s">
        <v>105</v>
      </c>
      <c r="I22" s="130">
        <v>5.4274199999999997</v>
      </c>
      <c r="J22" s="130">
        <v>9.2084200000000003</v>
      </c>
      <c r="K22" s="130">
        <v>0.96750999999999976</v>
      </c>
      <c r="L22" s="130">
        <v>2.8099999999999997E-2</v>
      </c>
      <c r="M22" s="130">
        <v>0.13971</v>
      </c>
      <c r="N22" s="130">
        <v>16.964890000000004</v>
      </c>
      <c r="O22" s="130">
        <v>37.818479999999994</v>
      </c>
      <c r="P22" s="70">
        <v>9.511829893567679E-2</v>
      </c>
    </row>
    <row r="23" spans="1:16" x14ac:dyDescent="0.35">
      <c r="A23" s="21"/>
      <c r="B23" s="21"/>
      <c r="C23" s="21"/>
      <c r="D23" s="21" t="s">
        <v>36</v>
      </c>
      <c r="E23" s="130">
        <v>2.9018600000000001</v>
      </c>
      <c r="F23" s="130" t="s">
        <v>105</v>
      </c>
      <c r="G23" s="130" t="s">
        <v>105</v>
      </c>
      <c r="H23" s="130" t="s">
        <v>105</v>
      </c>
      <c r="I23" s="130">
        <v>112.05313999999996</v>
      </c>
      <c r="J23" s="130">
        <v>32.524279999999997</v>
      </c>
      <c r="K23" s="130">
        <v>0.62867000000000006</v>
      </c>
      <c r="L23" s="130" t="s">
        <v>105</v>
      </c>
      <c r="M23" s="130">
        <v>0.61009999999999998</v>
      </c>
      <c r="N23" s="130">
        <v>149.33897999999996</v>
      </c>
      <c r="O23" s="130">
        <v>182.74374</v>
      </c>
      <c r="P23" s="70">
        <v>0.83730986421892817</v>
      </c>
    </row>
    <row r="24" spans="1:16" x14ac:dyDescent="0.35">
      <c r="A24" s="21"/>
      <c r="B24" s="21"/>
      <c r="C24" s="21"/>
      <c r="D24" s="21" t="s">
        <v>35</v>
      </c>
      <c r="E24" s="130">
        <v>412.99839999999989</v>
      </c>
      <c r="F24" s="130">
        <v>7.8520599999999998</v>
      </c>
      <c r="G24" s="130" t="s">
        <v>105</v>
      </c>
      <c r="H24" s="130">
        <v>0.48430000000000006</v>
      </c>
      <c r="I24" s="130">
        <v>61.689260000000004</v>
      </c>
      <c r="J24" s="130">
        <v>1517.81862</v>
      </c>
      <c r="K24" s="130">
        <v>15.35577000000001</v>
      </c>
      <c r="L24" s="130" t="s">
        <v>105</v>
      </c>
      <c r="M24" s="130">
        <v>6.0652999999999997</v>
      </c>
      <c r="N24" s="130">
        <v>2022.5608900000004</v>
      </c>
      <c r="O24" s="130">
        <v>2828.24622</v>
      </c>
      <c r="P24" s="70">
        <v>11.340041188043571</v>
      </c>
    </row>
    <row r="25" spans="1:16" x14ac:dyDescent="0.35">
      <c r="A25" s="21"/>
      <c r="B25" s="21"/>
      <c r="C25" s="21"/>
      <c r="D25" s="21" t="s">
        <v>34</v>
      </c>
      <c r="E25" s="130">
        <v>15.669439999999998</v>
      </c>
      <c r="F25" s="130">
        <v>1.2960999999999998</v>
      </c>
      <c r="G25" s="130" t="s">
        <v>105</v>
      </c>
      <c r="H25" s="130" t="s">
        <v>105</v>
      </c>
      <c r="I25" s="130">
        <v>38.89011</v>
      </c>
      <c r="J25" s="130">
        <v>71.117750000000001</v>
      </c>
      <c r="K25" s="130">
        <v>10.151109999999997</v>
      </c>
      <c r="L25" s="130">
        <v>1.8271599999999999</v>
      </c>
      <c r="M25" s="130">
        <v>16.393599999999999</v>
      </c>
      <c r="N25" s="130">
        <v>156.21088999999998</v>
      </c>
      <c r="O25" s="130">
        <v>450.13692999999995</v>
      </c>
      <c r="P25" s="70">
        <v>0.87583910841910073</v>
      </c>
    </row>
    <row r="26" spans="1:16" x14ac:dyDescent="0.35">
      <c r="A26" s="21"/>
      <c r="B26" s="21"/>
      <c r="C26" s="21"/>
      <c r="D26" s="21" t="s">
        <v>33</v>
      </c>
      <c r="E26" s="130" t="s">
        <v>105</v>
      </c>
      <c r="F26" s="130" t="s">
        <v>105</v>
      </c>
      <c r="G26" s="130" t="s">
        <v>105</v>
      </c>
      <c r="H26" s="130" t="s">
        <v>105</v>
      </c>
      <c r="I26" s="130">
        <v>0.71026</v>
      </c>
      <c r="J26" s="130">
        <v>3.4013599999999995</v>
      </c>
      <c r="K26" s="130">
        <v>0.37501999999999996</v>
      </c>
      <c r="L26" s="130" t="s">
        <v>105</v>
      </c>
      <c r="M26" s="130">
        <v>2.155E-2</v>
      </c>
      <c r="N26" s="130">
        <v>4.6602499999999987</v>
      </c>
      <c r="O26" s="130">
        <v>7.2062000000000008</v>
      </c>
      <c r="P26" s="70">
        <v>2.612896709704499E-2</v>
      </c>
    </row>
    <row r="27" spans="1:16" x14ac:dyDescent="0.35">
      <c r="A27" s="21"/>
      <c r="B27" s="21"/>
      <c r="C27" s="21"/>
      <c r="D27" s="21" t="s">
        <v>32</v>
      </c>
      <c r="E27" s="130">
        <v>0.25389</v>
      </c>
      <c r="F27" s="130" t="s">
        <v>105</v>
      </c>
      <c r="G27" s="130" t="s">
        <v>105</v>
      </c>
      <c r="H27" s="130" t="s">
        <v>105</v>
      </c>
      <c r="I27" s="130">
        <v>0.58790000000000009</v>
      </c>
      <c r="J27" s="130">
        <v>8.3375000000000004</v>
      </c>
      <c r="K27" s="130">
        <v>0.27404000000000001</v>
      </c>
      <c r="L27" s="130" t="s">
        <v>105</v>
      </c>
      <c r="M27" s="130" t="s">
        <v>105</v>
      </c>
      <c r="N27" s="130">
        <v>29.130980000000001</v>
      </c>
      <c r="O27" s="130">
        <v>33.67501</v>
      </c>
      <c r="P27" s="70">
        <v>0.16333081227931462</v>
      </c>
    </row>
    <row r="28" spans="1:16" x14ac:dyDescent="0.35">
      <c r="A28" s="21"/>
      <c r="B28" s="21"/>
      <c r="C28" s="21"/>
      <c r="D28" s="21" t="s">
        <v>31</v>
      </c>
      <c r="E28" s="130">
        <v>3.37615</v>
      </c>
      <c r="F28" s="130" t="s">
        <v>105</v>
      </c>
      <c r="G28" s="130" t="s">
        <v>105</v>
      </c>
      <c r="H28" s="130" t="s">
        <v>105</v>
      </c>
      <c r="I28" s="130">
        <v>73.294210000000021</v>
      </c>
      <c r="J28" s="130">
        <v>215.10525999999999</v>
      </c>
      <c r="K28" s="130">
        <v>0.54628000000000021</v>
      </c>
      <c r="L28" s="130" t="s">
        <v>105</v>
      </c>
      <c r="M28" s="130">
        <v>1.0737000000000001</v>
      </c>
      <c r="N28" s="130">
        <v>299.87004999999994</v>
      </c>
      <c r="O28" s="130">
        <v>1351.7769500000004</v>
      </c>
      <c r="P28" s="70">
        <v>1.6813035072880715</v>
      </c>
    </row>
    <row r="29" spans="1:16" x14ac:dyDescent="0.35">
      <c r="A29" s="21"/>
      <c r="B29" s="21"/>
      <c r="C29" s="21"/>
      <c r="D29" s="21" t="s">
        <v>30</v>
      </c>
      <c r="E29" s="130">
        <v>0.64837</v>
      </c>
      <c r="F29" s="130" t="s">
        <v>105</v>
      </c>
      <c r="G29" s="130" t="s">
        <v>105</v>
      </c>
      <c r="H29" s="130" t="s">
        <v>105</v>
      </c>
      <c r="I29" s="130">
        <v>3.7420199999999983</v>
      </c>
      <c r="J29" s="130">
        <v>8.0495500000000018</v>
      </c>
      <c r="K29" s="130">
        <v>0.22859000000000002</v>
      </c>
      <c r="L29" s="130" t="s">
        <v>105</v>
      </c>
      <c r="M29" s="130">
        <v>5.3260000000000002E-2</v>
      </c>
      <c r="N29" s="130">
        <v>12.78135</v>
      </c>
      <c r="O29" s="130">
        <v>42.359980000000014</v>
      </c>
      <c r="P29" s="70">
        <v>7.1662136925232781E-2</v>
      </c>
    </row>
    <row r="30" spans="1:16" x14ac:dyDescent="0.35">
      <c r="A30" s="21"/>
      <c r="B30" s="21"/>
      <c r="C30" s="21"/>
      <c r="D30" s="21" t="s">
        <v>29</v>
      </c>
      <c r="E30" s="130">
        <v>66.44004000000001</v>
      </c>
      <c r="F30" s="130">
        <v>4.4780899999999999</v>
      </c>
      <c r="G30" s="130" t="s">
        <v>105</v>
      </c>
      <c r="H30" s="130">
        <v>12.90591</v>
      </c>
      <c r="I30" s="130">
        <v>336.88887999999992</v>
      </c>
      <c r="J30" s="130">
        <v>378.46832000000006</v>
      </c>
      <c r="K30" s="130">
        <v>9.1552800000000012</v>
      </c>
      <c r="L30" s="130" t="s">
        <v>105</v>
      </c>
      <c r="M30" s="130">
        <v>53.720390000000016</v>
      </c>
      <c r="N30" s="130">
        <v>862.63118000000009</v>
      </c>
      <c r="O30" s="130">
        <v>1430.6717999999998</v>
      </c>
      <c r="P30" s="70">
        <v>4.8365778057196716</v>
      </c>
    </row>
    <row r="31" spans="1:16" x14ac:dyDescent="0.35">
      <c r="A31" s="21"/>
      <c r="B31" s="21"/>
      <c r="C31" s="21"/>
      <c r="D31" s="21" t="s">
        <v>28</v>
      </c>
      <c r="E31" s="130">
        <v>6.12425</v>
      </c>
      <c r="F31" s="130" t="s">
        <v>105</v>
      </c>
      <c r="G31" s="130" t="s">
        <v>105</v>
      </c>
      <c r="H31" s="130" t="s">
        <v>105</v>
      </c>
      <c r="I31" s="130">
        <v>84.816410000000005</v>
      </c>
      <c r="J31" s="130">
        <v>186.51195000000004</v>
      </c>
      <c r="K31" s="130">
        <v>1.9293800000000001</v>
      </c>
      <c r="L31" s="130">
        <v>0.22087000000000001</v>
      </c>
      <c r="M31" s="130">
        <v>0.59887999999999997</v>
      </c>
      <c r="N31" s="130">
        <v>295.52065000000005</v>
      </c>
      <c r="O31" s="130">
        <v>433.1418700000001</v>
      </c>
      <c r="P31" s="70">
        <v>1.6569174057931124</v>
      </c>
    </row>
    <row r="32" spans="1:16" x14ac:dyDescent="0.35">
      <c r="A32" s="21"/>
      <c r="B32" s="21"/>
      <c r="C32" s="21"/>
      <c r="D32" s="21" t="s">
        <v>27</v>
      </c>
      <c r="E32" s="130">
        <v>1.71204</v>
      </c>
      <c r="F32" s="130" t="s">
        <v>105</v>
      </c>
      <c r="G32" s="130" t="s">
        <v>105</v>
      </c>
      <c r="H32" s="130">
        <v>4.1368400000000003</v>
      </c>
      <c r="I32" s="130">
        <v>6.1129899999999955</v>
      </c>
      <c r="J32" s="130">
        <v>10.450419999999999</v>
      </c>
      <c r="K32" s="130">
        <v>0.51313999999999982</v>
      </c>
      <c r="L32" s="130" t="s">
        <v>105</v>
      </c>
      <c r="M32" s="130">
        <v>0.27464</v>
      </c>
      <c r="N32" s="130">
        <v>23.398449999999997</v>
      </c>
      <c r="O32" s="130">
        <v>186.65433000000002</v>
      </c>
      <c r="P32" s="70">
        <v>0.13118981388806444</v>
      </c>
    </row>
    <row r="33" spans="1:16" x14ac:dyDescent="0.35">
      <c r="A33" s="19"/>
      <c r="B33" s="19"/>
      <c r="C33" s="19"/>
      <c r="D33" s="21" t="s">
        <v>26</v>
      </c>
      <c r="E33" s="130">
        <v>5.8381299999999996</v>
      </c>
      <c r="F33" s="130" t="s">
        <v>105</v>
      </c>
      <c r="G33" s="130" t="s">
        <v>105</v>
      </c>
      <c r="H33" s="130" t="s">
        <v>105</v>
      </c>
      <c r="I33" s="130">
        <v>11.44914</v>
      </c>
      <c r="J33" s="130">
        <v>30.896139999999995</v>
      </c>
      <c r="K33" s="130">
        <v>2.8018500000000004</v>
      </c>
      <c r="L33" s="130" t="s">
        <v>105</v>
      </c>
      <c r="M33" s="130">
        <v>0.22767999999999999</v>
      </c>
      <c r="N33" s="130">
        <v>51.768439999999998</v>
      </c>
      <c r="O33" s="130">
        <v>113.91670999999999</v>
      </c>
      <c r="P33" s="70">
        <v>0.29025392745568329</v>
      </c>
    </row>
    <row r="34" spans="1:16" x14ac:dyDescent="0.35">
      <c r="A34" s="21"/>
      <c r="B34" s="21"/>
      <c r="C34" s="21"/>
      <c r="D34" s="21" t="s">
        <v>25</v>
      </c>
      <c r="E34" s="130" t="s">
        <v>105</v>
      </c>
      <c r="F34" s="130" t="s">
        <v>105</v>
      </c>
      <c r="G34" s="130" t="s">
        <v>105</v>
      </c>
      <c r="H34" s="130" t="s">
        <v>105</v>
      </c>
      <c r="I34" s="130">
        <v>1.3941299999999994</v>
      </c>
      <c r="J34" s="130">
        <v>17.57039</v>
      </c>
      <c r="K34" s="130">
        <v>0.19987000000000016</v>
      </c>
      <c r="L34" s="130" t="s">
        <v>105</v>
      </c>
      <c r="M34" s="130">
        <v>3.4760000000000006E-2</v>
      </c>
      <c r="N34" s="130">
        <v>21.104249999999997</v>
      </c>
      <c r="O34" s="130">
        <v>37.436730000000011</v>
      </c>
      <c r="P34" s="72">
        <v>0.11832675368441861</v>
      </c>
    </row>
    <row r="35" spans="1:16" x14ac:dyDescent="0.35">
      <c r="A35" s="58"/>
      <c r="B35" s="58"/>
      <c r="C35" s="58"/>
      <c r="D35" s="21" t="s">
        <v>24</v>
      </c>
      <c r="E35" s="130">
        <v>0.13758000000000001</v>
      </c>
      <c r="F35" s="130" t="s">
        <v>105</v>
      </c>
      <c r="G35" s="130" t="s">
        <v>105</v>
      </c>
      <c r="H35" s="130" t="s">
        <v>105</v>
      </c>
      <c r="I35" s="130">
        <v>1.5884200000000004</v>
      </c>
      <c r="J35" s="130">
        <v>0.79016999999999993</v>
      </c>
      <c r="K35" s="130">
        <v>0.18739999999999993</v>
      </c>
      <c r="L35" s="130" t="s">
        <v>105</v>
      </c>
      <c r="M35" s="130">
        <v>3.8469999999999997E-2</v>
      </c>
      <c r="N35" s="130">
        <v>2.7460599999999999</v>
      </c>
      <c r="O35" s="130">
        <v>12.049720000000001</v>
      </c>
      <c r="P35" s="70">
        <v>1.5396536964006519E-2</v>
      </c>
    </row>
    <row r="36" spans="1:16" x14ac:dyDescent="0.35">
      <c r="A36" s="21"/>
      <c r="B36" s="21"/>
      <c r="C36" s="21"/>
      <c r="D36" s="21" t="s">
        <v>23</v>
      </c>
      <c r="E36" s="130">
        <v>26.030979999999996</v>
      </c>
      <c r="F36" s="130">
        <v>1.57511</v>
      </c>
      <c r="G36" s="130" t="s">
        <v>105</v>
      </c>
      <c r="H36" s="130">
        <v>0.65473999999999999</v>
      </c>
      <c r="I36" s="130">
        <v>59.630830000000024</v>
      </c>
      <c r="J36" s="130">
        <v>184.30325000000002</v>
      </c>
      <c r="K36" s="130">
        <v>14.72953</v>
      </c>
      <c r="L36" s="130" t="s">
        <v>105</v>
      </c>
      <c r="M36" s="130">
        <v>5.1642400000000004</v>
      </c>
      <c r="N36" s="130">
        <v>292.60270000000003</v>
      </c>
      <c r="O36" s="130">
        <v>704.04465999999991</v>
      </c>
      <c r="P36" s="73">
        <v>1.6405571204992284</v>
      </c>
    </row>
    <row r="37" spans="1:16" x14ac:dyDescent="0.35">
      <c r="A37" s="21"/>
      <c r="B37" s="21"/>
      <c r="C37" s="21"/>
      <c r="D37" s="21" t="s">
        <v>22</v>
      </c>
      <c r="E37" s="130">
        <v>18.441880000000001</v>
      </c>
      <c r="F37" s="130" t="s">
        <v>105</v>
      </c>
      <c r="G37" s="130" t="s">
        <v>105</v>
      </c>
      <c r="H37" s="130">
        <v>0.45372999999999997</v>
      </c>
      <c r="I37" s="130">
        <v>97.152889999999999</v>
      </c>
      <c r="J37" s="130">
        <v>153.81837999999996</v>
      </c>
      <c r="K37" s="130">
        <v>11.004659999999996</v>
      </c>
      <c r="L37" s="130" t="s">
        <v>105</v>
      </c>
      <c r="M37" s="130" t="s">
        <v>105</v>
      </c>
      <c r="N37" s="130">
        <v>326.86907000000002</v>
      </c>
      <c r="O37" s="130">
        <v>529.56790000000001</v>
      </c>
      <c r="P37" s="70">
        <v>1.8326809023274926</v>
      </c>
    </row>
    <row r="38" spans="1:16" x14ac:dyDescent="0.35">
      <c r="A38" s="21"/>
      <c r="B38" s="21"/>
      <c r="C38" s="21"/>
      <c r="D38" s="21"/>
      <c r="E38" s="130"/>
      <c r="F38" s="130"/>
      <c r="G38" s="130"/>
      <c r="H38" s="130"/>
      <c r="I38" s="130"/>
      <c r="J38" s="130"/>
      <c r="K38" s="130"/>
      <c r="L38" s="130"/>
      <c r="M38" s="130"/>
      <c r="N38" s="130"/>
      <c r="O38" s="130"/>
      <c r="P38" s="70"/>
    </row>
    <row r="39" spans="1:16" x14ac:dyDescent="0.35">
      <c r="A39" s="63"/>
      <c r="B39" s="63"/>
      <c r="C39" s="63" t="s">
        <v>123</v>
      </c>
      <c r="D39" s="63"/>
      <c r="E39" s="129">
        <v>60.169350000000009</v>
      </c>
      <c r="F39" s="129">
        <v>2.5992999999999999</v>
      </c>
      <c r="G39" s="129" t="s">
        <v>105</v>
      </c>
      <c r="H39" s="129">
        <v>4.59396</v>
      </c>
      <c r="I39" s="129">
        <v>177.79727999999992</v>
      </c>
      <c r="J39" s="129">
        <v>1708.3654299999996</v>
      </c>
      <c r="K39" s="129">
        <v>42.306880000000007</v>
      </c>
      <c r="L39" s="129" t="s">
        <v>105</v>
      </c>
      <c r="M39" s="129">
        <v>5.4628500000000004</v>
      </c>
      <c r="N39" s="129">
        <v>2002.2822599999997</v>
      </c>
      <c r="O39" s="129">
        <v>3190.4939699999986</v>
      </c>
      <c r="P39" s="67">
        <v>11.226343498854543</v>
      </c>
    </row>
    <row r="40" spans="1:16" x14ac:dyDescent="0.35">
      <c r="A40" s="21"/>
      <c r="B40" s="21"/>
      <c r="C40" s="21"/>
      <c r="D40" s="21" t="s">
        <v>52</v>
      </c>
      <c r="E40" s="130">
        <v>21.955570000000002</v>
      </c>
      <c r="F40" s="130" t="s">
        <v>105</v>
      </c>
      <c r="G40" s="130" t="s">
        <v>105</v>
      </c>
      <c r="H40" s="130">
        <v>3.0630600000000001</v>
      </c>
      <c r="I40" s="130">
        <v>75.937049999999942</v>
      </c>
      <c r="J40" s="130">
        <v>463.91395000000006</v>
      </c>
      <c r="K40" s="130">
        <v>6.3666899999999984</v>
      </c>
      <c r="L40" s="130" t="s">
        <v>105</v>
      </c>
      <c r="M40" s="130">
        <v>2.7374700000000001</v>
      </c>
      <c r="N40" s="130">
        <v>575.11770999999999</v>
      </c>
      <c r="O40" s="130">
        <v>1158.2092799999996</v>
      </c>
      <c r="P40" s="70">
        <v>3.2245548460957814</v>
      </c>
    </row>
    <row r="41" spans="1:16" x14ac:dyDescent="0.35">
      <c r="A41" s="21"/>
      <c r="B41" s="21"/>
      <c r="C41" s="21"/>
      <c r="D41" s="21" t="s">
        <v>124</v>
      </c>
      <c r="E41" s="130">
        <v>1.84873</v>
      </c>
      <c r="F41" s="130" t="s">
        <v>105</v>
      </c>
      <c r="G41" s="130" t="s">
        <v>105</v>
      </c>
      <c r="H41" s="130" t="s">
        <v>105</v>
      </c>
      <c r="I41" s="130">
        <v>66.853830000000002</v>
      </c>
      <c r="J41" s="130">
        <v>60.086690000000004</v>
      </c>
      <c r="K41" s="130">
        <v>1.2998499999999995</v>
      </c>
      <c r="L41" s="130">
        <v>7.6299999999999993E-2</v>
      </c>
      <c r="M41" s="130">
        <v>0.92283999999999977</v>
      </c>
      <c r="N41" s="130">
        <v>131.15013000000002</v>
      </c>
      <c r="O41" s="130">
        <v>177.55272000000002</v>
      </c>
      <c r="P41" s="70">
        <v>0.73532909855547968</v>
      </c>
    </row>
    <row r="42" spans="1:16" x14ac:dyDescent="0.35">
      <c r="A42" s="21"/>
      <c r="B42" s="21"/>
      <c r="C42" s="21"/>
      <c r="D42" s="21" t="s">
        <v>125</v>
      </c>
      <c r="E42" s="130" t="s">
        <v>105</v>
      </c>
      <c r="F42" s="130" t="s">
        <v>105</v>
      </c>
      <c r="G42" s="130" t="s">
        <v>105</v>
      </c>
      <c r="H42" s="130" t="s">
        <v>105</v>
      </c>
      <c r="I42" s="130">
        <v>5.6087500000000006</v>
      </c>
      <c r="J42" s="130">
        <v>2.48021</v>
      </c>
      <c r="K42" s="130">
        <v>0.23455000000000001</v>
      </c>
      <c r="L42" s="130">
        <v>4.0159999999999994E-2</v>
      </c>
      <c r="M42" s="130">
        <v>0.21981999999999996</v>
      </c>
      <c r="N42" s="130">
        <v>8.6044900000000037</v>
      </c>
      <c r="O42" s="130">
        <v>12.895180000000005</v>
      </c>
      <c r="P42" s="70">
        <v>4.8243428163049787E-2</v>
      </c>
    </row>
    <row r="43" spans="1:16" x14ac:dyDescent="0.35">
      <c r="A43" s="21"/>
      <c r="B43" s="21"/>
      <c r="C43" s="21"/>
      <c r="D43" s="21" t="s">
        <v>126</v>
      </c>
      <c r="E43" s="130" t="s">
        <v>105</v>
      </c>
      <c r="F43" s="130" t="s">
        <v>105</v>
      </c>
      <c r="G43" s="130" t="s">
        <v>105</v>
      </c>
      <c r="H43" s="130" t="s">
        <v>105</v>
      </c>
      <c r="I43" s="130">
        <v>2.3629999999999995E-2</v>
      </c>
      <c r="J43" s="130" t="s">
        <v>105</v>
      </c>
      <c r="K43" s="130" t="s">
        <v>105</v>
      </c>
      <c r="L43" s="130" t="s">
        <v>105</v>
      </c>
      <c r="M43" s="130" t="s">
        <v>105</v>
      </c>
      <c r="N43" s="130">
        <v>0.8871</v>
      </c>
      <c r="O43" s="130">
        <v>36.056130000000039</v>
      </c>
      <c r="P43" s="70">
        <v>4.9737689419641897E-3</v>
      </c>
    </row>
    <row r="44" spans="1:16" x14ac:dyDescent="0.35">
      <c r="A44" s="21"/>
      <c r="B44" s="21"/>
      <c r="C44" s="21"/>
      <c r="D44" s="21"/>
      <c r="E44" s="130"/>
      <c r="F44" s="130"/>
      <c r="G44" s="130"/>
      <c r="H44" s="130"/>
      <c r="I44" s="130"/>
      <c r="J44" s="130"/>
      <c r="K44" s="130"/>
      <c r="L44" s="130"/>
      <c r="M44" s="130"/>
      <c r="N44" s="130"/>
      <c r="O44" s="130"/>
      <c r="P44" s="70"/>
    </row>
    <row r="45" spans="1:16" x14ac:dyDescent="0.35">
      <c r="A45" s="63"/>
      <c r="B45" s="63" t="s">
        <v>127</v>
      </c>
      <c r="C45" s="63"/>
      <c r="D45" s="63"/>
      <c r="E45" s="129">
        <v>744.36676999999986</v>
      </c>
      <c r="F45" s="129">
        <v>12.514670000000001</v>
      </c>
      <c r="G45" s="129" t="s">
        <v>105</v>
      </c>
      <c r="H45" s="129">
        <v>27.704720000000002</v>
      </c>
      <c r="I45" s="129">
        <v>2354.7844700000001</v>
      </c>
      <c r="J45" s="129">
        <v>2445.4564300000006</v>
      </c>
      <c r="K45" s="129">
        <v>190.64330000000007</v>
      </c>
      <c r="L45" s="129">
        <v>5.9714499999999999</v>
      </c>
      <c r="M45" s="129">
        <v>248.38764000000003</v>
      </c>
      <c r="N45" s="129">
        <v>6029.8862799999997</v>
      </c>
      <c r="O45" s="129">
        <v>8942.1324799999984</v>
      </c>
      <c r="P45" s="67">
        <v>33.808207759035042</v>
      </c>
    </row>
    <row r="46" spans="1:16" x14ac:dyDescent="0.35">
      <c r="A46" s="74"/>
      <c r="B46" s="74"/>
      <c r="C46" s="74" t="s">
        <v>128</v>
      </c>
      <c r="D46" s="63"/>
      <c r="E46" s="129">
        <v>726.42782999999997</v>
      </c>
      <c r="F46" s="129">
        <v>11.88367</v>
      </c>
      <c r="G46" s="129" t="s">
        <v>105</v>
      </c>
      <c r="H46" s="129">
        <v>27.021900000000002</v>
      </c>
      <c r="I46" s="129">
        <v>2322.8315699999998</v>
      </c>
      <c r="J46" s="129">
        <v>2340.1980900000008</v>
      </c>
      <c r="K46" s="129">
        <v>178.28589000000002</v>
      </c>
      <c r="L46" s="129">
        <v>5.6863099999999998</v>
      </c>
      <c r="M46" s="129">
        <v>247.54528999999999</v>
      </c>
      <c r="N46" s="129">
        <v>5859.9079500000007</v>
      </c>
      <c r="O46" s="129">
        <v>7743.3795800000007</v>
      </c>
      <c r="P46" s="67">
        <v>32.855177730220994</v>
      </c>
    </row>
    <row r="47" spans="1:16" x14ac:dyDescent="0.35">
      <c r="A47" s="21"/>
      <c r="B47" s="21"/>
      <c r="C47" s="21"/>
      <c r="D47" s="21" t="s">
        <v>58</v>
      </c>
      <c r="E47" s="130">
        <v>20.780279999999998</v>
      </c>
      <c r="F47" s="130" t="s">
        <v>105</v>
      </c>
      <c r="G47" s="130" t="s">
        <v>105</v>
      </c>
      <c r="H47" s="130" t="s">
        <v>105</v>
      </c>
      <c r="I47" s="130">
        <v>68.733670000000046</v>
      </c>
      <c r="J47" s="130">
        <v>326.71086000000003</v>
      </c>
      <c r="K47" s="130">
        <v>3.3615600000000003</v>
      </c>
      <c r="L47" s="130" t="s">
        <v>105</v>
      </c>
      <c r="M47" s="130">
        <v>2.7016399999999994</v>
      </c>
      <c r="N47" s="130">
        <v>424.89885000000021</v>
      </c>
      <c r="O47" s="130">
        <v>541.5269400000002</v>
      </c>
      <c r="P47" s="71">
        <v>2.3823116938409448</v>
      </c>
    </row>
    <row r="48" spans="1:16" x14ac:dyDescent="0.35">
      <c r="A48" s="21"/>
      <c r="B48" s="21"/>
      <c r="C48" s="21"/>
      <c r="D48" s="21" t="s">
        <v>129</v>
      </c>
      <c r="E48" s="130">
        <v>1.5668900000000001</v>
      </c>
      <c r="F48" s="130" t="s">
        <v>105</v>
      </c>
      <c r="G48" s="130" t="s">
        <v>105</v>
      </c>
      <c r="H48" s="130" t="s">
        <v>105</v>
      </c>
      <c r="I48" s="130">
        <v>5.5907000000000009</v>
      </c>
      <c r="J48" s="130">
        <v>3.4949899999999996</v>
      </c>
      <c r="K48" s="130">
        <v>5.0071900000000005</v>
      </c>
      <c r="L48" s="130">
        <v>5.6210000000000003E-2</v>
      </c>
      <c r="M48" s="130">
        <v>0.17719000000000004</v>
      </c>
      <c r="N48" s="130">
        <v>16.01717</v>
      </c>
      <c r="O48" s="130">
        <v>29.222860000000001</v>
      </c>
      <c r="P48" s="70">
        <v>8.9804647372517823E-2</v>
      </c>
    </row>
    <row r="49" spans="1:16" x14ac:dyDescent="0.35">
      <c r="A49" s="21"/>
      <c r="B49" s="21"/>
      <c r="C49" s="21"/>
      <c r="D49" s="21" t="s">
        <v>51</v>
      </c>
      <c r="E49" s="130">
        <v>704.0806399999999</v>
      </c>
      <c r="F49" s="130">
        <v>11.645670000000001</v>
      </c>
      <c r="G49" s="130" t="s">
        <v>105</v>
      </c>
      <c r="H49" s="130">
        <v>25.854280000000003</v>
      </c>
      <c r="I49" s="130">
        <v>2248.5069000000008</v>
      </c>
      <c r="J49" s="130">
        <v>2009.9922299999996</v>
      </c>
      <c r="K49" s="130">
        <v>169.91721999999999</v>
      </c>
      <c r="L49" s="130" t="s">
        <v>105</v>
      </c>
      <c r="M49" s="130">
        <v>244.66642000000002</v>
      </c>
      <c r="N49" s="130">
        <v>5418.9916399999993</v>
      </c>
      <c r="O49" s="130">
        <v>7172.6294900000003</v>
      </c>
      <c r="P49" s="70">
        <v>30.383059763043157</v>
      </c>
    </row>
    <row r="50" spans="1:16" x14ac:dyDescent="0.35">
      <c r="A50" s="21"/>
      <c r="B50" s="21"/>
      <c r="C50" s="21"/>
      <c r="D50" s="21"/>
      <c r="E50" s="130"/>
      <c r="F50" s="130"/>
      <c r="G50" s="130"/>
      <c r="H50" s="130"/>
      <c r="I50" s="130"/>
      <c r="J50" s="130"/>
      <c r="K50" s="130"/>
      <c r="L50" s="130"/>
      <c r="M50" s="130"/>
      <c r="N50" s="130"/>
      <c r="O50" s="130"/>
      <c r="P50" s="70"/>
    </row>
    <row r="51" spans="1:16" x14ac:dyDescent="0.35">
      <c r="A51" s="63"/>
      <c r="B51" s="63"/>
      <c r="C51" s="63" t="s">
        <v>130</v>
      </c>
      <c r="D51" s="63"/>
      <c r="E51" s="129">
        <v>17.938960000000002</v>
      </c>
      <c r="F51" s="129">
        <v>0.63100000000000001</v>
      </c>
      <c r="G51" s="129" t="s">
        <v>105</v>
      </c>
      <c r="H51" s="129">
        <v>0.68280999999999992</v>
      </c>
      <c r="I51" s="129">
        <v>31.938289999999999</v>
      </c>
      <c r="J51" s="129">
        <v>105.25835999999994</v>
      </c>
      <c r="K51" s="129">
        <v>12.357839999999999</v>
      </c>
      <c r="L51" s="129" t="s">
        <v>105</v>
      </c>
      <c r="M51" s="129">
        <v>0.84227999999999992</v>
      </c>
      <c r="N51" s="129">
        <v>169.96409999999992</v>
      </c>
      <c r="O51" s="129">
        <v>1198.4019599999997</v>
      </c>
      <c r="P51" s="67">
        <v>0.95295024442441145</v>
      </c>
    </row>
    <row r="52" spans="1:16" x14ac:dyDescent="0.35">
      <c r="A52" s="21"/>
      <c r="B52" s="21"/>
      <c r="C52" s="21"/>
      <c r="D52" s="21" t="s">
        <v>131</v>
      </c>
      <c r="E52" s="130">
        <v>0.12586</v>
      </c>
      <c r="F52" s="130" t="s">
        <v>105</v>
      </c>
      <c r="G52" s="130" t="s">
        <v>105</v>
      </c>
      <c r="H52" s="130" t="s">
        <v>105</v>
      </c>
      <c r="I52" s="130">
        <v>1.3098299999999994</v>
      </c>
      <c r="J52" s="130">
        <v>1.20255</v>
      </c>
      <c r="K52" s="130">
        <v>0.18038000000000004</v>
      </c>
      <c r="L52" s="130" t="s">
        <v>105</v>
      </c>
      <c r="M52" s="130">
        <v>0.17768999999999999</v>
      </c>
      <c r="N52" s="130">
        <v>3.0254199999999996</v>
      </c>
      <c r="O52" s="130">
        <v>6.6454799999999983</v>
      </c>
      <c r="P52" s="71">
        <v>1.6962845262537815E-2</v>
      </c>
    </row>
    <row r="53" spans="1:16" x14ac:dyDescent="0.35">
      <c r="A53" s="21"/>
      <c r="B53" s="21"/>
      <c r="C53" s="21"/>
      <c r="D53" s="21" t="s">
        <v>132</v>
      </c>
      <c r="E53" s="130" t="s">
        <v>105</v>
      </c>
      <c r="F53" s="130" t="s">
        <v>105</v>
      </c>
      <c r="G53" s="130" t="s">
        <v>105</v>
      </c>
      <c r="H53" s="130" t="s">
        <v>105</v>
      </c>
      <c r="I53" s="130">
        <v>0.2373900000000001</v>
      </c>
      <c r="J53" s="130">
        <v>0.1298</v>
      </c>
      <c r="K53" s="130">
        <v>8.0640000000000017E-2</v>
      </c>
      <c r="L53" s="130" t="s">
        <v>105</v>
      </c>
      <c r="M53" s="130" t="s">
        <v>105</v>
      </c>
      <c r="N53" s="130">
        <v>1.3729100000000001</v>
      </c>
      <c r="O53" s="130">
        <v>2.4623199999999996</v>
      </c>
      <c r="P53" s="71">
        <v>7.6975956691602487E-3</v>
      </c>
    </row>
    <row r="54" spans="1:16" x14ac:dyDescent="0.35">
      <c r="A54" s="21"/>
      <c r="B54" s="21"/>
      <c r="C54" s="21"/>
      <c r="D54" s="21"/>
      <c r="E54" s="130"/>
      <c r="F54" s="130"/>
      <c r="G54" s="130"/>
      <c r="H54" s="130"/>
      <c r="I54" s="130"/>
      <c r="J54" s="130"/>
      <c r="K54" s="130"/>
      <c r="L54" s="130"/>
      <c r="M54" s="130"/>
      <c r="N54" s="130"/>
      <c r="O54" s="130"/>
      <c r="P54" s="70"/>
    </row>
    <row r="55" spans="1:16" x14ac:dyDescent="0.35">
      <c r="A55" s="63"/>
      <c r="B55" s="63" t="s">
        <v>133</v>
      </c>
      <c r="C55" s="63"/>
      <c r="D55" s="63"/>
      <c r="E55" s="129">
        <v>84.165069999999972</v>
      </c>
      <c r="F55" s="129">
        <v>25.434729999999998</v>
      </c>
      <c r="G55" s="129" t="s">
        <v>105</v>
      </c>
      <c r="H55" s="129">
        <v>14.19389</v>
      </c>
      <c r="I55" s="129">
        <v>213.2722600000001</v>
      </c>
      <c r="J55" s="129">
        <v>1485.8715799999995</v>
      </c>
      <c r="K55" s="129">
        <v>84.52258999999998</v>
      </c>
      <c r="L55" s="129" t="s">
        <v>105</v>
      </c>
      <c r="M55" s="129">
        <v>10.389839999999998</v>
      </c>
      <c r="N55" s="129">
        <v>1927.4906699999995</v>
      </c>
      <c r="O55" s="129">
        <v>3432.9619699999994</v>
      </c>
      <c r="P55" s="67">
        <v>10.807003979677313</v>
      </c>
    </row>
    <row r="56" spans="1:16" x14ac:dyDescent="0.35">
      <c r="A56" s="21"/>
      <c r="B56" s="21"/>
      <c r="C56" s="21"/>
      <c r="D56" s="21" t="s">
        <v>134</v>
      </c>
      <c r="E56" s="130" t="s">
        <v>105</v>
      </c>
      <c r="F56" s="130" t="s">
        <v>105</v>
      </c>
      <c r="G56" s="130" t="s">
        <v>105</v>
      </c>
      <c r="H56" s="130" t="s">
        <v>105</v>
      </c>
      <c r="I56" s="130">
        <v>0.54258999999999979</v>
      </c>
      <c r="J56" s="130">
        <v>1.4000000000000001E-4</v>
      </c>
      <c r="K56" s="130">
        <v>5.5700000000000003E-3</v>
      </c>
      <c r="L56" s="130" t="s">
        <v>105</v>
      </c>
      <c r="M56" s="130">
        <v>2.2699999999999999E-3</v>
      </c>
      <c r="N56" s="130">
        <v>0.55056999999999978</v>
      </c>
      <c r="O56" s="130">
        <v>0.64113999999999982</v>
      </c>
      <c r="P56" s="71">
        <v>3.0869213914747188E-3</v>
      </c>
    </row>
    <row r="57" spans="1:16" x14ac:dyDescent="0.35">
      <c r="A57" s="21"/>
      <c r="B57" s="21"/>
      <c r="C57" s="21"/>
      <c r="D57" s="21" t="s">
        <v>57</v>
      </c>
      <c r="E57" s="130">
        <v>18.301309999999997</v>
      </c>
      <c r="F57" s="130" t="s">
        <v>105</v>
      </c>
      <c r="G57" s="130" t="s">
        <v>105</v>
      </c>
      <c r="H57" s="130">
        <v>2.2753400000000004</v>
      </c>
      <c r="I57" s="130">
        <v>3.7890099999999975</v>
      </c>
      <c r="J57" s="130">
        <v>31.249980000000004</v>
      </c>
      <c r="K57" s="130">
        <v>11.85596</v>
      </c>
      <c r="L57" s="130" t="s">
        <v>105</v>
      </c>
      <c r="M57" s="130">
        <v>0.47881999999999991</v>
      </c>
      <c r="N57" s="130">
        <v>71.681029999999978</v>
      </c>
      <c r="O57" s="130">
        <v>118.93486</v>
      </c>
      <c r="P57" s="71">
        <v>0.40189931320257388</v>
      </c>
    </row>
    <row r="58" spans="1:16" ht="15.5" x14ac:dyDescent="0.35">
      <c r="A58" s="21"/>
      <c r="B58" s="21"/>
      <c r="C58" s="21"/>
      <c r="D58" s="21" t="s">
        <v>182</v>
      </c>
      <c r="E58" s="130">
        <v>17.959949999999999</v>
      </c>
      <c r="F58" s="130">
        <v>16.946999999999999</v>
      </c>
      <c r="G58" s="130" t="s">
        <v>105</v>
      </c>
      <c r="H58" s="130">
        <v>5.4936800000000003</v>
      </c>
      <c r="I58" s="130">
        <v>51.827310000000004</v>
      </c>
      <c r="J58" s="130">
        <v>42.332029999999996</v>
      </c>
      <c r="K58" s="130">
        <v>2.9954099999999997</v>
      </c>
      <c r="L58" s="130" t="s">
        <v>105</v>
      </c>
      <c r="M58" s="130">
        <v>4.1355000000000004</v>
      </c>
      <c r="N58" s="130">
        <v>142.00812999999999</v>
      </c>
      <c r="O58" s="130">
        <v>357.12487999999991</v>
      </c>
      <c r="P58" s="71">
        <v>0.79620744730065729</v>
      </c>
    </row>
    <row r="59" spans="1:16" x14ac:dyDescent="0.35">
      <c r="A59" s="21"/>
      <c r="B59" s="21"/>
      <c r="C59" s="21"/>
      <c r="D59" s="21" t="s">
        <v>56</v>
      </c>
      <c r="E59" s="130">
        <v>5.7261000000000006</v>
      </c>
      <c r="F59" s="130" t="s">
        <v>105</v>
      </c>
      <c r="G59" s="130" t="s">
        <v>105</v>
      </c>
      <c r="H59" s="130">
        <v>0.50180000000000002</v>
      </c>
      <c r="I59" s="130">
        <v>69.210329999999999</v>
      </c>
      <c r="J59" s="130">
        <v>1031.44408</v>
      </c>
      <c r="K59" s="130">
        <v>20.148859999999996</v>
      </c>
      <c r="L59" s="130" t="s">
        <v>105</v>
      </c>
      <c r="M59" s="130">
        <v>2.5931700000000002</v>
      </c>
      <c r="N59" s="130">
        <v>1137.5443300000002</v>
      </c>
      <c r="O59" s="130">
        <v>1539.5727700000002</v>
      </c>
      <c r="P59" s="71">
        <v>6.3779536226597502</v>
      </c>
    </row>
    <row r="60" spans="1:16" x14ac:dyDescent="0.35">
      <c r="A60" s="19"/>
      <c r="B60" s="19"/>
      <c r="C60" s="19"/>
      <c r="D60" s="21" t="s">
        <v>55</v>
      </c>
      <c r="E60" s="130">
        <v>6.7704899999999997</v>
      </c>
      <c r="F60" s="130" t="s">
        <v>105</v>
      </c>
      <c r="G60" s="130" t="s">
        <v>105</v>
      </c>
      <c r="H60" s="130">
        <v>0.56528999999999996</v>
      </c>
      <c r="I60" s="130">
        <v>18.322500000000002</v>
      </c>
      <c r="J60" s="130">
        <v>64.852419999999995</v>
      </c>
      <c r="K60" s="130">
        <v>7.7913300000000003</v>
      </c>
      <c r="L60" s="130" t="s">
        <v>105</v>
      </c>
      <c r="M60" s="130">
        <v>1.0551200000000001</v>
      </c>
      <c r="N60" s="130">
        <v>100.32078</v>
      </c>
      <c r="O60" s="130">
        <v>177.51476000000005</v>
      </c>
      <c r="P60" s="71">
        <v>0.56247591004128306</v>
      </c>
    </row>
    <row r="61" spans="1:16" x14ac:dyDescent="0.35">
      <c r="A61" s="21"/>
      <c r="B61" s="21"/>
      <c r="C61" s="21"/>
      <c r="D61" s="21" t="s">
        <v>136</v>
      </c>
      <c r="E61" s="130">
        <v>0.65149000000000001</v>
      </c>
      <c r="F61" s="130" t="s">
        <v>105</v>
      </c>
      <c r="G61" s="130" t="s">
        <v>105</v>
      </c>
      <c r="H61" s="130" t="s">
        <v>105</v>
      </c>
      <c r="I61" s="130">
        <v>0.904200000000001</v>
      </c>
      <c r="J61" s="130">
        <v>8.3150700000000004</v>
      </c>
      <c r="K61" s="130">
        <v>0.59917999999999993</v>
      </c>
      <c r="L61" s="130" t="s">
        <v>105</v>
      </c>
      <c r="M61" s="130">
        <v>0.16497999999999999</v>
      </c>
      <c r="N61" s="130">
        <v>10.705020000000005</v>
      </c>
      <c r="O61" s="130">
        <v>45.555839999999989</v>
      </c>
      <c r="P61" s="71">
        <v>6.0020624505811651E-2</v>
      </c>
    </row>
    <row r="62" spans="1:16" x14ac:dyDescent="0.35">
      <c r="A62" s="58"/>
      <c r="B62" s="58"/>
      <c r="C62" s="58"/>
      <c r="D62" s="21" t="s">
        <v>137</v>
      </c>
      <c r="E62" s="130">
        <v>14.266950000000001</v>
      </c>
      <c r="F62" s="130" t="s">
        <v>105</v>
      </c>
      <c r="G62" s="130" t="s">
        <v>105</v>
      </c>
      <c r="H62" s="130">
        <v>1.35802</v>
      </c>
      <c r="I62" s="130">
        <v>12.594359999999986</v>
      </c>
      <c r="J62" s="130">
        <v>75.199529999999996</v>
      </c>
      <c r="K62" s="130">
        <v>6.7499099999999999</v>
      </c>
      <c r="L62" s="130">
        <v>6.4250000000000002E-2</v>
      </c>
      <c r="M62" s="130">
        <v>0.24407999999999999</v>
      </c>
      <c r="N62" s="130">
        <v>112.11510000000001</v>
      </c>
      <c r="O62" s="130">
        <v>383.6343</v>
      </c>
      <c r="P62" s="71">
        <v>0.62860399312953374</v>
      </c>
    </row>
    <row r="63" spans="1:16" x14ac:dyDescent="0.35">
      <c r="A63" s="21"/>
      <c r="B63" s="21"/>
      <c r="C63" s="21"/>
      <c r="D63" s="21" t="s">
        <v>53</v>
      </c>
      <c r="E63" s="130">
        <v>5.7576800000000006</v>
      </c>
      <c r="F63" s="130" t="s">
        <v>105</v>
      </c>
      <c r="G63" s="130" t="s">
        <v>105</v>
      </c>
      <c r="H63" s="130" t="s">
        <v>105</v>
      </c>
      <c r="I63" s="130">
        <v>1.7431800000000004</v>
      </c>
      <c r="J63" s="130">
        <v>3.46848</v>
      </c>
      <c r="K63" s="130">
        <v>0.67418</v>
      </c>
      <c r="L63" s="130" t="s">
        <v>105</v>
      </c>
      <c r="M63" s="130">
        <v>0.22036999999999993</v>
      </c>
      <c r="N63" s="130">
        <v>12.579480000000004</v>
      </c>
      <c r="O63" s="130">
        <v>76.803349999999995</v>
      </c>
      <c r="P63" s="71">
        <v>7.0530297520076321E-2</v>
      </c>
    </row>
    <row r="64" spans="1:16" x14ac:dyDescent="0.35">
      <c r="A64" s="21"/>
      <c r="B64" s="21"/>
      <c r="C64" s="21"/>
      <c r="D64" s="21" t="s">
        <v>138</v>
      </c>
      <c r="E64" s="130" t="s">
        <v>105</v>
      </c>
      <c r="F64" s="130" t="s">
        <v>105</v>
      </c>
      <c r="G64" s="130" t="s">
        <v>105</v>
      </c>
      <c r="H64" s="130" t="s">
        <v>105</v>
      </c>
      <c r="I64" s="130">
        <v>0.37213000000000007</v>
      </c>
      <c r="J64" s="130">
        <v>1.5160199999999999</v>
      </c>
      <c r="K64" s="130">
        <v>0.10724999999999998</v>
      </c>
      <c r="L64" s="130" t="s">
        <v>105</v>
      </c>
      <c r="M64" s="130">
        <v>1.2709999999999997E-2</v>
      </c>
      <c r="N64" s="130">
        <v>3.4119099999999998</v>
      </c>
      <c r="O64" s="130">
        <v>8.6348800000000026</v>
      </c>
      <c r="P64" s="71">
        <v>1.9129807226667836E-2</v>
      </c>
    </row>
    <row r="65" spans="1:16" x14ac:dyDescent="0.35">
      <c r="A65" s="21"/>
      <c r="B65" s="21"/>
      <c r="C65" s="21"/>
      <c r="D65" s="21"/>
      <c r="E65" s="130"/>
      <c r="F65" s="130"/>
      <c r="G65" s="130"/>
      <c r="H65" s="130"/>
      <c r="I65" s="130"/>
      <c r="J65" s="130"/>
      <c r="K65" s="130"/>
      <c r="L65" s="130"/>
      <c r="M65" s="130"/>
      <c r="N65" s="130"/>
      <c r="O65" s="130"/>
      <c r="P65" s="70"/>
    </row>
    <row r="66" spans="1:16" x14ac:dyDescent="0.35">
      <c r="A66" s="63"/>
      <c r="B66" s="63" t="s">
        <v>139</v>
      </c>
      <c r="C66" s="63"/>
      <c r="D66" s="63"/>
      <c r="E66" s="129">
        <v>41.778980000000004</v>
      </c>
      <c r="F66" s="129" t="s">
        <v>105</v>
      </c>
      <c r="G66" s="129" t="s">
        <v>105</v>
      </c>
      <c r="H66" s="129">
        <v>1.8040499999999997</v>
      </c>
      <c r="I66" s="129">
        <v>83.172110000000032</v>
      </c>
      <c r="J66" s="129">
        <v>223.56727000000001</v>
      </c>
      <c r="K66" s="129">
        <v>8.2350499999999993</v>
      </c>
      <c r="L66" s="129">
        <v>0.30920999999999998</v>
      </c>
      <c r="M66" s="129">
        <v>4.9340600000000006</v>
      </c>
      <c r="N66" s="129">
        <v>364.13274999999993</v>
      </c>
      <c r="O66" s="129">
        <v>500.53474999999975</v>
      </c>
      <c r="P66" s="67">
        <v>2.041609923009819</v>
      </c>
    </row>
    <row r="67" spans="1:16" x14ac:dyDescent="0.35">
      <c r="A67" s="21"/>
      <c r="B67" s="21"/>
      <c r="C67" s="21"/>
      <c r="D67" s="21" t="s">
        <v>59</v>
      </c>
      <c r="E67" s="130">
        <v>39.632270000000005</v>
      </c>
      <c r="F67" s="130" t="s">
        <v>105</v>
      </c>
      <c r="G67" s="130" t="s">
        <v>105</v>
      </c>
      <c r="H67" s="130">
        <v>1.57101</v>
      </c>
      <c r="I67" s="130">
        <v>73.24628000000007</v>
      </c>
      <c r="J67" s="130">
        <v>210.55938000000003</v>
      </c>
      <c r="K67" s="130">
        <v>7.2808600000000032</v>
      </c>
      <c r="L67" s="130">
        <v>0.15661000000000003</v>
      </c>
      <c r="M67" s="130">
        <v>4.4206500000000011</v>
      </c>
      <c r="N67" s="130">
        <v>337.19908000000015</v>
      </c>
      <c r="O67" s="130">
        <v>396.92230000000012</v>
      </c>
      <c r="P67" s="71">
        <v>1.8905989306311564</v>
      </c>
    </row>
    <row r="68" spans="1:16" x14ac:dyDescent="0.35">
      <c r="A68" s="21"/>
      <c r="B68" s="21"/>
      <c r="C68" s="21"/>
      <c r="D68" s="21" t="s">
        <v>54</v>
      </c>
      <c r="E68" s="130">
        <v>2.14473</v>
      </c>
      <c r="F68" s="130" t="s">
        <v>105</v>
      </c>
      <c r="G68" s="130" t="s">
        <v>105</v>
      </c>
      <c r="H68" s="130" t="s">
        <v>105</v>
      </c>
      <c r="I68" s="130">
        <v>6.9362300000000001</v>
      </c>
      <c r="J68" s="130">
        <v>11.961870000000001</v>
      </c>
      <c r="K68" s="130">
        <v>0.93016999999999994</v>
      </c>
      <c r="L68" s="130" t="s">
        <v>105</v>
      </c>
      <c r="M68" s="130">
        <v>0.51309999999999989</v>
      </c>
      <c r="N68" s="130">
        <v>22.871719999999996</v>
      </c>
      <c r="O68" s="130">
        <v>97.262220000000028</v>
      </c>
      <c r="P68" s="71">
        <v>0.12823655798140141</v>
      </c>
    </row>
    <row r="69" spans="1:16" x14ac:dyDescent="0.35">
      <c r="A69" s="21"/>
      <c r="B69" s="21"/>
      <c r="C69" s="21"/>
      <c r="D69" s="21"/>
      <c r="E69" s="130"/>
      <c r="F69" s="130"/>
      <c r="G69" s="130"/>
      <c r="H69" s="130"/>
      <c r="I69" s="130"/>
      <c r="J69" s="130"/>
      <c r="K69" s="130"/>
      <c r="L69" s="130"/>
      <c r="M69" s="130"/>
      <c r="N69" s="130"/>
      <c r="O69" s="130"/>
      <c r="P69" s="70"/>
    </row>
    <row r="70" spans="1:16" x14ac:dyDescent="0.35">
      <c r="A70" s="63"/>
      <c r="B70" s="63" t="s">
        <v>140</v>
      </c>
      <c r="C70" s="63"/>
      <c r="D70" s="63"/>
      <c r="E70" s="129">
        <v>32.368929999999999</v>
      </c>
      <c r="F70" s="129" t="s">
        <v>105</v>
      </c>
      <c r="G70" s="129" t="s">
        <v>105</v>
      </c>
      <c r="H70" s="129">
        <v>0.67679</v>
      </c>
      <c r="I70" s="129">
        <v>78.489290000000096</v>
      </c>
      <c r="J70" s="129">
        <v>131.49589</v>
      </c>
      <c r="K70" s="129">
        <v>8.5328699999999991</v>
      </c>
      <c r="L70" s="129">
        <v>0.32127</v>
      </c>
      <c r="M70" s="129">
        <v>0.49240000000000012</v>
      </c>
      <c r="N70" s="129">
        <v>252.69571000000008</v>
      </c>
      <c r="O70" s="129">
        <v>617.17743999999993</v>
      </c>
      <c r="P70" s="67">
        <v>1.416807658849724</v>
      </c>
    </row>
    <row r="71" spans="1:16" ht="15" thickBot="1" x14ac:dyDescent="0.4">
      <c r="A71" s="75"/>
      <c r="B71" s="75"/>
      <c r="C71" s="75"/>
      <c r="D71" s="75"/>
      <c r="E71" s="120"/>
      <c r="F71" s="120"/>
      <c r="G71" s="120"/>
      <c r="H71" s="120"/>
      <c r="I71" s="120"/>
      <c r="J71" s="120"/>
      <c r="K71" s="120"/>
      <c r="L71" s="120"/>
      <c r="M71" s="120"/>
      <c r="N71" s="120"/>
      <c r="O71" s="120"/>
      <c r="P71" s="75"/>
    </row>
    <row r="73" spans="1:16" x14ac:dyDescent="0.35">
      <c r="A73" s="89" t="s">
        <v>70</v>
      </c>
      <c r="B73" s="90"/>
      <c r="C73" s="90"/>
      <c r="D73" s="90"/>
      <c r="E73" s="135"/>
      <c r="F73" s="90"/>
      <c r="G73" s="90"/>
      <c r="H73" s="90"/>
      <c r="I73" s="90"/>
      <c r="J73" s="90"/>
      <c r="K73" s="90"/>
      <c r="L73" s="90"/>
      <c r="M73" s="90"/>
      <c r="N73" s="90"/>
      <c r="O73" s="90"/>
      <c r="P73" s="90"/>
    </row>
    <row r="74" spans="1:16" x14ac:dyDescent="0.35">
      <c r="A74" s="90" t="s">
        <v>94</v>
      </c>
      <c r="B74" s="90"/>
      <c r="C74" s="90"/>
      <c r="D74" s="90"/>
      <c r="E74" s="135"/>
      <c r="F74" s="90"/>
      <c r="G74" s="90"/>
      <c r="H74" s="90"/>
      <c r="I74" s="90"/>
      <c r="J74" s="90"/>
      <c r="K74" s="90"/>
      <c r="L74" s="90"/>
      <c r="M74" s="90"/>
      <c r="N74" s="90"/>
      <c r="O74" s="90"/>
      <c r="P74" s="90"/>
    </row>
    <row r="75" spans="1:16" x14ac:dyDescent="0.35">
      <c r="A75" s="90" t="s">
        <v>73</v>
      </c>
      <c r="B75" s="90"/>
      <c r="C75" s="90"/>
      <c r="D75" s="90"/>
      <c r="E75" s="135"/>
      <c r="F75" s="90"/>
      <c r="G75" s="90"/>
      <c r="H75" s="90"/>
      <c r="I75" s="90"/>
      <c r="J75" s="90"/>
      <c r="K75" s="90"/>
      <c r="L75" s="90"/>
      <c r="M75" s="90"/>
      <c r="N75" s="90"/>
      <c r="O75" s="90"/>
      <c r="P75" s="90"/>
    </row>
    <row r="76" spans="1:16" ht="26" customHeight="1" x14ac:dyDescent="0.35">
      <c r="A76" s="167" t="s">
        <v>178</v>
      </c>
      <c r="B76" s="167"/>
      <c r="C76" s="167"/>
      <c r="D76" s="167"/>
      <c r="E76" s="167"/>
      <c r="F76" s="167"/>
      <c r="G76" s="167"/>
      <c r="H76" s="167"/>
      <c r="I76" s="167"/>
      <c r="J76" s="167"/>
      <c r="K76" s="167"/>
      <c r="L76" s="167"/>
      <c r="M76" s="167"/>
      <c r="N76" s="167"/>
      <c r="O76" s="167"/>
      <c r="P76" s="167"/>
    </row>
    <row r="77" spans="1:16" x14ac:dyDescent="0.35">
      <c r="A77" s="90" t="s">
        <v>184</v>
      </c>
      <c r="B77" s="110"/>
      <c r="C77" s="110"/>
      <c r="D77" s="110"/>
      <c r="E77" s="110"/>
      <c r="F77" s="110"/>
      <c r="G77" s="110"/>
      <c r="H77" s="110"/>
      <c r="I77" s="110"/>
      <c r="J77" s="110"/>
      <c r="K77" s="110"/>
      <c r="L77" s="110"/>
      <c r="M77" s="110"/>
      <c r="N77" s="110"/>
      <c r="O77" s="110"/>
      <c r="P77" s="110"/>
    </row>
    <row r="78" spans="1:16" x14ac:dyDescent="0.35">
      <c r="A78" s="90"/>
      <c r="B78" s="90"/>
      <c r="C78" s="90"/>
      <c r="D78" s="90"/>
      <c r="E78" s="135"/>
      <c r="F78" s="90"/>
      <c r="G78" s="90"/>
      <c r="H78" s="90"/>
      <c r="I78" s="90"/>
      <c r="J78" s="90"/>
      <c r="K78" s="90"/>
      <c r="L78" s="90"/>
      <c r="M78" s="90"/>
      <c r="N78" s="90"/>
      <c r="O78" s="90"/>
      <c r="P78" s="90"/>
    </row>
    <row r="79" spans="1:16" x14ac:dyDescent="0.35">
      <c r="A79" s="90" t="s">
        <v>71</v>
      </c>
      <c r="B79" s="90"/>
      <c r="C79" s="90"/>
      <c r="D79" s="90"/>
      <c r="E79" s="135"/>
      <c r="F79" s="90"/>
      <c r="G79" s="90"/>
      <c r="H79" s="90"/>
      <c r="I79" s="90"/>
      <c r="J79" s="90"/>
      <c r="K79" s="90"/>
      <c r="L79" s="90"/>
      <c r="M79" s="90"/>
      <c r="N79" s="90"/>
      <c r="O79" s="90"/>
      <c r="P79" s="90"/>
    </row>
    <row r="80" spans="1:16" x14ac:dyDescent="0.35">
      <c r="A80" s="93" t="s">
        <v>86</v>
      </c>
      <c r="B80" s="90"/>
      <c r="C80" s="90"/>
      <c r="D80" s="90"/>
      <c r="E80" s="135"/>
      <c r="F80" s="90"/>
      <c r="G80" s="90"/>
      <c r="H80" s="90"/>
      <c r="I80" s="90"/>
      <c r="J80" s="90"/>
      <c r="K80" s="90"/>
      <c r="L80" s="90"/>
      <c r="M80" s="90"/>
      <c r="N80" s="90"/>
      <c r="O80" s="90"/>
      <c r="P80" s="90"/>
    </row>
    <row r="81" spans="1:16" x14ac:dyDescent="0.35">
      <c r="A81" s="136"/>
      <c r="B81" s="90"/>
      <c r="C81" s="90"/>
      <c r="D81" s="90"/>
      <c r="E81" s="135"/>
      <c r="F81" s="90"/>
      <c r="G81" s="90"/>
      <c r="H81" s="90"/>
      <c r="I81" s="90"/>
      <c r="J81" s="90"/>
      <c r="K81" s="90"/>
      <c r="L81" s="90"/>
      <c r="M81" s="90"/>
      <c r="N81" s="90"/>
      <c r="O81" s="90"/>
      <c r="P81" s="90"/>
    </row>
    <row r="82" spans="1:16" x14ac:dyDescent="0.35">
      <c r="A82" s="94" t="s">
        <v>106</v>
      </c>
      <c r="B82" s="90"/>
      <c r="C82" s="90"/>
      <c r="D82" s="90"/>
      <c r="E82" s="135"/>
      <c r="F82" s="90"/>
      <c r="G82" s="90"/>
      <c r="H82" s="90"/>
      <c r="I82" s="90"/>
      <c r="J82" s="90"/>
      <c r="K82" s="90"/>
      <c r="L82" s="90"/>
      <c r="M82" s="90"/>
      <c r="N82" s="90"/>
      <c r="O82" s="90"/>
      <c r="P82" s="90"/>
    </row>
    <row r="83" spans="1:16" x14ac:dyDescent="0.35">
      <c r="A83" s="95" t="s">
        <v>96</v>
      </c>
      <c r="B83" s="90"/>
      <c r="C83" s="90"/>
      <c r="D83" s="90"/>
      <c r="E83" s="135"/>
      <c r="F83" s="90"/>
      <c r="G83" s="90"/>
      <c r="H83" s="90"/>
      <c r="I83" s="90"/>
      <c r="J83" s="90"/>
      <c r="K83" s="90"/>
      <c r="L83" s="90"/>
      <c r="M83" s="90"/>
      <c r="N83" s="90"/>
      <c r="O83" s="90"/>
      <c r="P83" s="90"/>
    </row>
    <row r="84" spans="1:16" x14ac:dyDescent="0.35">
      <c r="A84" s="91" t="s">
        <v>107</v>
      </c>
      <c r="B84" s="90"/>
      <c r="C84" s="90"/>
      <c r="D84" s="90"/>
      <c r="E84" s="135"/>
      <c r="F84" s="90"/>
      <c r="G84" s="90"/>
      <c r="H84" s="90"/>
      <c r="I84" s="90"/>
      <c r="J84" s="90"/>
      <c r="K84" s="90"/>
      <c r="L84" s="90"/>
      <c r="M84" s="90"/>
      <c r="N84" s="90"/>
      <c r="O84" s="90"/>
      <c r="P84" s="90"/>
    </row>
    <row r="85" spans="1:16" x14ac:dyDescent="0.35">
      <c r="A85" s="95" t="s">
        <v>72</v>
      </c>
      <c r="B85" s="90"/>
      <c r="C85" s="90"/>
      <c r="D85" s="90"/>
      <c r="E85" s="135"/>
      <c r="F85" s="90"/>
      <c r="G85" s="90"/>
      <c r="H85" s="90"/>
      <c r="I85" s="90"/>
      <c r="J85" s="90"/>
      <c r="K85" s="90"/>
      <c r="L85" s="90"/>
      <c r="M85" s="90"/>
      <c r="N85" s="90"/>
      <c r="O85" s="90"/>
      <c r="P85" s="90"/>
    </row>
  </sheetData>
  <mergeCells count="2">
    <mergeCell ref="A6:D6"/>
    <mergeCell ref="A76:P76"/>
  </mergeCells>
  <hyperlinks>
    <hyperlink ref="D47" location="'Products in DCMS sectors 2016 '!A1" display="Product codes in DCMS sectors" xr:uid="{00000000-0004-0000-1000-000000000000}"/>
    <hyperlink ref="P1" location="Contents!A1" display="Back to contents" xr:uid="{00000000-0004-0000-1000-000001000000}"/>
    <hyperlink ref="A80" r:id="rId1" display="Econonomic Estimates Methodology note." xr:uid="{00000000-0004-0000-1000-000002000000}"/>
  </hyperlinks>
  <pageMargins left="0.70866141732283472" right="0.70866141732283472" top="0.74803149606299213" bottom="0.74803149606299213" header="0.31496062992125984" footer="0.31496062992125984"/>
  <pageSetup paperSize="9" scale="55" orientation="landscape" verticalDpi="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85"/>
  <sheetViews>
    <sheetView zoomScaleNormal="100" workbookViewId="0"/>
  </sheetViews>
  <sheetFormatPr defaultColWidth="8.81640625" defaultRowHeight="14.5" x14ac:dyDescent="0.35"/>
  <cols>
    <col min="1" max="3" width="3.1796875" style="13" customWidth="1"/>
    <col min="4" max="4" width="17.54296875" style="13" customWidth="1"/>
    <col min="5" max="14" width="17.1796875" style="114" customWidth="1"/>
    <col min="15" max="15" width="17.36328125" style="114" customWidth="1"/>
    <col min="16" max="16" width="17.36328125" style="13" customWidth="1"/>
    <col min="17" max="16384" width="8.81640625" style="13"/>
  </cols>
  <sheetData>
    <row r="1" spans="1:16" ht="16.5" x14ac:dyDescent="0.35">
      <c r="A1" s="15" t="s">
        <v>154</v>
      </c>
      <c r="B1" s="15"/>
      <c r="C1" s="15"/>
      <c r="D1" s="15"/>
      <c r="P1" s="16" t="s">
        <v>10</v>
      </c>
    </row>
    <row r="2" spans="1:16" ht="15.5" x14ac:dyDescent="0.35">
      <c r="A2" s="40" t="s">
        <v>156</v>
      </c>
      <c r="B2" s="15"/>
      <c r="C2" s="15"/>
      <c r="D2" s="15"/>
    </row>
    <row r="3" spans="1:16" x14ac:dyDescent="0.35">
      <c r="A3" s="40" t="s">
        <v>158</v>
      </c>
      <c r="B3" s="15"/>
      <c r="C3" s="15"/>
      <c r="D3" s="15"/>
    </row>
    <row r="4" spans="1:16" x14ac:dyDescent="0.35">
      <c r="A4" s="40" t="s">
        <v>144</v>
      </c>
      <c r="B4" s="15"/>
      <c r="C4" s="15"/>
      <c r="D4" s="15"/>
    </row>
    <row r="5" spans="1:16" ht="15" thickBot="1" x14ac:dyDescent="0.4"/>
    <row r="6" spans="1:16" ht="81.5" thickTop="1" thickBot="1" x14ac:dyDescent="0.4">
      <c r="A6" s="172" t="s">
        <v>119</v>
      </c>
      <c r="B6" s="172"/>
      <c r="C6" s="172"/>
      <c r="D6" s="172"/>
      <c r="E6" s="115" t="s">
        <v>16</v>
      </c>
      <c r="F6" s="115" t="s">
        <v>77</v>
      </c>
      <c r="G6" s="115" t="s">
        <v>15</v>
      </c>
      <c r="H6" s="115" t="s">
        <v>14</v>
      </c>
      <c r="I6" s="115" t="s">
        <v>13</v>
      </c>
      <c r="J6" s="115" t="s">
        <v>74</v>
      </c>
      <c r="K6" s="115" t="s">
        <v>78</v>
      </c>
      <c r="L6" s="115" t="s">
        <v>79</v>
      </c>
      <c r="M6" s="115" t="s">
        <v>12</v>
      </c>
      <c r="N6" s="115" t="s">
        <v>11</v>
      </c>
      <c r="O6" s="115" t="s">
        <v>164</v>
      </c>
      <c r="P6" s="104" t="s">
        <v>171</v>
      </c>
    </row>
    <row r="7" spans="1:16" ht="15" thickTop="1" x14ac:dyDescent="0.35">
      <c r="A7" s="54" t="s">
        <v>120</v>
      </c>
      <c r="B7" s="54"/>
      <c r="C7" s="54"/>
      <c r="D7" s="54"/>
      <c r="E7" s="127">
        <v>81.282880000000006</v>
      </c>
      <c r="F7" s="127">
        <v>1702.6729499999999</v>
      </c>
      <c r="G7" s="127">
        <v>391.39930000000015</v>
      </c>
      <c r="H7" s="127">
        <v>443.5889899999998</v>
      </c>
      <c r="I7" s="127">
        <v>4621.8585999999978</v>
      </c>
      <c r="J7" s="127">
        <v>4651.7291500000019</v>
      </c>
      <c r="K7" s="127">
        <v>12387.689689999997</v>
      </c>
      <c r="L7" s="127">
        <v>2584.1056899999999</v>
      </c>
      <c r="M7" s="127">
        <v>174.40751999999995</v>
      </c>
      <c r="N7" s="127">
        <v>27038.734769999999</v>
      </c>
      <c r="O7" s="127">
        <v>30418.999219999994</v>
      </c>
      <c r="P7" s="137" t="s">
        <v>183</v>
      </c>
    </row>
    <row r="8" spans="1:16" x14ac:dyDescent="0.35">
      <c r="A8" s="58"/>
      <c r="B8" s="58"/>
      <c r="C8" s="58"/>
      <c r="D8" s="58"/>
      <c r="E8" s="128"/>
      <c r="F8" s="128"/>
      <c r="G8" s="128"/>
      <c r="H8" s="128"/>
      <c r="I8" s="128"/>
      <c r="J8" s="128"/>
      <c r="K8" s="128"/>
      <c r="L8" s="128"/>
      <c r="M8" s="128"/>
      <c r="N8" s="128"/>
      <c r="O8" s="128"/>
      <c r="P8" s="62"/>
    </row>
    <row r="9" spans="1:16" x14ac:dyDescent="0.35">
      <c r="A9" s="63"/>
      <c r="B9" s="63" t="s">
        <v>121</v>
      </c>
      <c r="C9" s="63"/>
      <c r="D9" s="63"/>
      <c r="E9" s="129">
        <v>16.703589999999998</v>
      </c>
      <c r="F9" s="129">
        <v>1109.3091400000001</v>
      </c>
      <c r="G9" s="129">
        <v>111.58482000000001</v>
      </c>
      <c r="H9" s="129">
        <v>179.48790000000002</v>
      </c>
      <c r="I9" s="129">
        <v>1697.4886200000005</v>
      </c>
      <c r="J9" s="129">
        <v>3252.80879</v>
      </c>
      <c r="K9" s="129">
        <v>7175.3044000000009</v>
      </c>
      <c r="L9" s="129">
        <v>931.64578999999992</v>
      </c>
      <c r="M9" s="129">
        <v>109.17195</v>
      </c>
      <c r="N9" s="129">
        <v>14583.504999999999</v>
      </c>
      <c r="O9" s="129">
        <v>16730.07258</v>
      </c>
      <c r="P9" s="67">
        <v>53.935604324876472</v>
      </c>
    </row>
    <row r="10" spans="1:16" x14ac:dyDescent="0.35">
      <c r="A10" s="63"/>
      <c r="B10" s="63"/>
      <c r="C10" s="63" t="s">
        <v>122</v>
      </c>
      <c r="D10" s="63"/>
      <c r="E10" s="129" t="s">
        <v>105</v>
      </c>
      <c r="F10" s="129">
        <v>946.54899</v>
      </c>
      <c r="G10" s="129">
        <v>93.91803000000003</v>
      </c>
      <c r="H10" s="129">
        <v>172.39980999999995</v>
      </c>
      <c r="I10" s="129">
        <v>1517.1475900000003</v>
      </c>
      <c r="J10" s="129">
        <v>3091.5573099999997</v>
      </c>
      <c r="K10" s="129">
        <v>5133.3648899999998</v>
      </c>
      <c r="L10" s="129" t="s">
        <v>105</v>
      </c>
      <c r="M10" s="129">
        <v>103.75701000000001</v>
      </c>
      <c r="N10" s="129">
        <v>11582.199859999999</v>
      </c>
      <c r="O10" s="129">
        <v>13539.578520000001</v>
      </c>
      <c r="P10" s="67">
        <v>42.835583685856022</v>
      </c>
    </row>
    <row r="11" spans="1:16" x14ac:dyDescent="0.35">
      <c r="A11" s="21"/>
      <c r="B11" s="21"/>
      <c r="C11" s="21"/>
      <c r="D11" s="21" t="s">
        <v>48</v>
      </c>
      <c r="E11" s="130" t="s">
        <v>105</v>
      </c>
      <c r="F11" s="130" t="s">
        <v>105</v>
      </c>
      <c r="G11" s="130">
        <v>2.8422799999999997</v>
      </c>
      <c r="H11" s="130" t="s">
        <v>105</v>
      </c>
      <c r="I11" s="130">
        <v>17.535799999999991</v>
      </c>
      <c r="J11" s="130">
        <v>20.037310000000012</v>
      </c>
      <c r="K11" s="130">
        <v>19.98912</v>
      </c>
      <c r="L11" s="130">
        <v>0.64551999999999998</v>
      </c>
      <c r="M11" s="130">
        <v>0.96331</v>
      </c>
      <c r="N11" s="130">
        <v>101.69991000000002</v>
      </c>
      <c r="O11" s="130">
        <v>114.14041999999999</v>
      </c>
      <c r="P11" s="70">
        <v>0.37612673398031199</v>
      </c>
    </row>
    <row r="12" spans="1:16" x14ac:dyDescent="0.35">
      <c r="A12" s="21"/>
      <c r="B12" s="21"/>
      <c r="C12" s="21"/>
      <c r="D12" s="21" t="s">
        <v>47</v>
      </c>
      <c r="E12" s="130">
        <v>1.08911</v>
      </c>
      <c r="F12" s="130" t="s">
        <v>105</v>
      </c>
      <c r="G12" s="130">
        <v>2.4566999999999992</v>
      </c>
      <c r="H12" s="130" t="s">
        <v>105</v>
      </c>
      <c r="I12" s="130">
        <v>16.252179999999999</v>
      </c>
      <c r="J12" s="130">
        <v>110.09318000000017</v>
      </c>
      <c r="K12" s="130">
        <v>77.748169999999988</v>
      </c>
      <c r="L12" s="130">
        <v>6.0172799999999995</v>
      </c>
      <c r="M12" s="130">
        <v>9.9045799999999993</v>
      </c>
      <c r="N12" s="130">
        <v>278.37927000000013</v>
      </c>
      <c r="O12" s="130">
        <v>321.37952000000018</v>
      </c>
      <c r="P12" s="70">
        <v>1.0295573086831982</v>
      </c>
    </row>
    <row r="13" spans="1:16" x14ac:dyDescent="0.35">
      <c r="A13" s="21"/>
      <c r="B13" s="21"/>
      <c r="C13" s="21"/>
      <c r="D13" s="21" t="s">
        <v>46</v>
      </c>
      <c r="E13" s="130" t="s">
        <v>105</v>
      </c>
      <c r="F13" s="130" t="s">
        <v>105</v>
      </c>
      <c r="G13" s="130">
        <v>5.9459999999999992E-2</v>
      </c>
      <c r="H13" s="130">
        <v>2.7299999999999994E-3</v>
      </c>
      <c r="I13" s="130">
        <v>7.1906799999999995</v>
      </c>
      <c r="J13" s="130">
        <v>3.9658399999999987</v>
      </c>
      <c r="K13" s="130">
        <v>27.721049999999998</v>
      </c>
      <c r="L13" s="130" t="s">
        <v>105</v>
      </c>
      <c r="M13" s="130" t="s">
        <v>105</v>
      </c>
      <c r="N13" s="130">
        <v>67.442840000000018</v>
      </c>
      <c r="O13" s="130">
        <v>68.95835000000001</v>
      </c>
      <c r="P13" s="70">
        <v>0.24943045809535866</v>
      </c>
    </row>
    <row r="14" spans="1:16" x14ac:dyDescent="0.35">
      <c r="A14" s="21"/>
      <c r="B14" s="21"/>
      <c r="C14" s="21"/>
      <c r="D14" s="21" t="s">
        <v>45</v>
      </c>
      <c r="E14" s="130" t="s">
        <v>105</v>
      </c>
      <c r="F14" s="130">
        <v>2.4384399999999999</v>
      </c>
      <c r="G14" s="130">
        <v>0.20197000000000007</v>
      </c>
      <c r="H14" s="130">
        <v>2.7949999999999996E-2</v>
      </c>
      <c r="I14" s="130">
        <v>3.9454299999999973</v>
      </c>
      <c r="J14" s="130">
        <v>2.7248799999999997</v>
      </c>
      <c r="K14" s="130">
        <v>1.6195999999999999</v>
      </c>
      <c r="L14" s="130">
        <v>2.9270000000000001E-2</v>
      </c>
      <c r="M14" s="130" t="s">
        <v>105</v>
      </c>
      <c r="N14" s="130">
        <v>11.052419999999998</v>
      </c>
      <c r="O14" s="130">
        <v>21.535730000000008</v>
      </c>
      <c r="P14" s="70">
        <v>4.0876246962054129E-2</v>
      </c>
    </row>
    <row r="15" spans="1:16" x14ac:dyDescent="0.35">
      <c r="A15" s="21"/>
      <c r="B15" s="21"/>
      <c r="C15" s="21"/>
      <c r="D15" s="21" t="s">
        <v>44</v>
      </c>
      <c r="E15" s="130" t="s">
        <v>105</v>
      </c>
      <c r="F15" s="130" t="s">
        <v>105</v>
      </c>
      <c r="G15" s="130">
        <v>0.30773</v>
      </c>
      <c r="H15" s="130">
        <v>2.7429999999999996E-2</v>
      </c>
      <c r="I15" s="130">
        <v>0.36401000000000011</v>
      </c>
      <c r="J15" s="130">
        <v>7.4052000000000007</v>
      </c>
      <c r="K15" s="130">
        <v>6.8841299999999999</v>
      </c>
      <c r="L15" s="130">
        <v>0.26662000000000002</v>
      </c>
      <c r="M15" s="130" t="s">
        <v>105</v>
      </c>
      <c r="N15" s="130">
        <v>15.330880000000004</v>
      </c>
      <c r="O15" s="130">
        <v>82.67724000000004</v>
      </c>
      <c r="P15" s="70">
        <v>5.6699694458373515E-2</v>
      </c>
    </row>
    <row r="16" spans="1:16" x14ac:dyDescent="0.35">
      <c r="A16" s="21"/>
      <c r="B16" s="21"/>
      <c r="C16" s="21"/>
      <c r="D16" s="21" t="s">
        <v>43</v>
      </c>
      <c r="E16" s="130" t="s">
        <v>105</v>
      </c>
      <c r="F16" s="130" t="s">
        <v>105</v>
      </c>
      <c r="G16" s="130">
        <v>0.47127000000000008</v>
      </c>
      <c r="H16" s="130">
        <v>0.62267000000000006</v>
      </c>
      <c r="I16" s="130">
        <v>4.8969699999999996</v>
      </c>
      <c r="J16" s="130">
        <v>69.527889999999942</v>
      </c>
      <c r="K16" s="130">
        <v>75.695310000000006</v>
      </c>
      <c r="L16" s="130" t="s">
        <v>105</v>
      </c>
      <c r="M16" s="130">
        <v>0.23780000000000001</v>
      </c>
      <c r="N16" s="130">
        <v>179.24292999999997</v>
      </c>
      <c r="O16" s="130">
        <v>190.64626999999996</v>
      </c>
      <c r="P16" s="70">
        <v>0.66291167661762596</v>
      </c>
    </row>
    <row r="17" spans="1:16" x14ac:dyDescent="0.35">
      <c r="A17" s="21"/>
      <c r="B17" s="21"/>
      <c r="C17" s="21"/>
      <c r="D17" s="21" t="s">
        <v>42</v>
      </c>
      <c r="E17" s="130" t="s">
        <v>105</v>
      </c>
      <c r="F17" s="130" t="s">
        <v>105</v>
      </c>
      <c r="G17" s="130">
        <v>2.9669799999999995</v>
      </c>
      <c r="H17" s="130">
        <v>14.64716</v>
      </c>
      <c r="I17" s="130">
        <v>71.859750000000034</v>
      </c>
      <c r="J17" s="130">
        <v>9.1279499999999967</v>
      </c>
      <c r="K17" s="130">
        <v>81.439440000000019</v>
      </c>
      <c r="L17" s="130">
        <v>2.5818099999999999</v>
      </c>
      <c r="M17" s="130">
        <v>0.67592999999999992</v>
      </c>
      <c r="N17" s="130">
        <v>211.328</v>
      </c>
      <c r="O17" s="130">
        <v>223.81783999999993</v>
      </c>
      <c r="P17" s="70">
        <v>0.78157503225510583</v>
      </c>
    </row>
    <row r="18" spans="1:16" x14ac:dyDescent="0.35">
      <c r="A18" s="21"/>
      <c r="B18" s="21"/>
      <c r="C18" s="21"/>
      <c r="D18" s="21" t="s">
        <v>41</v>
      </c>
      <c r="E18" s="130" t="s">
        <v>105</v>
      </c>
      <c r="F18" s="130" t="s">
        <v>105</v>
      </c>
      <c r="G18" s="130">
        <v>6.6930000000000031E-2</v>
      </c>
      <c r="H18" s="130" t="s">
        <v>105</v>
      </c>
      <c r="I18" s="130">
        <v>1.6288599999999998</v>
      </c>
      <c r="J18" s="130">
        <v>0.78520999999999996</v>
      </c>
      <c r="K18" s="130">
        <v>1.349</v>
      </c>
      <c r="L18" s="130" t="s">
        <v>105</v>
      </c>
      <c r="M18" s="130" t="s">
        <v>105</v>
      </c>
      <c r="N18" s="130">
        <v>4.6775099999999998</v>
      </c>
      <c r="O18" s="130">
        <v>5.8307700000000011</v>
      </c>
      <c r="P18" s="70">
        <v>1.7299293179907915E-2</v>
      </c>
    </row>
    <row r="19" spans="1:16" x14ac:dyDescent="0.35">
      <c r="A19" s="23"/>
      <c r="B19" s="23"/>
      <c r="C19" s="23"/>
      <c r="D19" s="23" t="s">
        <v>40</v>
      </c>
      <c r="E19" s="130" t="s">
        <v>105</v>
      </c>
      <c r="F19" s="130" t="s">
        <v>105</v>
      </c>
      <c r="G19" s="130">
        <v>0.73567999999999989</v>
      </c>
      <c r="H19" s="130" t="s">
        <v>105</v>
      </c>
      <c r="I19" s="130">
        <v>4.5758700000000001</v>
      </c>
      <c r="J19" s="130">
        <v>7.852240000000001</v>
      </c>
      <c r="K19" s="130">
        <v>23.42445</v>
      </c>
      <c r="L19" s="130">
        <v>0.53255999999999992</v>
      </c>
      <c r="M19" s="130">
        <v>0.42266999999999999</v>
      </c>
      <c r="N19" s="130">
        <v>53.178179999999998</v>
      </c>
      <c r="O19" s="130">
        <v>58.636480000000006</v>
      </c>
      <c r="P19" s="71">
        <v>0.19667406945018087</v>
      </c>
    </row>
    <row r="20" spans="1:16" x14ac:dyDescent="0.35">
      <c r="A20" s="21"/>
      <c r="B20" s="21"/>
      <c r="C20" s="21"/>
      <c r="D20" s="21" t="s">
        <v>39</v>
      </c>
      <c r="E20" s="130">
        <v>3.9411700000000001</v>
      </c>
      <c r="F20" s="130">
        <v>154.84322</v>
      </c>
      <c r="G20" s="130">
        <v>16.921939999999996</v>
      </c>
      <c r="H20" s="130">
        <v>59.590129999999988</v>
      </c>
      <c r="I20" s="130">
        <v>300.44617999999997</v>
      </c>
      <c r="J20" s="130">
        <v>365.42513000000019</v>
      </c>
      <c r="K20" s="130">
        <v>784.93948999999986</v>
      </c>
      <c r="L20" s="130">
        <v>27.72926</v>
      </c>
      <c r="M20" s="130">
        <v>14.416499999999999</v>
      </c>
      <c r="N20" s="130">
        <v>1728.2530200000006</v>
      </c>
      <c r="O20" s="130">
        <v>2055.0071800000005</v>
      </c>
      <c r="P20" s="70">
        <v>6.3917673467381722</v>
      </c>
    </row>
    <row r="21" spans="1:16" x14ac:dyDescent="0.35">
      <c r="A21" s="21"/>
      <c r="B21" s="21"/>
      <c r="C21" s="21"/>
      <c r="D21" s="21" t="s">
        <v>38</v>
      </c>
      <c r="E21" s="130">
        <v>1.8707599999999998</v>
      </c>
      <c r="F21" s="130">
        <v>267.79434000000003</v>
      </c>
      <c r="G21" s="130">
        <v>12.608549999999999</v>
      </c>
      <c r="H21" s="130">
        <v>11.575689999999998</v>
      </c>
      <c r="I21" s="130">
        <v>94.330459999999988</v>
      </c>
      <c r="J21" s="130">
        <v>508.46924999999965</v>
      </c>
      <c r="K21" s="130">
        <v>835.56645000000015</v>
      </c>
      <c r="L21" s="130">
        <v>38.841389999999997</v>
      </c>
      <c r="M21" s="130">
        <v>37.559930000000008</v>
      </c>
      <c r="N21" s="130">
        <v>1808.61682</v>
      </c>
      <c r="O21" s="130">
        <v>2011.3986600000003</v>
      </c>
      <c r="P21" s="70">
        <v>6.6889846562151103</v>
      </c>
    </row>
    <row r="22" spans="1:16" x14ac:dyDescent="0.35">
      <c r="A22" s="21"/>
      <c r="B22" s="21"/>
      <c r="C22" s="21"/>
      <c r="D22" s="21" t="s">
        <v>37</v>
      </c>
      <c r="E22" s="130" t="s">
        <v>105</v>
      </c>
      <c r="F22" s="130" t="s">
        <v>105</v>
      </c>
      <c r="G22" s="130">
        <v>0.87848999999999977</v>
      </c>
      <c r="H22" s="130">
        <v>0.14576999999999998</v>
      </c>
      <c r="I22" s="130">
        <v>5.4346099999999993</v>
      </c>
      <c r="J22" s="130">
        <v>16.539379999999994</v>
      </c>
      <c r="K22" s="130">
        <v>9.3405799999999992</v>
      </c>
      <c r="L22" s="130">
        <v>0.5420799999999999</v>
      </c>
      <c r="M22" s="130" t="s">
        <v>105</v>
      </c>
      <c r="N22" s="130">
        <v>35.686399999999992</v>
      </c>
      <c r="O22" s="130">
        <v>37.818479999999994</v>
      </c>
      <c r="P22" s="70">
        <v>0.13198250696106811</v>
      </c>
    </row>
    <row r="23" spans="1:16" x14ac:dyDescent="0.35">
      <c r="A23" s="21"/>
      <c r="B23" s="21"/>
      <c r="C23" s="21"/>
      <c r="D23" s="21" t="s">
        <v>36</v>
      </c>
      <c r="E23" s="130" t="s">
        <v>105</v>
      </c>
      <c r="F23" s="130">
        <v>16.25309</v>
      </c>
      <c r="G23" s="130">
        <v>0.35442000000000007</v>
      </c>
      <c r="H23" s="130">
        <v>5.8349999999999971E-2</v>
      </c>
      <c r="I23" s="130">
        <v>112.52765999999995</v>
      </c>
      <c r="J23" s="130">
        <v>5.5426899999999986</v>
      </c>
      <c r="K23" s="130">
        <v>37.998870000000004</v>
      </c>
      <c r="L23" s="130">
        <v>0.44057000000000002</v>
      </c>
      <c r="M23" s="130" t="s">
        <v>105</v>
      </c>
      <c r="N23" s="130">
        <v>178.08104</v>
      </c>
      <c r="O23" s="130">
        <v>182.74374</v>
      </c>
      <c r="P23" s="70">
        <v>0.65861454507695516</v>
      </c>
    </row>
    <row r="24" spans="1:16" x14ac:dyDescent="0.35">
      <c r="A24" s="21"/>
      <c r="B24" s="21"/>
      <c r="C24" s="21"/>
      <c r="D24" s="21" t="s">
        <v>35</v>
      </c>
      <c r="E24" s="130">
        <v>0.24101999999999998</v>
      </c>
      <c r="F24" s="130">
        <v>104.52812000000002</v>
      </c>
      <c r="G24" s="130">
        <v>14.74758000000001</v>
      </c>
      <c r="H24" s="130">
        <v>2.8937499999999994</v>
      </c>
      <c r="I24" s="130">
        <v>65.013220000000004</v>
      </c>
      <c r="J24" s="130">
        <v>224.28690000000003</v>
      </c>
      <c r="K24" s="130">
        <v>1658.5659700000001</v>
      </c>
      <c r="L24" s="130">
        <v>297.23462999999998</v>
      </c>
      <c r="M24" s="130">
        <v>8.724870000000001</v>
      </c>
      <c r="N24" s="130">
        <v>2376.2360600000002</v>
      </c>
      <c r="O24" s="130">
        <v>2828.24622</v>
      </c>
      <c r="P24" s="70">
        <v>8.7882664636974077</v>
      </c>
    </row>
    <row r="25" spans="1:16" x14ac:dyDescent="0.35">
      <c r="A25" s="21"/>
      <c r="B25" s="21"/>
      <c r="C25" s="21"/>
      <c r="D25" s="21" t="s">
        <v>34</v>
      </c>
      <c r="E25" s="130" t="s">
        <v>105</v>
      </c>
      <c r="F25" s="130">
        <v>12.285860000000001</v>
      </c>
      <c r="G25" s="130">
        <v>7.5969999999999978</v>
      </c>
      <c r="H25" s="130">
        <v>3.8602399999999997</v>
      </c>
      <c r="I25" s="130">
        <v>41.328319999999998</v>
      </c>
      <c r="J25" s="130">
        <v>104.21965999999998</v>
      </c>
      <c r="K25" s="130">
        <v>86.650700000000015</v>
      </c>
      <c r="L25" s="130" t="s">
        <v>105</v>
      </c>
      <c r="M25" s="130">
        <v>4.4122399999999997</v>
      </c>
      <c r="N25" s="130">
        <v>287.46834999999999</v>
      </c>
      <c r="O25" s="130">
        <v>450.13692999999995</v>
      </c>
      <c r="P25" s="70">
        <v>1.0631723431044255</v>
      </c>
    </row>
    <row r="26" spans="1:16" x14ac:dyDescent="0.35">
      <c r="A26" s="21"/>
      <c r="B26" s="21"/>
      <c r="C26" s="21"/>
      <c r="D26" s="21" t="s">
        <v>33</v>
      </c>
      <c r="E26" s="130" t="s">
        <v>105</v>
      </c>
      <c r="F26" s="130" t="s">
        <v>105</v>
      </c>
      <c r="G26" s="130">
        <v>0.23945</v>
      </c>
      <c r="H26" s="130" t="s">
        <v>105</v>
      </c>
      <c r="I26" s="130">
        <v>0.71079999999999999</v>
      </c>
      <c r="J26" s="130">
        <v>2.0181400000000003</v>
      </c>
      <c r="K26" s="130">
        <v>1.0324099999999998</v>
      </c>
      <c r="L26" s="130" t="s">
        <v>105</v>
      </c>
      <c r="M26" s="130" t="s">
        <v>105</v>
      </c>
      <c r="N26" s="130">
        <v>6.8121199999999993</v>
      </c>
      <c r="O26" s="130">
        <v>7.2062000000000008</v>
      </c>
      <c r="P26" s="70">
        <v>2.5193930329751146E-2</v>
      </c>
    </row>
    <row r="27" spans="1:16" x14ac:dyDescent="0.35">
      <c r="A27" s="21"/>
      <c r="B27" s="21"/>
      <c r="C27" s="21"/>
      <c r="D27" s="21" t="s">
        <v>32</v>
      </c>
      <c r="E27" s="130" t="s">
        <v>105</v>
      </c>
      <c r="F27" s="130" t="s">
        <v>105</v>
      </c>
      <c r="G27" s="130">
        <v>0.18149000000000001</v>
      </c>
      <c r="H27" s="130">
        <v>8.5499999999999986E-3</v>
      </c>
      <c r="I27" s="130">
        <v>0.5897</v>
      </c>
      <c r="J27" s="130">
        <v>4.1464000000000016</v>
      </c>
      <c r="K27" s="130">
        <v>8.4327699999999997</v>
      </c>
      <c r="L27" s="130">
        <v>8.6639999999999995E-2</v>
      </c>
      <c r="M27" s="130" t="s">
        <v>105</v>
      </c>
      <c r="N27" s="130">
        <v>13.648550000000002</v>
      </c>
      <c r="O27" s="130">
        <v>33.67501</v>
      </c>
      <c r="P27" s="70">
        <v>5.0477768712548388E-2</v>
      </c>
    </row>
    <row r="28" spans="1:16" x14ac:dyDescent="0.35">
      <c r="A28" s="21"/>
      <c r="B28" s="21"/>
      <c r="C28" s="21"/>
      <c r="D28" s="21" t="s">
        <v>31</v>
      </c>
      <c r="E28" s="130" t="s">
        <v>105</v>
      </c>
      <c r="F28" s="130" t="s">
        <v>105</v>
      </c>
      <c r="G28" s="130">
        <v>0.36128000000000016</v>
      </c>
      <c r="H28" s="130">
        <v>0.12328000000000003</v>
      </c>
      <c r="I28" s="130">
        <v>73.495670000000018</v>
      </c>
      <c r="J28" s="130">
        <v>1037.7941500000002</v>
      </c>
      <c r="K28" s="130">
        <v>216.17401999999998</v>
      </c>
      <c r="L28" s="130">
        <v>4.4480999999999993</v>
      </c>
      <c r="M28" s="130" t="s">
        <v>105</v>
      </c>
      <c r="N28" s="130">
        <v>1335.8404700000001</v>
      </c>
      <c r="O28" s="130">
        <v>1351.7769500000004</v>
      </c>
      <c r="P28" s="70">
        <v>4.9404695943174861</v>
      </c>
    </row>
    <row r="29" spans="1:16" x14ac:dyDescent="0.35">
      <c r="A29" s="21"/>
      <c r="B29" s="21"/>
      <c r="C29" s="21"/>
      <c r="D29" s="21" t="s">
        <v>30</v>
      </c>
      <c r="E29" s="130" t="s">
        <v>105</v>
      </c>
      <c r="F29" s="130">
        <v>0.191</v>
      </c>
      <c r="G29" s="130">
        <v>0.19759000000000002</v>
      </c>
      <c r="H29" s="130">
        <v>9.2499999999999995E-3</v>
      </c>
      <c r="I29" s="130">
        <v>3.7602799999999985</v>
      </c>
      <c r="J29" s="130">
        <v>1.5916199999999998</v>
      </c>
      <c r="K29" s="130">
        <v>15.845540000000002</v>
      </c>
      <c r="L29" s="130" t="s">
        <v>105</v>
      </c>
      <c r="M29" s="130" t="s">
        <v>105</v>
      </c>
      <c r="N29" s="130">
        <v>21.739279999999997</v>
      </c>
      <c r="O29" s="130">
        <v>42.359980000000014</v>
      </c>
      <c r="P29" s="70">
        <v>8.0400507586324443E-2</v>
      </c>
    </row>
    <row r="30" spans="1:16" x14ac:dyDescent="0.35">
      <c r="A30" s="21"/>
      <c r="B30" s="21"/>
      <c r="C30" s="21"/>
      <c r="D30" s="21" t="s">
        <v>29</v>
      </c>
      <c r="E30" s="130" t="s">
        <v>105</v>
      </c>
      <c r="F30" s="130">
        <v>68.924959999999999</v>
      </c>
      <c r="G30" s="130">
        <v>7.5158700000000005</v>
      </c>
      <c r="H30" s="130" t="s">
        <v>105</v>
      </c>
      <c r="I30" s="130">
        <v>383.99372999999997</v>
      </c>
      <c r="J30" s="130">
        <v>232.35511000000008</v>
      </c>
      <c r="K30" s="130">
        <v>486.58758000000006</v>
      </c>
      <c r="L30" s="130">
        <v>36.06268</v>
      </c>
      <c r="M30" s="130">
        <v>5.5169799999999993</v>
      </c>
      <c r="N30" s="130">
        <v>1244.4989699999999</v>
      </c>
      <c r="O30" s="130">
        <v>1430.6717999999998</v>
      </c>
      <c r="P30" s="70">
        <v>4.602652382169877</v>
      </c>
    </row>
    <row r="31" spans="1:16" x14ac:dyDescent="0.35">
      <c r="A31" s="21"/>
      <c r="B31" s="21"/>
      <c r="C31" s="21"/>
      <c r="D31" s="21" t="s">
        <v>28</v>
      </c>
      <c r="E31" s="130" t="s">
        <v>105</v>
      </c>
      <c r="F31" s="130">
        <v>37.063019999999995</v>
      </c>
      <c r="G31" s="130">
        <v>1.4189700000000003</v>
      </c>
      <c r="H31" s="130" t="s">
        <v>105</v>
      </c>
      <c r="I31" s="130">
        <v>85.135290000000012</v>
      </c>
      <c r="J31" s="130">
        <v>22.039290000000012</v>
      </c>
      <c r="K31" s="130">
        <v>253.12299000000004</v>
      </c>
      <c r="L31" s="130">
        <v>1.4612700000000001</v>
      </c>
      <c r="M31" s="130">
        <v>1.88669</v>
      </c>
      <c r="N31" s="130">
        <v>407.62443000000019</v>
      </c>
      <c r="O31" s="130">
        <v>433.1418700000001</v>
      </c>
      <c r="P31" s="70">
        <v>1.5075573375284832</v>
      </c>
    </row>
    <row r="32" spans="1:16" x14ac:dyDescent="0.35">
      <c r="A32" s="21"/>
      <c r="B32" s="21"/>
      <c r="C32" s="21"/>
      <c r="D32" s="21" t="s">
        <v>27</v>
      </c>
      <c r="E32" s="130" t="s">
        <v>105</v>
      </c>
      <c r="F32" s="130" t="s">
        <v>105</v>
      </c>
      <c r="G32" s="130">
        <v>0.1741599999999999</v>
      </c>
      <c r="H32" s="130" t="s">
        <v>105</v>
      </c>
      <c r="I32" s="130">
        <v>6.0489699999999953</v>
      </c>
      <c r="J32" s="130">
        <v>16.634499999999999</v>
      </c>
      <c r="K32" s="130">
        <v>12.52985</v>
      </c>
      <c r="L32" s="130">
        <v>0.21762000000000001</v>
      </c>
      <c r="M32" s="130">
        <v>0.11024999999999999</v>
      </c>
      <c r="N32" s="130">
        <v>58.727789999999999</v>
      </c>
      <c r="O32" s="130">
        <v>186.65433000000002</v>
      </c>
      <c r="P32" s="70">
        <v>0.21719873544216139</v>
      </c>
    </row>
    <row r="33" spans="1:16" x14ac:dyDescent="0.35">
      <c r="A33" s="19"/>
      <c r="B33" s="19"/>
      <c r="C33" s="19"/>
      <c r="D33" s="21" t="s">
        <v>26</v>
      </c>
      <c r="E33" s="130" t="s">
        <v>105</v>
      </c>
      <c r="F33" s="130" t="s">
        <v>105</v>
      </c>
      <c r="G33" s="130">
        <v>0.26782000000000006</v>
      </c>
      <c r="H33" s="130">
        <v>0.11524</v>
      </c>
      <c r="I33" s="130">
        <v>11.54848</v>
      </c>
      <c r="J33" s="130">
        <v>35.203960000000009</v>
      </c>
      <c r="K33" s="130">
        <v>32.448159999999994</v>
      </c>
      <c r="L33" s="130" t="s">
        <v>105</v>
      </c>
      <c r="M33" s="130">
        <v>4.1880000000000001E-2</v>
      </c>
      <c r="N33" s="130">
        <v>104.84629999999999</v>
      </c>
      <c r="O33" s="130">
        <v>113.91670999999999</v>
      </c>
      <c r="P33" s="70">
        <v>0.38776333616145747</v>
      </c>
    </row>
    <row r="34" spans="1:16" x14ac:dyDescent="0.35">
      <c r="A34" s="21"/>
      <c r="B34" s="21"/>
      <c r="C34" s="21"/>
      <c r="D34" s="21" t="s">
        <v>25</v>
      </c>
      <c r="E34" s="130" t="s">
        <v>105</v>
      </c>
      <c r="F34" s="130" t="s">
        <v>105</v>
      </c>
      <c r="G34" s="130">
        <v>0.16886000000000015</v>
      </c>
      <c r="H34" s="130">
        <v>8.0199999999999994E-3</v>
      </c>
      <c r="I34" s="130">
        <v>1.2811999999999995</v>
      </c>
      <c r="J34" s="130">
        <v>3.6500700000000026</v>
      </c>
      <c r="K34" s="130">
        <v>19.475680000000001</v>
      </c>
      <c r="L34" s="130">
        <v>1.13842</v>
      </c>
      <c r="M34" s="130" t="s">
        <v>105</v>
      </c>
      <c r="N34" s="130">
        <v>35.25132</v>
      </c>
      <c r="O34" s="130">
        <v>37.436730000000011</v>
      </c>
      <c r="P34" s="72">
        <v>0.1303734080009987</v>
      </c>
    </row>
    <row r="35" spans="1:16" x14ac:dyDescent="0.35">
      <c r="A35" s="58"/>
      <c r="B35" s="58"/>
      <c r="C35" s="58"/>
      <c r="D35" s="21" t="s">
        <v>24</v>
      </c>
      <c r="E35" s="130" t="s">
        <v>105</v>
      </c>
      <c r="F35" s="130" t="s">
        <v>105</v>
      </c>
      <c r="G35" s="130">
        <v>0.1548499999999999</v>
      </c>
      <c r="H35" s="130">
        <v>7.3799999999999985E-3</v>
      </c>
      <c r="I35" s="130">
        <v>1.5685600000000002</v>
      </c>
      <c r="J35" s="130">
        <v>5.5316600000000005</v>
      </c>
      <c r="K35" s="130">
        <v>1.4972199999999998</v>
      </c>
      <c r="L35" s="130" t="s">
        <v>105</v>
      </c>
      <c r="M35" s="130" t="s">
        <v>105</v>
      </c>
      <c r="N35" s="130">
        <v>11.390850000000002</v>
      </c>
      <c r="O35" s="130">
        <v>12.049720000000001</v>
      </c>
      <c r="P35" s="70">
        <v>4.2127895764702612E-2</v>
      </c>
    </row>
    <row r="36" spans="1:16" x14ac:dyDescent="0.35">
      <c r="A36" s="21"/>
      <c r="B36" s="21"/>
      <c r="C36" s="21"/>
      <c r="D36" s="21" t="s">
        <v>23</v>
      </c>
      <c r="E36" s="130" t="s">
        <v>105</v>
      </c>
      <c r="F36" s="130">
        <v>49.978209999999997</v>
      </c>
      <c r="G36" s="130">
        <v>10.924430000000001</v>
      </c>
      <c r="H36" s="130">
        <v>4.7916600000000011</v>
      </c>
      <c r="I36" s="130">
        <v>59.745210000000029</v>
      </c>
      <c r="J36" s="130">
        <v>150.46048000000005</v>
      </c>
      <c r="K36" s="130">
        <v>198.49430000000001</v>
      </c>
      <c r="L36" s="130">
        <v>14.72584</v>
      </c>
      <c r="M36" s="130" t="s">
        <v>105</v>
      </c>
      <c r="N36" s="130">
        <v>499.99173000000002</v>
      </c>
      <c r="O36" s="130">
        <v>704.04465999999991</v>
      </c>
      <c r="P36" s="73">
        <v>1.8491683662460072</v>
      </c>
    </row>
    <row r="37" spans="1:16" x14ac:dyDescent="0.35">
      <c r="A37" s="21"/>
      <c r="B37" s="21"/>
      <c r="C37" s="21"/>
      <c r="D37" s="21" t="s">
        <v>22</v>
      </c>
      <c r="E37" s="130" t="s">
        <v>105</v>
      </c>
      <c r="F37" s="130" t="s">
        <v>105</v>
      </c>
      <c r="G37" s="130">
        <v>9.095539999999998</v>
      </c>
      <c r="H37" s="130">
        <v>18.968299999999999</v>
      </c>
      <c r="I37" s="130">
        <v>141.93895999999998</v>
      </c>
      <c r="J37" s="130">
        <v>121.11361000000002</v>
      </c>
      <c r="K37" s="130">
        <v>157.70727999999997</v>
      </c>
      <c r="L37" s="130">
        <v>4.3067900000000003</v>
      </c>
      <c r="M37" s="130" t="s">
        <v>105</v>
      </c>
      <c r="N37" s="130">
        <v>501.05250000000007</v>
      </c>
      <c r="O37" s="130">
        <v>529.56790000000001</v>
      </c>
      <c r="P37" s="70">
        <v>1.8530915157906263</v>
      </c>
    </row>
    <row r="38" spans="1:16" x14ac:dyDescent="0.35">
      <c r="A38" s="21"/>
      <c r="B38" s="21"/>
      <c r="C38" s="21"/>
      <c r="D38" s="21"/>
      <c r="E38" s="130"/>
      <c r="F38" s="130"/>
      <c r="G38" s="130"/>
      <c r="H38" s="130"/>
      <c r="I38" s="130"/>
      <c r="J38" s="130"/>
      <c r="K38" s="130"/>
      <c r="L38" s="130"/>
      <c r="M38" s="130"/>
      <c r="N38" s="130"/>
      <c r="O38" s="130"/>
      <c r="P38" s="70"/>
    </row>
    <row r="39" spans="1:16" x14ac:dyDescent="0.35">
      <c r="A39" s="63"/>
      <c r="B39" s="63"/>
      <c r="C39" s="63" t="s">
        <v>123</v>
      </c>
      <c r="D39" s="63"/>
      <c r="E39" s="129" t="s">
        <v>105</v>
      </c>
      <c r="F39" s="129">
        <v>162.76014999999998</v>
      </c>
      <c r="G39" s="129">
        <v>17.666790000000002</v>
      </c>
      <c r="H39" s="129">
        <v>7.0880500000000008</v>
      </c>
      <c r="I39" s="129">
        <v>180.34121999999991</v>
      </c>
      <c r="J39" s="129">
        <v>161.25135999999998</v>
      </c>
      <c r="K39" s="129">
        <v>2041.9395499999996</v>
      </c>
      <c r="L39" s="129" t="s">
        <v>105</v>
      </c>
      <c r="M39" s="129">
        <v>5.4149200000000004</v>
      </c>
      <c r="N39" s="129">
        <v>3001.3051599999999</v>
      </c>
      <c r="O39" s="129">
        <v>3190.4939699999986</v>
      </c>
      <c r="P39" s="67">
        <v>11.100020712988414</v>
      </c>
    </row>
    <row r="40" spans="1:16" x14ac:dyDescent="0.35">
      <c r="A40" s="21"/>
      <c r="B40" s="21"/>
      <c r="C40" s="21"/>
      <c r="D40" s="21" t="s">
        <v>52</v>
      </c>
      <c r="E40" s="130" t="s">
        <v>105</v>
      </c>
      <c r="F40" s="130">
        <v>64.310540000000003</v>
      </c>
      <c r="G40" s="130">
        <v>5.5356299999999994</v>
      </c>
      <c r="H40" s="130">
        <v>2.0672799999999998</v>
      </c>
      <c r="I40" s="130">
        <v>77.144139999999936</v>
      </c>
      <c r="J40" s="130">
        <v>81.224589999999978</v>
      </c>
      <c r="K40" s="130">
        <v>472.36853000000008</v>
      </c>
      <c r="L40" s="130" t="s">
        <v>105</v>
      </c>
      <c r="M40" s="130">
        <v>3.2051699999999999</v>
      </c>
      <c r="N40" s="130">
        <v>1121.9933999999996</v>
      </c>
      <c r="O40" s="130">
        <v>1158.2092799999996</v>
      </c>
      <c r="P40" s="70">
        <v>4.1495780388543668</v>
      </c>
    </row>
    <row r="41" spans="1:16" x14ac:dyDescent="0.35">
      <c r="A41" s="21"/>
      <c r="B41" s="21"/>
      <c r="C41" s="21"/>
      <c r="D41" s="21" t="s">
        <v>124</v>
      </c>
      <c r="E41" s="130" t="s">
        <v>105</v>
      </c>
      <c r="F41" s="130" t="s">
        <v>105</v>
      </c>
      <c r="G41" s="130">
        <v>1.1648099999999995</v>
      </c>
      <c r="H41" s="130">
        <v>0.24685999999999991</v>
      </c>
      <c r="I41" s="130">
        <v>67.589430000000007</v>
      </c>
      <c r="J41" s="130">
        <v>19.254259999999995</v>
      </c>
      <c r="K41" s="130">
        <v>59.953009999999999</v>
      </c>
      <c r="L41" s="130">
        <v>1.0426300000000002</v>
      </c>
      <c r="M41" s="130" t="s">
        <v>105</v>
      </c>
      <c r="N41" s="130">
        <v>173.15763000000001</v>
      </c>
      <c r="O41" s="130">
        <v>177.55272000000002</v>
      </c>
      <c r="P41" s="70">
        <v>0.64040581585245537</v>
      </c>
    </row>
    <row r="42" spans="1:16" x14ac:dyDescent="0.35">
      <c r="A42" s="21"/>
      <c r="B42" s="21"/>
      <c r="C42" s="21"/>
      <c r="D42" s="21" t="s">
        <v>125</v>
      </c>
      <c r="E42" s="130" t="s">
        <v>105</v>
      </c>
      <c r="F42" s="130" t="s">
        <v>105</v>
      </c>
      <c r="G42" s="130">
        <v>0.18845000000000001</v>
      </c>
      <c r="H42" s="130">
        <v>7.8899999999999994E-3</v>
      </c>
      <c r="I42" s="130">
        <v>5.8250300000000008</v>
      </c>
      <c r="J42" s="130">
        <v>2.5557499999999997</v>
      </c>
      <c r="K42" s="130">
        <v>3.7786500000000007</v>
      </c>
      <c r="L42" s="130" t="s">
        <v>105</v>
      </c>
      <c r="M42" s="130" t="s">
        <v>105</v>
      </c>
      <c r="N42" s="130">
        <v>12.736640000000003</v>
      </c>
      <c r="O42" s="130">
        <v>12.895180000000005</v>
      </c>
      <c r="P42" s="70">
        <v>4.7105162679917822E-2</v>
      </c>
    </row>
    <row r="43" spans="1:16" x14ac:dyDescent="0.35">
      <c r="A43" s="21"/>
      <c r="B43" s="21"/>
      <c r="C43" s="21"/>
      <c r="D43" s="21" t="s">
        <v>126</v>
      </c>
      <c r="E43" s="130" t="s">
        <v>105</v>
      </c>
      <c r="F43" s="130" t="s">
        <v>105</v>
      </c>
      <c r="G43" s="130" t="s">
        <v>105</v>
      </c>
      <c r="H43" s="130" t="s">
        <v>105</v>
      </c>
      <c r="I43" s="130">
        <v>0.10208000000000002</v>
      </c>
      <c r="J43" s="130" t="s">
        <v>105</v>
      </c>
      <c r="K43" s="130" t="s">
        <v>105</v>
      </c>
      <c r="L43" s="130" t="s">
        <v>105</v>
      </c>
      <c r="M43" s="130" t="s">
        <v>105</v>
      </c>
      <c r="N43" s="130">
        <v>0.89640000000000009</v>
      </c>
      <c r="O43" s="130">
        <v>36.056130000000039</v>
      </c>
      <c r="P43" s="70">
        <v>3.3152438811396355E-3</v>
      </c>
    </row>
    <row r="44" spans="1:16" x14ac:dyDescent="0.35">
      <c r="A44" s="21"/>
      <c r="B44" s="21"/>
      <c r="C44" s="21"/>
      <c r="D44" s="21"/>
      <c r="E44" s="130"/>
      <c r="F44" s="130"/>
      <c r="G44" s="130"/>
      <c r="H44" s="130"/>
      <c r="I44" s="130"/>
      <c r="J44" s="130"/>
      <c r="K44" s="130"/>
      <c r="L44" s="130"/>
      <c r="M44" s="130"/>
      <c r="N44" s="130"/>
      <c r="O44" s="130"/>
      <c r="P44" s="70"/>
    </row>
    <row r="45" spans="1:16" x14ac:dyDescent="0.35">
      <c r="A45" s="63"/>
      <c r="B45" s="63" t="s">
        <v>127</v>
      </c>
      <c r="C45" s="63"/>
      <c r="D45" s="63"/>
      <c r="E45" s="129">
        <v>36.729469999999992</v>
      </c>
      <c r="F45" s="129">
        <v>112.86030000000001</v>
      </c>
      <c r="G45" s="129">
        <v>181.53182000000007</v>
      </c>
      <c r="H45" s="129">
        <v>187.58995999999993</v>
      </c>
      <c r="I45" s="129">
        <v>2536.8998500000002</v>
      </c>
      <c r="J45" s="129">
        <v>550.87185000000011</v>
      </c>
      <c r="K45" s="129">
        <v>2893.407670000001</v>
      </c>
      <c r="L45" s="129">
        <v>1443.8097000000002</v>
      </c>
      <c r="M45" s="129">
        <v>35.560029999999998</v>
      </c>
      <c r="N45" s="129">
        <v>7979.2606500000029</v>
      </c>
      <c r="O45" s="129">
        <v>8942.1324799999984</v>
      </c>
      <c r="P45" s="67">
        <v>29.510480863376593</v>
      </c>
    </row>
    <row r="46" spans="1:16" x14ac:dyDescent="0.35">
      <c r="A46" s="74"/>
      <c r="B46" s="74"/>
      <c r="C46" s="74" t="s">
        <v>128</v>
      </c>
      <c r="D46" s="63"/>
      <c r="E46" s="129">
        <v>36.346409999999999</v>
      </c>
      <c r="F46" s="129">
        <v>112.34956</v>
      </c>
      <c r="G46" s="129">
        <v>170.54861000000002</v>
      </c>
      <c r="H46" s="129">
        <v>102.12361999999999</v>
      </c>
      <c r="I46" s="129">
        <v>2504.9881600000003</v>
      </c>
      <c r="J46" s="129">
        <v>478.20398999999992</v>
      </c>
      <c r="K46" s="129">
        <v>2858.225190000001</v>
      </c>
      <c r="L46" s="129">
        <v>560.48493999999994</v>
      </c>
      <c r="M46" s="129">
        <v>31.842120000000001</v>
      </c>
      <c r="N46" s="129">
        <v>6855.1126000000004</v>
      </c>
      <c r="O46" s="129">
        <v>7743.3795800000007</v>
      </c>
      <c r="P46" s="67">
        <v>25.352934071478376</v>
      </c>
    </row>
    <row r="47" spans="1:16" x14ac:dyDescent="0.35">
      <c r="A47" s="21"/>
      <c r="B47" s="21"/>
      <c r="C47" s="21"/>
      <c r="D47" s="21" t="s">
        <v>58</v>
      </c>
      <c r="E47" s="130" t="s">
        <v>105</v>
      </c>
      <c r="F47" s="130" t="s">
        <v>105</v>
      </c>
      <c r="G47" s="130">
        <v>2.9304100000000002</v>
      </c>
      <c r="H47" s="130">
        <v>0.69271000000000005</v>
      </c>
      <c r="I47" s="130">
        <v>70.085200000000043</v>
      </c>
      <c r="J47" s="130">
        <v>43.631250000000023</v>
      </c>
      <c r="K47" s="130">
        <v>370.01037000000002</v>
      </c>
      <c r="L47" s="130" t="s">
        <v>105</v>
      </c>
      <c r="M47" s="130" t="s">
        <v>105</v>
      </c>
      <c r="N47" s="130">
        <v>512.91415000000018</v>
      </c>
      <c r="O47" s="130">
        <v>541.5269400000002</v>
      </c>
      <c r="P47" s="71">
        <v>1.8969606172885294</v>
      </c>
    </row>
    <row r="48" spans="1:16" x14ac:dyDescent="0.35">
      <c r="A48" s="21"/>
      <c r="B48" s="21"/>
      <c r="C48" s="21"/>
      <c r="D48" s="21" t="s">
        <v>129</v>
      </c>
      <c r="E48" s="130" t="s">
        <v>105</v>
      </c>
      <c r="F48" s="130" t="s">
        <v>105</v>
      </c>
      <c r="G48" s="130">
        <v>4.8991800000000003</v>
      </c>
      <c r="H48" s="130">
        <v>0.23180999999999993</v>
      </c>
      <c r="I48" s="130">
        <v>5.6260900000000014</v>
      </c>
      <c r="J48" s="130">
        <v>3.6983700000000015</v>
      </c>
      <c r="K48" s="130">
        <v>6.9538100000000007</v>
      </c>
      <c r="L48" s="130" t="s">
        <v>105</v>
      </c>
      <c r="M48" s="130" t="s">
        <v>105</v>
      </c>
      <c r="N48" s="130">
        <v>22.762790000000003</v>
      </c>
      <c r="O48" s="130">
        <v>29.222860000000001</v>
      </c>
      <c r="P48" s="70">
        <v>8.4185854825040707E-2</v>
      </c>
    </row>
    <row r="49" spans="1:16" x14ac:dyDescent="0.35">
      <c r="A49" s="21"/>
      <c r="B49" s="21"/>
      <c r="C49" s="21"/>
      <c r="D49" s="21" t="s">
        <v>51</v>
      </c>
      <c r="E49" s="130">
        <v>35.24754999999999</v>
      </c>
      <c r="F49" s="130">
        <v>111.37217999999999</v>
      </c>
      <c r="G49" s="130">
        <v>162.71910999999997</v>
      </c>
      <c r="H49" s="130">
        <v>101.19912000000002</v>
      </c>
      <c r="I49" s="130">
        <v>2429.2765300000001</v>
      </c>
      <c r="J49" s="130">
        <v>430.87382000000008</v>
      </c>
      <c r="K49" s="130">
        <v>2481.2609799999996</v>
      </c>
      <c r="L49" s="130">
        <v>538.48788000000002</v>
      </c>
      <c r="M49" s="130">
        <v>28.997669999999999</v>
      </c>
      <c r="N49" s="130">
        <v>6319.4348400000017</v>
      </c>
      <c r="O49" s="130">
        <v>7172.6294900000003</v>
      </c>
      <c r="P49" s="70">
        <v>23.371784566678532</v>
      </c>
    </row>
    <row r="50" spans="1:16" x14ac:dyDescent="0.35">
      <c r="A50" s="21"/>
      <c r="B50" s="21"/>
      <c r="C50" s="21"/>
      <c r="D50" s="21"/>
      <c r="E50" s="130"/>
      <c r="F50" s="130"/>
      <c r="G50" s="130"/>
      <c r="H50" s="130"/>
      <c r="I50" s="130"/>
      <c r="J50" s="130"/>
      <c r="K50" s="130"/>
      <c r="L50" s="130"/>
      <c r="M50" s="130"/>
      <c r="N50" s="130"/>
      <c r="O50" s="130"/>
      <c r="P50" s="70"/>
    </row>
    <row r="51" spans="1:16" x14ac:dyDescent="0.35">
      <c r="A51" s="63"/>
      <c r="B51" s="63"/>
      <c r="C51" s="63" t="s">
        <v>130</v>
      </c>
      <c r="D51" s="63"/>
      <c r="E51" s="129">
        <v>0.38306000000000001</v>
      </c>
      <c r="F51" s="129">
        <v>0.51073999999999997</v>
      </c>
      <c r="G51" s="129">
        <v>10.983639999999999</v>
      </c>
      <c r="H51" s="129" t="s">
        <v>105</v>
      </c>
      <c r="I51" s="129">
        <v>31.897009999999995</v>
      </c>
      <c r="J51" s="129">
        <v>72.331219999999988</v>
      </c>
      <c r="K51" s="129">
        <v>35.18244</v>
      </c>
      <c r="L51" s="129" t="s">
        <v>105</v>
      </c>
      <c r="M51" s="129" t="s">
        <v>105</v>
      </c>
      <c r="N51" s="129">
        <v>1123.7971699999996</v>
      </c>
      <c r="O51" s="129">
        <v>1198.4019599999997</v>
      </c>
      <c r="P51" s="67">
        <v>4.1562490980416529</v>
      </c>
    </row>
    <row r="52" spans="1:16" x14ac:dyDescent="0.35">
      <c r="A52" s="21"/>
      <c r="B52" s="21"/>
      <c r="C52" s="21"/>
      <c r="D52" s="21" t="s">
        <v>131</v>
      </c>
      <c r="E52" s="130" t="s">
        <v>105</v>
      </c>
      <c r="F52" s="130" t="s">
        <v>105</v>
      </c>
      <c r="G52" s="130">
        <v>0.15938000000000005</v>
      </c>
      <c r="H52" s="130">
        <v>7.5499999999999986E-3</v>
      </c>
      <c r="I52" s="130">
        <v>1.3574299999999995</v>
      </c>
      <c r="J52" s="130">
        <v>1.91831</v>
      </c>
      <c r="K52" s="130">
        <v>1.5886099999999999</v>
      </c>
      <c r="L52" s="130" t="s">
        <v>105</v>
      </c>
      <c r="M52" s="130" t="s">
        <v>105</v>
      </c>
      <c r="N52" s="130">
        <v>5.3292799999999989</v>
      </c>
      <c r="O52" s="130">
        <v>6.6454799999999983</v>
      </c>
      <c r="P52" s="71">
        <v>1.9709797981793654E-2</v>
      </c>
    </row>
    <row r="53" spans="1:16" x14ac:dyDescent="0.35">
      <c r="A53" s="21"/>
      <c r="B53" s="21"/>
      <c r="C53" s="21"/>
      <c r="D53" s="21" t="s">
        <v>132</v>
      </c>
      <c r="E53" s="130" t="s">
        <v>105</v>
      </c>
      <c r="F53" s="130" t="s">
        <v>105</v>
      </c>
      <c r="G53" s="130">
        <v>6.5610000000000016E-2</v>
      </c>
      <c r="H53" s="130">
        <v>3.0199999999999997E-3</v>
      </c>
      <c r="I53" s="130">
        <v>0.2449100000000001</v>
      </c>
      <c r="J53" s="130" t="s">
        <v>105</v>
      </c>
      <c r="K53" s="130">
        <v>0.12734999999999999</v>
      </c>
      <c r="L53" s="130" t="s">
        <v>105</v>
      </c>
      <c r="M53" s="130" t="s">
        <v>105</v>
      </c>
      <c r="N53" s="130">
        <v>1.5216100000000004</v>
      </c>
      <c r="O53" s="130">
        <v>2.4623199999999996</v>
      </c>
      <c r="P53" s="71">
        <v>5.6275192346953162E-3</v>
      </c>
    </row>
    <row r="54" spans="1:16" x14ac:dyDescent="0.35">
      <c r="A54" s="21"/>
      <c r="B54" s="21"/>
      <c r="C54" s="21"/>
      <c r="D54" s="21"/>
      <c r="E54" s="130"/>
      <c r="F54" s="130"/>
      <c r="G54" s="130"/>
      <c r="H54" s="130"/>
      <c r="I54" s="130"/>
      <c r="J54" s="130"/>
      <c r="K54" s="130"/>
      <c r="L54" s="130"/>
      <c r="M54" s="130"/>
      <c r="N54" s="130"/>
      <c r="O54" s="130"/>
      <c r="P54" s="70"/>
    </row>
    <row r="55" spans="1:16" x14ac:dyDescent="0.35">
      <c r="A55" s="63"/>
      <c r="B55" s="63" t="s">
        <v>133</v>
      </c>
      <c r="C55" s="63"/>
      <c r="D55" s="63"/>
      <c r="E55" s="129">
        <v>24.710620000000002</v>
      </c>
      <c r="F55" s="129">
        <v>407.33123000000001</v>
      </c>
      <c r="G55" s="129">
        <v>75.497379999999978</v>
      </c>
      <c r="H55" s="129">
        <v>64.379440000000002</v>
      </c>
      <c r="I55" s="129">
        <v>216.63572000000008</v>
      </c>
      <c r="J55" s="129">
        <v>467.59741999999989</v>
      </c>
      <c r="K55" s="129">
        <v>1826.2584799999995</v>
      </c>
      <c r="L55" s="129">
        <v>165.36817000000002</v>
      </c>
      <c r="M55" s="129">
        <v>16.597450000000002</v>
      </c>
      <c r="N55" s="129">
        <v>3264.3759099999997</v>
      </c>
      <c r="O55" s="129">
        <v>3432.9619699999994</v>
      </c>
      <c r="P55" s="67">
        <v>12.07296102339037</v>
      </c>
    </row>
    <row r="56" spans="1:16" x14ac:dyDescent="0.35">
      <c r="A56" s="21"/>
      <c r="B56" s="21"/>
      <c r="C56" s="21"/>
      <c r="D56" s="21" t="s">
        <v>134</v>
      </c>
      <c r="E56" s="130" t="s">
        <v>105</v>
      </c>
      <c r="F56" s="130" t="s">
        <v>105</v>
      </c>
      <c r="G56" s="130">
        <v>3.5700000000000003E-3</v>
      </c>
      <c r="H56" s="130">
        <v>1.4000000000000001E-4</v>
      </c>
      <c r="I56" s="130">
        <v>0.54482999999999981</v>
      </c>
      <c r="J56" s="130" t="s">
        <v>105</v>
      </c>
      <c r="K56" s="130" t="s">
        <v>105</v>
      </c>
      <c r="L56" s="130" t="s">
        <v>105</v>
      </c>
      <c r="M56" s="130" t="s">
        <v>105</v>
      </c>
      <c r="N56" s="130">
        <v>0.6389499999999998</v>
      </c>
      <c r="O56" s="130">
        <v>0.64113999999999982</v>
      </c>
      <c r="P56" s="71">
        <v>2.3630913407565474E-3</v>
      </c>
    </row>
    <row r="57" spans="1:16" x14ac:dyDescent="0.35">
      <c r="A57" s="21"/>
      <c r="B57" s="21"/>
      <c r="C57" s="21"/>
      <c r="D57" s="21" t="s">
        <v>57</v>
      </c>
      <c r="E57" s="130">
        <v>5.3351800000000003</v>
      </c>
      <c r="F57" s="130" t="s">
        <v>105</v>
      </c>
      <c r="G57" s="130">
        <v>8.3027699999999989</v>
      </c>
      <c r="H57" s="130">
        <v>1.5029699999999999</v>
      </c>
      <c r="I57" s="130">
        <v>3.8069599999999975</v>
      </c>
      <c r="J57" s="130">
        <v>26.582710000000009</v>
      </c>
      <c r="K57" s="130" t="s">
        <v>105</v>
      </c>
      <c r="L57" s="130">
        <v>2.36557</v>
      </c>
      <c r="M57" s="130" t="s">
        <v>105</v>
      </c>
      <c r="N57" s="130">
        <v>89.109440000000021</v>
      </c>
      <c r="O57" s="130">
        <v>118.93486</v>
      </c>
      <c r="P57" s="71">
        <v>0.32956216612202094</v>
      </c>
    </row>
    <row r="58" spans="1:16" ht="15.5" x14ac:dyDescent="0.35">
      <c r="A58" s="21"/>
      <c r="B58" s="21"/>
      <c r="C58" s="21"/>
      <c r="D58" s="21" t="s">
        <v>182</v>
      </c>
      <c r="E58" s="130" t="s">
        <v>105</v>
      </c>
      <c r="F58" s="130">
        <v>40.824419999999996</v>
      </c>
      <c r="G58" s="130">
        <v>2.9073399999999996</v>
      </c>
      <c r="H58" s="130">
        <v>4.5568799999999996</v>
      </c>
      <c r="I58" s="130">
        <v>53.045970000000004</v>
      </c>
      <c r="J58" s="130">
        <v>153.12664999999998</v>
      </c>
      <c r="K58" s="130">
        <v>44.556249999999999</v>
      </c>
      <c r="L58" s="130">
        <v>3.3147399999999996</v>
      </c>
      <c r="M58" s="130" t="s">
        <v>105</v>
      </c>
      <c r="N58" s="130">
        <v>304.86232999999999</v>
      </c>
      <c r="O58" s="130">
        <v>357.12487999999991</v>
      </c>
      <c r="P58" s="71">
        <v>1.1275022022785277</v>
      </c>
    </row>
    <row r="59" spans="1:16" x14ac:dyDescent="0.35">
      <c r="A59" s="21"/>
      <c r="B59" s="21"/>
      <c r="C59" s="21"/>
      <c r="D59" s="21" t="s">
        <v>56</v>
      </c>
      <c r="E59" s="130" t="s">
        <v>105</v>
      </c>
      <c r="F59" s="130">
        <v>3.2454299999999998</v>
      </c>
      <c r="G59" s="130">
        <v>18.283009999999997</v>
      </c>
      <c r="H59" s="130">
        <v>11.293499999999998</v>
      </c>
      <c r="I59" s="130">
        <v>70.845410000000001</v>
      </c>
      <c r="J59" s="130">
        <v>89.88170999999997</v>
      </c>
      <c r="K59" s="130">
        <v>1267.9304500000003</v>
      </c>
      <c r="L59" s="130">
        <v>57.69258</v>
      </c>
      <c r="M59" s="130" t="s">
        <v>105</v>
      </c>
      <c r="N59" s="130">
        <v>1521.5565300000001</v>
      </c>
      <c r="O59" s="130">
        <v>1539.5727700000002</v>
      </c>
      <c r="P59" s="71">
        <v>5.627321481359389</v>
      </c>
    </row>
    <row r="60" spans="1:16" x14ac:dyDescent="0.35">
      <c r="A60" s="19"/>
      <c r="B60" s="19"/>
      <c r="C60" s="19"/>
      <c r="D60" s="21" t="s">
        <v>55</v>
      </c>
      <c r="E60" s="130" t="s">
        <v>105</v>
      </c>
      <c r="F60" s="130">
        <v>30.849</v>
      </c>
      <c r="G60" s="130">
        <v>5.5363299999999995</v>
      </c>
      <c r="H60" s="130" t="s">
        <v>105</v>
      </c>
      <c r="I60" s="130">
        <v>19.061820000000001</v>
      </c>
      <c r="J60" s="130">
        <v>36.479970000000016</v>
      </c>
      <c r="K60" s="130">
        <v>46.479659999999996</v>
      </c>
      <c r="L60" s="130" t="s">
        <v>105</v>
      </c>
      <c r="M60" s="130" t="s">
        <v>105</v>
      </c>
      <c r="N60" s="130">
        <v>164.68391</v>
      </c>
      <c r="O60" s="130">
        <v>177.51476000000005</v>
      </c>
      <c r="P60" s="71">
        <v>0.60906662756542884</v>
      </c>
    </row>
    <row r="61" spans="1:16" x14ac:dyDescent="0.35">
      <c r="A61" s="21"/>
      <c r="B61" s="21"/>
      <c r="C61" s="21"/>
      <c r="D61" s="21" t="s">
        <v>136</v>
      </c>
      <c r="E61" s="130" t="s">
        <v>105</v>
      </c>
      <c r="F61" s="130" t="s">
        <v>105</v>
      </c>
      <c r="G61" s="130">
        <v>0.52708999999999995</v>
      </c>
      <c r="H61" s="130">
        <v>9.8070000000000032E-2</v>
      </c>
      <c r="I61" s="130">
        <v>0.94006000000000101</v>
      </c>
      <c r="J61" s="130">
        <v>5.1008800000000001</v>
      </c>
      <c r="K61" s="130">
        <v>11.71672</v>
      </c>
      <c r="L61" s="130" t="s">
        <v>105</v>
      </c>
      <c r="M61" s="130" t="s">
        <v>105</v>
      </c>
      <c r="N61" s="130">
        <v>44.502700000000004</v>
      </c>
      <c r="O61" s="130">
        <v>45.555839999999989</v>
      </c>
      <c r="P61" s="71">
        <v>0.16458869240204468</v>
      </c>
    </row>
    <row r="62" spans="1:16" x14ac:dyDescent="0.35">
      <c r="A62" s="58"/>
      <c r="B62" s="58"/>
      <c r="C62" s="58"/>
      <c r="D62" s="21" t="s">
        <v>137</v>
      </c>
      <c r="E62" s="130">
        <v>1.27576</v>
      </c>
      <c r="F62" s="130">
        <v>190.26382000000001</v>
      </c>
      <c r="G62" s="130">
        <v>6.6749099999999997</v>
      </c>
      <c r="H62" s="130">
        <v>4.0056299999999991</v>
      </c>
      <c r="I62" s="130">
        <v>12.652249999999988</v>
      </c>
      <c r="J62" s="130">
        <v>22.8658</v>
      </c>
      <c r="K62" s="130">
        <v>81.186979999999991</v>
      </c>
      <c r="L62" s="130">
        <v>45.156879999999994</v>
      </c>
      <c r="M62" s="130">
        <v>0.82508999999999999</v>
      </c>
      <c r="N62" s="130">
        <v>364.90712000000008</v>
      </c>
      <c r="O62" s="130">
        <v>383.6343</v>
      </c>
      <c r="P62" s="71">
        <v>1.3495717277602486</v>
      </c>
    </row>
    <row r="63" spans="1:16" x14ac:dyDescent="0.35">
      <c r="A63" s="21"/>
      <c r="B63" s="21"/>
      <c r="C63" s="21"/>
      <c r="D63" s="21" t="s">
        <v>53</v>
      </c>
      <c r="E63" s="130" t="s">
        <v>105</v>
      </c>
      <c r="F63" s="130" t="s">
        <v>105</v>
      </c>
      <c r="G63" s="130">
        <v>0.46389999999999998</v>
      </c>
      <c r="H63" s="130" t="s">
        <v>105</v>
      </c>
      <c r="I63" s="130">
        <v>1.8947700000000003</v>
      </c>
      <c r="J63" s="130">
        <v>2.05288</v>
      </c>
      <c r="K63" s="130" t="s">
        <v>105</v>
      </c>
      <c r="L63" s="130" t="s">
        <v>105</v>
      </c>
      <c r="M63" s="130" t="s">
        <v>105</v>
      </c>
      <c r="N63" s="130">
        <v>69.787790000000001</v>
      </c>
      <c r="O63" s="130">
        <v>76.803349999999995</v>
      </c>
      <c r="P63" s="71">
        <v>0.25810301626032778</v>
      </c>
    </row>
    <row r="64" spans="1:16" x14ac:dyDescent="0.35">
      <c r="A64" s="21"/>
      <c r="B64" s="21"/>
      <c r="C64" s="21"/>
      <c r="D64" s="21" t="s">
        <v>138</v>
      </c>
      <c r="E64" s="130" t="s">
        <v>105</v>
      </c>
      <c r="F64" s="130" t="s">
        <v>105</v>
      </c>
      <c r="G64" s="130">
        <v>4.7249999999999986E-2</v>
      </c>
      <c r="H64" s="130" t="s">
        <v>105</v>
      </c>
      <c r="I64" s="130">
        <v>0.38465000000000005</v>
      </c>
      <c r="J64" s="130">
        <v>1.3809700000000003</v>
      </c>
      <c r="K64" s="130">
        <v>1.4015299999999999</v>
      </c>
      <c r="L64" s="130" t="s">
        <v>105</v>
      </c>
      <c r="M64" s="130" t="s">
        <v>105</v>
      </c>
      <c r="N64" s="130">
        <v>7.1638300000000008</v>
      </c>
      <c r="O64" s="130">
        <v>8.6348800000000026</v>
      </c>
      <c r="P64" s="71">
        <v>2.6494693856564656E-2</v>
      </c>
    </row>
    <row r="65" spans="1:16" x14ac:dyDescent="0.35">
      <c r="A65" s="21"/>
      <c r="B65" s="21"/>
      <c r="C65" s="21"/>
      <c r="D65" s="21"/>
      <c r="E65" s="130"/>
      <c r="F65" s="130"/>
      <c r="G65" s="130"/>
      <c r="H65" s="130"/>
      <c r="I65" s="130"/>
      <c r="J65" s="130"/>
      <c r="K65" s="130"/>
      <c r="L65" s="130"/>
      <c r="M65" s="130"/>
      <c r="N65" s="130"/>
      <c r="O65" s="130"/>
      <c r="P65" s="70"/>
    </row>
    <row r="66" spans="1:16" x14ac:dyDescent="0.35">
      <c r="A66" s="63"/>
      <c r="B66" s="63" t="s">
        <v>139</v>
      </c>
      <c r="C66" s="63"/>
      <c r="D66" s="63"/>
      <c r="E66" s="129">
        <v>0.45485999999999993</v>
      </c>
      <c r="F66" s="129" t="s">
        <v>105</v>
      </c>
      <c r="G66" s="129">
        <v>7.925259999999998</v>
      </c>
      <c r="H66" s="129">
        <v>9.7483200000000014</v>
      </c>
      <c r="I66" s="129">
        <v>87.199610000000035</v>
      </c>
      <c r="J66" s="129">
        <v>43.161199999999987</v>
      </c>
      <c r="K66" s="129">
        <v>284.39148999999998</v>
      </c>
      <c r="L66" s="129">
        <v>8.2910800000000009</v>
      </c>
      <c r="M66" s="129" t="s">
        <v>105</v>
      </c>
      <c r="N66" s="129">
        <v>453.10216999999994</v>
      </c>
      <c r="O66" s="129">
        <v>500.53474999999975</v>
      </c>
      <c r="P66" s="67">
        <v>1.6757521158228366</v>
      </c>
    </row>
    <row r="67" spans="1:16" x14ac:dyDescent="0.35">
      <c r="A67" s="21"/>
      <c r="B67" s="21"/>
      <c r="C67" s="21"/>
      <c r="D67" s="21" t="s">
        <v>59</v>
      </c>
      <c r="E67" s="130">
        <v>0.42847999999999997</v>
      </c>
      <c r="F67" s="130">
        <v>0.84599000000000002</v>
      </c>
      <c r="G67" s="130">
        <v>7.0590700000000037</v>
      </c>
      <c r="H67" s="130">
        <v>9.7030800000000053</v>
      </c>
      <c r="I67" s="130">
        <v>77.058090000000064</v>
      </c>
      <c r="J67" s="130">
        <v>35.928879999999992</v>
      </c>
      <c r="K67" s="130">
        <v>212.92253000000005</v>
      </c>
      <c r="L67" s="130">
        <v>8.215930000000002</v>
      </c>
      <c r="M67" s="130">
        <v>0.69635999999999998</v>
      </c>
      <c r="N67" s="130">
        <v>352.85841000000011</v>
      </c>
      <c r="O67" s="130">
        <v>396.92230000000012</v>
      </c>
      <c r="P67" s="71">
        <v>1.3050108039504249</v>
      </c>
    </row>
    <row r="68" spans="1:16" x14ac:dyDescent="0.35">
      <c r="A68" s="21"/>
      <c r="B68" s="21"/>
      <c r="C68" s="21"/>
      <c r="D68" s="21" t="s">
        <v>54</v>
      </c>
      <c r="E68" s="130" t="s">
        <v>105</v>
      </c>
      <c r="F68" s="130" t="s">
        <v>105</v>
      </c>
      <c r="G68" s="130">
        <v>0.84416999999999998</v>
      </c>
      <c r="H68" s="130">
        <v>4.4220000000000016E-2</v>
      </c>
      <c r="I68" s="130">
        <v>7.1516299999999999</v>
      </c>
      <c r="J68" s="130">
        <v>5.1041400000000063</v>
      </c>
      <c r="K68" s="130">
        <v>70.423910000000006</v>
      </c>
      <c r="L68" s="130">
        <v>7.5150000000000008E-2</v>
      </c>
      <c r="M68" s="130" t="s">
        <v>105</v>
      </c>
      <c r="N68" s="130">
        <v>94.057590000000005</v>
      </c>
      <c r="O68" s="130">
        <v>97.262220000000028</v>
      </c>
      <c r="P68" s="71">
        <v>0.34786239371066552</v>
      </c>
    </row>
    <row r="69" spans="1:16" x14ac:dyDescent="0.35">
      <c r="A69" s="21"/>
      <c r="B69" s="21"/>
      <c r="C69" s="21"/>
      <c r="D69" s="21"/>
      <c r="E69" s="130"/>
      <c r="F69" s="130"/>
      <c r="G69" s="130"/>
      <c r="H69" s="130"/>
      <c r="I69" s="130"/>
      <c r="J69" s="130"/>
      <c r="K69" s="130"/>
      <c r="L69" s="130"/>
      <c r="M69" s="130"/>
      <c r="N69" s="130"/>
      <c r="O69" s="130"/>
      <c r="P69" s="70"/>
    </row>
    <row r="70" spans="1:16" x14ac:dyDescent="0.35">
      <c r="A70" s="63"/>
      <c r="B70" s="63" t="s">
        <v>140</v>
      </c>
      <c r="C70" s="63"/>
      <c r="D70" s="63"/>
      <c r="E70" s="129" t="s">
        <v>105</v>
      </c>
      <c r="F70" s="129" t="s">
        <v>105</v>
      </c>
      <c r="G70" s="129">
        <v>8.2357799999999983</v>
      </c>
      <c r="H70" s="129">
        <v>2.0679600000000002</v>
      </c>
      <c r="I70" s="129">
        <v>75.1428200000001</v>
      </c>
      <c r="J70" s="129">
        <v>279.02997000000016</v>
      </c>
      <c r="K70" s="129">
        <v>133.93289999999999</v>
      </c>
      <c r="L70" s="129">
        <v>19.987310000000001</v>
      </c>
      <c r="M70" s="129" t="s">
        <v>105</v>
      </c>
      <c r="N70" s="129">
        <v>577.27393000000018</v>
      </c>
      <c r="O70" s="129">
        <v>617.17743999999993</v>
      </c>
      <c r="P70" s="67">
        <v>2.1349886927420023</v>
      </c>
    </row>
    <row r="71" spans="1:16" ht="15" thickBot="1" x14ac:dyDescent="0.4">
      <c r="A71" s="75"/>
      <c r="B71" s="75"/>
      <c r="C71" s="75"/>
      <c r="D71" s="75"/>
      <c r="E71" s="120"/>
      <c r="F71" s="120"/>
      <c r="G71" s="120"/>
      <c r="H71" s="120"/>
      <c r="I71" s="120"/>
      <c r="J71" s="120"/>
      <c r="K71" s="120"/>
      <c r="L71" s="120"/>
      <c r="M71" s="120"/>
      <c r="N71" s="120"/>
      <c r="O71" s="120"/>
      <c r="P71" s="75"/>
    </row>
    <row r="72" spans="1:16" x14ac:dyDescent="0.35">
      <c r="A72" s="42"/>
      <c r="B72" s="42"/>
      <c r="C72" s="42"/>
      <c r="D72" s="42"/>
    </row>
    <row r="73" spans="1:16" x14ac:dyDescent="0.35">
      <c r="A73" s="89" t="s">
        <v>70</v>
      </c>
      <c r="B73" s="90"/>
      <c r="C73" s="90"/>
      <c r="D73" s="90"/>
      <c r="E73" s="135"/>
      <c r="F73" s="90"/>
      <c r="G73" s="90"/>
      <c r="H73" s="90"/>
      <c r="I73" s="90"/>
      <c r="J73" s="90"/>
      <c r="K73" s="90"/>
      <c r="L73" s="90"/>
      <c r="M73" s="90"/>
      <c r="N73" s="90"/>
      <c r="O73" s="90"/>
      <c r="P73" s="90"/>
    </row>
    <row r="74" spans="1:16" x14ac:dyDescent="0.35">
      <c r="A74" s="90" t="s">
        <v>94</v>
      </c>
      <c r="B74" s="90"/>
      <c r="C74" s="90"/>
      <c r="D74" s="90"/>
      <c r="E74" s="135"/>
      <c r="F74" s="90"/>
      <c r="G74" s="90"/>
      <c r="H74" s="90"/>
      <c r="I74" s="90"/>
      <c r="J74" s="90"/>
      <c r="K74" s="90"/>
      <c r="L74" s="90"/>
      <c r="M74" s="90"/>
      <c r="N74" s="90"/>
      <c r="O74" s="90"/>
      <c r="P74" s="90"/>
    </row>
    <row r="75" spans="1:16" x14ac:dyDescent="0.35">
      <c r="A75" s="90" t="s">
        <v>73</v>
      </c>
      <c r="B75" s="90"/>
      <c r="C75" s="90"/>
      <c r="D75" s="90"/>
      <c r="E75" s="135"/>
      <c r="F75" s="90"/>
      <c r="G75" s="90"/>
      <c r="H75" s="90"/>
      <c r="I75" s="90"/>
      <c r="J75" s="90"/>
      <c r="K75" s="90"/>
      <c r="L75" s="90"/>
      <c r="M75" s="90"/>
      <c r="N75" s="90"/>
      <c r="O75" s="90"/>
      <c r="P75" s="90"/>
    </row>
    <row r="76" spans="1:16" ht="29.5" customHeight="1" x14ac:dyDescent="0.35">
      <c r="A76" s="167" t="s">
        <v>178</v>
      </c>
      <c r="B76" s="167"/>
      <c r="C76" s="167"/>
      <c r="D76" s="167"/>
      <c r="E76" s="167"/>
      <c r="F76" s="167"/>
      <c r="G76" s="167"/>
      <c r="H76" s="167"/>
      <c r="I76" s="167"/>
      <c r="J76" s="167"/>
      <c r="K76" s="167"/>
      <c r="L76" s="167"/>
      <c r="M76" s="167"/>
      <c r="N76" s="167"/>
      <c r="O76" s="167"/>
      <c r="P76" s="167"/>
    </row>
    <row r="77" spans="1:16" x14ac:dyDescent="0.35">
      <c r="A77" s="90" t="s">
        <v>184</v>
      </c>
      <c r="B77" s="110"/>
      <c r="C77" s="110"/>
      <c r="D77" s="110"/>
      <c r="E77" s="110"/>
      <c r="F77" s="110"/>
      <c r="G77" s="110"/>
      <c r="H77" s="110"/>
      <c r="I77" s="110"/>
      <c r="J77" s="110"/>
      <c r="K77" s="110"/>
      <c r="L77" s="110"/>
      <c r="M77" s="110"/>
      <c r="N77" s="110"/>
      <c r="O77" s="110"/>
      <c r="P77" s="110"/>
    </row>
    <row r="78" spans="1:16" x14ac:dyDescent="0.35">
      <c r="A78" s="90"/>
      <c r="B78" s="90"/>
      <c r="C78" s="90"/>
      <c r="D78" s="90"/>
      <c r="E78" s="135"/>
      <c r="F78" s="90"/>
      <c r="G78" s="90"/>
      <c r="H78" s="90"/>
      <c r="I78" s="90"/>
      <c r="J78" s="90"/>
      <c r="K78" s="90"/>
      <c r="L78" s="90"/>
      <c r="M78" s="90"/>
      <c r="N78" s="90"/>
      <c r="O78" s="90"/>
      <c r="P78" s="90"/>
    </row>
    <row r="79" spans="1:16" x14ac:dyDescent="0.35">
      <c r="A79" s="90" t="s">
        <v>71</v>
      </c>
      <c r="B79" s="90"/>
      <c r="C79" s="90"/>
      <c r="D79" s="90"/>
      <c r="E79" s="135"/>
      <c r="F79" s="90"/>
      <c r="G79" s="90"/>
      <c r="H79" s="90"/>
      <c r="I79" s="90"/>
      <c r="J79" s="90"/>
      <c r="K79" s="90"/>
      <c r="L79" s="90"/>
      <c r="M79" s="90"/>
      <c r="N79" s="90"/>
      <c r="O79" s="90"/>
      <c r="P79" s="90"/>
    </row>
    <row r="80" spans="1:16" x14ac:dyDescent="0.35">
      <c r="A80" s="93" t="s">
        <v>86</v>
      </c>
      <c r="B80" s="90"/>
      <c r="C80" s="90"/>
      <c r="D80" s="90"/>
      <c r="E80" s="135"/>
      <c r="F80" s="90"/>
      <c r="G80" s="90"/>
      <c r="H80" s="90"/>
      <c r="I80" s="90"/>
      <c r="J80" s="90"/>
      <c r="K80" s="90"/>
      <c r="L80" s="90"/>
      <c r="M80" s="90"/>
      <c r="N80" s="90"/>
      <c r="O80" s="90"/>
      <c r="P80" s="90"/>
    </row>
    <row r="81" spans="1:16" x14ac:dyDescent="0.35">
      <c r="A81" s="136"/>
      <c r="B81" s="90"/>
      <c r="C81" s="90"/>
      <c r="D81" s="90"/>
      <c r="E81" s="135"/>
      <c r="F81" s="90"/>
      <c r="G81" s="90"/>
      <c r="H81" s="90"/>
      <c r="I81" s="90"/>
      <c r="J81" s="90"/>
      <c r="K81" s="90"/>
      <c r="L81" s="90"/>
      <c r="M81" s="90"/>
      <c r="N81" s="90"/>
      <c r="O81" s="90"/>
      <c r="P81" s="90"/>
    </row>
    <row r="82" spans="1:16" x14ac:dyDescent="0.35">
      <c r="A82" s="94" t="s">
        <v>106</v>
      </c>
      <c r="B82" s="90"/>
      <c r="C82" s="90"/>
      <c r="D82" s="90"/>
      <c r="E82" s="135"/>
      <c r="F82" s="90"/>
      <c r="G82" s="90"/>
      <c r="H82" s="90"/>
      <c r="I82" s="90"/>
      <c r="J82" s="90"/>
      <c r="K82" s="90"/>
      <c r="L82" s="90"/>
      <c r="M82" s="90"/>
      <c r="N82" s="90"/>
      <c r="O82" s="90"/>
      <c r="P82" s="90"/>
    </row>
    <row r="83" spans="1:16" x14ac:dyDescent="0.35">
      <c r="A83" s="95" t="s">
        <v>96</v>
      </c>
      <c r="B83" s="90"/>
      <c r="C83" s="90"/>
      <c r="D83" s="90"/>
      <c r="E83" s="135"/>
      <c r="F83" s="90"/>
      <c r="G83" s="90"/>
      <c r="H83" s="90"/>
      <c r="I83" s="90"/>
      <c r="J83" s="90"/>
      <c r="K83" s="90"/>
      <c r="L83" s="90"/>
      <c r="M83" s="90"/>
      <c r="N83" s="90"/>
      <c r="O83" s="90"/>
      <c r="P83" s="90"/>
    </row>
    <row r="84" spans="1:16" x14ac:dyDescent="0.35">
      <c r="A84" s="91" t="s">
        <v>107</v>
      </c>
      <c r="B84" s="90"/>
      <c r="C84" s="90"/>
      <c r="D84" s="90"/>
      <c r="E84" s="135"/>
      <c r="F84" s="90"/>
      <c r="G84" s="90"/>
      <c r="H84" s="90"/>
      <c r="I84" s="90"/>
      <c r="J84" s="90"/>
      <c r="K84" s="90"/>
      <c r="L84" s="90"/>
      <c r="M84" s="90"/>
      <c r="N84" s="90"/>
      <c r="O84" s="90"/>
      <c r="P84" s="90"/>
    </row>
    <row r="85" spans="1:16" x14ac:dyDescent="0.35">
      <c r="A85" s="95" t="s">
        <v>72</v>
      </c>
      <c r="B85" s="90"/>
      <c r="C85" s="90"/>
      <c r="D85" s="90"/>
      <c r="E85" s="135"/>
      <c r="F85" s="90"/>
      <c r="G85" s="90"/>
      <c r="H85" s="90"/>
      <c r="I85" s="90"/>
      <c r="J85" s="90"/>
      <c r="K85" s="90"/>
      <c r="L85" s="90"/>
      <c r="M85" s="90"/>
      <c r="N85" s="90"/>
      <c r="O85" s="90"/>
      <c r="P85" s="90"/>
    </row>
  </sheetData>
  <mergeCells count="2">
    <mergeCell ref="A6:D6"/>
    <mergeCell ref="A76:P76"/>
  </mergeCells>
  <hyperlinks>
    <hyperlink ref="P1" location="Contents!A1" display="Back to contents" xr:uid="{00000000-0004-0000-1100-000000000000}"/>
    <hyperlink ref="D47" location="'Products in DCMS sectors 2016 '!A1" display="Product codes in DCMS sectors" xr:uid="{00000000-0004-0000-1100-000001000000}"/>
    <hyperlink ref="A80" r:id="rId1" display="Econonomic Estimates Methodology note." xr:uid="{00000000-0004-0000-1100-000002000000}"/>
  </hyperlinks>
  <pageMargins left="0.70866141732283472" right="0.70866141732283472" top="0.74803149606299213" bottom="0.74803149606299213" header="0.31496062992125984" footer="0.31496062992125984"/>
  <pageSetup paperSize="9" scale="45" orientation="landscape" verticalDpi="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85"/>
  <sheetViews>
    <sheetView zoomScaleNormal="100" workbookViewId="0"/>
  </sheetViews>
  <sheetFormatPr defaultColWidth="8.81640625" defaultRowHeight="14.5" x14ac:dyDescent="0.35"/>
  <cols>
    <col min="1" max="3" width="3.08984375" style="13" customWidth="1"/>
    <col min="4" max="4" width="12.90625" style="13" customWidth="1"/>
    <col min="5" max="14" width="17.1796875" style="114" customWidth="1"/>
    <col min="15" max="15" width="17.36328125" style="114" customWidth="1"/>
    <col min="16" max="16" width="17.36328125" style="13" customWidth="1"/>
    <col min="17" max="16384" width="8.81640625" style="13"/>
  </cols>
  <sheetData>
    <row r="1" spans="1:16" ht="16.5" x14ac:dyDescent="0.35">
      <c r="A1" s="15" t="s">
        <v>155</v>
      </c>
      <c r="B1" s="15"/>
      <c r="C1" s="15"/>
      <c r="D1" s="15"/>
      <c r="P1" s="16" t="s">
        <v>10</v>
      </c>
    </row>
    <row r="2" spans="1:16" ht="15.5" x14ac:dyDescent="0.35">
      <c r="A2" s="40" t="s">
        <v>156</v>
      </c>
      <c r="B2" s="15"/>
      <c r="C2" s="15"/>
      <c r="D2" s="15"/>
    </row>
    <row r="3" spans="1:16" x14ac:dyDescent="0.35">
      <c r="A3" s="40" t="s">
        <v>158</v>
      </c>
      <c r="B3" s="15"/>
      <c r="C3" s="15"/>
      <c r="D3" s="15"/>
    </row>
    <row r="4" spans="1:16" x14ac:dyDescent="0.35">
      <c r="A4" s="40" t="s">
        <v>144</v>
      </c>
      <c r="B4" s="15"/>
      <c r="C4" s="15"/>
      <c r="D4" s="15"/>
    </row>
    <row r="5" spans="1:16" ht="15" thickBot="1" x14ac:dyDescent="0.4"/>
    <row r="6" spans="1:16" ht="77.5" thickTop="1" thickBot="1" x14ac:dyDescent="0.4">
      <c r="A6" s="168" t="s">
        <v>119</v>
      </c>
      <c r="B6" s="168"/>
      <c r="C6" s="168"/>
      <c r="D6" s="168"/>
      <c r="E6" s="115" t="s">
        <v>21</v>
      </c>
      <c r="F6" s="115" t="s">
        <v>20</v>
      </c>
      <c r="G6" s="115" t="s">
        <v>80</v>
      </c>
      <c r="H6" s="115" t="s">
        <v>19</v>
      </c>
      <c r="I6" s="115" t="s">
        <v>6</v>
      </c>
      <c r="J6" s="115" t="s">
        <v>18</v>
      </c>
      <c r="K6" s="115" t="s">
        <v>81</v>
      </c>
      <c r="L6" s="115" t="s">
        <v>82</v>
      </c>
      <c r="M6" s="115" t="s">
        <v>108</v>
      </c>
      <c r="N6" s="115" t="s">
        <v>17</v>
      </c>
      <c r="O6" s="115" t="s">
        <v>165</v>
      </c>
      <c r="P6" s="24" t="s">
        <v>172</v>
      </c>
    </row>
    <row r="7" spans="1:16" ht="15" thickTop="1" x14ac:dyDescent="0.35">
      <c r="A7" s="54" t="s">
        <v>120</v>
      </c>
      <c r="B7" s="54"/>
      <c r="C7" s="54"/>
      <c r="D7" s="54"/>
      <c r="E7" s="127">
        <v>108.94362</v>
      </c>
      <c r="F7" s="127">
        <v>4614.5098099999977</v>
      </c>
      <c r="G7" s="127">
        <v>9.1227899999999984</v>
      </c>
      <c r="H7" s="127">
        <v>34.763369999999995</v>
      </c>
      <c r="I7" s="127" t="s">
        <v>105</v>
      </c>
      <c r="J7" s="127" t="s">
        <v>105</v>
      </c>
      <c r="K7" s="127">
        <v>8.2808500000000009</v>
      </c>
      <c r="L7" s="127" t="s">
        <v>105</v>
      </c>
      <c r="M7" s="127">
        <v>1.6214000000000002</v>
      </c>
      <c r="N7" s="127">
        <v>4799.5324999999984</v>
      </c>
      <c r="O7" s="127">
        <v>30418.999219999994</v>
      </c>
      <c r="P7" s="137" t="s">
        <v>183</v>
      </c>
    </row>
    <row r="8" spans="1:16" x14ac:dyDescent="0.35">
      <c r="A8" s="58"/>
      <c r="B8" s="58"/>
      <c r="C8" s="58"/>
      <c r="D8" s="58"/>
      <c r="E8" s="128"/>
      <c r="F8" s="128"/>
      <c r="G8" s="128"/>
      <c r="H8" s="128"/>
      <c r="I8" s="128"/>
      <c r="J8" s="128"/>
      <c r="K8" s="128"/>
      <c r="L8" s="128"/>
      <c r="M8" s="128"/>
      <c r="N8" s="128"/>
      <c r="O8" s="128"/>
      <c r="P8" s="62"/>
    </row>
    <row r="9" spans="1:16" x14ac:dyDescent="0.35">
      <c r="A9" s="63"/>
      <c r="B9" s="63" t="s">
        <v>121</v>
      </c>
      <c r="C9" s="63"/>
      <c r="D9" s="63"/>
      <c r="E9" s="129">
        <v>53.599729999999994</v>
      </c>
      <c r="F9" s="129">
        <v>1694.9359300000008</v>
      </c>
      <c r="G9" s="129">
        <v>3.9616899999999995</v>
      </c>
      <c r="H9" s="129">
        <v>12.050549999999999</v>
      </c>
      <c r="I9" s="129" t="s">
        <v>105</v>
      </c>
      <c r="J9" s="129" t="s">
        <v>105</v>
      </c>
      <c r="K9" s="129">
        <v>3.8203</v>
      </c>
      <c r="L9" s="129">
        <v>4.2290000000000001E-2</v>
      </c>
      <c r="M9" s="129">
        <v>0.74802000000000002</v>
      </c>
      <c r="N9" s="129">
        <v>1779.397640000001</v>
      </c>
      <c r="O9" s="129">
        <v>16730.07258</v>
      </c>
      <c r="P9" s="67">
        <v>37.074395058268728</v>
      </c>
    </row>
    <row r="10" spans="1:16" x14ac:dyDescent="0.35">
      <c r="A10" s="63"/>
      <c r="B10" s="63"/>
      <c r="C10" s="63" t="s">
        <v>122</v>
      </c>
      <c r="D10" s="63"/>
      <c r="E10" s="129">
        <v>51.099820000000001</v>
      </c>
      <c r="F10" s="129">
        <v>1515.5611000000004</v>
      </c>
      <c r="G10" s="129">
        <v>2.9864900000000003</v>
      </c>
      <c r="H10" s="129">
        <v>11.64672</v>
      </c>
      <c r="I10" s="129" t="s">
        <v>105</v>
      </c>
      <c r="J10" s="129" t="s">
        <v>105</v>
      </c>
      <c r="K10" s="129">
        <v>3.5566900000000001</v>
      </c>
      <c r="L10" s="129">
        <v>2.7089999999999999E-2</v>
      </c>
      <c r="M10" s="129">
        <v>0.69640999999999997</v>
      </c>
      <c r="N10" s="129">
        <v>1595.0898700000002</v>
      </c>
      <c r="O10" s="129">
        <v>13539.578520000001</v>
      </c>
      <c r="P10" s="67">
        <v>33.234275838323853</v>
      </c>
    </row>
    <row r="11" spans="1:16" x14ac:dyDescent="0.35">
      <c r="A11" s="21"/>
      <c r="B11" s="21"/>
      <c r="C11" s="21"/>
      <c r="D11" s="21" t="s">
        <v>48</v>
      </c>
      <c r="E11" s="130">
        <v>0.19850000000000001</v>
      </c>
      <c r="F11" s="130">
        <v>17.504539999999992</v>
      </c>
      <c r="G11" s="130">
        <v>3.1260000000000003E-2</v>
      </c>
      <c r="H11" s="130" t="s">
        <v>105</v>
      </c>
      <c r="I11" s="130" t="s">
        <v>105</v>
      </c>
      <c r="J11" s="130" t="s">
        <v>105</v>
      </c>
      <c r="K11" s="130">
        <v>4.8750000000000009E-2</v>
      </c>
      <c r="L11" s="130" t="s">
        <v>105</v>
      </c>
      <c r="M11" s="130">
        <v>9.5500000000000012E-3</v>
      </c>
      <c r="N11" s="130">
        <v>18.052419999999991</v>
      </c>
      <c r="O11" s="130">
        <v>114.14041999999999</v>
      </c>
      <c r="P11" s="70">
        <v>0.37612871670313719</v>
      </c>
    </row>
    <row r="12" spans="1:16" x14ac:dyDescent="0.35">
      <c r="A12" s="21"/>
      <c r="B12" s="21"/>
      <c r="C12" s="21"/>
      <c r="D12" s="21" t="s">
        <v>47</v>
      </c>
      <c r="E12" s="130">
        <v>0.51434999999999997</v>
      </c>
      <c r="F12" s="130">
        <v>16.265419999999999</v>
      </c>
      <c r="G12" s="130">
        <v>1.376E-2</v>
      </c>
      <c r="H12" s="130" t="s">
        <v>105</v>
      </c>
      <c r="I12" s="130" t="s">
        <v>105</v>
      </c>
      <c r="J12" s="130" t="s">
        <v>105</v>
      </c>
      <c r="K12" s="130">
        <v>8.861999999999999E-2</v>
      </c>
      <c r="L12" s="130">
        <v>1.8000000000000001E-4</v>
      </c>
      <c r="M12" s="130">
        <v>1.736E-2</v>
      </c>
      <c r="N12" s="130">
        <v>17.211340000000003</v>
      </c>
      <c r="O12" s="130">
        <v>321.37952000000018</v>
      </c>
      <c r="P12" s="70">
        <v>0.35860450991841414</v>
      </c>
    </row>
    <row r="13" spans="1:16" x14ac:dyDescent="0.35">
      <c r="A13" s="21"/>
      <c r="B13" s="21"/>
      <c r="C13" s="21"/>
      <c r="D13" s="21" t="s">
        <v>46</v>
      </c>
      <c r="E13" s="130" t="s">
        <v>105</v>
      </c>
      <c r="F13" s="130">
        <v>7.1999999999999993</v>
      </c>
      <c r="G13" s="130">
        <v>1.6800000000000001E-3</v>
      </c>
      <c r="H13" s="130" t="s">
        <v>105</v>
      </c>
      <c r="I13" s="130" t="s">
        <v>105</v>
      </c>
      <c r="J13" s="130" t="s">
        <v>105</v>
      </c>
      <c r="K13" s="130" t="s">
        <v>105</v>
      </c>
      <c r="L13" s="130">
        <v>6.0000000000000002E-5</v>
      </c>
      <c r="M13" s="130">
        <v>4.4000000000000007E-4</v>
      </c>
      <c r="N13" s="130">
        <v>7.2282199999999994</v>
      </c>
      <c r="O13" s="130">
        <v>68.95835000000001</v>
      </c>
      <c r="P13" s="70">
        <v>0.15060258473090873</v>
      </c>
    </row>
    <row r="14" spans="1:16" x14ac:dyDescent="0.35">
      <c r="A14" s="21"/>
      <c r="B14" s="21"/>
      <c r="C14" s="21"/>
      <c r="D14" s="21" t="s">
        <v>45</v>
      </c>
      <c r="E14" s="130" t="s">
        <v>105</v>
      </c>
      <c r="F14" s="130">
        <v>3.9454299999999973</v>
      </c>
      <c r="G14" s="130" t="s">
        <v>105</v>
      </c>
      <c r="H14" s="130" t="s">
        <v>105</v>
      </c>
      <c r="I14" s="130" t="s">
        <v>105</v>
      </c>
      <c r="J14" s="130" t="s">
        <v>105</v>
      </c>
      <c r="K14" s="130" t="s">
        <v>105</v>
      </c>
      <c r="L14" s="130">
        <v>5.5000000000000003E-4</v>
      </c>
      <c r="M14" s="130">
        <v>2.2000000000000003E-4</v>
      </c>
      <c r="N14" s="130">
        <v>3.9608499999999971</v>
      </c>
      <c r="O14" s="130">
        <v>21.535730000000008</v>
      </c>
      <c r="P14" s="70">
        <v>8.2525745997136149E-2</v>
      </c>
    </row>
    <row r="15" spans="1:16" x14ac:dyDescent="0.35">
      <c r="A15" s="21"/>
      <c r="B15" s="21"/>
      <c r="C15" s="21"/>
      <c r="D15" s="21" t="s">
        <v>44</v>
      </c>
      <c r="E15" s="130">
        <v>8.2019999999999996E-2</v>
      </c>
      <c r="F15" s="130">
        <v>0.36367000000000005</v>
      </c>
      <c r="G15" s="130">
        <v>3.4000000000000002E-4</v>
      </c>
      <c r="H15" s="130" t="s">
        <v>105</v>
      </c>
      <c r="I15" s="130" t="s">
        <v>105</v>
      </c>
      <c r="J15" s="130" t="s">
        <v>105</v>
      </c>
      <c r="K15" s="130">
        <v>5.5399999999999998E-3</v>
      </c>
      <c r="L15" s="130">
        <v>6.9999999999999994E-5</v>
      </c>
      <c r="M15" s="130">
        <v>1.08E-3</v>
      </c>
      <c r="N15" s="130">
        <v>0.46726000000000012</v>
      </c>
      <c r="O15" s="130">
        <v>82.67724000000004</v>
      </c>
      <c r="P15" s="70">
        <v>9.7355315335399921E-3</v>
      </c>
    </row>
    <row r="16" spans="1:16" x14ac:dyDescent="0.35">
      <c r="A16" s="21"/>
      <c r="B16" s="21"/>
      <c r="C16" s="21"/>
      <c r="D16" s="21" t="s">
        <v>43</v>
      </c>
      <c r="E16" s="130">
        <v>0.24334</v>
      </c>
      <c r="F16" s="130">
        <v>4.8953999999999995</v>
      </c>
      <c r="G16" s="130">
        <v>1.57E-3</v>
      </c>
      <c r="H16" s="130" t="s">
        <v>105</v>
      </c>
      <c r="I16" s="130" t="s">
        <v>105</v>
      </c>
      <c r="J16" s="130" t="s">
        <v>105</v>
      </c>
      <c r="K16" s="130">
        <v>8.4169999999999995E-2</v>
      </c>
      <c r="L16" s="130" t="s">
        <v>105</v>
      </c>
      <c r="M16" s="130">
        <v>1.6469999999999999E-2</v>
      </c>
      <c r="N16" s="130">
        <v>5.6279399999999997</v>
      </c>
      <c r="O16" s="130">
        <v>190.64626999999996</v>
      </c>
      <c r="P16" s="70">
        <v>0.11726017065203749</v>
      </c>
    </row>
    <row r="17" spans="1:16" x14ac:dyDescent="0.35">
      <c r="A17" s="21"/>
      <c r="B17" s="21"/>
      <c r="C17" s="21"/>
      <c r="D17" s="21" t="s">
        <v>42</v>
      </c>
      <c r="E17" s="130">
        <v>0.13919000000000001</v>
      </c>
      <c r="F17" s="130">
        <v>71.781680000000037</v>
      </c>
      <c r="G17" s="130">
        <v>7.8070000000000001E-2</v>
      </c>
      <c r="H17" s="130">
        <v>0.38942999999999994</v>
      </c>
      <c r="I17" s="130" t="s">
        <v>105</v>
      </c>
      <c r="J17" s="130" t="s">
        <v>105</v>
      </c>
      <c r="K17" s="130">
        <v>9.1939999999999994E-2</v>
      </c>
      <c r="L17" s="130">
        <v>3.1000000000000005E-4</v>
      </c>
      <c r="M17" s="130">
        <v>1.8020000000000001E-2</v>
      </c>
      <c r="N17" s="130">
        <v>72.740010000000026</v>
      </c>
      <c r="O17" s="130">
        <v>223.81783999999993</v>
      </c>
      <c r="P17" s="70">
        <v>1.5155644846659555</v>
      </c>
    </row>
    <row r="18" spans="1:16" x14ac:dyDescent="0.35">
      <c r="A18" s="21"/>
      <c r="B18" s="21"/>
      <c r="C18" s="21"/>
      <c r="D18" s="21" t="s">
        <v>41</v>
      </c>
      <c r="E18" s="130" t="s">
        <v>105</v>
      </c>
      <c r="F18" s="130">
        <v>1.6267899999999997</v>
      </c>
      <c r="G18" s="130" t="s">
        <v>105</v>
      </c>
      <c r="H18" s="130" t="s">
        <v>105</v>
      </c>
      <c r="I18" s="130" t="s">
        <v>105</v>
      </c>
      <c r="J18" s="130" t="s">
        <v>105</v>
      </c>
      <c r="K18" s="130" t="s">
        <v>105</v>
      </c>
      <c r="L18" s="130">
        <v>1.4000000000000001E-4</v>
      </c>
      <c r="M18" s="130">
        <v>3.4699999999999996E-3</v>
      </c>
      <c r="N18" s="130">
        <v>1.7279799999999998</v>
      </c>
      <c r="O18" s="130">
        <v>5.8307700000000011</v>
      </c>
      <c r="P18" s="70">
        <v>3.6003089884275197E-2</v>
      </c>
    </row>
    <row r="19" spans="1:16" x14ac:dyDescent="0.35">
      <c r="A19" s="23"/>
      <c r="B19" s="23"/>
      <c r="C19" s="23"/>
      <c r="D19" s="23" t="s">
        <v>40</v>
      </c>
      <c r="E19" s="130">
        <v>7.7810000000000004E-2</v>
      </c>
      <c r="F19" s="130">
        <v>4.5321699999999989</v>
      </c>
      <c r="G19" s="130" t="s">
        <v>105</v>
      </c>
      <c r="H19" s="130" t="s">
        <v>105</v>
      </c>
      <c r="I19" s="130" t="s">
        <v>105</v>
      </c>
      <c r="J19" s="130" t="s">
        <v>105</v>
      </c>
      <c r="K19" s="130">
        <v>5.5369999999999996E-2</v>
      </c>
      <c r="L19" s="130">
        <v>6.9999999999999994E-5</v>
      </c>
      <c r="M19" s="130">
        <v>1.0829999999999999E-2</v>
      </c>
      <c r="N19" s="130">
        <v>4.8743599999999994</v>
      </c>
      <c r="O19" s="130">
        <v>58.636480000000006</v>
      </c>
      <c r="P19" s="71">
        <v>0.10155905809576248</v>
      </c>
    </row>
    <row r="20" spans="1:16" x14ac:dyDescent="0.35">
      <c r="A20" s="21"/>
      <c r="B20" s="21"/>
      <c r="C20" s="21"/>
      <c r="D20" s="21" t="s">
        <v>39</v>
      </c>
      <c r="E20" s="130">
        <v>12.68843</v>
      </c>
      <c r="F20" s="130">
        <v>299.93401</v>
      </c>
      <c r="G20" s="130">
        <v>0.58617000000000008</v>
      </c>
      <c r="H20" s="130">
        <v>0.83862999999999988</v>
      </c>
      <c r="I20" s="130" t="s">
        <v>105</v>
      </c>
      <c r="J20" s="130" t="s">
        <v>105</v>
      </c>
      <c r="K20" s="130">
        <v>0.7055800000000001</v>
      </c>
      <c r="L20" s="130">
        <v>3.0299999999999997E-3</v>
      </c>
      <c r="M20" s="130">
        <v>0.13816000000000001</v>
      </c>
      <c r="N20" s="130">
        <v>316.74647999999996</v>
      </c>
      <c r="O20" s="130">
        <v>2055.0071800000005</v>
      </c>
      <c r="P20" s="70">
        <v>6.5995277665064274</v>
      </c>
    </row>
    <row r="21" spans="1:16" x14ac:dyDescent="0.35">
      <c r="A21" s="21"/>
      <c r="B21" s="21"/>
      <c r="C21" s="21"/>
      <c r="D21" s="21" t="s">
        <v>38</v>
      </c>
      <c r="E21" s="130">
        <v>14.317800000000002</v>
      </c>
      <c r="F21" s="130">
        <v>93.590069999999997</v>
      </c>
      <c r="G21" s="130">
        <v>0.75039</v>
      </c>
      <c r="H21" s="130">
        <v>1.4645900000000001</v>
      </c>
      <c r="I21" s="130" t="s">
        <v>105</v>
      </c>
      <c r="J21" s="130" t="s">
        <v>105</v>
      </c>
      <c r="K21" s="130">
        <v>1.2328200000000002</v>
      </c>
      <c r="L21" s="130">
        <v>1.123E-2</v>
      </c>
      <c r="M21" s="130">
        <v>0.24138999999999999</v>
      </c>
      <c r="N21" s="130">
        <v>114.84501999999998</v>
      </c>
      <c r="O21" s="130">
        <v>2011.3986600000003</v>
      </c>
      <c r="P21" s="70">
        <v>2.392837635748899</v>
      </c>
    </row>
    <row r="22" spans="1:16" x14ac:dyDescent="0.35">
      <c r="A22" s="21"/>
      <c r="B22" s="21"/>
      <c r="C22" s="21"/>
      <c r="D22" s="21" t="s">
        <v>37</v>
      </c>
      <c r="E22" s="130">
        <v>9.9289999999999989E-2</v>
      </c>
      <c r="F22" s="130">
        <v>5.4337799999999996</v>
      </c>
      <c r="G22" s="130">
        <v>8.3000000000000012E-4</v>
      </c>
      <c r="H22" s="130" t="s">
        <v>105</v>
      </c>
      <c r="I22" s="130" t="s">
        <v>105</v>
      </c>
      <c r="J22" s="130" t="s">
        <v>105</v>
      </c>
      <c r="K22" s="130">
        <v>7.7399999999999995E-3</v>
      </c>
      <c r="L22" s="130">
        <v>5.1000000000000004E-4</v>
      </c>
      <c r="M22" s="130">
        <v>1.5E-3</v>
      </c>
      <c r="N22" s="130">
        <v>5.59673</v>
      </c>
      <c r="O22" s="130">
        <v>37.818479999999994</v>
      </c>
      <c r="P22" s="70">
        <v>0.11660989898495326</v>
      </c>
    </row>
    <row r="23" spans="1:16" x14ac:dyDescent="0.35">
      <c r="A23" s="21"/>
      <c r="B23" s="21"/>
      <c r="C23" s="21"/>
      <c r="D23" s="21" t="s">
        <v>36</v>
      </c>
      <c r="E23" s="130">
        <v>0.13552</v>
      </c>
      <c r="F23" s="130">
        <v>112.51756999999996</v>
      </c>
      <c r="G23" s="130">
        <v>1.009E-2</v>
      </c>
      <c r="H23" s="130" t="s">
        <v>105</v>
      </c>
      <c r="I23" s="130" t="s">
        <v>105</v>
      </c>
      <c r="J23" s="130" t="s">
        <v>105</v>
      </c>
      <c r="K23" s="130">
        <v>0.13514000000000001</v>
      </c>
      <c r="L23" s="130">
        <v>6.0000000000000002E-5</v>
      </c>
      <c r="M23" s="130">
        <v>2.6449999999999994E-2</v>
      </c>
      <c r="N23" s="130">
        <v>113.17961999999996</v>
      </c>
      <c r="O23" s="130">
        <v>182.74374</v>
      </c>
      <c r="P23" s="70">
        <v>2.3581384228568094</v>
      </c>
    </row>
    <row r="24" spans="1:16" x14ac:dyDescent="0.35">
      <c r="A24" s="21"/>
      <c r="B24" s="21"/>
      <c r="C24" s="21"/>
      <c r="D24" s="21" t="s">
        <v>35</v>
      </c>
      <c r="E24" s="130">
        <v>1.81911</v>
      </c>
      <c r="F24" s="130">
        <v>65.027230000000003</v>
      </c>
      <c r="G24" s="130">
        <v>4.8989999999999999E-2</v>
      </c>
      <c r="H24" s="130">
        <v>0.92018000000000011</v>
      </c>
      <c r="I24" s="130" t="s">
        <v>105</v>
      </c>
      <c r="J24" s="130" t="s">
        <v>105</v>
      </c>
      <c r="K24" s="130">
        <v>8.1970000000000015E-2</v>
      </c>
      <c r="L24" s="130">
        <v>2.0499999999999997E-3</v>
      </c>
      <c r="M24" s="130">
        <v>1.6050000000000002E-2</v>
      </c>
      <c r="N24" s="130">
        <v>68.130790000000005</v>
      </c>
      <c r="O24" s="130">
        <v>2828.24622</v>
      </c>
      <c r="P24" s="70">
        <v>1.4195297146128301</v>
      </c>
    </row>
    <row r="25" spans="1:16" x14ac:dyDescent="0.35">
      <c r="A25" s="21"/>
      <c r="B25" s="21"/>
      <c r="C25" s="21"/>
      <c r="D25" s="21" t="s">
        <v>34</v>
      </c>
      <c r="E25" s="130">
        <v>13.798489999999999</v>
      </c>
      <c r="F25" s="130">
        <v>41.231430000000003</v>
      </c>
      <c r="G25" s="130">
        <v>0.11688999999999999</v>
      </c>
      <c r="H25" s="130">
        <v>0.15515000000000001</v>
      </c>
      <c r="I25" s="130" t="s">
        <v>105</v>
      </c>
      <c r="J25" s="130" t="s">
        <v>105</v>
      </c>
      <c r="K25" s="130">
        <v>0.50397999999999987</v>
      </c>
      <c r="L25" s="130">
        <v>1.75E-3</v>
      </c>
      <c r="M25" s="130">
        <v>9.8669999999999994E-2</v>
      </c>
      <c r="N25" s="130">
        <v>57.22954</v>
      </c>
      <c r="O25" s="130">
        <v>450.13692999999995</v>
      </c>
      <c r="P25" s="70">
        <v>1.1923982179514363</v>
      </c>
    </row>
    <row r="26" spans="1:16" x14ac:dyDescent="0.35">
      <c r="A26" s="21"/>
      <c r="B26" s="21"/>
      <c r="C26" s="21"/>
      <c r="D26" s="21" t="s">
        <v>33</v>
      </c>
      <c r="E26" s="130" t="s">
        <v>105</v>
      </c>
      <c r="F26" s="130">
        <v>0.71066999999999991</v>
      </c>
      <c r="G26" s="130">
        <v>1.3000000000000002E-4</v>
      </c>
      <c r="H26" s="130" t="s">
        <v>105</v>
      </c>
      <c r="I26" s="130" t="s">
        <v>105</v>
      </c>
      <c r="J26" s="130" t="s">
        <v>105</v>
      </c>
      <c r="K26" s="130" t="s">
        <v>105</v>
      </c>
      <c r="L26" s="130" t="s">
        <v>105</v>
      </c>
      <c r="M26" s="130">
        <v>8.6000000000000009E-4</v>
      </c>
      <c r="N26" s="130">
        <v>0.7487299999999999</v>
      </c>
      <c r="O26" s="130">
        <v>7.2062000000000008</v>
      </c>
      <c r="P26" s="70">
        <v>1.5600061047612454E-2</v>
      </c>
    </row>
    <row r="27" spans="1:16" x14ac:dyDescent="0.35">
      <c r="A27" s="21"/>
      <c r="B27" s="21"/>
      <c r="C27" s="21"/>
      <c r="D27" s="21" t="s">
        <v>32</v>
      </c>
      <c r="E27" s="130" t="s">
        <v>105</v>
      </c>
      <c r="F27" s="130">
        <v>0.58948</v>
      </c>
      <c r="G27" s="130">
        <v>2.2000000000000003E-4</v>
      </c>
      <c r="H27" s="130" t="s">
        <v>105</v>
      </c>
      <c r="I27" s="130" t="s">
        <v>105</v>
      </c>
      <c r="J27" s="130" t="s">
        <v>105</v>
      </c>
      <c r="K27" s="130" t="s">
        <v>105</v>
      </c>
      <c r="L27" s="130">
        <v>7.1999999999999994E-4</v>
      </c>
      <c r="M27" s="130">
        <v>2.2000000000000003E-4</v>
      </c>
      <c r="N27" s="130">
        <v>0.79492000000000007</v>
      </c>
      <c r="O27" s="130">
        <v>33.67501</v>
      </c>
      <c r="P27" s="70">
        <v>1.6562446446607045E-2</v>
      </c>
    </row>
    <row r="28" spans="1:16" x14ac:dyDescent="0.35">
      <c r="A28" s="21"/>
      <c r="B28" s="21"/>
      <c r="C28" s="21"/>
      <c r="D28" s="21" t="s">
        <v>31</v>
      </c>
      <c r="E28" s="130" t="s">
        <v>105</v>
      </c>
      <c r="F28" s="130">
        <v>73.080520000000021</v>
      </c>
      <c r="G28" s="130">
        <v>0.41514999999999996</v>
      </c>
      <c r="H28" s="130" t="s">
        <v>105</v>
      </c>
      <c r="I28" s="130" t="s">
        <v>105</v>
      </c>
      <c r="J28" s="130" t="s">
        <v>105</v>
      </c>
      <c r="K28" s="130" t="s">
        <v>105</v>
      </c>
      <c r="L28" s="130">
        <v>2.4000000000000001E-4</v>
      </c>
      <c r="M28" s="130">
        <v>4.4000000000000007E-4</v>
      </c>
      <c r="N28" s="130">
        <v>74.376390000000029</v>
      </c>
      <c r="O28" s="130">
        <v>1351.7769500000004</v>
      </c>
      <c r="P28" s="70">
        <v>1.549659055335078</v>
      </c>
    </row>
    <row r="29" spans="1:16" x14ac:dyDescent="0.35">
      <c r="A29" s="21"/>
      <c r="B29" s="21"/>
      <c r="C29" s="21"/>
      <c r="D29" s="21" t="s">
        <v>30</v>
      </c>
      <c r="E29" s="130" t="s">
        <v>105</v>
      </c>
      <c r="F29" s="130">
        <v>3.7583999999999982</v>
      </c>
      <c r="G29" s="130">
        <v>1.8799999999999999E-3</v>
      </c>
      <c r="H29" s="130" t="s">
        <v>105</v>
      </c>
      <c r="I29" s="130" t="s">
        <v>105</v>
      </c>
      <c r="J29" s="130" t="s">
        <v>105</v>
      </c>
      <c r="K29" s="130" t="s">
        <v>105</v>
      </c>
      <c r="L29" s="130" t="s">
        <v>105</v>
      </c>
      <c r="M29" s="130">
        <v>2.2000000000000003E-4</v>
      </c>
      <c r="N29" s="130">
        <v>3.799519999999998</v>
      </c>
      <c r="O29" s="130">
        <v>42.359980000000014</v>
      </c>
      <c r="P29" s="70">
        <v>7.916437694712973E-2</v>
      </c>
    </row>
    <row r="30" spans="1:16" x14ac:dyDescent="0.35">
      <c r="A30" s="21"/>
      <c r="B30" s="21"/>
      <c r="C30" s="21"/>
      <c r="D30" s="21" t="s">
        <v>29</v>
      </c>
      <c r="E30" s="130">
        <v>2.7548399999999997</v>
      </c>
      <c r="F30" s="130">
        <v>383.38741999999996</v>
      </c>
      <c r="G30" s="130">
        <v>0.61431000000000002</v>
      </c>
      <c r="H30" s="130">
        <v>3.8594700000000004</v>
      </c>
      <c r="I30" s="130" t="s">
        <v>105</v>
      </c>
      <c r="J30" s="130" t="s">
        <v>105</v>
      </c>
      <c r="K30" s="130">
        <v>0.15840000000000001</v>
      </c>
      <c r="L30" s="130">
        <v>1.2300000000000002E-3</v>
      </c>
      <c r="M30" s="130">
        <v>3.1030000000000002E-2</v>
      </c>
      <c r="N30" s="130">
        <v>391.22257000000002</v>
      </c>
      <c r="O30" s="130">
        <v>1430.6717999999998</v>
      </c>
      <c r="P30" s="70">
        <v>8.1512641074938053</v>
      </c>
    </row>
    <row r="31" spans="1:16" x14ac:dyDescent="0.35">
      <c r="A31" s="21"/>
      <c r="B31" s="21"/>
      <c r="C31" s="21"/>
      <c r="D31" s="21" t="s">
        <v>28</v>
      </c>
      <c r="E31" s="130">
        <v>0.27815999999999996</v>
      </c>
      <c r="F31" s="130">
        <v>85.118770000000012</v>
      </c>
      <c r="G31" s="130">
        <v>4.2520000000000002E-2</v>
      </c>
      <c r="H31" s="130" t="s">
        <v>105</v>
      </c>
      <c r="I31" s="130" t="s">
        <v>105</v>
      </c>
      <c r="J31" s="130" t="s">
        <v>105</v>
      </c>
      <c r="K31" s="130">
        <v>6.0920000000000002E-2</v>
      </c>
      <c r="L31" s="130">
        <v>1.8400000000000001E-3</v>
      </c>
      <c r="M31" s="130">
        <v>1.193E-2</v>
      </c>
      <c r="N31" s="130">
        <v>85.674089999999993</v>
      </c>
      <c r="O31" s="130">
        <v>433.1418700000001</v>
      </c>
      <c r="P31" s="70">
        <v>1.7850507315035373</v>
      </c>
    </row>
    <row r="32" spans="1:16" x14ac:dyDescent="0.35">
      <c r="A32" s="21"/>
      <c r="B32" s="21"/>
      <c r="C32" s="21"/>
      <c r="D32" s="21" t="s">
        <v>27</v>
      </c>
      <c r="E32" s="130" t="s">
        <v>105</v>
      </c>
      <c r="F32" s="130">
        <v>6.0563599999999953</v>
      </c>
      <c r="G32" s="130">
        <v>4.6100000000000004E-3</v>
      </c>
      <c r="H32" s="130" t="s">
        <v>105</v>
      </c>
      <c r="I32" s="130" t="s">
        <v>105</v>
      </c>
      <c r="J32" s="130" t="s">
        <v>105</v>
      </c>
      <c r="K32" s="130" t="s">
        <v>105</v>
      </c>
      <c r="L32" s="130">
        <v>5.0000000000000002E-5</v>
      </c>
      <c r="M32" s="130">
        <v>1.5E-3</v>
      </c>
      <c r="N32" s="130">
        <v>6.4485099999999944</v>
      </c>
      <c r="O32" s="130">
        <v>186.65433000000002</v>
      </c>
      <c r="P32" s="70">
        <v>0.13435704414961241</v>
      </c>
    </row>
    <row r="33" spans="1:16" x14ac:dyDescent="0.35">
      <c r="A33" s="19"/>
      <c r="B33" s="19"/>
      <c r="C33" s="19"/>
      <c r="D33" s="21" t="s">
        <v>26</v>
      </c>
      <c r="E33" s="130">
        <v>0.12813999999999998</v>
      </c>
      <c r="F33" s="130">
        <v>11.53407</v>
      </c>
      <c r="G33" s="130">
        <v>1.7410000000000002E-2</v>
      </c>
      <c r="H33" s="130" t="s">
        <v>105</v>
      </c>
      <c r="I33" s="130" t="s">
        <v>105</v>
      </c>
      <c r="J33" s="130" t="s">
        <v>105</v>
      </c>
      <c r="K33" s="130" t="s">
        <v>105</v>
      </c>
      <c r="L33" s="130">
        <v>2.0000000000000001E-4</v>
      </c>
      <c r="M33" s="130">
        <v>6.4999999999999997E-4</v>
      </c>
      <c r="N33" s="130">
        <v>11.692519999999998</v>
      </c>
      <c r="O33" s="130">
        <v>113.91670999999999</v>
      </c>
      <c r="P33" s="70">
        <v>0.24361789403447112</v>
      </c>
    </row>
    <row r="34" spans="1:16" x14ac:dyDescent="0.35">
      <c r="A34" s="21"/>
      <c r="B34" s="21"/>
      <c r="C34" s="21"/>
      <c r="D34" s="21" t="s">
        <v>25</v>
      </c>
      <c r="E34" s="130" t="s">
        <v>105</v>
      </c>
      <c r="F34" s="130">
        <v>1.2811499999999993</v>
      </c>
      <c r="G34" s="130">
        <v>5.0000000000000002E-5</v>
      </c>
      <c r="H34" s="130" t="s">
        <v>105</v>
      </c>
      <c r="I34" s="130" t="s">
        <v>105</v>
      </c>
      <c r="J34" s="130" t="s">
        <v>105</v>
      </c>
      <c r="K34" s="130" t="s">
        <v>105</v>
      </c>
      <c r="L34" s="130">
        <v>4.2999999999999999E-4</v>
      </c>
      <c r="M34" s="130">
        <v>2.2000000000000003E-4</v>
      </c>
      <c r="N34" s="130">
        <v>1.4331299999999993</v>
      </c>
      <c r="O34" s="130">
        <v>37.436730000000011</v>
      </c>
      <c r="P34" s="72">
        <v>2.9859783218469712E-2</v>
      </c>
    </row>
    <row r="35" spans="1:16" x14ac:dyDescent="0.35">
      <c r="A35" s="58"/>
      <c r="B35" s="58"/>
      <c r="C35" s="58"/>
      <c r="D35" s="21" t="s">
        <v>24</v>
      </c>
      <c r="E35" s="130" t="s">
        <v>105</v>
      </c>
      <c r="F35" s="130">
        <v>1.5598100000000001</v>
      </c>
      <c r="G35" s="130" t="s">
        <v>105</v>
      </c>
      <c r="H35" s="130" t="s">
        <v>105</v>
      </c>
      <c r="I35" s="130" t="s">
        <v>105</v>
      </c>
      <c r="J35" s="130" t="s">
        <v>105</v>
      </c>
      <c r="K35" s="130" t="s">
        <v>105</v>
      </c>
      <c r="L35" s="130" t="s">
        <v>105</v>
      </c>
      <c r="M35" s="130">
        <v>2.2000000000000003E-4</v>
      </c>
      <c r="N35" s="130">
        <v>1.6311300000000004</v>
      </c>
      <c r="O35" s="130">
        <v>12.049720000000001</v>
      </c>
      <c r="P35" s="70">
        <v>3.3985185015415587E-2</v>
      </c>
    </row>
    <row r="36" spans="1:16" x14ac:dyDescent="0.35">
      <c r="A36" s="21"/>
      <c r="B36" s="21"/>
      <c r="C36" s="21"/>
      <c r="D36" s="21" t="s">
        <v>23</v>
      </c>
      <c r="E36" s="130">
        <v>1.96248</v>
      </c>
      <c r="F36" s="130">
        <v>59.84747000000003</v>
      </c>
      <c r="G36" s="130">
        <v>4.7740000000000005E-2</v>
      </c>
      <c r="H36" s="130">
        <v>3.08656</v>
      </c>
      <c r="I36" s="130" t="s">
        <v>105</v>
      </c>
      <c r="J36" s="130" t="s">
        <v>105</v>
      </c>
      <c r="K36" s="130">
        <v>0.14177999999999996</v>
      </c>
      <c r="L36" s="130">
        <v>8.2000000000000009E-4</v>
      </c>
      <c r="M36" s="130">
        <v>2.7770000000000003E-2</v>
      </c>
      <c r="N36" s="130">
        <v>65.486860000000021</v>
      </c>
      <c r="O36" s="130">
        <v>704.04465999999991</v>
      </c>
      <c r="P36" s="73">
        <v>1.3644424743451586</v>
      </c>
    </row>
    <row r="37" spans="1:16" x14ac:dyDescent="0.35">
      <c r="A37" s="21"/>
      <c r="B37" s="21"/>
      <c r="C37" s="21"/>
      <c r="D37" s="21" t="s">
        <v>22</v>
      </c>
      <c r="E37" s="130">
        <v>0.38168000000000002</v>
      </c>
      <c r="F37" s="130">
        <v>142.78715</v>
      </c>
      <c r="G37" s="130">
        <v>0.14480999999999999</v>
      </c>
      <c r="H37" s="130" t="s">
        <v>105</v>
      </c>
      <c r="I37" s="130" t="s">
        <v>105</v>
      </c>
      <c r="J37" s="130" t="s">
        <v>105</v>
      </c>
      <c r="K37" s="130">
        <v>0.11077000000000001</v>
      </c>
      <c r="L37" s="130">
        <v>1.4299999999999998E-3</v>
      </c>
      <c r="M37" s="130">
        <v>2.1700000000000001E-2</v>
      </c>
      <c r="N37" s="130">
        <v>144.16211999999996</v>
      </c>
      <c r="O37" s="130">
        <v>529.56790000000001</v>
      </c>
      <c r="P37" s="70">
        <v>3.0036700449470861</v>
      </c>
    </row>
    <row r="38" spans="1:16" x14ac:dyDescent="0.35">
      <c r="A38" s="21"/>
      <c r="B38" s="21"/>
      <c r="C38" s="21"/>
      <c r="D38" s="21"/>
      <c r="E38" s="130"/>
      <c r="F38" s="130"/>
      <c r="G38" s="130"/>
      <c r="H38" s="130"/>
      <c r="I38" s="130"/>
      <c r="J38" s="130"/>
      <c r="K38" s="130"/>
      <c r="L38" s="130"/>
      <c r="M38" s="130"/>
      <c r="N38" s="130"/>
      <c r="O38" s="130"/>
      <c r="P38" s="70"/>
    </row>
    <row r="39" spans="1:16" x14ac:dyDescent="0.35">
      <c r="A39" s="63"/>
      <c r="B39" s="63"/>
      <c r="C39" s="63" t="s">
        <v>123</v>
      </c>
      <c r="D39" s="63"/>
      <c r="E39" s="129">
        <v>2.4999000000000002</v>
      </c>
      <c r="F39" s="129">
        <v>179.37499999999991</v>
      </c>
      <c r="G39" s="129">
        <v>0.97521999999999998</v>
      </c>
      <c r="H39" s="129">
        <v>0.40383000000000002</v>
      </c>
      <c r="I39" s="129" t="s">
        <v>105</v>
      </c>
      <c r="J39" s="129" t="s">
        <v>105</v>
      </c>
      <c r="K39" s="129">
        <v>0.26362000000000002</v>
      </c>
      <c r="L39" s="129">
        <v>1.5180000000000001E-2</v>
      </c>
      <c r="M39" s="129">
        <v>5.1619999999999992E-2</v>
      </c>
      <c r="N39" s="129">
        <v>184.30795999999989</v>
      </c>
      <c r="O39" s="129">
        <v>3190.4939699999986</v>
      </c>
      <c r="P39" s="67">
        <v>3.8401231786637542</v>
      </c>
    </row>
    <row r="40" spans="1:16" x14ac:dyDescent="0.35">
      <c r="A40" s="21"/>
      <c r="B40" s="21"/>
      <c r="C40" s="21"/>
      <c r="D40" s="21" t="s">
        <v>52</v>
      </c>
      <c r="E40" s="130">
        <v>1.51061</v>
      </c>
      <c r="F40" s="130">
        <v>76.397999999999939</v>
      </c>
      <c r="G40" s="130" t="s">
        <v>105</v>
      </c>
      <c r="H40" s="130" t="s">
        <v>105</v>
      </c>
      <c r="I40" s="130" t="s">
        <v>105</v>
      </c>
      <c r="J40" s="130" t="s">
        <v>105</v>
      </c>
      <c r="K40" s="130">
        <v>0.10301</v>
      </c>
      <c r="L40" s="130">
        <v>6.8000000000000016E-4</v>
      </c>
      <c r="M40" s="130">
        <v>2.0149999999999998E-2</v>
      </c>
      <c r="N40" s="130">
        <v>79.068139999999929</v>
      </c>
      <c r="O40" s="130">
        <v>1158.2092799999996</v>
      </c>
      <c r="P40" s="70">
        <v>1.6474133678644733</v>
      </c>
    </row>
    <row r="41" spans="1:16" x14ac:dyDescent="0.35">
      <c r="A41" s="21"/>
      <c r="B41" s="21"/>
      <c r="C41" s="21"/>
      <c r="D41" s="21" t="s">
        <v>124</v>
      </c>
      <c r="E41" s="130">
        <v>0.18424000000000001</v>
      </c>
      <c r="F41" s="130">
        <v>67.492350000000002</v>
      </c>
      <c r="G41" s="130">
        <v>0.10008</v>
      </c>
      <c r="H41" s="130" t="s">
        <v>105</v>
      </c>
      <c r="I41" s="130" t="s">
        <v>105</v>
      </c>
      <c r="J41" s="130" t="s">
        <v>105</v>
      </c>
      <c r="K41" s="130">
        <v>2.1049999999999999E-2</v>
      </c>
      <c r="L41" s="130" t="s">
        <v>105</v>
      </c>
      <c r="M41" s="130">
        <v>4.1099999999999991E-3</v>
      </c>
      <c r="N41" s="130">
        <v>67.860079999999996</v>
      </c>
      <c r="O41" s="130">
        <v>177.55272000000002</v>
      </c>
      <c r="P41" s="70">
        <v>1.4138893736004501</v>
      </c>
    </row>
    <row r="42" spans="1:16" x14ac:dyDescent="0.35">
      <c r="A42" s="21"/>
      <c r="B42" s="21"/>
      <c r="C42" s="21"/>
      <c r="D42" s="21" t="s">
        <v>125</v>
      </c>
      <c r="E42" s="130" t="s">
        <v>105</v>
      </c>
      <c r="F42" s="130">
        <v>5.8244900000000008</v>
      </c>
      <c r="G42" s="130">
        <v>5.4000000000000001E-4</v>
      </c>
      <c r="H42" s="130" t="s">
        <v>105</v>
      </c>
      <c r="I42" s="130" t="s">
        <v>105</v>
      </c>
      <c r="J42" s="130" t="s">
        <v>105</v>
      </c>
      <c r="K42" s="130">
        <v>1.108E-2</v>
      </c>
      <c r="L42" s="130" t="s">
        <v>105</v>
      </c>
      <c r="M42" s="130">
        <v>2.1799999999999996E-3</v>
      </c>
      <c r="N42" s="130">
        <v>5.8709100000000012</v>
      </c>
      <c r="O42" s="130">
        <v>12.895180000000005</v>
      </c>
      <c r="P42" s="70">
        <v>0.12232253870559276</v>
      </c>
    </row>
    <row r="43" spans="1:16" x14ac:dyDescent="0.35">
      <c r="A43" s="21"/>
      <c r="B43" s="21"/>
      <c r="C43" s="21"/>
      <c r="D43" s="21" t="s">
        <v>126</v>
      </c>
      <c r="E43" s="130" t="s">
        <v>105</v>
      </c>
      <c r="F43" s="130">
        <v>0.10208000000000002</v>
      </c>
      <c r="G43" s="130" t="s">
        <v>105</v>
      </c>
      <c r="H43" s="130" t="s">
        <v>105</v>
      </c>
      <c r="I43" s="130" t="s">
        <v>105</v>
      </c>
      <c r="J43" s="130" t="s">
        <v>105</v>
      </c>
      <c r="K43" s="130" t="s">
        <v>105</v>
      </c>
      <c r="L43" s="130" t="s">
        <v>105</v>
      </c>
      <c r="M43" s="130" t="s">
        <v>105</v>
      </c>
      <c r="N43" s="130">
        <v>0.32708000000000004</v>
      </c>
      <c r="O43" s="130">
        <v>36.056130000000039</v>
      </c>
      <c r="P43" s="70">
        <v>6.8148304027527704E-3</v>
      </c>
    </row>
    <row r="44" spans="1:16" x14ac:dyDescent="0.35">
      <c r="A44" s="21"/>
      <c r="B44" s="21"/>
      <c r="C44" s="21"/>
      <c r="D44" s="21"/>
      <c r="E44" s="130"/>
      <c r="F44" s="130"/>
      <c r="G44" s="130"/>
      <c r="H44" s="130"/>
      <c r="I44" s="130"/>
      <c r="J44" s="130"/>
      <c r="K44" s="130"/>
      <c r="L44" s="130"/>
      <c r="M44" s="130"/>
      <c r="N44" s="130"/>
      <c r="O44" s="130"/>
      <c r="P44" s="70"/>
    </row>
    <row r="45" spans="1:16" x14ac:dyDescent="0.35">
      <c r="A45" s="63"/>
      <c r="B45" s="63" t="s">
        <v>127</v>
      </c>
      <c r="C45" s="63"/>
      <c r="D45" s="63"/>
      <c r="E45" s="129">
        <v>48.554000000000009</v>
      </c>
      <c r="F45" s="129">
        <v>2534.3316</v>
      </c>
      <c r="G45" s="129">
        <v>2.8922500000000002</v>
      </c>
      <c r="H45" s="129">
        <v>17.672639999999998</v>
      </c>
      <c r="I45" s="129" t="s">
        <v>105</v>
      </c>
      <c r="J45" s="129" t="s">
        <v>105</v>
      </c>
      <c r="K45" s="129">
        <v>1.6470899999999999</v>
      </c>
      <c r="L45" s="129">
        <v>4.5620000000000001E-2</v>
      </c>
      <c r="M45" s="129">
        <v>0.32250999999999996</v>
      </c>
      <c r="N45" s="129">
        <v>2609.8469</v>
      </c>
      <c r="O45" s="129">
        <v>8942.1324799999984</v>
      </c>
      <c r="P45" s="67">
        <v>54.37710652027048</v>
      </c>
    </row>
    <row r="46" spans="1:16" x14ac:dyDescent="0.35">
      <c r="A46" s="74"/>
      <c r="B46" s="74"/>
      <c r="C46" s="74" t="s">
        <v>128</v>
      </c>
      <c r="D46" s="63"/>
      <c r="E46" s="129">
        <v>48.321990000000007</v>
      </c>
      <c r="F46" s="129">
        <v>2502.5066499999994</v>
      </c>
      <c r="G46" s="129">
        <v>2.7975100000000004</v>
      </c>
      <c r="H46" s="129">
        <v>17.026919999999997</v>
      </c>
      <c r="I46" s="129" t="s">
        <v>105</v>
      </c>
      <c r="J46" s="129" t="s">
        <v>105</v>
      </c>
      <c r="K46" s="129">
        <v>1.5684400000000001</v>
      </c>
      <c r="L46" s="129">
        <v>3.9789999999999999E-2</v>
      </c>
      <c r="M46" s="129">
        <v>0.30709999999999998</v>
      </c>
      <c r="N46" s="129">
        <v>2576.7136700000001</v>
      </c>
      <c r="O46" s="129">
        <v>7743.3795800000007</v>
      </c>
      <c r="P46" s="67">
        <v>53.686763658752199</v>
      </c>
    </row>
    <row r="47" spans="1:16" x14ac:dyDescent="0.35">
      <c r="A47" s="21"/>
      <c r="B47" s="21"/>
      <c r="C47" s="21"/>
      <c r="D47" s="21" t="s">
        <v>58</v>
      </c>
      <c r="E47" s="130" t="s">
        <v>105</v>
      </c>
      <c r="F47" s="130">
        <v>70.064390000000046</v>
      </c>
      <c r="G47" s="130" t="s">
        <v>105</v>
      </c>
      <c r="H47" s="130" t="s">
        <v>105</v>
      </c>
      <c r="I47" s="130" t="s">
        <v>105</v>
      </c>
      <c r="J47" s="130" t="s">
        <v>105</v>
      </c>
      <c r="K47" s="130">
        <v>0.36663999999999997</v>
      </c>
      <c r="L47" s="130">
        <v>2.7E-4</v>
      </c>
      <c r="M47" s="130">
        <v>7.1779999999999983E-2</v>
      </c>
      <c r="N47" s="130">
        <v>72.836320000000029</v>
      </c>
      <c r="O47" s="130">
        <v>541.5269400000002</v>
      </c>
      <c r="P47" s="71">
        <v>1.5175711384390052</v>
      </c>
    </row>
    <row r="48" spans="1:16" x14ac:dyDescent="0.35">
      <c r="A48" s="21"/>
      <c r="B48" s="21"/>
      <c r="C48" s="21"/>
      <c r="D48" s="21" t="s">
        <v>129</v>
      </c>
      <c r="E48" s="130" t="s">
        <v>105</v>
      </c>
      <c r="F48" s="130">
        <v>5.6172100000000009</v>
      </c>
      <c r="G48" s="130" t="s">
        <v>105</v>
      </c>
      <c r="H48" s="130" t="s">
        <v>105</v>
      </c>
      <c r="I48" s="130" t="s">
        <v>105</v>
      </c>
      <c r="J48" s="130" t="s">
        <v>105</v>
      </c>
      <c r="K48" s="130">
        <v>1.55E-2</v>
      </c>
      <c r="L48" s="130">
        <v>1.6200000000000001E-3</v>
      </c>
      <c r="M48" s="130">
        <v>3.0400000000000002E-3</v>
      </c>
      <c r="N48" s="130">
        <v>5.8371400000000015</v>
      </c>
      <c r="O48" s="130">
        <v>29.222860000000001</v>
      </c>
      <c r="P48" s="70">
        <v>0.12161892851022477</v>
      </c>
    </row>
    <row r="49" spans="1:16" x14ac:dyDescent="0.35">
      <c r="A49" s="21"/>
      <c r="B49" s="21"/>
      <c r="C49" s="21"/>
      <c r="D49" s="21" t="s">
        <v>51</v>
      </c>
      <c r="E49" s="130">
        <v>46.972279999999998</v>
      </c>
      <c r="F49" s="130">
        <v>2426.8247200000001</v>
      </c>
      <c r="G49" s="130">
        <v>2.7578100000000001</v>
      </c>
      <c r="H49" s="130">
        <v>16.886599999999998</v>
      </c>
      <c r="I49" s="130" t="s">
        <v>105</v>
      </c>
      <c r="J49" s="130" t="s">
        <v>105</v>
      </c>
      <c r="K49" s="130">
        <v>1.1862999999999999</v>
      </c>
      <c r="L49" s="130">
        <v>3.7910000000000006E-2</v>
      </c>
      <c r="M49" s="130">
        <v>0.23228000000000001</v>
      </c>
      <c r="N49" s="130">
        <v>2498.0398799999998</v>
      </c>
      <c r="O49" s="130">
        <v>7172.6294900000003</v>
      </c>
      <c r="P49" s="70">
        <v>52.047566716133296</v>
      </c>
    </row>
    <row r="50" spans="1:16" x14ac:dyDescent="0.35">
      <c r="A50" s="21"/>
      <c r="B50" s="21"/>
      <c r="C50" s="21"/>
      <c r="D50" s="21"/>
      <c r="E50" s="130"/>
      <c r="F50" s="130"/>
      <c r="G50" s="130"/>
      <c r="H50" s="130"/>
      <c r="I50" s="130"/>
      <c r="J50" s="130"/>
      <c r="K50" s="130"/>
      <c r="L50" s="130"/>
      <c r="M50" s="130"/>
      <c r="N50" s="130"/>
      <c r="O50" s="130"/>
      <c r="P50" s="70"/>
    </row>
    <row r="51" spans="1:16" x14ac:dyDescent="0.35">
      <c r="A51" s="63"/>
      <c r="B51" s="63"/>
      <c r="C51" s="63" t="s">
        <v>130</v>
      </c>
      <c r="D51" s="63"/>
      <c r="E51" s="129">
        <v>0.23201000000000002</v>
      </c>
      <c r="F51" s="129">
        <v>31.810309999999994</v>
      </c>
      <c r="G51" s="129" t="s">
        <v>105</v>
      </c>
      <c r="H51" s="129" t="s">
        <v>105</v>
      </c>
      <c r="I51" s="129" t="s">
        <v>105</v>
      </c>
      <c r="J51" s="129" t="s">
        <v>105</v>
      </c>
      <c r="K51" s="129" t="s">
        <v>105</v>
      </c>
      <c r="L51" s="129">
        <v>5.8299999999999992E-3</v>
      </c>
      <c r="M51" s="129">
        <v>1.541E-2</v>
      </c>
      <c r="N51" s="129">
        <v>33.11854000000001</v>
      </c>
      <c r="O51" s="129">
        <v>1198.4019599999997</v>
      </c>
      <c r="P51" s="67">
        <v>0.69003679004153051</v>
      </c>
    </row>
    <row r="52" spans="1:16" x14ac:dyDescent="0.35">
      <c r="A52" s="21"/>
      <c r="B52" s="21"/>
      <c r="C52" s="21"/>
      <c r="D52" s="21" t="s">
        <v>131</v>
      </c>
      <c r="E52" s="130" t="s">
        <v>105</v>
      </c>
      <c r="F52" s="130">
        <v>1.3604299999999994</v>
      </c>
      <c r="G52" s="130" t="s">
        <v>105</v>
      </c>
      <c r="H52" s="130" t="s">
        <v>105</v>
      </c>
      <c r="I52" s="130" t="s">
        <v>105</v>
      </c>
      <c r="J52" s="130" t="s">
        <v>105</v>
      </c>
      <c r="K52" s="130" t="s">
        <v>105</v>
      </c>
      <c r="L52" s="130" t="s">
        <v>105</v>
      </c>
      <c r="M52" s="130">
        <v>1.5E-3</v>
      </c>
      <c r="N52" s="130">
        <v>1.5201199999999992</v>
      </c>
      <c r="O52" s="130">
        <v>6.6454799999999983</v>
      </c>
      <c r="P52" s="71">
        <v>3.1672251411986478E-2</v>
      </c>
    </row>
    <row r="53" spans="1:16" x14ac:dyDescent="0.35">
      <c r="A53" s="21"/>
      <c r="B53" s="21"/>
      <c r="C53" s="21"/>
      <c r="D53" s="21" t="s">
        <v>132</v>
      </c>
      <c r="E53" s="130" t="s">
        <v>105</v>
      </c>
      <c r="F53" s="130">
        <v>0.20873000000000011</v>
      </c>
      <c r="G53" s="130" t="s">
        <v>105</v>
      </c>
      <c r="H53" s="130" t="s">
        <v>105</v>
      </c>
      <c r="I53" s="130" t="s">
        <v>105</v>
      </c>
      <c r="J53" s="130" t="s">
        <v>105</v>
      </c>
      <c r="K53" s="130" t="s">
        <v>105</v>
      </c>
      <c r="L53" s="130">
        <v>4.4999999999999999E-4</v>
      </c>
      <c r="M53" s="130">
        <v>2.2000000000000003E-4</v>
      </c>
      <c r="N53" s="130">
        <v>0.2496000000000001</v>
      </c>
      <c r="O53" s="130">
        <v>2.4623199999999996</v>
      </c>
      <c r="P53" s="71">
        <v>5.2005065076650737E-3</v>
      </c>
    </row>
    <row r="54" spans="1:16" x14ac:dyDescent="0.35">
      <c r="A54" s="21"/>
      <c r="B54" s="21"/>
      <c r="C54" s="21"/>
      <c r="D54" s="21"/>
      <c r="E54" s="130"/>
      <c r="F54" s="130"/>
      <c r="G54" s="130"/>
      <c r="H54" s="130"/>
      <c r="I54" s="130"/>
      <c r="J54" s="130"/>
      <c r="K54" s="130"/>
      <c r="L54" s="130"/>
      <c r="M54" s="130"/>
      <c r="N54" s="130"/>
      <c r="O54" s="130"/>
      <c r="P54" s="70"/>
    </row>
    <row r="55" spans="1:16" x14ac:dyDescent="0.35">
      <c r="A55" s="63"/>
      <c r="B55" s="63" t="s">
        <v>133</v>
      </c>
      <c r="C55" s="63"/>
      <c r="D55" s="63"/>
      <c r="E55" s="129">
        <v>5.6177800000000007</v>
      </c>
      <c r="F55" s="129">
        <v>215.98053000000007</v>
      </c>
      <c r="G55" s="129">
        <v>0.69418999999999997</v>
      </c>
      <c r="H55" s="129">
        <v>1.3428999999999998</v>
      </c>
      <c r="I55" s="129" t="s">
        <v>105</v>
      </c>
      <c r="J55" s="129" t="s">
        <v>105</v>
      </c>
      <c r="K55" s="129">
        <v>2.6373399999999996</v>
      </c>
      <c r="L55" s="129">
        <v>6.5700000000000008E-2</v>
      </c>
      <c r="M55" s="129">
        <v>0.51639000000000002</v>
      </c>
      <c r="N55" s="129">
        <v>233.8582000000001</v>
      </c>
      <c r="O55" s="129">
        <v>3432.9619699999994</v>
      </c>
      <c r="P55" s="67">
        <v>4.8725203965177899</v>
      </c>
    </row>
    <row r="56" spans="1:16" x14ac:dyDescent="0.35">
      <c r="A56" s="21"/>
      <c r="B56" s="21"/>
      <c r="C56" s="21"/>
      <c r="D56" s="21" t="s">
        <v>134</v>
      </c>
      <c r="E56" s="130" t="s">
        <v>105</v>
      </c>
      <c r="F56" s="130">
        <v>0.54482999999999981</v>
      </c>
      <c r="G56" s="130" t="s">
        <v>105</v>
      </c>
      <c r="H56" s="130" t="s">
        <v>105</v>
      </c>
      <c r="I56" s="130" t="s">
        <v>105</v>
      </c>
      <c r="J56" s="130" t="s">
        <v>105</v>
      </c>
      <c r="K56" s="130" t="s">
        <v>105</v>
      </c>
      <c r="L56" s="130" t="s">
        <v>105</v>
      </c>
      <c r="M56" s="130" t="s">
        <v>105</v>
      </c>
      <c r="N56" s="130">
        <v>0.54485999999999979</v>
      </c>
      <c r="O56" s="130">
        <v>0.64113999999999982</v>
      </c>
      <c r="P56" s="71">
        <v>1.1352355672140983E-2</v>
      </c>
    </row>
    <row r="57" spans="1:16" x14ac:dyDescent="0.35">
      <c r="A57" s="21"/>
      <c r="B57" s="21"/>
      <c r="C57" s="21"/>
      <c r="D57" s="21" t="s">
        <v>57</v>
      </c>
      <c r="E57" s="130">
        <v>0.43321999999999999</v>
      </c>
      <c r="F57" s="130">
        <v>3.7892899999999972</v>
      </c>
      <c r="G57" s="130">
        <v>1.7670000000000002E-2</v>
      </c>
      <c r="H57" s="130" t="s">
        <v>105</v>
      </c>
      <c r="I57" s="130" t="s">
        <v>105</v>
      </c>
      <c r="J57" s="130" t="s">
        <v>105</v>
      </c>
      <c r="K57" s="130">
        <v>8.4169999999999995E-2</v>
      </c>
      <c r="L57" s="130">
        <v>1.9649999999999997E-2</v>
      </c>
      <c r="M57" s="130">
        <v>1.6469999999999999E-2</v>
      </c>
      <c r="N57" s="130">
        <v>4.5894799999999973</v>
      </c>
      <c r="O57" s="130">
        <v>118.93486</v>
      </c>
      <c r="P57" s="71">
        <v>9.5623479995187013E-2</v>
      </c>
    </row>
    <row r="58" spans="1:16" ht="15.5" x14ac:dyDescent="0.35">
      <c r="A58" s="21"/>
      <c r="B58" s="21"/>
      <c r="C58" s="21"/>
      <c r="D58" s="21" t="s">
        <v>182</v>
      </c>
      <c r="E58" s="130">
        <v>2.9031099999999999</v>
      </c>
      <c r="F58" s="130">
        <v>52.462060000000001</v>
      </c>
      <c r="G58" s="130" t="s">
        <v>105</v>
      </c>
      <c r="H58" s="130" t="s">
        <v>105</v>
      </c>
      <c r="I58" s="130" t="s">
        <v>105</v>
      </c>
      <c r="J58" s="130" t="s">
        <v>105</v>
      </c>
      <c r="K58" s="130">
        <v>8.7499999999999994E-2</v>
      </c>
      <c r="L58" s="130">
        <v>7.2999999999999996E-4</v>
      </c>
      <c r="M58" s="130">
        <v>1.7130000000000003E-2</v>
      </c>
      <c r="N58" s="130">
        <v>56.297190000000001</v>
      </c>
      <c r="O58" s="130">
        <v>357.12487999999991</v>
      </c>
      <c r="P58" s="71">
        <v>1.1729723676212218</v>
      </c>
    </row>
    <row r="59" spans="1:16" x14ac:dyDescent="0.35">
      <c r="A59" s="21"/>
      <c r="B59" s="21"/>
      <c r="C59" s="21"/>
      <c r="D59" s="21" t="s">
        <v>56</v>
      </c>
      <c r="E59" s="130">
        <v>0.59199999999999997</v>
      </c>
      <c r="F59" s="130">
        <v>70.817449999999994</v>
      </c>
      <c r="G59" s="130">
        <v>3.0959999999999998E-2</v>
      </c>
      <c r="H59" s="130" t="s">
        <v>105</v>
      </c>
      <c r="I59" s="130" t="s">
        <v>105</v>
      </c>
      <c r="J59" s="130" t="s">
        <v>105</v>
      </c>
      <c r="K59" s="130" t="s">
        <v>105</v>
      </c>
      <c r="L59" s="130">
        <v>8.150000000000001E-3</v>
      </c>
      <c r="M59" s="130">
        <v>0.38517999999999997</v>
      </c>
      <c r="N59" s="130">
        <v>79.323669999999979</v>
      </c>
      <c r="O59" s="130">
        <v>1539.5727700000002</v>
      </c>
      <c r="P59" s="71">
        <v>1.6527374280724216</v>
      </c>
    </row>
    <row r="60" spans="1:16" x14ac:dyDescent="0.35">
      <c r="A60" s="19"/>
      <c r="B60" s="19"/>
      <c r="C60" s="19"/>
      <c r="D60" s="21" t="s">
        <v>55</v>
      </c>
      <c r="E60" s="130">
        <v>0.29525000000000001</v>
      </c>
      <c r="F60" s="130">
        <v>19.056699999999996</v>
      </c>
      <c r="G60" s="130">
        <v>1.4119999999999999E-2</v>
      </c>
      <c r="H60" s="130" t="s">
        <v>105</v>
      </c>
      <c r="I60" s="130" t="s">
        <v>105</v>
      </c>
      <c r="J60" s="130" t="s">
        <v>105</v>
      </c>
      <c r="K60" s="130">
        <v>0.25476000000000004</v>
      </c>
      <c r="L60" s="130">
        <v>1.755E-2</v>
      </c>
      <c r="M60" s="130">
        <v>4.9890000000000004E-2</v>
      </c>
      <c r="N60" s="130">
        <v>20.360139999999994</v>
      </c>
      <c r="O60" s="130">
        <v>177.51476000000005</v>
      </c>
      <c r="P60" s="71">
        <v>0.42421089970741943</v>
      </c>
    </row>
    <row r="61" spans="1:16" x14ac:dyDescent="0.35">
      <c r="A61" s="21"/>
      <c r="B61" s="21"/>
      <c r="C61" s="21"/>
      <c r="D61" s="21" t="s">
        <v>136</v>
      </c>
      <c r="E61" s="130" t="s">
        <v>105</v>
      </c>
      <c r="F61" s="130">
        <v>0.94006000000000101</v>
      </c>
      <c r="G61" s="130" t="s">
        <v>105</v>
      </c>
      <c r="H61" s="130" t="s">
        <v>105</v>
      </c>
      <c r="I61" s="130" t="s">
        <v>105</v>
      </c>
      <c r="J61" s="130" t="s">
        <v>105</v>
      </c>
      <c r="K61" s="130" t="s">
        <v>105</v>
      </c>
      <c r="L61" s="130">
        <v>8.9999999999999992E-5</v>
      </c>
      <c r="M61" s="130">
        <v>1.5E-3</v>
      </c>
      <c r="N61" s="130">
        <v>1.098780000000001</v>
      </c>
      <c r="O61" s="130">
        <v>45.555839999999989</v>
      </c>
      <c r="P61" s="71">
        <v>2.2893479729536186E-2</v>
      </c>
    </row>
    <row r="62" spans="1:16" x14ac:dyDescent="0.35">
      <c r="A62" s="58"/>
      <c r="B62" s="58"/>
      <c r="C62" s="58"/>
      <c r="D62" s="21" t="s">
        <v>137</v>
      </c>
      <c r="E62" s="130" t="s">
        <v>105</v>
      </c>
      <c r="F62" s="130">
        <v>12.637709999999986</v>
      </c>
      <c r="G62" s="130">
        <v>1.4539999999999999E-2</v>
      </c>
      <c r="H62" s="130" t="s">
        <v>105</v>
      </c>
      <c r="I62" s="130" t="s">
        <v>105</v>
      </c>
      <c r="J62" s="130" t="s">
        <v>105</v>
      </c>
      <c r="K62" s="130">
        <v>1.7720000000000003E-2</v>
      </c>
      <c r="L62" s="130">
        <v>4.1900000000000001E-3</v>
      </c>
      <c r="M62" s="130">
        <v>3.4699999999999996E-3</v>
      </c>
      <c r="N62" s="130">
        <v>12.906159999999987</v>
      </c>
      <c r="O62" s="130">
        <v>383.6343</v>
      </c>
      <c r="P62" s="71">
        <v>0.26890452351348787</v>
      </c>
    </row>
    <row r="63" spans="1:16" x14ac:dyDescent="0.35">
      <c r="A63" s="21"/>
      <c r="B63" s="21"/>
      <c r="C63" s="21"/>
      <c r="D63" s="21" t="s">
        <v>53</v>
      </c>
      <c r="E63" s="130" t="s">
        <v>105</v>
      </c>
      <c r="F63" s="130">
        <v>1.8946000000000001</v>
      </c>
      <c r="G63" s="130">
        <v>1.7000000000000001E-4</v>
      </c>
      <c r="H63" s="130" t="s">
        <v>105</v>
      </c>
      <c r="I63" s="130" t="s">
        <v>105</v>
      </c>
      <c r="J63" s="130" t="s">
        <v>105</v>
      </c>
      <c r="K63" s="130" t="s">
        <v>105</v>
      </c>
      <c r="L63" s="130">
        <v>7.7999999999999999E-4</v>
      </c>
      <c r="M63" s="130">
        <v>8.2399999999999991E-3</v>
      </c>
      <c r="N63" s="130">
        <v>2.1243799999999999</v>
      </c>
      <c r="O63" s="130">
        <v>76.803349999999995</v>
      </c>
      <c r="P63" s="71">
        <v>4.4262227623211234E-2</v>
      </c>
    </row>
    <row r="64" spans="1:16" x14ac:dyDescent="0.35">
      <c r="A64" s="21"/>
      <c r="B64" s="21"/>
      <c r="C64" s="21"/>
      <c r="D64" s="21" t="s">
        <v>138</v>
      </c>
      <c r="E64" s="130" t="s">
        <v>105</v>
      </c>
      <c r="F64" s="130">
        <v>0.38463000000000003</v>
      </c>
      <c r="G64" s="130" t="s">
        <v>105</v>
      </c>
      <c r="H64" s="130" t="s">
        <v>105</v>
      </c>
      <c r="I64" s="130" t="s">
        <v>105</v>
      </c>
      <c r="J64" s="130" t="s">
        <v>105</v>
      </c>
      <c r="K64" s="130" t="s">
        <v>105</v>
      </c>
      <c r="L64" s="130">
        <v>1.9000000000000001E-4</v>
      </c>
      <c r="M64" s="130">
        <v>2.2000000000000003E-4</v>
      </c>
      <c r="N64" s="130">
        <v>0.38908000000000009</v>
      </c>
      <c r="O64" s="130">
        <v>8.6348800000000026</v>
      </c>
      <c r="P64" s="71">
        <v>8.1066228846247042E-3</v>
      </c>
    </row>
    <row r="65" spans="1:16" x14ac:dyDescent="0.35">
      <c r="A65" s="21"/>
      <c r="B65" s="21"/>
      <c r="C65" s="21"/>
      <c r="D65" s="21"/>
      <c r="E65" s="130"/>
      <c r="F65" s="130"/>
      <c r="G65" s="130"/>
      <c r="H65" s="130"/>
      <c r="I65" s="130"/>
      <c r="J65" s="130"/>
      <c r="K65" s="130"/>
      <c r="L65" s="130"/>
      <c r="M65" s="130"/>
      <c r="N65" s="130"/>
      <c r="O65" s="130"/>
      <c r="P65" s="70"/>
    </row>
    <row r="66" spans="1:16" x14ac:dyDescent="0.35">
      <c r="A66" s="63"/>
      <c r="B66" s="63" t="s">
        <v>139</v>
      </c>
      <c r="C66" s="63"/>
      <c r="D66" s="63"/>
      <c r="E66" s="129">
        <v>0.88788000000000011</v>
      </c>
      <c r="F66" s="129">
        <v>87.18231000000003</v>
      </c>
      <c r="G66" s="129">
        <v>1.7299999999999996E-2</v>
      </c>
      <c r="H66" s="129" t="s">
        <v>105</v>
      </c>
      <c r="I66" s="129" t="s">
        <v>105</v>
      </c>
      <c r="J66" s="129" t="s">
        <v>105</v>
      </c>
      <c r="K66" s="129">
        <v>8.5290000000000005E-2</v>
      </c>
      <c r="L66" s="129">
        <v>8.6800000000000002E-3</v>
      </c>
      <c r="M66" s="129">
        <v>1.6689999999999997E-2</v>
      </c>
      <c r="N66" s="129">
        <v>88.432070000000039</v>
      </c>
      <c r="O66" s="129">
        <v>500.53474999999975</v>
      </c>
      <c r="P66" s="67">
        <v>1.8425142448769762</v>
      </c>
    </row>
    <row r="67" spans="1:16" x14ac:dyDescent="0.35">
      <c r="A67" s="21"/>
      <c r="B67" s="21"/>
      <c r="C67" s="21"/>
      <c r="D67" s="21" t="s">
        <v>59</v>
      </c>
      <c r="E67" s="130">
        <v>0.59239000000000008</v>
      </c>
      <c r="F67" s="130">
        <v>77.048790000000068</v>
      </c>
      <c r="G67" s="130">
        <v>9.2999999999999992E-3</v>
      </c>
      <c r="H67" s="130" t="s">
        <v>105</v>
      </c>
      <c r="I67" s="130" t="s">
        <v>105</v>
      </c>
      <c r="J67" s="130" t="s">
        <v>105</v>
      </c>
      <c r="K67" s="130">
        <v>4.3189999999999999E-2</v>
      </c>
      <c r="L67" s="130">
        <v>6.45E-3</v>
      </c>
      <c r="M67" s="130">
        <v>8.4600000000000005E-3</v>
      </c>
      <c r="N67" s="130">
        <v>77.832000000000093</v>
      </c>
      <c r="O67" s="130">
        <v>396.92230000000012</v>
      </c>
      <c r="P67" s="71">
        <v>1.6216579427267162</v>
      </c>
    </row>
    <row r="68" spans="1:16" x14ac:dyDescent="0.35">
      <c r="A68" s="21"/>
      <c r="B68" s="21"/>
      <c r="C68" s="21"/>
      <c r="D68" s="21" t="s">
        <v>54</v>
      </c>
      <c r="E68" s="130" t="s">
        <v>105</v>
      </c>
      <c r="F68" s="130">
        <v>7.1478900000000003</v>
      </c>
      <c r="G68" s="130">
        <v>3.7400000000000003E-3</v>
      </c>
      <c r="H68" s="130" t="s">
        <v>105</v>
      </c>
      <c r="I68" s="130" t="s">
        <v>105</v>
      </c>
      <c r="J68" s="130" t="s">
        <v>105</v>
      </c>
      <c r="K68" s="130" t="s">
        <v>105</v>
      </c>
      <c r="L68" s="130">
        <v>2.2100000000000006E-3</v>
      </c>
      <c r="M68" s="130">
        <v>8.2399999999999991E-3</v>
      </c>
      <c r="N68" s="130">
        <v>7.6101599999999996</v>
      </c>
      <c r="O68" s="130">
        <v>97.262220000000028</v>
      </c>
      <c r="P68" s="71">
        <v>0.15856044312649203</v>
      </c>
    </row>
    <row r="69" spans="1:16" x14ac:dyDescent="0.35">
      <c r="A69" s="21"/>
      <c r="B69" s="21"/>
      <c r="C69" s="21"/>
      <c r="D69" s="21"/>
      <c r="E69" s="130"/>
      <c r="F69" s="130"/>
      <c r="G69" s="130"/>
      <c r="H69" s="130"/>
      <c r="I69" s="130"/>
      <c r="J69" s="130"/>
      <c r="K69" s="130"/>
      <c r="L69" s="130"/>
      <c r="M69" s="130"/>
      <c r="N69" s="130"/>
      <c r="O69" s="130"/>
      <c r="P69" s="70"/>
    </row>
    <row r="70" spans="1:16" x14ac:dyDescent="0.35">
      <c r="A70" s="63"/>
      <c r="B70" s="63" t="s">
        <v>140</v>
      </c>
      <c r="C70" s="63"/>
      <c r="D70" s="63"/>
      <c r="E70" s="129">
        <v>0.15762000000000001</v>
      </c>
      <c r="F70" s="129">
        <v>73.619850000000099</v>
      </c>
      <c r="G70" s="129" t="s">
        <v>105</v>
      </c>
      <c r="H70" s="129">
        <v>3.67828</v>
      </c>
      <c r="I70" s="129" t="s">
        <v>105</v>
      </c>
      <c r="J70" s="129" t="s">
        <v>105</v>
      </c>
      <c r="K70" s="129">
        <v>8.861999999999999E-2</v>
      </c>
      <c r="L70" s="129">
        <v>2.9699999999999996E-3</v>
      </c>
      <c r="M70" s="129">
        <v>1.736E-2</v>
      </c>
      <c r="N70" s="129">
        <v>79.340590000000077</v>
      </c>
      <c r="O70" s="129">
        <v>617.17743999999993</v>
      </c>
      <c r="P70" s="67">
        <v>1.6530899624077993</v>
      </c>
    </row>
    <row r="71" spans="1:16" ht="15" thickBot="1" x14ac:dyDescent="0.4">
      <c r="A71" s="75"/>
      <c r="B71" s="75"/>
      <c r="C71" s="75"/>
      <c r="D71" s="75"/>
      <c r="E71" s="120"/>
      <c r="F71" s="120"/>
      <c r="G71" s="120"/>
      <c r="H71" s="120"/>
      <c r="I71" s="120"/>
      <c r="J71" s="120"/>
      <c r="K71" s="120"/>
      <c r="L71" s="120"/>
      <c r="M71" s="120"/>
      <c r="N71" s="120"/>
      <c r="O71" s="120"/>
      <c r="P71" s="75"/>
    </row>
    <row r="72" spans="1:16" x14ac:dyDescent="0.35">
      <c r="A72" s="40"/>
      <c r="B72" s="40"/>
      <c r="C72" s="40"/>
      <c r="D72" s="40"/>
      <c r="P72" s="13" t="str">
        <f>IF(ISNUMBER(P71),IF(#REF!=P71,0,1),"")</f>
        <v/>
      </c>
    </row>
    <row r="73" spans="1:16" x14ac:dyDescent="0.35">
      <c r="A73" s="89" t="s">
        <v>70</v>
      </c>
      <c r="B73" s="90"/>
      <c r="C73" s="90"/>
      <c r="D73" s="90"/>
      <c r="E73" s="135"/>
      <c r="F73" s="90"/>
      <c r="G73" s="90"/>
      <c r="H73" s="90"/>
      <c r="I73" s="90"/>
      <c r="J73" s="90"/>
      <c r="K73" s="90"/>
      <c r="L73" s="90"/>
      <c r="M73" s="90"/>
      <c r="N73" s="90"/>
      <c r="O73" s="90"/>
      <c r="P73" s="90"/>
    </row>
    <row r="74" spans="1:16" x14ac:dyDescent="0.35">
      <c r="A74" s="90" t="s">
        <v>94</v>
      </c>
      <c r="B74" s="90"/>
      <c r="C74" s="90"/>
      <c r="D74" s="90"/>
      <c r="E74" s="135"/>
      <c r="F74" s="90"/>
      <c r="G74" s="90"/>
      <c r="H74" s="90"/>
      <c r="I74" s="90"/>
      <c r="J74" s="90"/>
      <c r="K74" s="90"/>
      <c r="L74" s="90"/>
      <c r="M74" s="90"/>
      <c r="N74" s="90"/>
      <c r="O74" s="90"/>
      <c r="P74" s="90"/>
    </row>
    <row r="75" spans="1:16" x14ac:dyDescent="0.35">
      <c r="A75" s="90" t="s">
        <v>73</v>
      </c>
      <c r="B75" s="90"/>
      <c r="C75" s="90"/>
      <c r="D75" s="90"/>
      <c r="E75" s="135"/>
      <c r="F75" s="90"/>
      <c r="G75" s="90"/>
      <c r="H75" s="90"/>
      <c r="I75" s="90"/>
      <c r="J75" s="90"/>
      <c r="K75" s="90"/>
      <c r="L75" s="90"/>
      <c r="M75" s="90"/>
      <c r="N75" s="90"/>
      <c r="O75" s="90"/>
      <c r="P75" s="90"/>
    </row>
    <row r="76" spans="1:16" ht="30" customHeight="1" x14ac:dyDescent="0.35">
      <c r="A76" s="167" t="s">
        <v>178</v>
      </c>
      <c r="B76" s="167"/>
      <c r="C76" s="167"/>
      <c r="D76" s="167"/>
      <c r="E76" s="167"/>
      <c r="F76" s="167"/>
      <c r="G76" s="167"/>
      <c r="H76" s="167"/>
      <c r="I76" s="167"/>
      <c r="J76" s="167"/>
      <c r="K76" s="167"/>
      <c r="L76" s="167"/>
      <c r="M76" s="167"/>
      <c r="N76" s="167"/>
      <c r="O76" s="167"/>
      <c r="P76" s="167"/>
    </row>
    <row r="77" spans="1:16" x14ac:dyDescent="0.35">
      <c r="A77" s="90" t="s">
        <v>184</v>
      </c>
      <c r="B77" s="110"/>
      <c r="C77" s="110"/>
      <c r="D77" s="110"/>
      <c r="E77" s="110"/>
      <c r="F77" s="110"/>
      <c r="G77" s="110"/>
      <c r="H77" s="110"/>
      <c r="I77" s="110"/>
      <c r="J77" s="110"/>
      <c r="K77" s="110"/>
      <c r="L77" s="110"/>
      <c r="M77" s="110"/>
      <c r="N77" s="110"/>
      <c r="O77" s="110"/>
      <c r="P77" s="110"/>
    </row>
    <row r="78" spans="1:16" x14ac:dyDescent="0.35">
      <c r="A78" s="90"/>
      <c r="B78" s="90"/>
      <c r="C78" s="90"/>
      <c r="D78" s="90"/>
      <c r="E78" s="135"/>
      <c r="F78" s="90"/>
      <c r="G78" s="90"/>
      <c r="H78" s="90"/>
      <c r="I78" s="90"/>
      <c r="J78" s="90"/>
      <c r="K78" s="90"/>
      <c r="L78" s="90"/>
      <c r="M78" s="90"/>
      <c r="N78" s="90"/>
      <c r="O78" s="90"/>
      <c r="P78" s="90"/>
    </row>
    <row r="79" spans="1:16" x14ac:dyDescent="0.35">
      <c r="A79" s="90" t="s">
        <v>71</v>
      </c>
      <c r="B79" s="90"/>
      <c r="C79" s="90"/>
      <c r="D79" s="90"/>
      <c r="E79" s="135"/>
      <c r="F79" s="90"/>
      <c r="G79" s="90"/>
      <c r="H79" s="90"/>
      <c r="I79" s="90"/>
      <c r="J79" s="90"/>
      <c r="K79" s="90"/>
      <c r="L79" s="90"/>
      <c r="M79" s="90"/>
      <c r="N79" s="90"/>
      <c r="O79" s="90"/>
      <c r="P79" s="90"/>
    </row>
    <row r="80" spans="1:16" x14ac:dyDescent="0.35">
      <c r="A80" s="93" t="s">
        <v>86</v>
      </c>
      <c r="B80" s="90"/>
      <c r="C80" s="90"/>
      <c r="D80" s="90"/>
      <c r="E80" s="135"/>
      <c r="F80" s="90"/>
      <c r="G80" s="90"/>
      <c r="H80" s="90"/>
      <c r="I80" s="90"/>
      <c r="J80" s="90"/>
      <c r="K80" s="90"/>
      <c r="L80" s="90"/>
      <c r="M80" s="90"/>
      <c r="N80" s="90"/>
      <c r="O80" s="90"/>
      <c r="P80" s="90"/>
    </row>
    <row r="81" spans="1:16" x14ac:dyDescent="0.35">
      <c r="A81" s="136"/>
      <c r="B81" s="90"/>
      <c r="C81" s="90"/>
      <c r="D81" s="90"/>
      <c r="E81" s="135"/>
      <c r="F81" s="90"/>
      <c r="G81" s="90"/>
      <c r="H81" s="90"/>
      <c r="I81" s="90"/>
      <c r="J81" s="90"/>
      <c r="K81" s="90"/>
      <c r="L81" s="90"/>
      <c r="M81" s="90"/>
      <c r="N81" s="90"/>
      <c r="O81" s="90"/>
      <c r="P81" s="90"/>
    </row>
    <row r="82" spans="1:16" x14ac:dyDescent="0.35">
      <c r="A82" s="94" t="s">
        <v>106</v>
      </c>
      <c r="B82" s="90"/>
      <c r="C82" s="90"/>
      <c r="D82" s="90"/>
      <c r="E82" s="135"/>
      <c r="F82" s="90"/>
      <c r="G82" s="90"/>
      <c r="H82" s="90"/>
      <c r="I82" s="90"/>
      <c r="J82" s="90"/>
      <c r="K82" s="90"/>
      <c r="L82" s="90"/>
      <c r="M82" s="90"/>
      <c r="N82" s="90"/>
      <c r="O82" s="90"/>
      <c r="P82" s="90"/>
    </row>
    <row r="83" spans="1:16" x14ac:dyDescent="0.35">
      <c r="A83" s="95" t="s">
        <v>96</v>
      </c>
      <c r="B83" s="90"/>
      <c r="C83" s="90"/>
      <c r="D83" s="90"/>
      <c r="E83" s="135"/>
      <c r="F83" s="90"/>
      <c r="G83" s="90"/>
      <c r="H83" s="90"/>
      <c r="I83" s="90"/>
      <c r="J83" s="90"/>
      <c r="K83" s="90"/>
      <c r="L83" s="90"/>
      <c r="M83" s="90"/>
      <c r="N83" s="90"/>
      <c r="O83" s="90"/>
      <c r="P83" s="90"/>
    </row>
    <row r="84" spans="1:16" x14ac:dyDescent="0.35">
      <c r="A84" s="91" t="s">
        <v>107</v>
      </c>
      <c r="B84" s="90"/>
      <c r="C84" s="90"/>
      <c r="D84" s="90"/>
      <c r="E84" s="135"/>
      <c r="F84" s="90"/>
      <c r="G84" s="90"/>
      <c r="H84" s="90"/>
      <c r="I84" s="90"/>
      <c r="J84" s="90"/>
      <c r="K84" s="90"/>
      <c r="L84" s="90"/>
      <c r="M84" s="90"/>
      <c r="N84" s="90"/>
      <c r="O84" s="90"/>
      <c r="P84" s="90"/>
    </row>
    <row r="85" spans="1:16" x14ac:dyDescent="0.35">
      <c r="A85" s="95" t="s">
        <v>72</v>
      </c>
      <c r="B85" s="90"/>
      <c r="C85" s="90"/>
      <c r="D85" s="90"/>
      <c r="E85" s="135"/>
      <c r="F85" s="90"/>
      <c r="G85" s="90"/>
      <c r="H85" s="90"/>
      <c r="I85" s="90"/>
      <c r="J85" s="90"/>
      <c r="K85" s="90"/>
      <c r="L85" s="90"/>
      <c r="M85" s="90"/>
      <c r="N85" s="90"/>
      <c r="O85" s="90"/>
      <c r="P85" s="90"/>
    </row>
  </sheetData>
  <mergeCells count="2">
    <mergeCell ref="A6:D6"/>
    <mergeCell ref="A76:P76"/>
  </mergeCells>
  <hyperlinks>
    <hyperlink ref="P1" location="Contents!A1" display="Back to contents" xr:uid="{00000000-0004-0000-1200-000000000000}"/>
    <hyperlink ref="D47" location="'Products in DCMS sectors 2016 '!A1" display="Product codes in DCMS sectors" xr:uid="{00000000-0004-0000-1200-000001000000}"/>
    <hyperlink ref="A80" r:id="rId1" display="Econonomic Estimates Methodology note." xr:uid="{00000000-0004-0000-1200-000002000000}"/>
  </hyperlinks>
  <pageMargins left="0.70866141732283472" right="0.70866141732283472" top="0.74803149606299213" bottom="0.74803149606299213" header="0.31496062992125984" footer="0.31496062992125984"/>
  <pageSetup paperSize="9" scale="55" orientation="landscape"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4"/>
  <sheetViews>
    <sheetView showGridLines="0" zoomScaleNormal="100" workbookViewId="0"/>
  </sheetViews>
  <sheetFormatPr defaultColWidth="8.81640625" defaultRowHeight="13" x14ac:dyDescent="0.3"/>
  <cols>
    <col min="1" max="1" width="49.26953125" style="86" customWidth="1"/>
    <col min="2" max="9" width="10.453125" style="86" customWidth="1"/>
    <col min="10" max="10" width="24.1796875" style="86" customWidth="1"/>
    <col min="11" max="12" width="11.81640625" style="86" customWidth="1"/>
    <col min="13" max="42" width="8.81640625" style="86"/>
    <col min="43" max="44" width="0" style="86" hidden="1" customWidth="1"/>
    <col min="45" max="16384" width="8.81640625" style="86"/>
  </cols>
  <sheetData>
    <row r="1" spans="1:13" ht="16" x14ac:dyDescent="0.3">
      <c r="A1" s="15" t="s">
        <v>93</v>
      </c>
      <c r="B1" s="41"/>
      <c r="C1" s="41"/>
      <c r="L1" s="87" t="s">
        <v>10</v>
      </c>
    </row>
    <row r="2" spans="1:13" ht="15" x14ac:dyDescent="0.3">
      <c r="A2" s="40" t="s">
        <v>177</v>
      </c>
      <c r="B2" s="41"/>
      <c r="C2" s="41"/>
    </row>
    <row r="3" spans="1:13" x14ac:dyDescent="0.3">
      <c r="A3" s="40" t="s">
        <v>143</v>
      </c>
      <c r="B3" s="41"/>
      <c r="C3" s="41"/>
    </row>
    <row r="4" spans="1:13" x14ac:dyDescent="0.3">
      <c r="A4" s="40" t="s">
        <v>144</v>
      </c>
      <c r="B4" s="41"/>
      <c r="C4" s="41"/>
    </row>
    <row r="5" spans="1:13" ht="13.5" thickBot="1" x14ac:dyDescent="0.35"/>
    <row r="6" spans="1:13" ht="26.5" thickTop="1" x14ac:dyDescent="0.3">
      <c r="A6" s="164" t="s">
        <v>9</v>
      </c>
      <c r="B6" s="166" t="s">
        <v>115</v>
      </c>
      <c r="C6" s="166"/>
      <c r="D6" s="166"/>
      <c r="E6" s="166"/>
      <c r="F6" s="166"/>
      <c r="G6" s="166"/>
      <c r="H6" s="166"/>
      <c r="I6" s="166"/>
      <c r="J6" s="52" t="s">
        <v>116</v>
      </c>
      <c r="K6" s="166" t="s">
        <v>8</v>
      </c>
      <c r="L6" s="166"/>
    </row>
    <row r="7" spans="1:13" ht="13.5" thickBot="1" x14ac:dyDescent="0.35">
      <c r="A7" s="165"/>
      <c r="B7" s="11">
        <v>2010</v>
      </c>
      <c r="C7" s="11">
        <v>2011</v>
      </c>
      <c r="D7" s="11">
        <v>2012</v>
      </c>
      <c r="E7" s="11">
        <v>2013</v>
      </c>
      <c r="F7" s="11">
        <v>2014</v>
      </c>
      <c r="G7" s="11">
        <v>2015</v>
      </c>
      <c r="H7" s="11">
        <v>2016</v>
      </c>
      <c r="I7" s="11">
        <v>2017</v>
      </c>
      <c r="J7" s="12">
        <v>2017</v>
      </c>
      <c r="K7" s="11" t="s">
        <v>141</v>
      </c>
      <c r="L7" s="11" t="s">
        <v>142</v>
      </c>
    </row>
    <row r="8" spans="1:13" ht="13.5" thickTop="1" x14ac:dyDescent="0.3">
      <c r="A8" s="10" t="s">
        <v>75</v>
      </c>
      <c r="B8" s="9">
        <v>1860.7345500000001</v>
      </c>
      <c r="C8" s="9">
        <v>2012.7087599999998</v>
      </c>
      <c r="D8" s="9">
        <v>2343.0701399999998</v>
      </c>
      <c r="E8" s="9">
        <v>2640.6780999999996</v>
      </c>
      <c r="F8" s="9">
        <v>2770.8123499999992</v>
      </c>
      <c r="G8" s="9">
        <v>2644.8228999999997</v>
      </c>
      <c r="H8" s="9">
        <v>3271.3295400000011</v>
      </c>
      <c r="I8" s="9">
        <v>3949.36645</v>
      </c>
      <c r="J8" s="28">
        <v>1.4255633502864218</v>
      </c>
      <c r="K8" s="50">
        <v>20.726646512047779</v>
      </c>
      <c r="L8" s="50">
        <v>112.24770884165071</v>
      </c>
    </row>
    <row r="9" spans="1:13" x14ac:dyDescent="0.3">
      <c r="A9" s="8" t="s">
        <v>7</v>
      </c>
      <c r="B9" s="7">
        <v>383.98383000000001</v>
      </c>
      <c r="C9" s="7">
        <v>362.30331999999999</v>
      </c>
      <c r="D9" s="7">
        <v>373.46338000000026</v>
      </c>
      <c r="E9" s="7">
        <v>358.56689000000011</v>
      </c>
      <c r="F9" s="7">
        <v>446.18259000000006</v>
      </c>
      <c r="G9" s="7">
        <v>489.07449000000008</v>
      </c>
      <c r="H9" s="7">
        <v>461.33695999999998</v>
      </c>
      <c r="I9" s="81">
        <v>635.34563999999989</v>
      </c>
      <c r="J9" s="26">
        <v>0.22933436808535979</v>
      </c>
      <c r="K9" s="51">
        <v>37.71834799448974</v>
      </c>
      <c r="L9" s="51">
        <v>65.461561232930009</v>
      </c>
    </row>
    <row r="10" spans="1:13" x14ac:dyDescent="0.3">
      <c r="A10" s="8" t="s">
        <v>6</v>
      </c>
      <c r="B10" s="7" t="s">
        <v>105</v>
      </c>
      <c r="C10" s="7" t="s">
        <v>105</v>
      </c>
      <c r="D10" s="7" t="s">
        <v>105</v>
      </c>
      <c r="E10" s="7" t="s">
        <v>105</v>
      </c>
      <c r="F10" s="7" t="s">
        <v>105</v>
      </c>
      <c r="G10" s="7" t="s">
        <v>105</v>
      </c>
      <c r="H10" s="7" t="s">
        <v>105</v>
      </c>
      <c r="I10" s="7" t="s">
        <v>105</v>
      </c>
      <c r="J10" s="26" t="s">
        <v>105</v>
      </c>
      <c r="K10" s="51" t="s">
        <v>105</v>
      </c>
      <c r="L10" s="51" t="s">
        <v>105</v>
      </c>
    </row>
    <row r="11" spans="1:13" x14ac:dyDescent="0.3">
      <c r="A11" s="8" t="s">
        <v>76</v>
      </c>
      <c r="B11" s="7">
        <v>121.80945000000001</v>
      </c>
      <c r="C11" s="7">
        <v>130.53247999999999</v>
      </c>
      <c r="D11" s="7">
        <v>189.92188999999999</v>
      </c>
      <c r="E11" s="7">
        <v>204.04915000000003</v>
      </c>
      <c r="F11" s="7">
        <v>226.09884000000002</v>
      </c>
      <c r="G11" s="7">
        <v>346.88816999999995</v>
      </c>
      <c r="H11" s="7">
        <v>380.25801999999999</v>
      </c>
      <c r="I11" s="7">
        <v>461.31608999999997</v>
      </c>
      <c r="J11" s="26">
        <v>0.1665166601092265</v>
      </c>
      <c r="K11" s="51">
        <v>21.316597083212077</v>
      </c>
      <c r="L11" s="51">
        <v>278.71945895823347</v>
      </c>
    </row>
    <row r="12" spans="1:13" x14ac:dyDescent="0.3">
      <c r="A12" s="8" t="s">
        <v>5</v>
      </c>
      <c r="B12" s="7">
        <v>4658.2765999999992</v>
      </c>
      <c r="C12" s="7">
        <v>4257.1112699999985</v>
      </c>
      <c r="D12" s="7">
        <v>4344.8124300000009</v>
      </c>
      <c r="E12" s="7">
        <v>4034.2565099999988</v>
      </c>
      <c r="F12" s="7">
        <v>4723.7924800000001</v>
      </c>
      <c r="G12" s="7">
        <v>5462.7664099999993</v>
      </c>
      <c r="H12" s="7">
        <v>6523.0165799999995</v>
      </c>
      <c r="I12" s="7">
        <v>7733.6395200000006</v>
      </c>
      <c r="J12" s="26">
        <v>2.7915345926024857</v>
      </c>
      <c r="K12" s="51">
        <v>18.559249775814632</v>
      </c>
      <c r="L12" s="51">
        <v>66.019328264019393</v>
      </c>
    </row>
    <row r="13" spans="1:13" x14ac:dyDescent="0.3">
      <c r="A13" s="8" t="s">
        <v>4</v>
      </c>
      <c r="B13" s="7">
        <v>6285.8448800000024</v>
      </c>
      <c r="C13" s="7">
        <v>7209.6654500000041</v>
      </c>
      <c r="D13" s="7">
        <v>8011.3975600000003</v>
      </c>
      <c r="E13" s="7">
        <v>8588.9271500000013</v>
      </c>
      <c r="F13" s="7">
        <v>8833.4574800000009</v>
      </c>
      <c r="G13" s="7">
        <v>9842.624679999999</v>
      </c>
      <c r="H13" s="7">
        <v>12969.112759999995</v>
      </c>
      <c r="I13" s="7">
        <v>16919.077500000007</v>
      </c>
      <c r="J13" s="26">
        <v>6.1071103707420278</v>
      </c>
      <c r="K13" s="51">
        <v>30.456707510344863</v>
      </c>
      <c r="L13" s="51">
        <v>169.16154984721797</v>
      </c>
    </row>
    <row r="14" spans="1:13" x14ac:dyDescent="0.3">
      <c r="A14" s="8" t="s">
        <v>3</v>
      </c>
      <c r="B14" s="7">
        <v>1032.17696</v>
      </c>
      <c r="C14" s="7">
        <v>1245.2950100000003</v>
      </c>
      <c r="D14" s="7">
        <v>1414.9581300000002</v>
      </c>
      <c r="E14" s="7">
        <v>1315.46604</v>
      </c>
      <c r="F14" s="7">
        <v>2141.52475</v>
      </c>
      <c r="G14" s="7">
        <v>1659.67328</v>
      </c>
      <c r="H14" s="7">
        <v>2317.4052799999995</v>
      </c>
      <c r="I14" s="7">
        <v>1982.9079099999997</v>
      </c>
      <c r="J14" s="26">
        <v>0.71575045751681154</v>
      </c>
      <c r="K14" s="51">
        <v>-14.434133420115444</v>
      </c>
      <c r="L14" s="51">
        <v>92.109297808778805</v>
      </c>
    </row>
    <row r="15" spans="1:13" x14ac:dyDescent="0.3">
      <c r="A15" s="8" t="s">
        <v>2</v>
      </c>
      <c r="B15" s="7" t="s">
        <v>105</v>
      </c>
      <c r="C15" s="7" t="s">
        <v>105</v>
      </c>
      <c r="D15" s="7" t="s">
        <v>105</v>
      </c>
      <c r="E15" s="7" t="s">
        <v>105</v>
      </c>
      <c r="F15" s="7" t="s">
        <v>105</v>
      </c>
      <c r="G15" s="7" t="s">
        <v>105</v>
      </c>
      <c r="H15" s="7" t="s">
        <v>105</v>
      </c>
      <c r="I15" s="85" t="s">
        <v>105</v>
      </c>
      <c r="J15" s="26" t="s">
        <v>105</v>
      </c>
      <c r="K15" s="51" t="s">
        <v>105</v>
      </c>
      <c r="L15" s="51" t="s">
        <v>105</v>
      </c>
    </row>
    <row r="16" spans="1:13" ht="13.5" thickBot="1" x14ac:dyDescent="0.35">
      <c r="A16" s="8" t="s">
        <v>1</v>
      </c>
      <c r="B16" s="7">
        <v>357.46637000000004</v>
      </c>
      <c r="C16" s="7">
        <v>274.76828</v>
      </c>
      <c r="D16" s="7">
        <v>573.65499999999997</v>
      </c>
      <c r="E16" s="7">
        <v>703.69409999999993</v>
      </c>
      <c r="F16" s="7">
        <v>644.21245999999996</v>
      </c>
      <c r="G16" s="7">
        <v>752.69021999999995</v>
      </c>
      <c r="H16" s="7">
        <v>1118.6683</v>
      </c>
      <c r="I16" s="7">
        <v>1064.6497300000001</v>
      </c>
      <c r="J16" s="111">
        <v>0.38429597637877705</v>
      </c>
      <c r="K16" s="112">
        <v>-4.828828170066136</v>
      </c>
      <c r="L16" s="112">
        <v>197.83213732805126</v>
      </c>
      <c r="M16" s="88"/>
    </row>
    <row r="17" spans="1:12" ht="14" thickTop="1" thickBot="1" x14ac:dyDescent="0.35">
      <c r="A17" s="5" t="s">
        <v>0</v>
      </c>
      <c r="B17" s="4">
        <v>14719.095130000002</v>
      </c>
      <c r="C17" s="4">
        <v>15503.183540000005</v>
      </c>
      <c r="D17" s="4">
        <v>17258.391790000001</v>
      </c>
      <c r="E17" s="4">
        <v>17855.621720000003</v>
      </c>
      <c r="F17" s="4">
        <v>19809.403509999996</v>
      </c>
      <c r="G17" s="4">
        <v>21233.418449999994</v>
      </c>
      <c r="H17" s="4">
        <v>27061.107359999991</v>
      </c>
      <c r="I17" s="82">
        <v>32764.423780000001</v>
      </c>
      <c r="J17" s="147">
        <v>11.826646710390955</v>
      </c>
      <c r="K17" s="148">
        <v>21.075694886123877</v>
      </c>
      <c r="L17" s="148">
        <v>122.59808426144738</v>
      </c>
    </row>
    <row r="18" spans="1:12" ht="29" thickTop="1" thickBot="1" x14ac:dyDescent="0.35">
      <c r="A18" s="2" t="s">
        <v>145</v>
      </c>
      <c r="B18" s="79">
        <v>26798.810750000001</v>
      </c>
      <c r="C18" s="79">
        <v>27934.47864999999</v>
      </c>
      <c r="D18" s="79">
        <v>30677.107740000007</v>
      </c>
      <c r="E18" s="79">
        <v>33119.14574</v>
      </c>
      <c r="F18" s="79">
        <v>37654</v>
      </c>
      <c r="G18" s="79">
        <v>38166.36353000001</v>
      </c>
      <c r="H18" s="79">
        <v>46352.65254000001</v>
      </c>
      <c r="I18" s="79">
        <v>54040.433260000005</v>
      </c>
      <c r="J18" s="113">
        <v>19.506435288894345</v>
      </c>
      <c r="K18" s="113">
        <v>16.585417012253671</v>
      </c>
      <c r="L18" s="113">
        <v>101.65235600986513</v>
      </c>
    </row>
    <row r="19" spans="1:12" ht="29" thickTop="1" thickBot="1" x14ac:dyDescent="0.35">
      <c r="A19" s="25" t="s">
        <v>98</v>
      </c>
      <c r="B19" s="83">
        <v>174121</v>
      </c>
      <c r="C19" s="83">
        <v>188816</v>
      </c>
      <c r="D19" s="83">
        <v>197520</v>
      </c>
      <c r="E19" s="83">
        <v>214495</v>
      </c>
      <c r="F19" s="83">
        <v>218760</v>
      </c>
      <c r="G19" s="83">
        <v>225485</v>
      </c>
      <c r="H19" s="83">
        <v>245406</v>
      </c>
      <c r="I19" s="83">
        <v>277039</v>
      </c>
      <c r="J19" s="113">
        <v>100</v>
      </c>
      <c r="K19" s="113">
        <v>12.890067887500713</v>
      </c>
      <c r="L19" s="113">
        <v>59.107172598365501</v>
      </c>
    </row>
    <row r="20" spans="1:12" ht="13.5" thickTop="1" x14ac:dyDescent="0.3"/>
    <row r="21" spans="1:12" x14ac:dyDescent="0.3">
      <c r="A21" s="89" t="s">
        <v>70</v>
      </c>
    </row>
    <row r="22" spans="1:12" x14ac:dyDescent="0.3">
      <c r="A22" s="90" t="s">
        <v>94</v>
      </c>
    </row>
    <row r="23" spans="1:12" x14ac:dyDescent="0.3">
      <c r="A23" s="90" t="s">
        <v>73</v>
      </c>
    </row>
    <row r="24" spans="1:12" ht="25.5" customHeight="1" x14ac:dyDescent="0.3">
      <c r="A24" s="167" t="s">
        <v>178</v>
      </c>
      <c r="B24" s="167"/>
      <c r="C24" s="167"/>
      <c r="D24" s="167"/>
      <c r="E24" s="167"/>
      <c r="F24" s="167"/>
      <c r="G24" s="167"/>
      <c r="H24" s="167"/>
      <c r="I24" s="167"/>
      <c r="J24" s="167"/>
      <c r="K24" s="167"/>
      <c r="L24" s="167"/>
    </row>
    <row r="25" spans="1:12" x14ac:dyDescent="0.3">
      <c r="A25" s="90" t="s">
        <v>179</v>
      </c>
    </row>
    <row r="26" spans="1:12" x14ac:dyDescent="0.3">
      <c r="A26" s="92" t="s">
        <v>95</v>
      </c>
    </row>
    <row r="27" spans="1:12" x14ac:dyDescent="0.3">
      <c r="A27" s="90"/>
    </row>
    <row r="28" spans="1:12" x14ac:dyDescent="0.3">
      <c r="A28" s="90" t="s">
        <v>71</v>
      </c>
    </row>
    <row r="29" spans="1:12" x14ac:dyDescent="0.3">
      <c r="A29" s="93" t="s">
        <v>86</v>
      </c>
    </row>
    <row r="30" spans="1:12" x14ac:dyDescent="0.3">
      <c r="A30" s="91"/>
    </row>
    <row r="31" spans="1:12" x14ac:dyDescent="0.3">
      <c r="A31" s="94" t="s">
        <v>106</v>
      </c>
    </row>
    <row r="32" spans="1:12" x14ac:dyDescent="0.3">
      <c r="A32" s="95" t="s">
        <v>96</v>
      </c>
    </row>
    <row r="33" spans="1:1" x14ac:dyDescent="0.3">
      <c r="A33" s="91" t="s">
        <v>107</v>
      </c>
    </row>
    <row r="34" spans="1:1" x14ac:dyDescent="0.3">
      <c r="A34" s="95" t="s">
        <v>72</v>
      </c>
    </row>
  </sheetData>
  <mergeCells count="4">
    <mergeCell ref="A6:A7"/>
    <mergeCell ref="B6:I6"/>
    <mergeCell ref="K6:L6"/>
    <mergeCell ref="A24:L24"/>
  </mergeCells>
  <hyperlinks>
    <hyperlink ref="L1" location="Contents!A1" display="Back to contents" xr:uid="{00000000-0004-0000-0100-000000000000}"/>
    <hyperlink ref="A29" r:id="rId1" display="Econonomic Estimates Methodology note." xr:uid="{00000000-0004-0000-0100-000001000000}"/>
    <hyperlink ref="A26" r:id="rId2" xr:uid="{00000000-0004-0000-0100-000002000000}"/>
  </hyperlinks>
  <pageMargins left="0.7" right="0.7" top="0.75" bottom="0.75" header="0.3" footer="0.3"/>
  <pageSetup paperSize="9" scale="77" orientation="landscape"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36"/>
  <sheetViews>
    <sheetView zoomScaleNormal="100" workbookViewId="0"/>
  </sheetViews>
  <sheetFormatPr defaultColWidth="8.81640625" defaultRowHeight="13" x14ac:dyDescent="0.3"/>
  <cols>
    <col min="1" max="1" width="49.1796875" style="86" customWidth="1"/>
    <col min="2" max="9" width="10.7265625" style="86" customWidth="1"/>
    <col min="10" max="10" width="24.1796875" style="86" customWidth="1"/>
    <col min="11" max="12" width="11.81640625" style="86" customWidth="1"/>
    <col min="13" max="16384" width="8.81640625" style="86"/>
  </cols>
  <sheetData>
    <row r="1" spans="1:12" ht="16" x14ac:dyDescent="0.3">
      <c r="A1" s="15" t="s">
        <v>97</v>
      </c>
      <c r="B1" s="41"/>
      <c r="C1" s="41"/>
      <c r="L1" s="87" t="s">
        <v>10</v>
      </c>
    </row>
    <row r="2" spans="1:12" ht="15" x14ac:dyDescent="0.3">
      <c r="A2" s="40" t="s">
        <v>177</v>
      </c>
      <c r="B2" s="41"/>
      <c r="C2" s="41"/>
    </row>
    <row r="3" spans="1:12" x14ac:dyDescent="0.3">
      <c r="A3" s="40" t="s">
        <v>143</v>
      </c>
      <c r="B3" s="41"/>
      <c r="C3" s="41"/>
    </row>
    <row r="4" spans="1:12" x14ac:dyDescent="0.3">
      <c r="A4" s="40" t="s">
        <v>144</v>
      </c>
      <c r="B4" s="41"/>
      <c r="C4" s="41"/>
    </row>
    <row r="5" spans="1:12" ht="13.5" thickBot="1" x14ac:dyDescent="0.35"/>
    <row r="6" spans="1:12" ht="26.5" thickTop="1" x14ac:dyDescent="0.3">
      <c r="A6" s="164" t="s">
        <v>9</v>
      </c>
      <c r="B6" s="166" t="s">
        <v>115</v>
      </c>
      <c r="C6" s="166"/>
      <c r="D6" s="166"/>
      <c r="E6" s="166"/>
      <c r="F6" s="166"/>
      <c r="G6" s="166"/>
      <c r="H6" s="166"/>
      <c r="I6" s="166"/>
      <c r="J6" s="52" t="s">
        <v>116</v>
      </c>
      <c r="K6" s="166" t="s">
        <v>8</v>
      </c>
      <c r="L6" s="166"/>
    </row>
    <row r="7" spans="1:12" ht="13.5" thickBot="1" x14ac:dyDescent="0.35">
      <c r="A7" s="165"/>
      <c r="B7" s="11">
        <v>2010</v>
      </c>
      <c r="C7" s="11">
        <v>2011</v>
      </c>
      <c r="D7" s="11">
        <v>2012</v>
      </c>
      <c r="E7" s="11">
        <v>2013</v>
      </c>
      <c r="F7" s="11">
        <v>2014</v>
      </c>
      <c r="G7" s="11">
        <v>2015</v>
      </c>
      <c r="H7" s="11">
        <v>2016</v>
      </c>
      <c r="I7" s="11">
        <v>2017</v>
      </c>
      <c r="J7" s="12">
        <v>2017</v>
      </c>
      <c r="K7" s="11" t="s">
        <v>141</v>
      </c>
      <c r="L7" s="11" t="s">
        <v>142</v>
      </c>
    </row>
    <row r="8" spans="1:12" ht="13.5" thickTop="1" x14ac:dyDescent="0.3">
      <c r="A8" s="10" t="s">
        <v>16</v>
      </c>
      <c r="B8" s="9">
        <v>313.98454000000004</v>
      </c>
      <c r="C8" s="9">
        <v>255.42149999999998</v>
      </c>
      <c r="D8" s="9">
        <v>343.16837999999996</v>
      </c>
      <c r="E8" s="9">
        <v>368.98471999999992</v>
      </c>
      <c r="F8" s="9">
        <v>226.95922999999996</v>
      </c>
      <c r="G8" s="9">
        <v>188.97726</v>
      </c>
      <c r="H8" s="9">
        <v>317.20365999999996</v>
      </c>
      <c r="I8" s="9">
        <v>170.34988000000001</v>
      </c>
      <c r="J8" s="17">
        <v>6.1489494258931056E-2</v>
      </c>
      <c r="K8" s="17">
        <v>-46.296369972528048</v>
      </c>
      <c r="L8" s="17">
        <v>-45.745774616801192</v>
      </c>
    </row>
    <row r="9" spans="1:12" x14ac:dyDescent="0.3">
      <c r="A9" s="8" t="s">
        <v>77</v>
      </c>
      <c r="B9" s="7">
        <v>1409.0291000000002</v>
      </c>
      <c r="C9" s="7">
        <v>1494.1858099999999</v>
      </c>
      <c r="D9" s="7">
        <v>1334.2856299999999</v>
      </c>
      <c r="E9" s="7">
        <v>1564.2483300000001</v>
      </c>
      <c r="F9" s="7">
        <v>2263.7770699999996</v>
      </c>
      <c r="G9" s="7">
        <v>1712.6517200000001</v>
      </c>
      <c r="H9" s="7">
        <v>2025.9816400000002</v>
      </c>
      <c r="I9" s="7">
        <v>1733.00704</v>
      </c>
      <c r="J9" s="6">
        <v>0.62554623717238367</v>
      </c>
      <c r="K9" s="6">
        <v>-14.460871422309641</v>
      </c>
      <c r="L9" s="6">
        <v>22.992991415152453</v>
      </c>
    </row>
    <row r="10" spans="1:12" x14ac:dyDescent="0.3">
      <c r="A10" s="8" t="s">
        <v>15</v>
      </c>
      <c r="B10" s="7">
        <v>1012.3306200000001</v>
      </c>
      <c r="C10" s="7">
        <v>1226.3969000000002</v>
      </c>
      <c r="D10" s="7">
        <v>1333.9349100000002</v>
      </c>
      <c r="E10" s="7">
        <v>1238.3382199999999</v>
      </c>
      <c r="F10" s="7">
        <v>2057.1901899999998</v>
      </c>
      <c r="G10" s="7">
        <v>1571.2238300000001</v>
      </c>
      <c r="H10" s="7">
        <v>2195.7780199999997</v>
      </c>
      <c r="I10" s="7">
        <v>1841.5190099999998</v>
      </c>
      <c r="J10" s="6">
        <v>0.66471471886629674</v>
      </c>
      <c r="K10" s="6">
        <v>-16.133644055695573</v>
      </c>
      <c r="L10" s="6">
        <v>81.908852070482624</v>
      </c>
    </row>
    <row r="11" spans="1:12" x14ac:dyDescent="0.3">
      <c r="A11" s="8" t="s">
        <v>14</v>
      </c>
      <c r="B11" s="7">
        <v>220.75888</v>
      </c>
      <c r="C11" s="7">
        <v>302.06316999999996</v>
      </c>
      <c r="D11" s="7">
        <v>321.46271999999999</v>
      </c>
      <c r="E11" s="7">
        <v>376.23558000000008</v>
      </c>
      <c r="F11" s="7">
        <v>428.57616999999999</v>
      </c>
      <c r="G11" s="7">
        <v>417.17489</v>
      </c>
      <c r="H11" s="7">
        <v>698.83159999999987</v>
      </c>
      <c r="I11" s="7">
        <v>742.37823000000026</v>
      </c>
      <c r="J11" s="6">
        <v>0.26796885276080273</v>
      </c>
      <c r="K11" s="6">
        <v>6.2313481531173442</v>
      </c>
      <c r="L11" s="6">
        <v>236.28465138072826</v>
      </c>
    </row>
    <row r="12" spans="1:12" x14ac:dyDescent="0.3">
      <c r="A12" s="8" t="s">
        <v>13</v>
      </c>
      <c r="B12" s="7">
        <v>4776.8542099999995</v>
      </c>
      <c r="C12" s="7">
        <v>4268.0872399999989</v>
      </c>
      <c r="D12" s="7">
        <v>4556.7904200000012</v>
      </c>
      <c r="E12" s="7">
        <v>4230.145489999999</v>
      </c>
      <c r="F12" s="7">
        <v>4990.7753300000004</v>
      </c>
      <c r="G12" s="7">
        <v>5818.6742799999993</v>
      </c>
      <c r="H12" s="7">
        <v>7080.7265599999982</v>
      </c>
      <c r="I12" s="7">
        <v>8254.9821500000016</v>
      </c>
      <c r="J12" s="6">
        <v>2.9797184331447926</v>
      </c>
      <c r="K12" s="6">
        <v>16.583829075303314</v>
      </c>
      <c r="L12" s="6">
        <v>72.812101585993403</v>
      </c>
    </row>
    <row r="13" spans="1:12" x14ac:dyDescent="0.3">
      <c r="A13" s="8" t="s">
        <v>74</v>
      </c>
      <c r="B13" s="7">
        <v>4615.2503200000001</v>
      </c>
      <c r="C13" s="7">
        <v>4602.6140900000009</v>
      </c>
      <c r="D13" s="7">
        <v>5230.654050000001</v>
      </c>
      <c r="E13" s="7">
        <v>6253.6754099999989</v>
      </c>
      <c r="F13" s="7">
        <v>6779.0373</v>
      </c>
      <c r="G13" s="7">
        <v>6433.369340000002</v>
      </c>
      <c r="H13" s="7">
        <v>6615.3673099999987</v>
      </c>
      <c r="I13" s="7">
        <v>5994.9950900000022</v>
      </c>
      <c r="J13" s="6">
        <v>2.1639534830836098</v>
      </c>
      <c r="K13" s="6">
        <v>-9.3777441361755152</v>
      </c>
      <c r="L13" s="6">
        <v>29.895339891336636</v>
      </c>
    </row>
    <row r="14" spans="1:12" x14ac:dyDescent="0.3">
      <c r="A14" s="8" t="s">
        <v>78</v>
      </c>
      <c r="B14" s="7">
        <v>7975.4497500000016</v>
      </c>
      <c r="C14" s="7">
        <v>8986.0837400000037</v>
      </c>
      <c r="D14" s="7">
        <v>10205.91872</v>
      </c>
      <c r="E14" s="7">
        <v>10988.515890000001</v>
      </c>
      <c r="F14" s="7">
        <v>11776.377040000003</v>
      </c>
      <c r="G14" s="7">
        <v>12102.97885</v>
      </c>
      <c r="H14" s="7">
        <v>16179.949329999994</v>
      </c>
      <c r="I14" s="7">
        <v>20796.417520000006</v>
      </c>
      <c r="J14" s="6">
        <v>7.5066750601900836</v>
      </c>
      <c r="K14" s="6">
        <v>28.532031193944498</v>
      </c>
      <c r="L14" s="6">
        <v>160.75542034478997</v>
      </c>
    </row>
    <row r="15" spans="1:12" x14ac:dyDescent="0.3">
      <c r="A15" s="8" t="s">
        <v>79</v>
      </c>
      <c r="B15" s="7">
        <v>2603.6890700000004</v>
      </c>
      <c r="C15" s="7">
        <v>2413.8873400000002</v>
      </c>
      <c r="D15" s="7">
        <v>2570.7873</v>
      </c>
      <c r="E15" s="7">
        <v>2224.9989</v>
      </c>
      <c r="F15" s="7">
        <v>2989.1349399999999</v>
      </c>
      <c r="G15" s="7">
        <v>3652.61805</v>
      </c>
      <c r="H15" s="7">
        <v>3760.3559200000004</v>
      </c>
      <c r="I15" s="7">
        <v>5050.3450700000003</v>
      </c>
      <c r="J15" s="6">
        <v>1.8229726031352989</v>
      </c>
      <c r="K15" s="6">
        <v>34.304974780153245</v>
      </c>
      <c r="L15" s="6">
        <v>93.968824011693513</v>
      </c>
    </row>
    <row r="16" spans="1:12" ht="13.5" thickBot="1" x14ac:dyDescent="0.35">
      <c r="A16" s="8" t="s">
        <v>12</v>
      </c>
      <c r="B16" s="7">
        <v>72.545000000000016</v>
      </c>
      <c r="C16" s="7">
        <v>92.148789999999991</v>
      </c>
      <c r="D16" s="7">
        <v>171.44469000000004</v>
      </c>
      <c r="E16" s="7">
        <v>315.71461999999997</v>
      </c>
      <c r="F16" s="7">
        <v>242.69917999999998</v>
      </c>
      <c r="G16" s="7">
        <v>215.73269000000005</v>
      </c>
      <c r="H16" s="7">
        <v>255.7766</v>
      </c>
      <c r="I16" s="7">
        <v>245.17355999999995</v>
      </c>
      <c r="J16" s="6">
        <v>8.8497850483144958E-2</v>
      </c>
      <c r="K16" s="6">
        <v>-4.145430035429376</v>
      </c>
      <c r="L16" s="6">
        <v>237.9606589013714</v>
      </c>
    </row>
    <row r="17" spans="1:12" ht="14" thickTop="1" thickBot="1" x14ac:dyDescent="0.35">
      <c r="A17" s="5" t="s">
        <v>11</v>
      </c>
      <c r="B17" s="4">
        <v>22999.891490000002</v>
      </c>
      <c r="C17" s="4">
        <v>23640.888579999999</v>
      </c>
      <c r="D17" s="4">
        <v>26068.446820000005</v>
      </c>
      <c r="E17" s="4">
        <v>27560.857160000003</v>
      </c>
      <c r="F17" s="4">
        <v>31754.526449999994</v>
      </c>
      <c r="G17" s="4">
        <v>32113.400910000004</v>
      </c>
      <c r="H17" s="4">
        <v>39129.97064</v>
      </c>
      <c r="I17" s="4">
        <v>44829.167550000006</v>
      </c>
      <c r="J17" s="3">
        <v>16.181536733095342</v>
      </c>
      <c r="K17" s="3">
        <v>14.564787084644749</v>
      </c>
      <c r="L17" s="3">
        <v>94.910343683538827</v>
      </c>
    </row>
    <row r="18" spans="1:12" ht="29" thickTop="1" thickBot="1" x14ac:dyDescent="0.35">
      <c r="A18" s="2" t="s">
        <v>145</v>
      </c>
      <c r="B18" s="79">
        <v>26798.810750000001</v>
      </c>
      <c r="C18" s="79">
        <v>27934.47864999999</v>
      </c>
      <c r="D18" s="79">
        <v>30677.107740000007</v>
      </c>
      <c r="E18" s="79">
        <v>33119.14574</v>
      </c>
      <c r="F18" s="79">
        <v>37654</v>
      </c>
      <c r="G18" s="79">
        <v>38166.36353000001</v>
      </c>
      <c r="H18" s="79">
        <v>46352.65254000001</v>
      </c>
      <c r="I18" s="79">
        <v>54040.433260000005</v>
      </c>
      <c r="J18" s="27">
        <v>19.506435288894345</v>
      </c>
      <c r="K18" s="27">
        <v>16.585417012253668</v>
      </c>
      <c r="L18" s="27">
        <v>101.65235600986513</v>
      </c>
    </row>
    <row r="19" spans="1:12" ht="29" thickTop="1" thickBot="1" x14ac:dyDescent="0.35">
      <c r="A19" s="25" t="s">
        <v>98</v>
      </c>
      <c r="B19" s="107">
        <v>174121</v>
      </c>
      <c r="C19" s="107">
        <v>188816</v>
      </c>
      <c r="D19" s="107">
        <v>197520</v>
      </c>
      <c r="E19" s="107">
        <v>214495</v>
      </c>
      <c r="F19" s="107">
        <v>218760</v>
      </c>
      <c r="G19" s="107">
        <v>225485</v>
      </c>
      <c r="H19" s="107">
        <v>245406</v>
      </c>
      <c r="I19" s="107">
        <v>277039</v>
      </c>
      <c r="J19" s="1">
        <v>100</v>
      </c>
      <c r="K19" s="1">
        <v>12.890067887500713</v>
      </c>
      <c r="L19" s="1">
        <v>59.107172598365501</v>
      </c>
    </row>
    <row r="20" spans="1:12" ht="13.5" thickTop="1" x14ac:dyDescent="0.3"/>
    <row r="21" spans="1:12" x14ac:dyDescent="0.3">
      <c r="A21" s="89" t="s">
        <v>70</v>
      </c>
    </row>
    <row r="22" spans="1:12" x14ac:dyDescent="0.3">
      <c r="A22" s="90" t="s">
        <v>94</v>
      </c>
    </row>
    <row r="23" spans="1:12" x14ac:dyDescent="0.3">
      <c r="A23" s="90" t="s">
        <v>73</v>
      </c>
    </row>
    <row r="24" spans="1:12" ht="26" customHeight="1" x14ac:dyDescent="0.3">
      <c r="A24" s="167" t="s">
        <v>178</v>
      </c>
      <c r="B24" s="167"/>
      <c r="C24" s="167"/>
      <c r="D24" s="167"/>
      <c r="E24" s="167"/>
      <c r="F24" s="167"/>
      <c r="G24" s="167"/>
      <c r="H24" s="167"/>
      <c r="I24" s="167"/>
      <c r="J24" s="167"/>
      <c r="K24" s="167"/>
      <c r="L24" s="167"/>
    </row>
    <row r="25" spans="1:12" x14ac:dyDescent="0.3">
      <c r="A25" s="90" t="s">
        <v>179</v>
      </c>
    </row>
    <row r="26" spans="1:12" x14ac:dyDescent="0.3">
      <c r="A26" s="92" t="s">
        <v>95</v>
      </c>
    </row>
    <row r="27" spans="1:12" x14ac:dyDescent="0.3">
      <c r="A27" s="90"/>
    </row>
    <row r="28" spans="1:12" x14ac:dyDescent="0.3">
      <c r="A28" s="90" t="s">
        <v>71</v>
      </c>
    </row>
    <row r="29" spans="1:12" x14ac:dyDescent="0.3">
      <c r="A29" s="93" t="s">
        <v>86</v>
      </c>
    </row>
    <row r="30" spans="1:12" x14ac:dyDescent="0.3">
      <c r="A30" s="91"/>
    </row>
    <row r="31" spans="1:12" x14ac:dyDescent="0.3">
      <c r="A31" s="94" t="s">
        <v>106</v>
      </c>
    </row>
    <row r="32" spans="1:12" x14ac:dyDescent="0.3">
      <c r="A32" s="95" t="s">
        <v>96</v>
      </c>
    </row>
    <row r="33" spans="1:1" x14ac:dyDescent="0.3">
      <c r="A33" s="91" t="s">
        <v>107</v>
      </c>
    </row>
    <row r="34" spans="1:1" x14ac:dyDescent="0.3">
      <c r="A34" s="95" t="s">
        <v>72</v>
      </c>
    </row>
    <row r="35" spans="1:1" x14ac:dyDescent="0.3">
      <c r="A35" s="43"/>
    </row>
    <row r="36" spans="1:1" x14ac:dyDescent="0.3">
      <c r="A36" s="44"/>
    </row>
  </sheetData>
  <mergeCells count="4">
    <mergeCell ref="A6:A7"/>
    <mergeCell ref="B6:I6"/>
    <mergeCell ref="K6:L6"/>
    <mergeCell ref="A24:L24"/>
  </mergeCells>
  <hyperlinks>
    <hyperlink ref="L1" location="Contents!A1" display="Back to contents" xr:uid="{00000000-0004-0000-0200-000000000000}"/>
    <hyperlink ref="A29" r:id="rId1" display="Econonomic Estimates Methodology note." xr:uid="{00000000-0004-0000-0200-000001000000}"/>
    <hyperlink ref="A26" r:id="rId2" xr:uid="{00000000-0004-0000-0200-000002000000}"/>
  </hyperlinks>
  <pageMargins left="0.7" right="0.7" top="0.75" bottom="0.75" header="0.3" footer="0.3"/>
  <pageSetup paperSize="9" scale="78" orientation="landscape" verticalDpi="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37"/>
  <sheetViews>
    <sheetView zoomScaleNormal="100" workbookViewId="0"/>
  </sheetViews>
  <sheetFormatPr defaultColWidth="8.81640625" defaultRowHeight="13" x14ac:dyDescent="0.3"/>
  <cols>
    <col min="1" max="1" width="49.1796875" style="86" customWidth="1"/>
    <col min="2" max="9" width="10.6328125" style="86" customWidth="1"/>
    <col min="10" max="10" width="24.1796875" style="86" customWidth="1"/>
    <col min="11" max="12" width="11.81640625" style="86" customWidth="1"/>
    <col min="13" max="16384" width="8.81640625" style="86"/>
  </cols>
  <sheetData>
    <row r="1" spans="1:13" ht="16" x14ac:dyDescent="0.3">
      <c r="A1" s="15" t="s">
        <v>99</v>
      </c>
      <c r="B1" s="41"/>
      <c r="C1" s="41"/>
      <c r="L1" s="87" t="s">
        <v>10</v>
      </c>
    </row>
    <row r="2" spans="1:13" ht="15" x14ac:dyDescent="0.3">
      <c r="A2" s="40" t="s">
        <v>177</v>
      </c>
      <c r="B2" s="41"/>
      <c r="C2" s="41"/>
    </row>
    <row r="3" spans="1:13" x14ac:dyDescent="0.3">
      <c r="A3" s="40" t="s">
        <v>143</v>
      </c>
      <c r="B3" s="41"/>
      <c r="C3" s="41"/>
    </row>
    <row r="4" spans="1:13" x14ac:dyDescent="0.3">
      <c r="A4" s="40" t="s">
        <v>144</v>
      </c>
      <c r="B4" s="41"/>
      <c r="C4" s="41"/>
    </row>
    <row r="5" spans="1:13" ht="13.5" thickBot="1" x14ac:dyDescent="0.35"/>
    <row r="6" spans="1:13" ht="26.5" thickTop="1" x14ac:dyDescent="0.3">
      <c r="A6" s="164" t="s">
        <v>9</v>
      </c>
      <c r="B6" s="166" t="s">
        <v>115</v>
      </c>
      <c r="C6" s="166"/>
      <c r="D6" s="166"/>
      <c r="E6" s="166"/>
      <c r="F6" s="166"/>
      <c r="G6" s="166"/>
      <c r="H6" s="166"/>
      <c r="I6" s="166"/>
      <c r="J6" s="52" t="s">
        <v>116</v>
      </c>
      <c r="K6" s="166" t="s">
        <v>8</v>
      </c>
      <c r="L6" s="166"/>
    </row>
    <row r="7" spans="1:13" ht="13.5" thickBot="1" x14ac:dyDescent="0.35">
      <c r="A7" s="165"/>
      <c r="B7" s="11">
        <v>2010</v>
      </c>
      <c r="C7" s="11">
        <v>2011</v>
      </c>
      <c r="D7" s="11">
        <v>2012</v>
      </c>
      <c r="E7" s="11">
        <v>2013</v>
      </c>
      <c r="F7" s="11">
        <v>2014</v>
      </c>
      <c r="G7" s="11">
        <v>2015</v>
      </c>
      <c r="H7" s="11">
        <v>2016</v>
      </c>
      <c r="I7" s="11">
        <v>2017</v>
      </c>
      <c r="J7" s="12">
        <v>2017</v>
      </c>
      <c r="K7" s="11" t="s">
        <v>141</v>
      </c>
      <c r="L7" s="11" t="s">
        <v>142</v>
      </c>
    </row>
    <row r="8" spans="1:13" ht="13.5" thickTop="1" x14ac:dyDescent="0.3">
      <c r="A8" s="10" t="s">
        <v>21</v>
      </c>
      <c r="B8" s="9">
        <v>179.03404000000003</v>
      </c>
      <c r="C8" s="9">
        <v>160.72390000000001</v>
      </c>
      <c r="D8" s="9">
        <v>343.32420999999988</v>
      </c>
      <c r="E8" s="9">
        <v>466.54521000000005</v>
      </c>
      <c r="F8" s="9">
        <v>348.30234999999993</v>
      </c>
      <c r="G8" s="9">
        <v>340.29009000000002</v>
      </c>
      <c r="H8" s="9">
        <v>496.60670999999996</v>
      </c>
      <c r="I8" s="9">
        <v>488.68322000000001</v>
      </c>
      <c r="J8" s="17">
        <v>0.17639509960691455</v>
      </c>
      <c r="K8" s="17">
        <v>-1.5955261659674203</v>
      </c>
      <c r="L8" s="17">
        <v>172.9554781872765</v>
      </c>
    </row>
    <row r="9" spans="1:13" x14ac:dyDescent="0.3">
      <c r="A9" s="8" t="s">
        <v>20</v>
      </c>
      <c r="B9" s="7">
        <v>4750.7829099999999</v>
      </c>
      <c r="C9" s="7">
        <v>4253.4841699999988</v>
      </c>
      <c r="D9" s="7">
        <v>4534.6603300000006</v>
      </c>
      <c r="E9" s="7">
        <v>4200.7986099999998</v>
      </c>
      <c r="F9" s="7">
        <v>4974.0120499999994</v>
      </c>
      <c r="G9" s="7">
        <v>5804.213639999999</v>
      </c>
      <c r="H9" s="7">
        <v>7060.8136599999998</v>
      </c>
      <c r="I9" s="7">
        <v>8244.4201700000012</v>
      </c>
      <c r="J9" s="6">
        <v>2.9759059807463939</v>
      </c>
      <c r="K9" s="6">
        <v>16.763032803219467</v>
      </c>
      <c r="L9" s="6">
        <v>73.53813731724486</v>
      </c>
    </row>
    <row r="10" spans="1:13" x14ac:dyDescent="0.3">
      <c r="A10" s="8" t="s">
        <v>80</v>
      </c>
      <c r="B10" s="7">
        <v>48.434419999999996</v>
      </c>
      <c r="C10" s="7">
        <v>28.80039</v>
      </c>
      <c r="D10" s="7">
        <v>26.509739999999997</v>
      </c>
      <c r="E10" s="7">
        <v>37.839300000000001</v>
      </c>
      <c r="F10" s="7">
        <v>25.339989999999997</v>
      </c>
      <c r="G10" s="7">
        <v>23.63374</v>
      </c>
      <c r="H10" s="7">
        <v>36.440390000000001</v>
      </c>
      <c r="I10" s="7">
        <v>27.416450000000001</v>
      </c>
      <c r="J10" s="6">
        <v>9.896242045343796E-3</v>
      </c>
      <c r="K10" s="6">
        <v>-24.763565922318609</v>
      </c>
      <c r="L10" s="6">
        <v>-43.394697407339642</v>
      </c>
    </row>
    <row r="11" spans="1:13" x14ac:dyDescent="0.3">
      <c r="A11" s="8" t="s">
        <v>19</v>
      </c>
      <c r="B11" s="7">
        <v>59.835019999999993</v>
      </c>
      <c r="C11" s="7">
        <v>102.80196999999998</v>
      </c>
      <c r="D11" s="7">
        <v>18.352799999999998</v>
      </c>
      <c r="E11" s="7">
        <v>41.186010000000003</v>
      </c>
      <c r="F11" s="7">
        <v>28.88175</v>
      </c>
      <c r="G11" s="7">
        <v>56.197290000000002</v>
      </c>
      <c r="H11" s="7">
        <v>63.290800000000011</v>
      </c>
      <c r="I11" s="7">
        <v>52.56530999999999</v>
      </c>
      <c r="J11" s="6">
        <v>1.897397478333375E-2</v>
      </c>
      <c r="K11" s="6">
        <v>-16.94636503251661</v>
      </c>
      <c r="L11" s="6">
        <v>-12.149590657778674</v>
      </c>
    </row>
    <row r="12" spans="1:13" x14ac:dyDescent="0.3">
      <c r="A12" s="8" t="s">
        <v>6</v>
      </c>
      <c r="B12" s="7" t="s">
        <v>105</v>
      </c>
      <c r="C12" s="7" t="s">
        <v>105</v>
      </c>
      <c r="D12" s="7" t="s">
        <v>105</v>
      </c>
      <c r="E12" s="7" t="s">
        <v>105</v>
      </c>
      <c r="F12" s="7" t="s">
        <v>105</v>
      </c>
      <c r="G12" s="7" t="s">
        <v>105</v>
      </c>
      <c r="H12" s="7" t="s">
        <v>105</v>
      </c>
      <c r="I12" s="7" t="s">
        <v>105</v>
      </c>
      <c r="J12" s="6" t="s">
        <v>105</v>
      </c>
      <c r="K12" s="6" t="s">
        <v>105</v>
      </c>
      <c r="L12" s="6" t="s">
        <v>105</v>
      </c>
    </row>
    <row r="13" spans="1:13" ht="14.5" x14ac:dyDescent="0.3">
      <c r="A13" s="8" t="s">
        <v>110</v>
      </c>
      <c r="B13" s="7" t="s">
        <v>105</v>
      </c>
      <c r="C13" s="7" t="s">
        <v>105</v>
      </c>
      <c r="D13" s="7" t="s">
        <v>105</v>
      </c>
      <c r="E13" s="7" t="s">
        <v>105</v>
      </c>
      <c r="F13" s="7">
        <v>0.69465999999999994</v>
      </c>
      <c r="G13" s="7">
        <v>2.2799999999999997E-2</v>
      </c>
      <c r="H13" s="7">
        <v>6.0687200000000008</v>
      </c>
      <c r="I13" s="7" t="s">
        <v>105</v>
      </c>
      <c r="J13" s="6" t="s">
        <v>105</v>
      </c>
      <c r="K13" s="84" t="s">
        <v>105</v>
      </c>
      <c r="L13" s="6" t="s">
        <v>105</v>
      </c>
      <c r="M13" s="96"/>
    </row>
    <row r="14" spans="1:13" x14ac:dyDescent="0.3">
      <c r="A14" s="8" t="s">
        <v>81</v>
      </c>
      <c r="B14" s="7" t="s">
        <v>105</v>
      </c>
      <c r="C14" s="7">
        <v>9.3242200000000004</v>
      </c>
      <c r="D14" s="7">
        <v>5.5056599999999998</v>
      </c>
      <c r="E14" s="7" t="s">
        <v>105</v>
      </c>
      <c r="F14" s="7">
        <v>20.944900000000001</v>
      </c>
      <c r="G14" s="7" t="s">
        <v>105</v>
      </c>
      <c r="H14" s="7">
        <v>13.744200000000001</v>
      </c>
      <c r="I14" s="7">
        <v>17.601239999999997</v>
      </c>
      <c r="J14" s="6">
        <v>6.353343753045599E-3</v>
      </c>
      <c r="K14" s="6">
        <v>28.063037499454289</v>
      </c>
      <c r="L14" s="6" t="s">
        <v>105</v>
      </c>
    </row>
    <row r="15" spans="1:13" x14ac:dyDescent="0.3">
      <c r="A15" s="8" t="s">
        <v>82</v>
      </c>
      <c r="B15" s="7" t="s">
        <v>105</v>
      </c>
      <c r="C15" s="7" t="s">
        <v>105</v>
      </c>
      <c r="D15" s="7" t="s">
        <v>105</v>
      </c>
      <c r="E15" s="7" t="s">
        <v>105</v>
      </c>
      <c r="F15" s="7" t="s">
        <v>105</v>
      </c>
      <c r="G15" s="7" t="s">
        <v>105</v>
      </c>
      <c r="H15" s="7" t="s">
        <v>105</v>
      </c>
      <c r="I15" s="7">
        <v>2.05857</v>
      </c>
      <c r="J15" s="6">
        <v>7.4306144622237301E-4</v>
      </c>
      <c r="K15" s="6" t="s">
        <v>105</v>
      </c>
      <c r="L15" s="6" t="s">
        <v>105</v>
      </c>
    </row>
    <row r="16" spans="1:13" ht="13.5" thickBot="1" x14ac:dyDescent="0.35">
      <c r="A16" s="8" t="s">
        <v>108</v>
      </c>
      <c r="B16" s="7" t="s">
        <v>105</v>
      </c>
      <c r="C16" s="7" t="s">
        <v>105</v>
      </c>
      <c r="D16" s="7" t="s">
        <v>105</v>
      </c>
      <c r="E16" s="7" t="s">
        <v>105</v>
      </c>
      <c r="F16" s="7">
        <v>1.06978</v>
      </c>
      <c r="G16" s="7" t="s">
        <v>105</v>
      </c>
      <c r="H16" s="7">
        <v>1.69065</v>
      </c>
      <c r="I16" s="7">
        <v>0.28181</v>
      </c>
      <c r="J16" s="6">
        <v>1.017221402040868E-4</v>
      </c>
      <c r="K16" s="6">
        <v>-83.331263123650672</v>
      </c>
      <c r="L16" s="6" t="s">
        <v>105</v>
      </c>
    </row>
    <row r="17" spans="1:12" ht="14" thickTop="1" thickBot="1" x14ac:dyDescent="0.35">
      <c r="A17" s="5" t="s">
        <v>17</v>
      </c>
      <c r="B17" s="4">
        <v>5056.9085800000003</v>
      </c>
      <c r="C17" s="4">
        <v>4556.9327800000001</v>
      </c>
      <c r="D17" s="4">
        <v>4929.9603400000005</v>
      </c>
      <c r="E17" s="4">
        <v>4756.426809999999</v>
      </c>
      <c r="F17" s="4">
        <v>5400.9739900000004</v>
      </c>
      <c r="G17" s="4">
        <v>6259.5585899999978</v>
      </c>
      <c r="H17" s="4">
        <v>7679.8829399999986</v>
      </c>
      <c r="I17" s="4">
        <v>8833.5464700000048</v>
      </c>
      <c r="J17" s="3">
        <v>3.1885570154382612</v>
      </c>
      <c r="K17" s="3">
        <v>15.021889513331654</v>
      </c>
      <c r="L17" s="3">
        <v>74.682740062506809</v>
      </c>
    </row>
    <row r="18" spans="1:12" ht="29" thickTop="1" thickBot="1" x14ac:dyDescent="0.35">
      <c r="A18" s="2" t="s">
        <v>146</v>
      </c>
      <c r="B18" s="79">
        <v>26798.810750000001</v>
      </c>
      <c r="C18" s="79">
        <v>27934.47864999999</v>
      </c>
      <c r="D18" s="79">
        <v>30677.107740000007</v>
      </c>
      <c r="E18" s="79">
        <v>33119.14574</v>
      </c>
      <c r="F18" s="79">
        <v>37654</v>
      </c>
      <c r="G18" s="79">
        <v>38166.36353000001</v>
      </c>
      <c r="H18" s="79">
        <v>46352.65254000001</v>
      </c>
      <c r="I18" s="79">
        <v>54040.433260000005</v>
      </c>
      <c r="J18" s="27">
        <v>19.506435288894345</v>
      </c>
      <c r="K18" s="27">
        <v>16.585417012253668</v>
      </c>
      <c r="L18" s="27">
        <v>101.65235600986513</v>
      </c>
    </row>
    <row r="19" spans="1:12" ht="29" thickTop="1" thickBot="1" x14ac:dyDescent="0.35">
      <c r="A19" s="25" t="s">
        <v>109</v>
      </c>
      <c r="B19" s="108">
        <v>174121</v>
      </c>
      <c r="C19" s="108">
        <v>188816</v>
      </c>
      <c r="D19" s="108">
        <v>197520</v>
      </c>
      <c r="E19" s="108">
        <v>214495</v>
      </c>
      <c r="F19" s="108">
        <v>218760</v>
      </c>
      <c r="G19" s="108">
        <v>225485</v>
      </c>
      <c r="H19" s="108">
        <v>245406</v>
      </c>
      <c r="I19" s="108">
        <v>277039</v>
      </c>
      <c r="J19" s="1">
        <v>100</v>
      </c>
      <c r="K19" s="1">
        <v>12.890067887500713</v>
      </c>
      <c r="L19" s="1">
        <v>59.107172598365501</v>
      </c>
    </row>
    <row r="20" spans="1:12" ht="13.5" thickTop="1" x14ac:dyDescent="0.3"/>
    <row r="21" spans="1:12" x14ac:dyDescent="0.3">
      <c r="A21" s="89" t="s">
        <v>70</v>
      </c>
    </row>
    <row r="22" spans="1:12" x14ac:dyDescent="0.3">
      <c r="A22" s="90" t="s">
        <v>94</v>
      </c>
    </row>
    <row r="23" spans="1:12" x14ac:dyDescent="0.3">
      <c r="A23" s="90" t="s">
        <v>73</v>
      </c>
    </row>
    <row r="24" spans="1:12" ht="13" customHeight="1" x14ac:dyDescent="0.3">
      <c r="A24" s="90" t="s">
        <v>111</v>
      </c>
    </row>
    <row r="25" spans="1:12" ht="26.5" customHeight="1" x14ac:dyDescent="0.3">
      <c r="A25" s="167" t="s">
        <v>180</v>
      </c>
      <c r="B25" s="167"/>
      <c r="C25" s="167"/>
      <c r="D25" s="167"/>
      <c r="E25" s="167"/>
      <c r="F25" s="167"/>
      <c r="G25" s="167"/>
      <c r="H25" s="167"/>
      <c r="I25" s="167"/>
      <c r="J25" s="167"/>
      <c r="K25" s="167"/>
      <c r="L25" s="167"/>
    </row>
    <row r="26" spans="1:12" x14ac:dyDescent="0.3">
      <c r="A26" s="90" t="s">
        <v>181</v>
      </c>
    </row>
    <row r="27" spans="1:12" x14ac:dyDescent="0.3">
      <c r="A27" s="92" t="s">
        <v>95</v>
      </c>
    </row>
    <row r="28" spans="1:12" x14ac:dyDescent="0.3">
      <c r="A28" s="90"/>
    </row>
    <row r="29" spans="1:12" x14ac:dyDescent="0.3">
      <c r="A29" s="90" t="s">
        <v>71</v>
      </c>
    </row>
    <row r="30" spans="1:12" x14ac:dyDescent="0.3">
      <c r="A30" s="93" t="s">
        <v>86</v>
      </c>
    </row>
    <row r="31" spans="1:12" x14ac:dyDescent="0.3">
      <c r="A31" s="91"/>
    </row>
    <row r="32" spans="1:12" x14ac:dyDescent="0.3">
      <c r="A32" s="94" t="s">
        <v>106</v>
      </c>
    </row>
    <row r="33" spans="1:1" x14ac:dyDescent="0.3">
      <c r="A33" s="95" t="s">
        <v>96</v>
      </c>
    </row>
    <row r="34" spans="1:1" x14ac:dyDescent="0.3">
      <c r="A34" s="91" t="s">
        <v>107</v>
      </c>
    </row>
    <row r="35" spans="1:1" x14ac:dyDescent="0.3">
      <c r="A35" s="95" t="s">
        <v>72</v>
      </c>
    </row>
    <row r="36" spans="1:1" x14ac:dyDescent="0.3">
      <c r="A36" s="43"/>
    </row>
    <row r="37" spans="1:1" x14ac:dyDescent="0.3">
      <c r="A37" s="44"/>
    </row>
  </sheetData>
  <mergeCells count="4">
    <mergeCell ref="A6:A7"/>
    <mergeCell ref="K6:L6"/>
    <mergeCell ref="A25:L25"/>
    <mergeCell ref="B6:I6"/>
  </mergeCells>
  <hyperlinks>
    <hyperlink ref="L1" location="Contents!A1" display="Back to contents" xr:uid="{00000000-0004-0000-0300-000000000000}"/>
    <hyperlink ref="A30" r:id="rId1" display="Econonomic Estimates Methodology note." xr:uid="{00000000-0004-0000-0300-000001000000}"/>
    <hyperlink ref="A27" r:id="rId2" xr:uid="{00000000-0004-0000-0300-000002000000}"/>
  </hyperlinks>
  <pageMargins left="0.7" right="0.7" top="0.75" bottom="0.75" header="0.3" footer="0.3"/>
  <pageSetup paperSize="9" scale="78" orientation="landscape" verticalDpi="0"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86"/>
  <sheetViews>
    <sheetView zoomScaleNormal="100" workbookViewId="0"/>
  </sheetViews>
  <sheetFormatPr defaultColWidth="8.81640625" defaultRowHeight="14.5" x14ac:dyDescent="0.35"/>
  <cols>
    <col min="1" max="3" width="3.1796875" style="13" customWidth="1"/>
    <col min="4" max="4" width="20.6328125" style="13" customWidth="1"/>
    <col min="5" max="5" width="12.6328125" style="114" customWidth="1"/>
    <col min="6" max="14" width="12.6328125" style="13" customWidth="1"/>
    <col min="15" max="15" width="20.6328125" style="13" customWidth="1"/>
    <col min="16" max="16" width="20.6328125" style="86" customWidth="1"/>
    <col min="17" max="16384" width="8.81640625" style="13"/>
  </cols>
  <sheetData>
    <row r="1" spans="1:16" ht="16.5" x14ac:dyDescent="0.35">
      <c r="A1" s="15" t="s">
        <v>147</v>
      </c>
      <c r="O1" s="16"/>
      <c r="P1" s="87" t="s">
        <v>10</v>
      </c>
    </row>
    <row r="2" spans="1:16" ht="15.5" x14ac:dyDescent="0.35">
      <c r="A2" s="40" t="s">
        <v>156</v>
      </c>
    </row>
    <row r="3" spans="1:16" x14ac:dyDescent="0.35">
      <c r="A3" s="40" t="s">
        <v>157</v>
      </c>
    </row>
    <row r="4" spans="1:16" x14ac:dyDescent="0.35">
      <c r="A4" s="40" t="s">
        <v>144</v>
      </c>
    </row>
    <row r="5" spans="1:16" ht="15" thickBot="1" x14ac:dyDescent="0.4"/>
    <row r="6" spans="1:16" ht="68.5" thickTop="1" thickBot="1" x14ac:dyDescent="0.4">
      <c r="A6" s="168" t="s">
        <v>119</v>
      </c>
      <c r="B6" s="168"/>
      <c r="C6" s="168"/>
      <c r="D6" s="168"/>
      <c r="E6" s="115" t="s">
        <v>75</v>
      </c>
      <c r="F6" s="24" t="s">
        <v>7</v>
      </c>
      <c r="G6" s="24" t="s">
        <v>6</v>
      </c>
      <c r="H6" s="24" t="s">
        <v>76</v>
      </c>
      <c r="I6" s="24" t="s">
        <v>50</v>
      </c>
      <c r="J6" s="24" t="s">
        <v>4</v>
      </c>
      <c r="K6" s="24" t="s">
        <v>3</v>
      </c>
      <c r="L6" s="24" t="s">
        <v>49</v>
      </c>
      <c r="M6" s="24" t="s">
        <v>1</v>
      </c>
      <c r="N6" s="24" t="s">
        <v>0</v>
      </c>
      <c r="O6" s="24" t="s">
        <v>163</v>
      </c>
      <c r="P6" s="104" t="s">
        <v>166</v>
      </c>
    </row>
    <row r="7" spans="1:16" ht="15" thickTop="1" x14ac:dyDescent="0.35">
      <c r="A7" s="54" t="s">
        <v>120</v>
      </c>
      <c r="B7" s="54"/>
      <c r="C7" s="54"/>
      <c r="D7" s="54"/>
      <c r="E7" s="116">
        <v>3271.3295400000011</v>
      </c>
      <c r="F7" s="56">
        <v>461.33695999999998</v>
      </c>
      <c r="G7" s="56" t="s">
        <v>105</v>
      </c>
      <c r="H7" s="55">
        <v>380.25801999999999</v>
      </c>
      <c r="I7" s="57">
        <v>6523.0165799999995</v>
      </c>
      <c r="J7" s="57">
        <v>12969.112759999995</v>
      </c>
      <c r="K7" s="57">
        <v>2317.4052799999995</v>
      </c>
      <c r="L7" s="57" t="s">
        <v>105</v>
      </c>
      <c r="M7" s="57">
        <v>1118.6683</v>
      </c>
      <c r="N7" s="57">
        <v>27061.107359999991</v>
      </c>
      <c r="O7" s="57">
        <v>46352.65254000001</v>
      </c>
      <c r="P7" s="137" t="s">
        <v>183</v>
      </c>
    </row>
    <row r="8" spans="1:16" x14ac:dyDescent="0.35">
      <c r="A8" s="58"/>
      <c r="B8" s="58"/>
      <c r="C8" s="58"/>
      <c r="D8" s="58"/>
      <c r="E8" s="117"/>
      <c r="F8" s="60"/>
      <c r="G8" s="60"/>
      <c r="H8" s="59"/>
      <c r="I8" s="61"/>
      <c r="J8" s="61"/>
      <c r="K8" s="61"/>
      <c r="L8" s="61"/>
      <c r="M8" s="61"/>
      <c r="N8" s="61"/>
      <c r="O8" s="61"/>
      <c r="P8" s="138"/>
    </row>
    <row r="9" spans="1:16" x14ac:dyDescent="0.35">
      <c r="A9" s="63"/>
      <c r="B9" s="63" t="s">
        <v>121</v>
      </c>
      <c r="C9" s="63"/>
      <c r="D9" s="63"/>
      <c r="E9" s="118">
        <v>2179.7255700000005</v>
      </c>
      <c r="F9" s="65">
        <v>81.942700000000016</v>
      </c>
      <c r="G9" s="65" t="s">
        <v>105</v>
      </c>
      <c r="H9" s="64">
        <v>183.02363000000003</v>
      </c>
      <c r="I9" s="66">
        <v>3969.7320999999993</v>
      </c>
      <c r="J9" s="66">
        <v>7857.5863999999983</v>
      </c>
      <c r="K9" s="66">
        <v>1010.5246300000001</v>
      </c>
      <c r="L9" s="97" t="s">
        <v>105</v>
      </c>
      <c r="M9" s="66">
        <v>699.10261000000014</v>
      </c>
      <c r="N9" s="66">
        <v>15986.351479999999</v>
      </c>
      <c r="O9" s="66">
        <v>26372.424609999987</v>
      </c>
      <c r="P9" s="139">
        <v>59.075008525445668</v>
      </c>
    </row>
    <row r="10" spans="1:16" x14ac:dyDescent="0.35">
      <c r="A10" s="63"/>
      <c r="B10" s="63"/>
      <c r="C10" s="63" t="s">
        <v>122</v>
      </c>
      <c r="D10" s="63"/>
      <c r="E10" s="118">
        <v>1611.9467299999999</v>
      </c>
      <c r="F10" s="65">
        <v>58.643270000000001</v>
      </c>
      <c r="G10" s="65" t="s">
        <v>105</v>
      </c>
      <c r="H10" s="64">
        <v>150.86195000000006</v>
      </c>
      <c r="I10" s="66">
        <v>3384.3426400000003</v>
      </c>
      <c r="J10" s="66">
        <v>6238.5762400000012</v>
      </c>
      <c r="K10" s="66">
        <v>849.56599999999992</v>
      </c>
      <c r="L10" s="97" t="s">
        <v>105</v>
      </c>
      <c r="M10" s="66">
        <v>575.24159999999983</v>
      </c>
      <c r="N10" s="66">
        <v>12873.464239999999</v>
      </c>
      <c r="O10" s="66">
        <v>20815.788479999996</v>
      </c>
      <c r="P10" s="139">
        <v>47.571830925990618</v>
      </c>
    </row>
    <row r="11" spans="1:16" x14ac:dyDescent="0.35">
      <c r="A11" s="21"/>
      <c r="B11" s="21"/>
      <c r="C11" s="21"/>
      <c r="D11" s="21" t="s">
        <v>48</v>
      </c>
      <c r="E11" s="119">
        <v>8.5863000000000014</v>
      </c>
      <c r="F11" s="49">
        <v>0.25502999999999998</v>
      </c>
      <c r="G11" s="49" t="s">
        <v>105</v>
      </c>
      <c r="H11" s="68">
        <v>4.7365699999999995</v>
      </c>
      <c r="I11" s="69">
        <v>11.712200000000001</v>
      </c>
      <c r="J11" s="69">
        <v>54.483800000000002</v>
      </c>
      <c r="K11" s="69">
        <v>15.396790000000003</v>
      </c>
      <c r="L11" s="69" t="s">
        <v>105</v>
      </c>
      <c r="M11" s="69">
        <v>7.3882399999999997</v>
      </c>
      <c r="N11" s="69">
        <v>102.56291</v>
      </c>
      <c r="O11" s="69">
        <v>168.02112</v>
      </c>
      <c r="P11" s="140">
        <v>0.37900485237201337</v>
      </c>
    </row>
    <row r="12" spans="1:16" x14ac:dyDescent="0.35">
      <c r="A12" s="21"/>
      <c r="B12" s="21"/>
      <c r="C12" s="21"/>
      <c r="D12" s="21" t="s">
        <v>47</v>
      </c>
      <c r="E12" s="119">
        <v>105.63356</v>
      </c>
      <c r="F12" s="49">
        <v>0.57693000000000005</v>
      </c>
      <c r="G12" s="49" t="s">
        <v>105</v>
      </c>
      <c r="H12" s="68">
        <v>2.9720099999999996</v>
      </c>
      <c r="I12" s="69">
        <v>76.187379999999976</v>
      </c>
      <c r="J12" s="69">
        <v>322.47722999999991</v>
      </c>
      <c r="K12" s="69">
        <v>31.026350000000001</v>
      </c>
      <c r="L12" s="69" t="s">
        <v>105</v>
      </c>
      <c r="M12" s="69">
        <v>9.6378699999999977</v>
      </c>
      <c r="N12" s="69">
        <v>548.56648999999993</v>
      </c>
      <c r="O12" s="69">
        <v>772.52717999999993</v>
      </c>
      <c r="P12" s="140">
        <v>2.0271398457657206</v>
      </c>
    </row>
    <row r="13" spans="1:16" x14ac:dyDescent="0.35">
      <c r="A13" s="21"/>
      <c r="B13" s="21"/>
      <c r="C13" s="21"/>
      <c r="D13" s="21" t="s">
        <v>46</v>
      </c>
      <c r="E13" s="119">
        <v>0.49370000000000003</v>
      </c>
      <c r="F13" s="49" t="s">
        <v>105</v>
      </c>
      <c r="G13" s="49" t="s">
        <v>105</v>
      </c>
      <c r="H13" s="68" t="s">
        <v>105</v>
      </c>
      <c r="I13" s="69">
        <v>33.289920000000009</v>
      </c>
      <c r="J13" s="69">
        <v>23.262320000000003</v>
      </c>
      <c r="K13" s="69">
        <v>1.2941900000000006</v>
      </c>
      <c r="L13" s="69" t="s">
        <v>105</v>
      </c>
      <c r="M13" s="69">
        <v>1.4345499999999998</v>
      </c>
      <c r="N13" s="69">
        <v>59.891680000000001</v>
      </c>
      <c r="O13" s="69">
        <v>82.875540000000015</v>
      </c>
      <c r="P13" s="140">
        <v>0.22132013743283865</v>
      </c>
    </row>
    <row r="14" spans="1:16" x14ac:dyDescent="0.35">
      <c r="A14" s="21"/>
      <c r="B14" s="21"/>
      <c r="C14" s="21"/>
      <c r="D14" s="21" t="s">
        <v>45</v>
      </c>
      <c r="E14" s="119">
        <v>0.86557000000000006</v>
      </c>
      <c r="F14" s="49" t="s">
        <v>105</v>
      </c>
      <c r="G14" s="49" t="s">
        <v>105</v>
      </c>
      <c r="H14" s="68" t="s">
        <v>105</v>
      </c>
      <c r="I14" s="69">
        <v>14.301909999999999</v>
      </c>
      <c r="J14" s="69">
        <v>7.4631300000000005</v>
      </c>
      <c r="K14" s="69">
        <v>1.0911</v>
      </c>
      <c r="L14" s="69">
        <v>3.9799999999999992E-3</v>
      </c>
      <c r="M14" s="69">
        <v>1.2408899999999998</v>
      </c>
      <c r="N14" s="69">
        <v>25.211390000000002</v>
      </c>
      <c r="O14" s="69">
        <v>29.339029999999998</v>
      </c>
      <c r="P14" s="140">
        <v>9.3164664936313271E-2</v>
      </c>
    </row>
    <row r="15" spans="1:16" x14ac:dyDescent="0.35">
      <c r="A15" s="21"/>
      <c r="B15" s="21"/>
      <c r="C15" s="21"/>
      <c r="D15" s="21" t="s">
        <v>44</v>
      </c>
      <c r="E15" s="119">
        <v>16.780199999999997</v>
      </c>
      <c r="F15" s="49" t="s">
        <v>105</v>
      </c>
      <c r="G15" s="49" t="s">
        <v>105</v>
      </c>
      <c r="H15" s="68">
        <v>0.40664999999999996</v>
      </c>
      <c r="I15" s="69">
        <v>6.4450799999999981</v>
      </c>
      <c r="J15" s="69">
        <v>77.560410000000005</v>
      </c>
      <c r="K15" s="69">
        <v>2.6728799999999997</v>
      </c>
      <c r="L15" s="69">
        <v>7.8699999999999985E-3</v>
      </c>
      <c r="M15" s="69">
        <v>0.75641000000000003</v>
      </c>
      <c r="N15" s="69">
        <v>105.27749999999997</v>
      </c>
      <c r="O15" s="69">
        <v>158.43298999999999</v>
      </c>
      <c r="P15" s="140">
        <v>0.38903618613780194</v>
      </c>
    </row>
    <row r="16" spans="1:16" x14ac:dyDescent="0.35">
      <c r="A16" s="21"/>
      <c r="B16" s="21"/>
      <c r="C16" s="21"/>
      <c r="D16" s="21" t="s">
        <v>43</v>
      </c>
      <c r="E16" s="119">
        <v>48.385489999999997</v>
      </c>
      <c r="F16" s="49" t="s">
        <v>105</v>
      </c>
      <c r="G16" s="49" t="s">
        <v>105</v>
      </c>
      <c r="H16" s="68">
        <v>2.23177</v>
      </c>
      <c r="I16" s="69">
        <v>52.554439999999985</v>
      </c>
      <c r="J16" s="69">
        <v>36.655229999999996</v>
      </c>
      <c r="K16" s="69">
        <v>5.3123299999999993</v>
      </c>
      <c r="L16" s="69">
        <v>4.7260000000000003E-2</v>
      </c>
      <c r="M16" s="69">
        <v>4.2228599999999998</v>
      </c>
      <c r="N16" s="69">
        <v>150.19738000000001</v>
      </c>
      <c r="O16" s="69">
        <v>214.92943000000002</v>
      </c>
      <c r="P16" s="140">
        <v>0.55503042799354263</v>
      </c>
    </row>
    <row r="17" spans="1:16" x14ac:dyDescent="0.35">
      <c r="A17" s="21"/>
      <c r="B17" s="21"/>
      <c r="C17" s="21"/>
      <c r="D17" s="21" t="s">
        <v>42</v>
      </c>
      <c r="E17" s="119">
        <v>27.451379999999997</v>
      </c>
      <c r="F17" s="49" t="s">
        <v>105</v>
      </c>
      <c r="G17" s="49" t="s">
        <v>105</v>
      </c>
      <c r="H17" s="68">
        <v>8.6655899999999999</v>
      </c>
      <c r="I17" s="69">
        <v>436.53893999999951</v>
      </c>
      <c r="J17" s="69">
        <v>149.30288000000002</v>
      </c>
      <c r="K17" s="69">
        <v>33.60843999999998</v>
      </c>
      <c r="L17" s="69">
        <v>0.23638000000000001</v>
      </c>
      <c r="M17" s="69">
        <v>20.392229999999994</v>
      </c>
      <c r="N17" s="69">
        <v>678.5478399999995</v>
      </c>
      <c r="O17" s="69">
        <v>831.50561999999979</v>
      </c>
      <c r="P17" s="140">
        <v>2.5074651638350391</v>
      </c>
    </row>
    <row r="18" spans="1:16" x14ac:dyDescent="0.35">
      <c r="A18" s="21"/>
      <c r="B18" s="21"/>
      <c r="C18" s="21"/>
      <c r="D18" s="21" t="s">
        <v>41</v>
      </c>
      <c r="E18" s="119">
        <v>0.2979</v>
      </c>
      <c r="F18" s="49" t="s">
        <v>105</v>
      </c>
      <c r="G18" s="49" t="s">
        <v>105</v>
      </c>
      <c r="H18" s="68" t="s">
        <v>105</v>
      </c>
      <c r="I18" s="69">
        <v>8.2526799999999945</v>
      </c>
      <c r="J18" s="69">
        <v>1.8533600000000001</v>
      </c>
      <c r="K18" s="69">
        <v>0.87433000000000027</v>
      </c>
      <c r="L18" s="69">
        <v>1.1849999999999998E-2</v>
      </c>
      <c r="M18" s="69">
        <v>0.41643999999999992</v>
      </c>
      <c r="N18" s="69">
        <v>12.574719999999994</v>
      </c>
      <c r="O18" s="69">
        <v>19.373399999999993</v>
      </c>
      <c r="P18" s="140">
        <v>4.6467869303039477E-2</v>
      </c>
    </row>
    <row r="19" spans="1:16" x14ac:dyDescent="0.35">
      <c r="A19" s="23"/>
      <c r="B19" s="23"/>
      <c r="C19" s="23"/>
      <c r="D19" s="23" t="s">
        <v>40</v>
      </c>
      <c r="E19" s="119">
        <v>9.1162800000000015</v>
      </c>
      <c r="F19" s="49" t="s">
        <v>105</v>
      </c>
      <c r="G19" s="49" t="s">
        <v>105</v>
      </c>
      <c r="H19" s="68">
        <v>4.5833500000000003</v>
      </c>
      <c r="I19" s="69">
        <v>25.16104</v>
      </c>
      <c r="J19" s="69">
        <v>82.007950000000008</v>
      </c>
      <c r="K19" s="69">
        <v>13.052600000000002</v>
      </c>
      <c r="L19" s="69">
        <v>9.8449999999999982E-2</v>
      </c>
      <c r="M19" s="69">
        <v>7.4585599999999985</v>
      </c>
      <c r="N19" s="69">
        <v>141.51622999999998</v>
      </c>
      <c r="O19" s="69">
        <v>311.60859000000028</v>
      </c>
      <c r="P19" s="140">
        <v>0.52295062473747944</v>
      </c>
    </row>
    <row r="20" spans="1:16" x14ac:dyDescent="0.35">
      <c r="A20" s="21"/>
      <c r="B20" s="21"/>
      <c r="C20" s="21"/>
      <c r="D20" s="21" t="s">
        <v>39</v>
      </c>
      <c r="E20" s="119">
        <v>220.40356</v>
      </c>
      <c r="F20" s="49">
        <v>9.2339900000000004</v>
      </c>
      <c r="G20" s="49" t="s">
        <v>105</v>
      </c>
      <c r="H20" s="68">
        <v>14.70862</v>
      </c>
      <c r="I20" s="69">
        <v>288.44772000000006</v>
      </c>
      <c r="J20" s="69">
        <v>1053.6488299999996</v>
      </c>
      <c r="K20" s="69">
        <v>122.61626999999999</v>
      </c>
      <c r="L20" s="69" t="s">
        <v>105</v>
      </c>
      <c r="M20" s="69">
        <v>50.753270000000015</v>
      </c>
      <c r="N20" s="69">
        <v>1760.0289600000001</v>
      </c>
      <c r="O20" s="69">
        <v>3091.4137599999999</v>
      </c>
      <c r="P20" s="140">
        <v>6.5039059066797948</v>
      </c>
    </row>
    <row r="21" spans="1:16" x14ac:dyDescent="0.35">
      <c r="A21" s="21"/>
      <c r="B21" s="21"/>
      <c r="C21" s="21"/>
      <c r="D21" s="21" t="s">
        <v>38</v>
      </c>
      <c r="E21" s="119">
        <v>263.12935999999996</v>
      </c>
      <c r="F21" s="49">
        <v>7.9856399999999992</v>
      </c>
      <c r="G21" s="49" t="s">
        <v>105</v>
      </c>
      <c r="H21" s="68">
        <v>25.294010000000004</v>
      </c>
      <c r="I21" s="69">
        <v>371.02919000000009</v>
      </c>
      <c r="J21" s="69">
        <v>1108.6111700000004</v>
      </c>
      <c r="K21" s="69">
        <v>173.20716000000007</v>
      </c>
      <c r="L21" s="69" t="s">
        <v>105</v>
      </c>
      <c r="M21" s="69">
        <v>76.119979999999998</v>
      </c>
      <c r="N21" s="69">
        <v>2026.5783600000007</v>
      </c>
      <c r="O21" s="69">
        <v>3779.7380000000007</v>
      </c>
      <c r="P21" s="140">
        <v>7.4888966406288313</v>
      </c>
    </row>
    <row r="22" spans="1:16" x14ac:dyDescent="0.35">
      <c r="A22" s="21"/>
      <c r="B22" s="21"/>
      <c r="C22" s="21"/>
      <c r="D22" s="21" t="s">
        <v>37</v>
      </c>
      <c r="E22" s="119">
        <v>2.5947799999999996</v>
      </c>
      <c r="F22" s="49">
        <v>1.8312599999999999</v>
      </c>
      <c r="G22" s="49" t="s">
        <v>105</v>
      </c>
      <c r="H22" s="68">
        <v>0.39993000000000001</v>
      </c>
      <c r="I22" s="69">
        <v>49.601009999999995</v>
      </c>
      <c r="J22" s="69">
        <v>48.694640000000007</v>
      </c>
      <c r="K22" s="69">
        <v>7.371319999999999</v>
      </c>
      <c r="L22" s="69" t="s">
        <v>105</v>
      </c>
      <c r="M22" s="69">
        <v>2.6011799999999998</v>
      </c>
      <c r="N22" s="69">
        <v>113.10596999999999</v>
      </c>
      <c r="O22" s="69">
        <v>223.61531999999994</v>
      </c>
      <c r="P22" s="140">
        <v>0.41796504664545264</v>
      </c>
    </row>
    <row r="23" spans="1:16" x14ac:dyDescent="0.35">
      <c r="A23" s="21"/>
      <c r="B23" s="21"/>
      <c r="C23" s="21"/>
      <c r="D23" s="21" t="s">
        <v>36</v>
      </c>
      <c r="E23" s="119">
        <v>4.1768099999999997</v>
      </c>
      <c r="F23" s="49" t="s">
        <v>105</v>
      </c>
      <c r="G23" s="49" t="s">
        <v>105</v>
      </c>
      <c r="H23" s="68" t="s">
        <v>105</v>
      </c>
      <c r="I23" s="69">
        <v>78.405709999999956</v>
      </c>
      <c r="J23" s="69">
        <v>17.118200000000005</v>
      </c>
      <c r="K23" s="69">
        <v>6.4407299999999994</v>
      </c>
      <c r="L23" s="69">
        <v>3.9419999999999997E-2</v>
      </c>
      <c r="M23" s="69">
        <v>4.32897</v>
      </c>
      <c r="N23" s="69">
        <v>111.92518999999996</v>
      </c>
      <c r="O23" s="69">
        <v>166.99749000000006</v>
      </c>
      <c r="P23" s="140">
        <v>0.41360166275176408</v>
      </c>
    </row>
    <row r="24" spans="1:16" x14ac:dyDescent="0.35">
      <c r="A24" s="21"/>
      <c r="B24" s="21"/>
      <c r="C24" s="21"/>
      <c r="D24" s="21" t="s">
        <v>35</v>
      </c>
      <c r="E24" s="119">
        <v>370.06327000000005</v>
      </c>
      <c r="F24" s="49">
        <v>10.359599999999997</v>
      </c>
      <c r="G24" s="49" t="s">
        <v>105</v>
      </c>
      <c r="H24" s="68">
        <v>8.9953099999999981</v>
      </c>
      <c r="I24" s="69">
        <v>121.30466000000003</v>
      </c>
      <c r="J24" s="69">
        <v>1558.6801500000004</v>
      </c>
      <c r="K24" s="69">
        <v>35.923829999999995</v>
      </c>
      <c r="L24" s="69" t="s">
        <v>105</v>
      </c>
      <c r="M24" s="69">
        <v>19.655030000000007</v>
      </c>
      <c r="N24" s="69">
        <v>2125.2143500000011</v>
      </c>
      <c r="O24" s="69">
        <v>3345.262580000001</v>
      </c>
      <c r="P24" s="140">
        <v>7.8533901873555916</v>
      </c>
    </row>
    <row r="25" spans="1:16" x14ac:dyDescent="0.35">
      <c r="A25" s="21"/>
      <c r="B25" s="21"/>
      <c r="C25" s="21"/>
      <c r="D25" s="21" t="s">
        <v>34</v>
      </c>
      <c r="E25" s="119">
        <v>46.267220000000002</v>
      </c>
      <c r="F25" s="49">
        <v>7.1638400000000004</v>
      </c>
      <c r="G25" s="49" t="s">
        <v>105</v>
      </c>
      <c r="H25" s="68">
        <v>10.299580000000001</v>
      </c>
      <c r="I25" s="69">
        <v>115.27378999999999</v>
      </c>
      <c r="J25" s="69">
        <v>235.80751000000001</v>
      </c>
      <c r="K25" s="69">
        <v>67.639740000000003</v>
      </c>
      <c r="L25" s="69" t="s">
        <v>105</v>
      </c>
      <c r="M25" s="69">
        <v>47.611899999999999</v>
      </c>
      <c r="N25" s="69">
        <v>531.02510000000007</v>
      </c>
      <c r="O25" s="69">
        <v>1009.0160600000003</v>
      </c>
      <c r="P25" s="140">
        <v>1.9623184407631731</v>
      </c>
    </row>
    <row r="26" spans="1:16" x14ac:dyDescent="0.35">
      <c r="A26" s="21"/>
      <c r="B26" s="21"/>
      <c r="C26" s="21"/>
      <c r="D26" s="21" t="s">
        <v>33</v>
      </c>
      <c r="E26" s="119">
        <v>4.9829999999999999E-2</v>
      </c>
      <c r="F26" s="49" t="s">
        <v>105</v>
      </c>
      <c r="G26" s="49" t="s">
        <v>105</v>
      </c>
      <c r="H26" s="68" t="s">
        <v>105</v>
      </c>
      <c r="I26" s="69">
        <v>5.5489199999999999</v>
      </c>
      <c r="J26" s="69">
        <v>4.4431000000000003</v>
      </c>
      <c r="K26" s="69">
        <v>1.907020000000001</v>
      </c>
      <c r="L26" s="69" t="s">
        <v>105</v>
      </c>
      <c r="M26" s="69">
        <v>0.75194000000000005</v>
      </c>
      <c r="N26" s="69">
        <v>12.703840000000003</v>
      </c>
      <c r="O26" s="69">
        <v>24.402999999999999</v>
      </c>
      <c r="P26" s="140">
        <v>4.6945011639760212E-2</v>
      </c>
    </row>
    <row r="27" spans="1:16" x14ac:dyDescent="0.35">
      <c r="A27" s="21"/>
      <c r="B27" s="21"/>
      <c r="C27" s="21"/>
      <c r="D27" s="21" t="s">
        <v>32</v>
      </c>
      <c r="E27" s="119" t="s">
        <v>105</v>
      </c>
      <c r="F27" s="49" t="s">
        <v>105</v>
      </c>
      <c r="G27" s="49" t="s">
        <v>105</v>
      </c>
      <c r="H27" s="68" t="s">
        <v>105</v>
      </c>
      <c r="I27" s="69">
        <v>7.9805100000000024</v>
      </c>
      <c r="J27" s="69">
        <v>2.1089700000000002</v>
      </c>
      <c r="K27" s="69">
        <v>1.1886399999999995</v>
      </c>
      <c r="L27" s="69" t="s">
        <v>105</v>
      </c>
      <c r="M27" s="69">
        <v>0.91991999999999996</v>
      </c>
      <c r="N27" s="69">
        <v>13.463200000000002</v>
      </c>
      <c r="O27" s="69">
        <v>22.511879999999998</v>
      </c>
      <c r="P27" s="140">
        <v>4.9751105233411287E-2</v>
      </c>
    </row>
    <row r="28" spans="1:16" x14ac:dyDescent="0.35">
      <c r="A28" s="21"/>
      <c r="B28" s="21"/>
      <c r="C28" s="21"/>
      <c r="D28" s="21" t="s">
        <v>31</v>
      </c>
      <c r="E28" s="119">
        <v>16.55048</v>
      </c>
      <c r="F28" s="49" t="s">
        <v>105</v>
      </c>
      <c r="G28" s="49" t="s">
        <v>105</v>
      </c>
      <c r="H28" s="68">
        <v>0.28349999999999997</v>
      </c>
      <c r="I28" s="69">
        <v>82.720849999999984</v>
      </c>
      <c r="J28" s="69">
        <v>151.94105999999996</v>
      </c>
      <c r="K28" s="69">
        <v>19.323900000000002</v>
      </c>
      <c r="L28" s="69" t="s">
        <v>105</v>
      </c>
      <c r="M28" s="69">
        <v>47.554090000000002</v>
      </c>
      <c r="N28" s="69">
        <v>318.88987999999995</v>
      </c>
      <c r="O28" s="69">
        <v>507.99679000000003</v>
      </c>
      <c r="P28" s="140">
        <v>1.1784066178731574</v>
      </c>
    </row>
    <row r="29" spans="1:16" x14ac:dyDescent="0.35">
      <c r="A29" s="21"/>
      <c r="B29" s="21"/>
      <c r="C29" s="21"/>
      <c r="D29" s="21" t="s">
        <v>30</v>
      </c>
      <c r="E29" s="119">
        <v>30.826920000000001</v>
      </c>
      <c r="F29" s="49" t="s">
        <v>105</v>
      </c>
      <c r="G29" s="49" t="s">
        <v>105</v>
      </c>
      <c r="H29" s="68" t="s">
        <v>105</v>
      </c>
      <c r="I29" s="69">
        <v>7.2041100000000009</v>
      </c>
      <c r="J29" s="69">
        <v>36.068429999999999</v>
      </c>
      <c r="K29" s="69">
        <v>1.9429000000000003</v>
      </c>
      <c r="L29" s="69" t="s">
        <v>105</v>
      </c>
      <c r="M29" s="69">
        <v>0.24924000000000002</v>
      </c>
      <c r="N29" s="69">
        <v>78.98069000000001</v>
      </c>
      <c r="O29" s="69">
        <v>111.35259000000002</v>
      </c>
      <c r="P29" s="140">
        <v>0.29186052495672904</v>
      </c>
    </row>
    <row r="30" spans="1:16" x14ac:dyDescent="0.35">
      <c r="A30" s="21"/>
      <c r="B30" s="21"/>
      <c r="C30" s="21"/>
      <c r="D30" s="21" t="s">
        <v>29</v>
      </c>
      <c r="E30" s="119">
        <v>179.54430000000002</v>
      </c>
      <c r="F30" s="49">
        <v>5.9902600000000001</v>
      </c>
      <c r="G30" s="49" t="s">
        <v>105</v>
      </c>
      <c r="H30" s="68">
        <v>23.512510000000006</v>
      </c>
      <c r="I30" s="69">
        <v>375.85664000000008</v>
      </c>
      <c r="J30" s="69">
        <v>646.60434999999995</v>
      </c>
      <c r="K30" s="69">
        <v>184.8600499999998</v>
      </c>
      <c r="L30" s="69" t="s">
        <v>105</v>
      </c>
      <c r="M30" s="69">
        <v>182.06279000000006</v>
      </c>
      <c r="N30" s="69">
        <v>1598.7382999999998</v>
      </c>
      <c r="O30" s="69">
        <v>2378.1001400000005</v>
      </c>
      <c r="P30" s="140">
        <v>5.9078820342849427</v>
      </c>
    </row>
    <row r="31" spans="1:16" x14ac:dyDescent="0.35">
      <c r="A31" s="21"/>
      <c r="B31" s="21"/>
      <c r="C31" s="21"/>
      <c r="D31" s="21" t="s">
        <v>28</v>
      </c>
      <c r="E31" s="119" t="s">
        <v>105</v>
      </c>
      <c r="F31" s="49" t="s">
        <v>105</v>
      </c>
      <c r="G31" s="49" t="s">
        <v>105</v>
      </c>
      <c r="H31" s="68" t="s">
        <v>105</v>
      </c>
      <c r="I31" s="69">
        <v>229.12685000000005</v>
      </c>
      <c r="J31" s="69">
        <v>67.205640000000002</v>
      </c>
      <c r="K31" s="69">
        <v>20.142009999999999</v>
      </c>
      <c r="L31" s="69" t="s">
        <v>105</v>
      </c>
      <c r="M31" s="69">
        <v>12.780690000000002</v>
      </c>
      <c r="N31" s="69">
        <v>385.07826</v>
      </c>
      <c r="O31" s="69">
        <v>474.09402000000006</v>
      </c>
      <c r="P31" s="140">
        <v>1.4229952044357144</v>
      </c>
    </row>
    <row r="32" spans="1:16" x14ac:dyDescent="0.35">
      <c r="A32" s="21"/>
      <c r="B32" s="21"/>
      <c r="C32" s="21"/>
      <c r="D32" s="21" t="s">
        <v>27</v>
      </c>
      <c r="E32" s="119">
        <v>4.6724400000000008</v>
      </c>
      <c r="F32" s="49" t="s">
        <v>105</v>
      </c>
      <c r="G32" s="49" t="s">
        <v>105</v>
      </c>
      <c r="H32" s="68">
        <v>5.7318200000000008</v>
      </c>
      <c r="I32" s="69">
        <v>39.056609999999992</v>
      </c>
      <c r="J32" s="69">
        <v>26.62247</v>
      </c>
      <c r="K32" s="69">
        <v>8.9252400000000023</v>
      </c>
      <c r="L32" s="69">
        <v>1.1849999999999998E-2</v>
      </c>
      <c r="M32" s="69">
        <v>2.0173599999999996</v>
      </c>
      <c r="N32" s="69">
        <v>87.707789999999974</v>
      </c>
      <c r="O32" s="69">
        <v>204.69575000000003</v>
      </c>
      <c r="P32" s="140">
        <v>0.32411012909857506</v>
      </c>
    </row>
    <row r="33" spans="1:16" x14ac:dyDescent="0.35">
      <c r="A33" s="19"/>
      <c r="B33" s="19"/>
      <c r="C33" s="19"/>
      <c r="D33" s="21" t="s">
        <v>26</v>
      </c>
      <c r="E33" s="119">
        <v>6.9578299999999995</v>
      </c>
      <c r="F33" s="49" t="s">
        <v>105</v>
      </c>
      <c r="G33" s="49" t="s">
        <v>105</v>
      </c>
      <c r="H33" s="68">
        <v>0.438</v>
      </c>
      <c r="I33" s="69">
        <v>57.856590000000011</v>
      </c>
      <c r="J33" s="69">
        <v>8.6321700000000021</v>
      </c>
      <c r="K33" s="69">
        <v>2.3609900000000001</v>
      </c>
      <c r="L33" s="69" t="s">
        <v>105</v>
      </c>
      <c r="M33" s="69">
        <v>3.0179800000000001</v>
      </c>
      <c r="N33" s="69">
        <v>79.266559999999998</v>
      </c>
      <c r="O33" s="69">
        <v>142.24124000000009</v>
      </c>
      <c r="P33" s="140">
        <v>0.29291691188205693</v>
      </c>
    </row>
    <row r="34" spans="1:16" x14ac:dyDescent="0.35">
      <c r="A34" s="21"/>
      <c r="B34" s="21"/>
      <c r="C34" s="21"/>
      <c r="D34" s="21" t="s">
        <v>25</v>
      </c>
      <c r="E34" s="119">
        <v>20.954260000000001</v>
      </c>
      <c r="F34" s="49">
        <v>1.1160000000000001</v>
      </c>
      <c r="G34" s="49" t="s">
        <v>105</v>
      </c>
      <c r="H34" s="68" t="s">
        <v>105</v>
      </c>
      <c r="I34" s="69">
        <v>23.296359999999996</v>
      </c>
      <c r="J34" s="69">
        <v>8.1122899999999998</v>
      </c>
      <c r="K34" s="69">
        <v>2.3118799999999986</v>
      </c>
      <c r="L34" s="69">
        <v>2.3610000000000003E-2</v>
      </c>
      <c r="M34" s="69">
        <v>2.1071399999999998</v>
      </c>
      <c r="N34" s="69">
        <v>58.734450000000002</v>
      </c>
      <c r="O34" s="69">
        <v>82.949829999999992</v>
      </c>
      <c r="P34" s="140">
        <v>0.21704377880270168</v>
      </c>
    </row>
    <row r="35" spans="1:16" x14ac:dyDescent="0.35">
      <c r="A35" s="58"/>
      <c r="B35" s="58"/>
      <c r="C35" s="58"/>
      <c r="D35" s="21" t="s">
        <v>24</v>
      </c>
      <c r="E35" s="119">
        <v>0.32495000000000007</v>
      </c>
      <c r="F35" s="49" t="s">
        <v>105</v>
      </c>
      <c r="G35" s="49" t="s">
        <v>105</v>
      </c>
      <c r="H35" s="68" t="s">
        <v>105</v>
      </c>
      <c r="I35" s="69">
        <v>17.375399999999999</v>
      </c>
      <c r="J35" s="69">
        <v>5.1103199999999998</v>
      </c>
      <c r="K35" s="69">
        <v>2.0819299999999994</v>
      </c>
      <c r="L35" s="69">
        <v>3.9799999999999992E-3</v>
      </c>
      <c r="M35" s="69">
        <v>0.83077000000000001</v>
      </c>
      <c r="N35" s="69">
        <v>25.828349999999993</v>
      </c>
      <c r="O35" s="69">
        <v>40.553170000000016</v>
      </c>
      <c r="P35" s="140">
        <v>9.5444542074349173E-2</v>
      </c>
    </row>
    <row r="36" spans="1:16" x14ac:dyDescent="0.35">
      <c r="A36" s="21"/>
      <c r="B36" s="21"/>
      <c r="C36" s="21"/>
      <c r="D36" s="21" t="s">
        <v>23</v>
      </c>
      <c r="E36" s="119">
        <v>92.181069999999991</v>
      </c>
      <c r="F36" s="49">
        <v>2.2484600000000001</v>
      </c>
      <c r="G36" s="49" t="s">
        <v>105</v>
      </c>
      <c r="H36" s="68">
        <v>4.8227900000000004</v>
      </c>
      <c r="I36" s="69">
        <v>329.37133000000006</v>
      </c>
      <c r="J36" s="69">
        <v>209.46211999999994</v>
      </c>
      <c r="K36" s="69">
        <v>55.179699999999997</v>
      </c>
      <c r="L36" s="69" t="s">
        <v>105</v>
      </c>
      <c r="M36" s="69">
        <v>21.706919999999993</v>
      </c>
      <c r="N36" s="69">
        <v>715.29944</v>
      </c>
      <c r="O36" s="69">
        <v>1293.7587600000002</v>
      </c>
      <c r="P36" s="140">
        <v>2.6432748316031969</v>
      </c>
    </row>
    <row r="37" spans="1:16" x14ac:dyDescent="0.35">
      <c r="A37" s="21"/>
      <c r="B37" s="21"/>
      <c r="C37" s="21"/>
      <c r="D37" s="21" t="s">
        <v>22</v>
      </c>
      <c r="E37" s="119">
        <v>105.12428999999999</v>
      </c>
      <c r="F37" s="49">
        <v>1.70974</v>
      </c>
      <c r="G37" s="49" t="s">
        <v>105</v>
      </c>
      <c r="H37" s="68">
        <v>5.2611900000000009</v>
      </c>
      <c r="I37" s="69">
        <v>520.44290000000046</v>
      </c>
      <c r="J37" s="69">
        <v>294.63828999999998</v>
      </c>
      <c r="K37" s="69">
        <v>31.812669999999997</v>
      </c>
      <c r="L37" s="69" t="s">
        <v>105</v>
      </c>
      <c r="M37" s="69">
        <v>47.224710000000002</v>
      </c>
      <c r="N37" s="69">
        <v>1006.5487500000005</v>
      </c>
      <c r="O37" s="69">
        <v>1328.4761900000008</v>
      </c>
      <c r="P37" s="140">
        <v>3.7195401378430537</v>
      </c>
    </row>
    <row r="38" spans="1:16" x14ac:dyDescent="0.35">
      <c r="A38" s="21"/>
      <c r="B38" s="21"/>
      <c r="C38" s="21"/>
      <c r="D38" s="21"/>
      <c r="E38" s="119"/>
      <c r="F38" s="49"/>
      <c r="G38" s="49"/>
      <c r="H38" s="68"/>
      <c r="I38" s="69"/>
      <c r="J38" s="69"/>
      <c r="K38" s="69"/>
      <c r="L38" s="69"/>
      <c r="M38" s="69"/>
      <c r="N38" s="69"/>
      <c r="O38" s="69"/>
      <c r="P38" s="141"/>
    </row>
    <row r="39" spans="1:16" x14ac:dyDescent="0.35">
      <c r="A39" s="63"/>
      <c r="B39" s="63"/>
      <c r="C39" s="63" t="s">
        <v>123</v>
      </c>
      <c r="D39" s="63"/>
      <c r="E39" s="118">
        <v>567.77884999999992</v>
      </c>
      <c r="F39" s="65">
        <v>23.299439999999997</v>
      </c>
      <c r="G39" s="65" t="s">
        <v>105</v>
      </c>
      <c r="H39" s="64">
        <v>32.161680000000011</v>
      </c>
      <c r="I39" s="66">
        <v>585.38944999999967</v>
      </c>
      <c r="J39" s="66">
        <v>1619.0101200000001</v>
      </c>
      <c r="K39" s="66">
        <v>160.95870000000005</v>
      </c>
      <c r="L39" s="97" t="s">
        <v>105</v>
      </c>
      <c r="M39" s="66">
        <v>123.86107000000001</v>
      </c>
      <c r="N39" s="66">
        <v>3112.88733</v>
      </c>
      <c r="O39" s="66">
        <v>5556.6349899999996</v>
      </c>
      <c r="P39" s="139">
        <v>11.503177932035673</v>
      </c>
    </row>
    <row r="40" spans="1:16" x14ac:dyDescent="0.35">
      <c r="A40" s="21"/>
      <c r="B40" s="21"/>
      <c r="C40" s="21"/>
      <c r="D40" s="21" t="s">
        <v>52</v>
      </c>
      <c r="E40" s="119">
        <v>377.34669999999994</v>
      </c>
      <c r="F40" s="49">
        <v>10.23019</v>
      </c>
      <c r="G40" s="49" t="s">
        <v>105</v>
      </c>
      <c r="H40" s="68">
        <v>24.418110000000002</v>
      </c>
      <c r="I40" s="69">
        <v>67.289539999999974</v>
      </c>
      <c r="J40" s="69">
        <v>595.01376000000005</v>
      </c>
      <c r="K40" s="69">
        <v>77.562509999999975</v>
      </c>
      <c r="L40" s="98" t="s">
        <v>105</v>
      </c>
      <c r="M40" s="69">
        <v>99.162570000000002</v>
      </c>
      <c r="N40" s="69">
        <v>1251.1140299999997</v>
      </c>
      <c r="O40" s="69">
        <v>2441.6786299999994</v>
      </c>
      <c r="P40" s="140">
        <v>4.6232920676753864</v>
      </c>
    </row>
    <row r="41" spans="1:16" x14ac:dyDescent="0.35">
      <c r="A41" s="21"/>
      <c r="B41" s="21"/>
      <c r="C41" s="21"/>
      <c r="D41" s="21" t="s">
        <v>124</v>
      </c>
      <c r="E41" s="119">
        <v>11.667149999999999</v>
      </c>
      <c r="F41" s="49" t="s">
        <v>105</v>
      </c>
      <c r="G41" s="49" t="s">
        <v>105</v>
      </c>
      <c r="H41" s="68">
        <v>0.20362</v>
      </c>
      <c r="I41" s="69">
        <v>231.97490000000002</v>
      </c>
      <c r="J41" s="69">
        <v>108.57498999999999</v>
      </c>
      <c r="K41" s="69">
        <v>22.485490000000006</v>
      </c>
      <c r="L41" s="69">
        <v>0.11431000000000002</v>
      </c>
      <c r="M41" s="69">
        <v>10.607280000000001</v>
      </c>
      <c r="N41" s="69">
        <v>385.7637400000001</v>
      </c>
      <c r="O41" s="69">
        <v>638.60070999999994</v>
      </c>
      <c r="P41" s="140">
        <v>1.4255282862896126</v>
      </c>
    </row>
    <row r="42" spans="1:16" x14ac:dyDescent="0.35">
      <c r="A42" s="21"/>
      <c r="B42" s="21"/>
      <c r="C42" s="21"/>
      <c r="D42" s="21" t="s">
        <v>125</v>
      </c>
      <c r="E42" s="119">
        <v>2.8008800000000003</v>
      </c>
      <c r="F42" s="49" t="s">
        <v>105</v>
      </c>
      <c r="G42" s="49" t="s">
        <v>105</v>
      </c>
      <c r="H42" s="68" t="s">
        <v>105</v>
      </c>
      <c r="I42" s="69">
        <v>3.9945800000000005</v>
      </c>
      <c r="J42" s="69">
        <v>1.8075300000000003</v>
      </c>
      <c r="K42" s="69">
        <v>0.89547999999999972</v>
      </c>
      <c r="L42" s="69">
        <v>3.9799999999999992E-3</v>
      </c>
      <c r="M42" s="69">
        <v>0.95134999999999992</v>
      </c>
      <c r="N42" s="69">
        <v>10.498799999999999</v>
      </c>
      <c r="O42" s="69">
        <v>31.223310000000001</v>
      </c>
      <c r="P42" s="140">
        <v>3.8796638512726411E-2</v>
      </c>
    </row>
    <row r="43" spans="1:16" x14ac:dyDescent="0.35">
      <c r="A43" s="21"/>
      <c r="B43" s="21"/>
      <c r="C43" s="21"/>
      <c r="D43" s="21" t="s">
        <v>126</v>
      </c>
      <c r="E43" s="119" t="s">
        <v>105</v>
      </c>
      <c r="F43" s="49" t="s">
        <v>105</v>
      </c>
      <c r="G43" s="49" t="s">
        <v>105</v>
      </c>
      <c r="H43" s="68" t="s">
        <v>105</v>
      </c>
      <c r="I43" s="69">
        <v>6.6000000000000017E-2</v>
      </c>
      <c r="J43" s="69" t="s">
        <v>105</v>
      </c>
      <c r="K43" s="69">
        <v>0.33295999999999987</v>
      </c>
      <c r="L43" s="69" t="s">
        <v>105</v>
      </c>
      <c r="M43" s="69">
        <v>2.6399999999999991E-3</v>
      </c>
      <c r="N43" s="69">
        <v>14.029060000000001</v>
      </c>
      <c r="O43" s="69">
        <v>14.72043</v>
      </c>
      <c r="P43" s="140">
        <v>5.1842150483231396E-2</v>
      </c>
    </row>
    <row r="44" spans="1:16" x14ac:dyDescent="0.35">
      <c r="A44" s="21"/>
      <c r="B44" s="21"/>
      <c r="C44" s="21"/>
      <c r="D44" s="21"/>
      <c r="E44" s="119"/>
      <c r="F44" s="49"/>
      <c r="G44" s="49"/>
      <c r="H44" s="68"/>
      <c r="I44" s="69"/>
      <c r="J44" s="69"/>
      <c r="K44" s="69"/>
      <c r="L44" s="69"/>
      <c r="M44" s="69"/>
      <c r="N44" s="69"/>
      <c r="O44" s="69"/>
      <c r="P44" s="141"/>
    </row>
    <row r="45" spans="1:16" x14ac:dyDescent="0.35">
      <c r="A45" s="63"/>
      <c r="B45" s="63" t="s">
        <v>127</v>
      </c>
      <c r="C45" s="63"/>
      <c r="D45" s="63"/>
      <c r="E45" s="118">
        <v>763.85465000000022</v>
      </c>
      <c r="F45" s="65">
        <v>89.083300000000008</v>
      </c>
      <c r="G45" s="65" t="s">
        <v>105</v>
      </c>
      <c r="H45" s="64">
        <v>103.43237000000001</v>
      </c>
      <c r="I45" s="66">
        <v>1319.5877900000003</v>
      </c>
      <c r="J45" s="66">
        <v>3311.0926500000014</v>
      </c>
      <c r="K45" s="66">
        <v>750.51950000000011</v>
      </c>
      <c r="L45" s="97" t="s">
        <v>105</v>
      </c>
      <c r="M45" s="66">
        <v>299.12756999999999</v>
      </c>
      <c r="N45" s="66">
        <v>6647.7509500000024</v>
      </c>
      <c r="O45" s="66">
        <v>11505.1985</v>
      </c>
      <c r="P45" s="139">
        <v>24.565701844952159</v>
      </c>
    </row>
    <row r="46" spans="1:16" x14ac:dyDescent="0.35">
      <c r="A46" s="74"/>
      <c r="B46" s="74"/>
      <c r="C46" s="74" t="s">
        <v>128</v>
      </c>
      <c r="D46" s="63"/>
      <c r="E46" s="118">
        <v>717.49741000000017</v>
      </c>
      <c r="F46" s="99">
        <v>86.755830000000003</v>
      </c>
      <c r="G46" s="65" t="s">
        <v>105</v>
      </c>
      <c r="H46" s="64">
        <v>99.802430000000015</v>
      </c>
      <c r="I46" s="66">
        <v>1276.72549</v>
      </c>
      <c r="J46" s="66">
        <v>3130.978700000001</v>
      </c>
      <c r="K46" s="66">
        <v>708.75714999999991</v>
      </c>
      <c r="L46" s="97" t="s">
        <v>105</v>
      </c>
      <c r="M46" s="66">
        <v>279.00828999999999</v>
      </c>
      <c r="N46" s="66">
        <v>6310.3459599999996</v>
      </c>
      <c r="O46" s="66">
        <v>10774.763840000003</v>
      </c>
      <c r="P46" s="139">
        <v>23.31887559534076</v>
      </c>
    </row>
    <row r="47" spans="1:16" x14ac:dyDescent="0.35">
      <c r="A47" s="21"/>
      <c r="B47" s="21"/>
      <c r="C47" s="21"/>
      <c r="D47" s="21" t="s">
        <v>58</v>
      </c>
      <c r="E47" s="119">
        <v>18.790280000000003</v>
      </c>
      <c r="F47" s="100" t="s">
        <v>105</v>
      </c>
      <c r="G47" s="49" t="s">
        <v>105</v>
      </c>
      <c r="H47" s="68">
        <v>8.6827500000000022</v>
      </c>
      <c r="I47" s="69">
        <v>93.603459999999956</v>
      </c>
      <c r="J47" s="69">
        <v>127.74276</v>
      </c>
      <c r="K47" s="69">
        <v>36.853609999999996</v>
      </c>
      <c r="L47" s="69">
        <v>0.43347000000000002</v>
      </c>
      <c r="M47" s="69">
        <v>11.957470000000001</v>
      </c>
      <c r="N47" s="69">
        <v>302.35630999999989</v>
      </c>
      <c r="O47" s="69">
        <v>639.99174999999991</v>
      </c>
      <c r="P47" s="140">
        <v>1.1173094507097805</v>
      </c>
    </row>
    <row r="48" spans="1:16" x14ac:dyDescent="0.35">
      <c r="A48" s="21"/>
      <c r="B48" s="21"/>
      <c r="C48" s="21"/>
      <c r="D48" s="21" t="s">
        <v>129</v>
      </c>
      <c r="E48" s="119">
        <v>2.9401899999999999</v>
      </c>
      <c r="F48" s="101" t="s">
        <v>105</v>
      </c>
      <c r="G48" s="49" t="s">
        <v>105</v>
      </c>
      <c r="H48" s="68">
        <v>0.50411000000000006</v>
      </c>
      <c r="I48" s="69">
        <v>10.506200000000003</v>
      </c>
      <c r="J48" s="69">
        <v>24.17418</v>
      </c>
      <c r="K48" s="69">
        <v>10.223020000000002</v>
      </c>
      <c r="L48" s="69">
        <v>3.9799999999999992E-3</v>
      </c>
      <c r="M48" s="69">
        <v>3.3018700000000001</v>
      </c>
      <c r="N48" s="69">
        <v>61.577409999999993</v>
      </c>
      <c r="O48" s="69">
        <v>114.97897</v>
      </c>
      <c r="P48" s="140">
        <v>0.22754948340000233</v>
      </c>
    </row>
    <row r="49" spans="1:16" x14ac:dyDescent="0.35">
      <c r="A49" s="21"/>
      <c r="B49" s="21"/>
      <c r="C49" s="21"/>
      <c r="D49" s="21" t="s">
        <v>51</v>
      </c>
      <c r="E49" s="119">
        <v>695.76692000000003</v>
      </c>
      <c r="F49" s="101">
        <v>72.539460000000005</v>
      </c>
      <c r="G49" s="49" t="s">
        <v>105</v>
      </c>
      <c r="H49" s="68">
        <v>90.615570000000019</v>
      </c>
      <c r="I49" s="69">
        <v>1172.6155700000004</v>
      </c>
      <c r="J49" s="69">
        <v>2979.0618900000004</v>
      </c>
      <c r="K49" s="69">
        <v>661.68094999999994</v>
      </c>
      <c r="L49" s="98" t="s">
        <v>105</v>
      </c>
      <c r="M49" s="69">
        <v>263.74892999999997</v>
      </c>
      <c r="N49" s="69">
        <v>5946.4125200000008</v>
      </c>
      <c r="O49" s="69">
        <v>10019.794150000003</v>
      </c>
      <c r="P49" s="140">
        <v>21.974017695926257</v>
      </c>
    </row>
    <row r="50" spans="1:16" x14ac:dyDescent="0.35">
      <c r="A50" s="21"/>
      <c r="B50" s="21"/>
      <c r="C50" s="21"/>
      <c r="D50" s="21"/>
      <c r="E50" s="119"/>
      <c r="F50" s="49"/>
      <c r="G50" s="49"/>
      <c r="H50" s="68"/>
      <c r="I50" s="69"/>
      <c r="J50" s="69"/>
      <c r="K50" s="69"/>
      <c r="L50" s="69"/>
      <c r="M50" s="69"/>
      <c r="N50" s="69"/>
      <c r="O50" s="69"/>
      <c r="P50" s="141"/>
    </row>
    <row r="51" spans="1:16" x14ac:dyDescent="0.35">
      <c r="A51" s="63"/>
      <c r="B51" s="63"/>
      <c r="C51" s="63" t="s">
        <v>130</v>
      </c>
      <c r="D51" s="63"/>
      <c r="E51" s="118">
        <v>46.357259999999997</v>
      </c>
      <c r="F51" s="65">
        <v>2.32748</v>
      </c>
      <c r="G51" s="65" t="s">
        <v>105</v>
      </c>
      <c r="H51" s="64">
        <v>3.6299600000000001</v>
      </c>
      <c r="I51" s="66">
        <v>42.838979999999999</v>
      </c>
      <c r="J51" s="66">
        <v>180.09992</v>
      </c>
      <c r="K51" s="66">
        <v>41.745599999999996</v>
      </c>
      <c r="L51" s="97" t="s">
        <v>105</v>
      </c>
      <c r="M51" s="66">
        <v>20.118359999999999</v>
      </c>
      <c r="N51" s="66">
        <v>337.35005999999998</v>
      </c>
      <c r="O51" s="66">
        <v>725.73441999999989</v>
      </c>
      <c r="P51" s="139">
        <v>1.2466232645699098</v>
      </c>
    </row>
    <row r="52" spans="1:16" x14ac:dyDescent="0.35">
      <c r="A52" s="21"/>
      <c r="B52" s="21"/>
      <c r="C52" s="21"/>
      <c r="D52" s="21" t="s">
        <v>131</v>
      </c>
      <c r="E52" s="119">
        <v>1.5693100000000002</v>
      </c>
      <c r="F52" s="49" t="s">
        <v>105</v>
      </c>
      <c r="G52" s="49" t="s">
        <v>105</v>
      </c>
      <c r="H52" s="68" t="s">
        <v>105</v>
      </c>
      <c r="I52" s="69">
        <v>5.0848600000000008</v>
      </c>
      <c r="J52" s="69">
        <v>7.7843100000000005</v>
      </c>
      <c r="K52" s="69">
        <v>3.5463399999999989</v>
      </c>
      <c r="L52" s="69">
        <v>3.9799999999999992E-3</v>
      </c>
      <c r="M52" s="69">
        <v>2.2200799999999998</v>
      </c>
      <c r="N52" s="69">
        <v>20.907210000000006</v>
      </c>
      <c r="O52" s="69">
        <v>47.841290000000001</v>
      </c>
      <c r="P52" s="140">
        <v>7.7259255217706699E-2</v>
      </c>
    </row>
    <row r="53" spans="1:16" x14ac:dyDescent="0.35">
      <c r="A53" s="21"/>
      <c r="B53" s="21"/>
      <c r="C53" s="21"/>
      <c r="D53" s="21" t="s">
        <v>132</v>
      </c>
      <c r="E53" s="119">
        <v>0.10954</v>
      </c>
      <c r="F53" s="49" t="s">
        <v>105</v>
      </c>
      <c r="G53" s="49" t="s">
        <v>105</v>
      </c>
      <c r="H53" s="68" t="s">
        <v>105</v>
      </c>
      <c r="I53" s="69">
        <v>1.5278299999999994</v>
      </c>
      <c r="J53" s="69">
        <v>1.5186200000000001</v>
      </c>
      <c r="K53" s="69">
        <v>1.3108200000000003</v>
      </c>
      <c r="L53" s="69" t="s">
        <v>105</v>
      </c>
      <c r="M53" s="69">
        <v>4.1600000000000019E-2</v>
      </c>
      <c r="N53" s="69">
        <v>4.560410000000001</v>
      </c>
      <c r="O53" s="69">
        <v>5.9213899999999997</v>
      </c>
      <c r="P53" s="140">
        <v>1.6852266758088805E-2</v>
      </c>
    </row>
    <row r="54" spans="1:16" x14ac:dyDescent="0.35">
      <c r="A54" s="21"/>
      <c r="B54" s="21"/>
      <c r="C54" s="21"/>
      <c r="D54" s="21"/>
      <c r="E54" s="119"/>
      <c r="F54" s="49"/>
      <c r="G54" s="49"/>
      <c r="H54" s="68"/>
      <c r="I54" s="69"/>
      <c r="J54" s="69"/>
      <c r="K54" s="69"/>
      <c r="L54" s="69"/>
      <c r="M54" s="69"/>
      <c r="N54" s="69"/>
      <c r="O54" s="69"/>
      <c r="P54" s="141"/>
    </row>
    <row r="55" spans="1:16" x14ac:dyDescent="0.35">
      <c r="A55" s="63"/>
      <c r="B55" s="63" t="s">
        <v>133</v>
      </c>
      <c r="C55" s="63"/>
      <c r="D55" s="63"/>
      <c r="E55" s="118">
        <v>259.90144999999995</v>
      </c>
      <c r="F55" s="65">
        <v>267.49538000000001</v>
      </c>
      <c r="G55" s="65" t="s">
        <v>105</v>
      </c>
      <c r="H55" s="64">
        <v>79.794370000000015</v>
      </c>
      <c r="I55" s="66">
        <v>583.62950000000001</v>
      </c>
      <c r="J55" s="66">
        <v>1216.6916600000002</v>
      </c>
      <c r="K55" s="66">
        <v>410.21265999999997</v>
      </c>
      <c r="L55" s="97" t="s">
        <v>105</v>
      </c>
      <c r="M55" s="66">
        <v>67.625959999999992</v>
      </c>
      <c r="N55" s="66">
        <v>2888.9796999999999</v>
      </c>
      <c r="O55" s="66">
        <v>5764.643909999998</v>
      </c>
      <c r="P55" s="139">
        <v>10.675763048301215</v>
      </c>
    </row>
    <row r="56" spans="1:16" x14ac:dyDescent="0.35">
      <c r="A56" s="21"/>
      <c r="B56" s="21"/>
      <c r="C56" s="21"/>
      <c r="D56" s="21" t="s">
        <v>134</v>
      </c>
      <c r="E56" s="119" t="s">
        <v>105</v>
      </c>
      <c r="F56" s="49" t="s">
        <v>105</v>
      </c>
      <c r="G56" s="49" t="s">
        <v>105</v>
      </c>
      <c r="H56" s="68" t="s">
        <v>105</v>
      </c>
      <c r="I56" s="69">
        <v>4.4799999999999996E-3</v>
      </c>
      <c r="J56" s="69">
        <v>0.18065999999999996</v>
      </c>
      <c r="K56" s="69">
        <v>0.31235000000000013</v>
      </c>
      <c r="L56" s="69" t="s">
        <v>105</v>
      </c>
      <c r="M56" s="69">
        <v>5.6500000000000005E-3</v>
      </c>
      <c r="N56" s="69">
        <v>0.51615000000000011</v>
      </c>
      <c r="O56" s="69">
        <v>11.307229999999999</v>
      </c>
      <c r="P56" s="140">
        <v>1.9073498845909767E-3</v>
      </c>
    </row>
    <row r="57" spans="1:16" x14ac:dyDescent="0.35">
      <c r="A57" s="21"/>
      <c r="B57" s="21"/>
      <c r="C57" s="21"/>
      <c r="D57" s="21" t="s">
        <v>57</v>
      </c>
      <c r="E57" s="119">
        <v>27.6556</v>
      </c>
      <c r="F57" s="49">
        <v>39.925129999999996</v>
      </c>
      <c r="G57" s="49" t="s">
        <v>105</v>
      </c>
      <c r="H57" s="68">
        <v>7.3120300000000009</v>
      </c>
      <c r="I57" s="69">
        <v>24.06429000000001</v>
      </c>
      <c r="J57" s="69">
        <v>89.936920000000015</v>
      </c>
      <c r="K57" s="69">
        <v>73.490530000000021</v>
      </c>
      <c r="L57" s="98" t="s">
        <v>105</v>
      </c>
      <c r="M57" s="69">
        <v>7.0946699999999998</v>
      </c>
      <c r="N57" s="69">
        <v>270.23181999999991</v>
      </c>
      <c r="O57" s="69">
        <v>533.24583000000007</v>
      </c>
      <c r="P57" s="140">
        <v>0.99859852889626899</v>
      </c>
    </row>
    <row r="58" spans="1:16" ht="15.5" x14ac:dyDescent="0.35">
      <c r="A58" s="21"/>
      <c r="B58" s="21"/>
      <c r="C58" s="21"/>
      <c r="D58" s="21" t="s">
        <v>182</v>
      </c>
      <c r="E58" s="119">
        <v>61.90531</v>
      </c>
      <c r="F58" s="49">
        <v>168.00132000000002</v>
      </c>
      <c r="G58" s="49" t="s">
        <v>105</v>
      </c>
      <c r="H58" s="68">
        <v>38.239630000000005</v>
      </c>
      <c r="I58" s="69">
        <v>241.19802999999996</v>
      </c>
      <c r="J58" s="69">
        <v>272.79817000000003</v>
      </c>
      <c r="K58" s="69">
        <v>60.725089999999987</v>
      </c>
      <c r="L58" s="98" t="s">
        <v>105</v>
      </c>
      <c r="M58" s="69">
        <v>14.192920000000001</v>
      </c>
      <c r="N58" s="69">
        <v>857.09988999999985</v>
      </c>
      <c r="O58" s="69">
        <v>1899.0037199999997</v>
      </c>
      <c r="P58" s="140">
        <v>3.1672757459545444</v>
      </c>
    </row>
    <row r="59" spans="1:16" x14ac:dyDescent="0.35">
      <c r="A59" s="21"/>
      <c r="B59" s="21"/>
      <c r="C59" s="21"/>
      <c r="D59" s="21" t="s">
        <v>56</v>
      </c>
      <c r="E59" s="119" t="s">
        <v>105</v>
      </c>
      <c r="F59" s="49">
        <v>11.99699</v>
      </c>
      <c r="G59" s="49" t="s">
        <v>105</v>
      </c>
      <c r="H59" s="68">
        <v>6.319770000000001</v>
      </c>
      <c r="I59" s="69">
        <v>32.492550000000008</v>
      </c>
      <c r="J59" s="69">
        <v>77.019350000000003</v>
      </c>
      <c r="K59" s="69">
        <v>33.228370000000005</v>
      </c>
      <c r="L59" s="69">
        <v>1.9689999999999999E-2</v>
      </c>
      <c r="M59" s="69">
        <v>1.20153</v>
      </c>
      <c r="N59" s="69">
        <v>213.14858999999996</v>
      </c>
      <c r="O59" s="69">
        <v>445.60646000000003</v>
      </c>
      <c r="P59" s="140">
        <v>0.7876565698677308</v>
      </c>
    </row>
    <row r="60" spans="1:16" x14ac:dyDescent="0.35">
      <c r="A60" s="19"/>
      <c r="B60" s="19"/>
      <c r="C60" s="19"/>
      <c r="D60" s="21" t="s">
        <v>55</v>
      </c>
      <c r="E60" s="119">
        <v>10.570289999999998</v>
      </c>
      <c r="F60" s="49">
        <v>9.2550000000000008</v>
      </c>
      <c r="G60" s="49" t="s">
        <v>105</v>
      </c>
      <c r="H60" s="68">
        <v>4.2785700000000002</v>
      </c>
      <c r="I60" s="69">
        <v>73.560590000000019</v>
      </c>
      <c r="J60" s="69">
        <v>140.49817999999999</v>
      </c>
      <c r="K60" s="69">
        <v>65.151299999999992</v>
      </c>
      <c r="L60" s="98" t="s">
        <v>105</v>
      </c>
      <c r="M60" s="69">
        <v>19.219210000000004</v>
      </c>
      <c r="N60" s="69">
        <v>324.53887000000003</v>
      </c>
      <c r="O60" s="69">
        <v>760.42662000000007</v>
      </c>
      <c r="P60" s="140">
        <v>1.1992815581512852</v>
      </c>
    </row>
    <row r="61" spans="1:16" x14ac:dyDescent="0.35">
      <c r="A61" s="21"/>
      <c r="B61" s="21"/>
      <c r="C61" s="21"/>
      <c r="D61" s="21" t="s">
        <v>136</v>
      </c>
      <c r="E61" s="119">
        <v>1.8402600000000002</v>
      </c>
      <c r="F61" s="49">
        <v>0.38275999999999999</v>
      </c>
      <c r="G61" s="49" t="s">
        <v>105</v>
      </c>
      <c r="H61" s="68">
        <v>2.4595199999999999</v>
      </c>
      <c r="I61" s="69">
        <v>11.876390000000004</v>
      </c>
      <c r="J61" s="69">
        <v>28.463620000000002</v>
      </c>
      <c r="K61" s="69">
        <v>11.302939999999994</v>
      </c>
      <c r="L61" s="69" t="s">
        <v>105</v>
      </c>
      <c r="M61" s="69">
        <v>1.3569200000000001</v>
      </c>
      <c r="N61" s="69">
        <v>57.682410000000019</v>
      </c>
      <c r="O61" s="69">
        <v>130.02282000000005</v>
      </c>
      <c r="P61" s="140">
        <v>0.21315613301642819</v>
      </c>
    </row>
    <row r="62" spans="1:16" x14ac:dyDescent="0.35">
      <c r="A62" s="58"/>
      <c r="B62" s="58"/>
      <c r="C62" s="58"/>
      <c r="D62" s="21" t="s">
        <v>137</v>
      </c>
      <c r="E62" s="119">
        <v>19.844940000000001</v>
      </c>
      <c r="F62" s="49">
        <v>4.9402299999999997</v>
      </c>
      <c r="G62" s="49" t="s">
        <v>105</v>
      </c>
      <c r="H62" s="68">
        <v>4.6091300000000013</v>
      </c>
      <c r="I62" s="69">
        <v>30.001160000000002</v>
      </c>
      <c r="J62" s="69">
        <v>183.01737999999997</v>
      </c>
      <c r="K62" s="69">
        <v>31.146090000000015</v>
      </c>
      <c r="L62" s="98" t="s">
        <v>105</v>
      </c>
      <c r="M62" s="69">
        <v>2.6816700000000004</v>
      </c>
      <c r="N62" s="69">
        <v>276.25245000000007</v>
      </c>
      <c r="O62" s="69">
        <v>445.22335000000004</v>
      </c>
      <c r="P62" s="140">
        <v>1.0208468054353861</v>
      </c>
    </row>
    <row r="63" spans="1:16" x14ac:dyDescent="0.35">
      <c r="A63" s="21"/>
      <c r="B63" s="21"/>
      <c r="C63" s="21"/>
      <c r="D63" s="21" t="s">
        <v>53</v>
      </c>
      <c r="E63" s="119">
        <v>34.481429999999996</v>
      </c>
      <c r="F63" s="49">
        <v>3.9791999999999996</v>
      </c>
      <c r="G63" s="49" t="s">
        <v>105</v>
      </c>
      <c r="H63" s="68">
        <v>3.9590299999999998</v>
      </c>
      <c r="I63" s="69">
        <v>17.215700000000002</v>
      </c>
      <c r="J63" s="69">
        <v>48.186350000000004</v>
      </c>
      <c r="K63" s="69">
        <v>20.933940000000007</v>
      </c>
      <c r="L63" s="98" t="s">
        <v>105</v>
      </c>
      <c r="M63" s="69">
        <v>3.6910700000000003</v>
      </c>
      <c r="N63" s="69">
        <v>132.82101999999998</v>
      </c>
      <c r="O63" s="69">
        <v>196.56673000000001</v>
      </c>
      <c r="P63" s="140">
        <v>0.49081886499710492</v>
      </c>
    </row>
    <row r="64" spans="1:16" x14ac:dyDescent="0.35">
      <c r="A64" s="21"/>
      <c r="B64" s="21"/>
      <c r="C64" s="21"/>
      <c r="D64" s="21" t="s">
        <v>138</v>
      </c>
      <c r="E64" s="119">
        <v>0.34748999999999997</v>
      </c>
      <c r="F64" s="49" t="s">
        <v>105</v>
      </c>
      <c r="G64" s="49" t="s">
        <v>105</v>
      </c>
      <c r="H64" s="68" t="s">
        <v>105</v>
      </c>
      <c r="I64" s="69">
        <v>1.7595199999999998</v>
      </c>
      <c r="J64" s="69">
        <v>8.5647699999999993</v>
      </c>
      <c r="K64" s="69">
        <v>1.4325599999999994</v>
      </c>
      <c r="L64" s="69" t="s">
        <v>105</v>
      </c>
      <c r="M64" s="69">
        <v>0.24987000000000001</v>
      </c>
      <c r="N64" s="69">
        <v>13.947979999999999</v>
      </c>
      <c r="O64" s="69">
        <v>20.441849999999999</v>
      </c>
      <c r="P64" s="140">
        <v>5.1542532293475239E-2</v>
      </c>
    </row>
    <row r="65" spans="1:16" x14ac:dyDescent="0.35">
      <c r="A65" s="21"/>
      <c r="B65" s="21"/>
      <c r="C65" s="21"/>
      <c r="D65" s="21"/>
      <c r="E65" s="119"/>
      <c r="F65" s="49"/>
      <c r="G65" s="49"/>
      <c r="H65" s="68"/>
      <c r="I65" s="69"/>
      <c r="J65" s="69"/>
      <c r="K65" s="69"/>
      <c r="L65" s="69"/>
      <c r="M65" s="69"/>
      <c r="N65" s="69"/>
      <c r="O65" s="69"/>
      <c r="P65" s="141"/>
    </row>
    <row r="66" spans="1:16" x14ac:dyDescent="0.35">
      <c r="A66" s="63"/>
      <c r="B66" s="63" t="s">
        <v>139</v>
      </c>
      <c r="C66" s="63"/>
      <c r="D66" s="63"/>
      <c r="E66" s="118">
        <v>21.64603</v>
      </c>
      <c r="F66" s="65">
        <v>3.335</v>
      </c>
      <c r="G66" s="65" t="s">
        <v>105</v>
      </c>
      <c r="H66" s="64">
        <v>8.9418799999999994</v>
      </c>
      <c r="I66" s="66">
        <v>118.62537</v>
      </c>
      <c r="J66" s="66">
        <v>336.22844000000003</v>
      </c>
      <c r="K66" s="66">
        <v>64.053990000000013</v>
      </c>
      <c r="L66" s="97" t="s">
        <v>105</v>
      </c>
      <c r="M66" s="66">
        <v>25.162000000000003</v>
      </c>
      <c r="N66" s="66">
        <v>578.56510000000014</v>
      </c>
      <c r="O66" s="66">
        <v>819.07312000000013</v>
      </c>
      <c r="P66" s="139">
        <v>2.1379949175886215</v>
      </c>
    </row>
    <row r="67" spans="1:16" x14ac:dyDescent="0.35">
      <c r="A67" s="21"/>
      <c r="B67" s="21"/>
      <c r="C67" s="21"/>
      <c r="D67" s="21" t="s">
        <v>59</v>
      </c>
      <c r="E67" s="119">
        <v>8.8867699999999985</v>
      </c>
      <c r="F67" s="49">
        <v>3.335</v>
      </c>
      <c r="G67" s="49" t="s">
        <v>105</v>
      </c>
      <c r="H67" s="68">
        <v>8.5933200000000003</v>
      </c>
      <c r="I67" s="69">
        <v>103.83950000000003</v>
      </c>
      <c r="J67" s="69">
        <v>299.73089999999996</v>
      </c>
      <c r="K67" s="69">
        <v>57.396970000000017</v>
      </c>
      <c r="L67" s="98" t="s">
        <v>105</v>
      </c>
      <c r="M67" s="69">
        <v>21.537970000000005</v>
      </c>
      <c r="N67" s="69">
        <v>503.83765</v>
      </c>
      <c r="O67" s="69">
        <v>673.9150999999996</v>
      </c>
      <c r="P67" s="140">
        <v>1.8618515617167271</v>
      </c>
    </row>
    <row r="68" spans="1:16" x14ac:dyDescent="0.35">
      <c r="A68" s="21"/>
      <c r="B68" s="21"/>
      <c r="C68" s="21"/>
      <c r="D68" s="21" t="s">
        <v>54</v>
      </c>
      <c r="E68" s="119" t="s">
        <v>105</v>
      </c>
      <c r="F68" s="49" t="s">
        <v>105</v>
      </c>
      <c r="G68" s="49" t="s">
        <v>105</v>
      </c>
      <c r="H68" s="68" t="s">
        <v>105</v>
      </c>
      <c r="I68" s="69">
        <v>13.738430000000001</v>
      </c>
      <c r="J68" s="69">
        <v>34.593580000000003</v>
      </c>
      <c r="K68" s="69">
        <v>5.7751699999999992</v>
      </c>
      <c r="L68" s="69">
        <v>3.9419999999999997E-2</v>
      </c>
      <c r="M68" s="69">
        <v>3.5927800000000003</v>
      </c>
      <c r="N68" s="69">
        <v>70.759230000000017</v>
      </c>
      <c r="O68" s="69">
        <v>122.58866000000003</v>
      </c>
      <c r="P68" s="140">
        <v>0.26147943267314999</v>
      </c>
    </row>
    <row r="69" spans="1:16" x14ac:dyDescent="0.35">
      <c r="A69" s="21"/>
      <c r="B69" s="21"/>
      <c r="C69" s="21"/>
      <c r="D69" s="21"/>
      <c r="E69" s="119"/>
      <c r="F69" s="49"/>
      <c r="G69" s="49"/>
      <c r="H69" s="68"/>
      <c r="I69" s="69"/>
      <c r="J69" s="69"/>
      <c r="K69" s="69"/>
      <c r="L69" s="69"/>
      <c r="M69" s="69"/>
      <c r="N69" s="69"/>
      <c r="O69" s="69"/>
      <c r="P69" s="141"/>
    </row>
    <row r="70" spans="1:16" x14ac:dyDescent="0.35">
      <c r="A70" s="63"/>
      <c r="B70" s="63" t="s">
        <v>140</v>
      </c>
      <c r="C70" s="63"/>
      <c r="D70" s="63"/>
      <c r="E70" s="118">
        <v>10.333299999999999</v>
      </c>
      <c r="F70" s="65">
        <v>16.378050000000002</v>
      </c>
      <c r="G70" s="65" t="s">
        <v>105</v>
      </c>
      <c r="H70" s="64">
        <v>4.5268300000000004</v>
      </c>
      <c r="I70" s="66">
        <v>181.78222999999997</v>
      </c>
      <c r="J70" s="66">
        <v>199.27315000000002</v>
      </c>
      <c r="K70" s="66">
        <v>55.249319999999997</v>
      </c>
      <c r="L70" s="97" t="s">
        <v>105</v>
      </c>
      <c r="M70" s="66">
        <v>10.62879</v>
      </c>
      <c r="N70" s="66">
        <v>478.17953999999997</v>
      </c>
      <c r="O70" s="66">
        <v>1265.6054899999997</v>
      </c>
      <c r="P70" s="139">
        <v>1.767036114371338</v>
      </c>
    </row>
    <row r="71" spans="1:16" ht="15" thickBot="1" x14ac:dyDescent="0.4">
      <c r="A71" s="75"/>
      <c r="B71" s="75"/>
      <c r="C71" s="75"/>
      <c r="D71" s="75"/>
      <c r="E71" s="120"/>
      <c r="F71" s="75"/>
      <c r="G71" s="75"/>
      <c r="H71" s="75"/>
      <c r="I71" s="75"/>
      <c r="J71" s="75"/>
      <c r="K71" s="75"/>
      <c r="L71" s="75"/>
      <c r="M71" s="75"/>
      <c r="N71" s="75"/>
      <c r="O71" s="75"/>
      <c r="P71" s="142"/>
    </row>
    <row r="73" spans="1:16" s="90" customFormat="1" ht="12.5" x14ac:dyDescent="0.25">
      <c r="A73" s="89" t="s">
        <v>70</v>
      </c>
      <c r="E73" s="135"/>
      <c r="P73" s="106"/>
    </row>
    <row r="74" spans="1:16" s="90" customFormat="1" ht="12.5" x14ac:dyDescent="0.25">
      <c r="A74" s="90" t="s">
        <v>94</v>
      </c>
      <c r="E74" s="135"/>
      <c r="P74" s="106"/>
    </row>
    <row r="75" spans="1:16" s="90" customFormat="1" ht="12.5" x14ac:dyDescent="0.25">
      <c r="A75" s="90" t="s">
        <v>73</v>
      </c>
      <c r="E75" s="135"/>
      <c r="P75" s="106"/>
    </row>
    <row r="76" spans="1:16" s="90" customFormat="1" ht="26" customHeight="1" x14ac:dyDescent="0.25">
      <c r="A76" s="167" t="s">
        <v>178</v>
      </c>
      <c r="B76" s="167"/>
      <c r="C76" s="167"/>
      <c r="D76" s="167"/>
      <c r="E76" s="167"/>
      <c r="F76" s="167"/>
      <c r="G76" s="167"/>
      <c r="H76" s="167"/>
      <c r="I76" s="167"/>
      <c r="J76" s="167"/>
      <c r="K76" s="167"/>
      <c r="L76" s="167"/>
      <c r="M76" s="167"/>
      <c r="N76" s="167"/>
      <c r="O76" s="167"/>
      <c r="P76" s="167"/>
    </row>
    <row r="77" spans="1:16" s="90" customFormat="1" ht="12.5" x14ac:dyDescent="0.25">
      <c r="A77" s="90" t="s">
        <v>184</v>
      </c>
      <c r="B77" s="110"/>
      <c r="C77" s="110"/>
      <c r="D77" s="110"/>
      <c r="E77" s="110"/>
      <c r="F77" s="110"/>
      <c r="G77" s="110"/>
      <c r="H77" s="110"/>
      <c r="I77" s="110"/>
      <c r="J77" s="110"/>
      <c r="K77" s="110"/>
      <c r="L77" s="110"/>
      <c r="M77" s="110"/>
      <c r="N77" s="110"/>
      <c r="O77" s="110"/>
      <c r="P77" s="143"/>
    </row>
    <row r="78" spans="1:16" s="90" customFormat="1" ht="12.5" x14ac:dyDescent="0.25">
      <c r="E78" s="135"/>
      <c r="P78" s="106"/>
    </row>
    <row r="79" spans="1:16" s="90" customFormat="1" ht="12.5" x14ac:dyDescent="0.25">
      <c r="A79" s="90" t="s">
        <v>71</v>
      </c>
      <c r="E79" s="135"/>
      <c r="P79" s="106"/>
    </row>
    <row r="80" spans="1:16" s="90" customFormat="1" ht="12.5" x14ac:dyDescent="0.25">
      <c r="A80" s="93" t="s">
        <v>86</v>
      </c>
      <c r="E80" s="135"/>
      <c r="P80" s="106"/>
    </row>
    <row r="81" spans="1:16" s="90" customFormat="1" ht="12.5" x14ac:dyDescent="0.25">
      <c r="A81" s="136"/>
      <c r="E81" s="135"/>
      <c r="P81" s="106"/>
    </row>
    <row r="82" spans="1:16" s="90" customFormat="1" ht="12.5" x14ac:dyDescent="0.25">
      <c r="A82" s="94" t="s">
        <v>106</v>
      </c>
      <c r="E82" s="135"/>
      <c r="P82" s="106"/>
    </row>
    <row r="83" spans="1:16" s="90" customFormat="1" ht="12.5" x14ac:dyDescent="0.25">
      <c r="A83" s="95" t="s">
        <v>96</v>
      </c>
      <c r="E83" s="135"/>
      <c r="P83" s="106"/>
    </row>
    <row r="84" spans="1:16" s="90" customFormat="1" ht="12.5" x14ac:dyDescent="0.25">
      <c r="A84" s="91" t="s">
        <v>107</v>
      </c>
      <c r="E84" s="135"/>
      <c r="P84" s="106"/>
    </row>
    <row r="85" spans="1:16" s="90" customFormat="1" ht="12.5" x14ac:dyDescent="0.25">
      <c r="A85" s="95" t="s">
        <v>72</v>
      </c>
      <c r="E85" s="135"/>
      <c r="P85" s="106"/>
    </row>
    <row r="86" spans="1:16" x14ac:dyDescent="0.35">
      <c r="A86" s="103"/>
    </row>
  </sheetData>
  <mergeCells count="2">
    <mergeCell ref="A6:D6"/>
    <mergeCell ref="A76:P76"/>
  </mergeCells>
  <hyperlinks>
    <hyperlink ref="D47" location="'Products in DCMS sectors 2016 '!A1" display="Product codes in DCMS sectors" xr:uid="{00000000-0004-0000-0400-000000000000}"/>
    <hyperlink ref="P1" location="Contents!A1" display="Back to contents" xr:uid="{00000000-0004-0000-0400-000001000000}"/>
    <hyperlink ref="A80" r:id="rId1" display="Econonomic Estimates Methodology note." xr:uid="{00000000-0004-0000-0400-000002000000}"/>
  </hyperlinks>
  <pageMargins left="0.70866141732283472" right="0.70866141732283472" top="0.74803149606299213" bottom="0.74803149606299213" header="0.31496062992125984" footer="0.31496062992125984"/>
  <pageSetup paperSize="9" scale="55"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85"/>
  <sheetViews>
    <sheetView zoomScaleNormal="100" workbookViewId="0"/>
  </sheetViews>
  <sheetFormatPr defaultColWidth="8.81640625" defaultRowHeight="14.5" x14ac:dyDescent="0.35"/>
  <cols>
    <col min="1" max="3" width="3.08984375" style="13" customWidth="1"/>
    <col min="4" max="4" width="20.54296875" style="13" customWidth="1"/>
    <col min="5" max="14" width="17.1796875" style="114" customWidth="1"/>
    <col min="15" max="15" width="20.54296875" style="114" customWidth="1"/>
    <col min="16" max="16" width="20.54296875" style="13" customWidth="1"/>
    <col min="17" max="16384" width="8.81640625" style="13"/>
  </cols>
  <sheetData>
    <row r="1" spans="1:16" ht="16.5" x14ac:dyDescent="0.35">
      <c r="A1" s="15" t="s">
        <v>148</v>
      </c>
      <c r="B1" s="15"/>
      <c r="C1" s="15"/>
      <c r="D1" s="15"/>
      <c r="P1" s="16" t="s">
        <v>10</v>
      </c>
    </row>
    <row r="2" spans="1:16" ht="15.5" x14ac:dyDescent="0.35">
      <c r="A2" s="40" t="s">
        <v>156</v>
      </c>
      <c r="B2" s="15"/>
      <c r="C2" s="15"/>
      <c r="D2" s="15"/>
    </row>
    <row r="3" spans="1:16" x14ac:dyDescent="0.35">
      <c r="A3" s="40" t="s">
        <v>157</v>
      </c>
      <c r="B3" s="15"/>
      <c r="C3" s="15"/>
      <c r="D3" s="15"/>
    </row>
    <row r="4" spans="1:16" x14ac:dyDescent="0.35">
      <c r="A4" s="40" t="s">
        <v>144</v>
      </c>
      <c r="B4" s="15"/>
      <c r="C4" s="15"/>
      <c r="D4" s="15"/>
    </row>
    <row r="5" spans="1:16" ht="15" thickBot="1" x14ac:dyDescent="0.4"/>
    <row r="6" spans="1:16" ht="68.5" thickTop="1" thickBot="1" x14ac:dyDescent="0.4">
      <c r="A6" s="168" t="s">
        <v>119</v>
      </c>
      <c r="B6" s="168"/>
      <c r="C6" s="168"/>
      <c r="D6" s="168"/>
      <c r="E6" s="115" t="s">
        <v>16</v>
      </c>
      <c r="F6" s="115" t="s">
        <v>77</v>
      </c>
      <c r="G6" s="115" t="s">
        <v>15</v>
      </c>
      <c r="H6" s="115" t="s">
        <v>14</v>
      </c>
      <c r="I6" s="115" t="s">
        <v>13</v>
      </c>
      <c r="J6" s="115" t="s">
        <v>74</v>
      </c>
      <c r="K6" s="115" t="s">
        <v>78</v>
      </c>
      <c r="L6" s="115" t="s">
        <v>79</v>
      </c>
      <c r="M6" s="115" t="s">
        <v>12</v>
      </c>
      <c r="N6" s="115" t="s">
        <v>11</v>
      </c>
      <c r="O6" s="115" t="s">
        <v>163</v>
      </c>
      <c r="P6" s="24" t="s">
        <v>167</v>
      </c>
    </row>
    <row r="7" spans="1:16" ht="15" thickTop="1" x14ac:dyDescent="0.35">
      <c r="A7" s="54" t="s">
        <v>120</v>
      </c>
      <c r="B7" s="54"/>
      <c r="C7" s="54"/>
      <c r="D7" s="54"/>
      <c r="E7" s="116">
        <v>317.20365999999996</v>
      </c>
      <c r="F7" s="116">
        <v>2025.9816400000002</v>
      </c>
      <c r="G7" s="116">
        <v>2195.7780199999997</v>
      </c>
      <c r="H7" s="116">
        <v>698.83159999999987</v>
      </c>
      <c r="I7" s="116">
        <v>7080.7265599999982</v>
      </c>
      <c r="J7" s="116">
        <v>6615.3673099999987</v>
      </c>
      <c r="K7" s="116">
        <v>16179.949329999994</v>
      </c>
      <c r="L7" s="116">
        <v>3760.3559200000004</v>
      </c>
      <c r="M7" s="116">
        <v>255.7766</v>
      </c>
      <c r="N7" s="116">
        <v>39129.97064</v>
      </c>
      <c r="O7" s="116">
        <v>46352.65254000001</v>
      </c>
      <c r="P7" s="137" t="s">
        <v>183</v>
      </c>
    </row>
    <row r="8" spans="1:16" x14ac:dyDescent="0.35">
      <c r="A8" s="58"/>
      <c r="B8" s="58"/>
      <c r="C8" s="58"/>
      <c r="D8" s="58"/>
      <c r="E8" s="119"/>
      <c r="F8" s="119"/>
      <c r="G8" s="119"/>
      <c r="H8" s="119"/>
      <c r="I8" s="119"/>
      <c r="J8" s="119"/>
      <c r="K8" s="119"/>
      <c r="L8" s="119"/>
      <c r="M8" s="119"/>
      <c r="N8" s="119"/>
      <c r="O8" s="119"/>
      <c r="P8" s="20"/>
    </row>
    <row r="9" spans="1:16" x14ac:dyDescent="0.35">
      <c r="A9" s="63"/>
      <c r="B9" s="63" t="s">
        <v>121</v>
      </c>
      <c r="C9" s="63"/>
      <c r="D9" s="63"/>
      <c r="E9" s="121">
        <v>170.75399999999999</v>
      </c>
      <c r="F9" s="121">
        <v>1652.6070400000001</v>
      </c>
      <c r="G9" s="121">
        <v>930.20423000000005</v>
      </c>
      <c r="H9" s="121">
        <v>267.25004000000007</v>
      </c>
      <c r="I9" s="121">
        <v>4334.1350899999998</v>
      </c>
      <c r="J9" s="121">
        <v>3314.4825999999975</v>
      </c>
      <c r="K9" s="121">
        <v>10015.871189999998</v>
      </c>
      <c r="L9" s="121">
        <v>1997.2654400000001</v>
      </c>
      <c r="M9" s="121">
        <v>156.10660999999999</v>
      </c>
      <c r="N9" s="121">
        <v>22838.676239999993</v>
      </c>
      <c r="O9" s="121">
        <v>26372.424609999987</v>
      </c>
      <c r="P9" s="76">
        <v>58.366198252787633</v>
      </c>
    </row>
    <row r="10" spans="1:16" x14ac:dyDescent="0.35">
      <c r="A10" s="63"/>
      <c r="B10" s="63"/>
      <c r="C10" s="63" t="s">
        <v>122</v>
      </c>
      <c r="D10" s="63"/>
      <c r="E10" s="122" t="s">
        <v>105</v>
      </c>
      <c r="F10" s="121">
        <v>1521.9679699999999</v>
      </c>
      <c r="G10" s="121">
        <v>780.79802999999993</v>
      </c>
      <c r="H10" s="121">
        <v>237.48977999999991</v>
      </c>
      <c r="I10" s="121">
        <v>3734.1947800000003</v>
      </c>
      <c r="J10" s="121">
        <v>2787.2299900000003</v>
      </c>
      <c r="K10" s="121">
        <v>7742.513570000001</v>
      </c>
      <c r="L10" s="121">
        <v>1152.80099</v>
      </c>
      <c r="M10" s="122" t="s">
        <v>105</v>
      </c>
      <c r="N10" s="121">
        <v>18175.35526</v>
      </c>
      <c r="O10" s="121">
        <v>20815.788479999996</v>
      </c>
      <c r="P10" s="76">
        <v>46.448681056306569</v>
      </c>
    </row>
    <row r="11" spans="1:16" x14ac:dyDescent="0.35">
      <c r="A11" s="21"/>
      <c r="B11" s="21"/>
      <c r="C11" s="21"/>
      <c r="D11" s="21" t="s">
        <v>48</v>
      </c>
      <c r="E11" s="119" t="s">
        <v>105</v>
      </c>
      <c r="F11" s="119" t="s">
        <v>105</v>
      </c>
      <c r="G11" s="119">
        <v>14.262870000000003</v>
      </c>
      <c r="H11" s="119">
        <v>3.4791200000000004</v>
      </c>
      <c r="I11" s="119">
        <v>12.8079</v>
      </c>
      <c r="J11" s="119">
        <v>27.433679999999963</v>
      </c>
      <c r="K11" s="119">
        <v>61.200499999999998</v>
      </c>
      <c r="L11" s="119">
        <v>6.5327699999999993</v>
      </c>
      <c r="M11" s="119">
        <v>2.9544999999999999</v>
      </c>
      <c r="N11" s="119">
        <v>146.39496999999997</v>
      </c>
      <c r="O11" s="119">
        <v>168.02112</v>
      </c>
      <c r="P11" s="20">
        <v>0.37412491654248781</v>
      </c>
    </row>
    <row r="12" spans="1:16" x14ac:dyDescent="0.35">
      <c r="A12" s="21"/>
      <c r="B12" s="21"/>
      <c r="C12" s="21"/>
      <c r="D12" s="21" t="s">
        <v>47</v>
      </c>
      <c r="E12" s="119">
        <v>1.0571799999999998</v>
      </c>
      <c r="F12" s="119">
        <v>32.480359999999997</v>
      </c>
      <c r="G12" s="119">
        <v>26.087760000000003</v>
      </c>
      <c r="H12" s="119">
        <v>6.3336400000000008</v>
      </c>
      <c r="I12" s="119">
        <v>79.086029999999965</v>
      </c>
      <c r="J12" s="119">
        <v>83.109860000000069</v>
      </c>
      <c r="K12" s="119">
        <v>383.0848299999999</v>
      </c>
      <c r="L12" s="119">
        <v>10.632939999999998</v>
      </c>
      <c r="M12" s="119">
        <v>17.708629999999999</v>
      </c>
      <c r="N12" s="119">
        <v>639.58123000000001</v>
      </c>
      <c r="O12" s="119">
        <v>772.52717999999993</v>
      </c>
      <c r="P12" s="20">
        <v>1.6345047531065564</v>
      </c>
    </row>
    <row r="13" spans="1:16" x14ac:dyDescent="0.35">
      <c r="A13" s="21"/>
      <c r="B13" s="21"/>
      <c r="C13" s="21"/>
      <c r="D13" s="21" t="s">
        <v>46</v>
      </c>
      <c r="E13" s="119" t="s">
        <v>105</v>
      </c>
      <c r="F13" s="119" t="s">
        <v>105</v>
      </c>
      <c r="G13" s="119">
        <v>1.2702400000000005</v>
      </c>
      <c r="H13" s="119">
        <v>0.19234999999999999</v>
      </c>
      <c r="I13" s="119">
        <v>34.239450000000012</v>
      </c>
      <c r="J13" s="119">
        <v>14.873889999999996</v>
      </c>
      <c r="K13" s="119">
        <v>26.369230000000002</v>
      </c>
      <c r="L13" s="119">
        <v>1.2478200000000002</v>
      </c>
      <c r="M13" s="119" t="s">
        <v>105</v>
      </c>
      <c r="N13" s="119">
        <v>81.676570000000012</v>
      </c>
      <c r="O13" s="119">
        <v>82.875540000000015</v>
      </c>
      <c r="P13" s="20">
        <v>0.20873148807453337</v>
      </c>
    </row>
    <row r="14" spans="1:16" x14ac:dyDescent="0.35">
      <c r="A14" s="21"/>
      <c r="B14" s="21"/>
      <c r="C14" s="21"/>
      <c r="D14" s="21" t="s">
        <v>45</v>
      </c>
      <c r="E14" s="119" t="s">
        <v>105</v>
      </c>
      <c r="F14" s="119" t="s">
        <v>105</v>
      </c>
      <c r="G14" s="119">
        <v>1.0613299999999999</v>
      </c>
      <c r="H14" s="119">
        <v>0.12039000000000001</v>
      </c>
      <c r="I14" s="119">
        <v>14.826549999999999</v>
      </c>
      <c r="J14" s="119">
        <v>3.0204499999999999</v>
      </c>
      <c r="K14" s="119">
        <v>8.0115599999999993</v>
      </c>
      <c r="L14" s="119">
        <v>0.35557</v>
      </c>
      <c r="M14" s="119" t="s">
        <v>105</v>
      </c>
      <c r="N14" s="119">
        <v>27.466929999999998</v>
      </c>
      <c r="O14" s="119">
        <v>29.339029999999998</v>
      </c>
      <c r="P14" s="20">
        <v>7.0194098157391305E-2</v>
      </c>
    </row>
    <row r="15" spans="1:16" x14ac:dyDescent="0.35">
      <c r="A15" s="21"/>
      <c r="B15" s="21"/>
      <c r="C15" s="21"/>
      <c r="D15" s="21" t="s">
        <v>44</v>
      </c>
      <c r="E15" s="119" t="s">
        <v>105</v>
      </c>
      <c r="F15" s="119" t="s">
        <v>105</v>
      </c>
      <c r="G15" s="119">
        <v>2.5959299999999996</v>
      </c>
      <c r="H15" s="119">
        <v>0.3031299999999999</v>
      </c>
      <c r="I15" s="119">
        <v>6.5843399999999983</v>
      </c>
      <c r="J15" s="119">
        <v>31.771830000000005</v>
      </c>
      <c r="K15" s="119">
        <v>81.549149999999997</v>
      </c>
      <c r="L15" s="119">
        <v>5.4109600000000002</v>
      </c>
      <c r="M15" s="119" t="s">
        <v>105</v>
      </c>
      <c r="N15" s="119">
        <v>132.13816999999997</v>
      </c>
      <c r="O15" s="119">
        <v>158.43298999999999</v>
      </c>
      <c r="P15" s="20">
        <v>0.33769043993333281</v>
      </c>
    </row>
    <row r="16" spans="1:16" x14ac:dyDescent="0.35">
      <c r="A16" s="21"/>
      <c r="B16" s="21"/>
      <c r="C16" s="21"/>
      <c r="D16" s="21" t="s">
        <v>43</v>
      </c>
      <c r="E16" s="119" t="s">
        <v>105</v>
      </c>
      <c r="F16" s="119" t="s">
        <v>105</v>
      </c>
      <c r="G16" s="119">
        <v>5.2061699999999993</v>
      </c>
      <c r="H16" s="119">
        <v>0.76710999999999996</v>
      </c>
      <c r="I16" s="119">
        <v>54.429319999999983</v>
      </c>
      <c r="J16" s="119">
        <v>27.266170000000013</v>
      </c>
      <c r="K16" s="119">
        <v>56.875029999999995</v>
      </c>
      <c r="L16" s="119">
        <v>5.7511299999999999</v>
      </c>
      <c r="M16" s="119">
        <v>1.4205000000000001</v>
      </c>
      <c r="N16" s="119">
        <v>160.53349999999998</v>
      </c>
      <c r="O16" s="119">
        <v>214.92943000000002</v>
      </c>
      <c r="P16" s="20">
        <v>0.41025714401098251</v>
      </c>
    </row>
    <row r="17" spans="1:16" x14ac:dyDescent="0.35">
      <c r="A17" s="21"/>
      <c r="B17" s="21"/>
      <c r="C17" s="21"/>
      <c r="D17" s="21" t="s">
        <v>42</v>
      </c>
      <c r="E17" s="119" t="s">
        <v>105</v>
      </c>
      <c r="F17" s="119" t="s">
        <v>105</v>
      </c>
      <c r="G17" s="119">
        <v>30.861939999999979</v>
      </c>
      <c r="H17" s="119">
        <v>17.990920000000003</v>
      </c>
      <c r="I17" s="119">
        <v>452.7119899999995</v>
      </c>
      <c r="J17" s="119">
        <v>30.291690000000013</v>
      </c>
      <c r="K17" s="119">
        <v>171.87247000000002</v>
      </c>
      <c r="L17" s="119">
        <v>29.216710000000003</v>
      </c>
      <c r="M17" s="119">
        <v>1.95842</v>
      </c>
      <c r="N17" s="119">
        <v>771.22096999999962</v>
      </c>
      <c r="O17" s="119">
        <v>831.50561999999979</v>
      </c>
      <c r="P17" s="20">
        <v>1.9709214123754826</v>
      </c>
    </row>
    <row r="18" spans="1:16" x14ac:dyDescent="0.35">
      <c r="A18" s="21"/>
      <c r="B18" s="21"/>
      <c r="C18" s="21"/>
      <c r="D18" s="21" t="s">
        <v>41</v>
      </c>
      <c r="E18" s="119" t="s">
        <v>105</v>
      </c>
      <c r="F18" s="119" t="s">
        <v>105</v>
      </c>
      <c r="G18" s="119">
        <v>0.86432000000000031</v>
      </c>
      <c r="H18" s="119">
        <v>0.13324999999999998</v>
      </c>
      <c r="I18" s="119">
        <v>8.3963799999999935</v>
      </c>
      <c r="J18" s="119">
        <v>0.79104000000000019</v>
      </c>
      <c r="K18" s="119">
        <v>2.8431100000000002</v>
      </c>
      <c r="L18" s="119" t="s">
        <v>105</v>
      </c>
      <c r="M18" s="119" t="s">
        <v>105</v>
      </c>
      <c r="N18" s="119">
        <v>17.909189999999999</v>
      </c>
      <c r="O18" s="119">
        <v>19.373399999999993</v>
      </c>
      <c r="P18" s="20">
        <v>4.5768472879181281E-2</v>
      </c>
    </row>
    <row r="19" spans="1:16" x14ac:dyDescent="0.35">
      <c r="A19" s="23"/>
      <c r="B19" s="23"/>
      <c r="C19" s="23"/>
      <c r="D19" s="23" t="s">
        <v>40</v>
      </c>
      <c r="E19" s="119">
        <v>1.9416500000000001</v>
      </c>
      <c r="F19" s="119" t="s">
        <v>105</v>
      </c>
      <c r="G19" s="119">
        <v>12.140880000000003</v>
      </c>
      <c r="H19" s="119">
        <v>1.5822799999999995</v>
      </c>
      <c r="I19" s="119">
        <v>26.43271</v>
      </c>
      <c r="J19" s="119">
        <v>129.1389300000001</v>
      </c>
      <c r="K19" s="119">
        <v>94.607120000000009</v>
      </c>
      <c r="L19" s="119">
        <v>5.9097300000000006</v>
      </c>
      <c r="M19" s="119" t="s">
        <v>105</v>
      </c>
      <c r="N19" s="119">
        <v>290.08160000000021</v>
      </c>
      <c r="O19" s="119">
        <v>311.60859000000028</v>
      </c>
      <c r="P19" s="20">
        <v>0.74132843765404932</v>
      </c>
    </row>
    <row r="20" spans="1:16" x14ac:dyDescent="0.35">
      <c r="A20" s="21"/>
      <c r="B20" s="21"/>
      <c r="C20" s="21"/>
      <c r="D20" s="21" t="s">
        <v>39</v>
      </c>
      <c r="E20" s="119" t="s">
        <v>105</v>
      </c>
      <c r="F20" s="119" t="s">
        <v>105</v>
      </c>
      <c r="G20" s="119">
        <v>112.20249</v>
      </c>
      <c r="H20" s="119">
        <v>36.428009999999993</v>
      </c>
      <c r="I20" s="119">
        <v>289.30723000000012</v>
      </c>
      <c r="J20" s="119">
        <v>377.07035999999965</v>
      </c>
      <c r="K20" s="119">
        <v>1285.2559099999996</v>
      </c>
      <c r="L20" s="119">
        <v>116.53767000000002</v>
      </c>
      <c r="M20" s="119">
        <v>15.071070000000002</v>
      </c>
      <c r="N20" s="119">
        <v>2695.3886899999989</v>
      </c>
      <c r="O20" s="119">
        <v>3091.4137599999999</v>
      </c>
      <c r="P20" s="20">
        <v>6.8882972461131367</v>
      </c>
    </row>
    <row r="21" spans="1:16" x14ac:dyDescent="0.35">
      <c r="A21" s="21"/>
      <c r="B21" s="21"/>
      <c r="C21" s="21"/>
      <c r="D21" s="21" t="s">
        <v>38</v>
      </c>
      <c r="E21" s="119">
        <v>12.072199999999997</v>
      </c>
      <c r="F21" s="119">
        <v>442.00109999999995</v>
      </c>
      <c r="G21" s="119">
        <v>142.78777000000005</v>
      </c>
      <c r="H21" s="119">
        <v>58.263640000000002</v>
      </c>
      <c r="I21" s="119">
        <v>406.3156800000001</v>
      </c>
      <c r="J21" s="119">
        <v>631.3434400000009</v>
      </c>
      <c r="K21" s="119">
        <v>1519.1522500000003</v>
      </c>
      <c r="L21" s="119">
        <v>131.91540999999998</v>
      </c>
      <c r="M21" s="119">
        <v>26.154600000000002</v>
      </c>
      <c r="N21" s="119">
        <v>3370.0060900000012</v>
      </c>
      <c r="O21" s="119">
        <v>3779.7380000000007</v>
      </c>
      <c r="P21" s="20">
        <v>8.6123399401559109</v>
      </c>
    </row>
    <row r="22" spans="1:16" x14ac:dyDescent="0.35">
      <c r="A22" s="21"/>
      <c r="B22" s="21"/>
      <c r="C22" s="21"/>
      <c r="D22" s="21" t="s">
        <v>37</v>
      </c>
      <c r="E22" s="119" t="s">
        <v>105</v>
      </c>
      <c r="F22" s="119" t="s">
        <v>105</v>
      </c>
      <c r="G22" s="119">
        <v>7.3193199999999985</v>
      </c>
      <c r="H22" s="119">
        <v>0.91865000000000019</v>
      </c>
      <c r="I22" s="119">
        <v>51.46541999999998</v>
      </c>
      <c r="J22" s="119">
        <v>48.38268999999999</v>
      </c>
      <c r="K22" s="119">
        <v>53.348050000000001</v>
      </c>
      <c r="L22" s="119">
        <v>4.2631300000000003</v>
      </c>
      <c r="M22" s="119">
        <v>8.9509999999999992E-2</v>
      </c>
      <c r="N22" s="119">
        <v>201.44078999999999</v>
      </c>
      <c r="O22" s="119">
        <v>223.61531999999994</v>
      </c>
      <c r="P22" s="20">
        <v>0.5147992362511008</v>
      </c>
    </row>
    <row r="23" spans="1:16" x14ac:dyDescent="0.35">
      <c r="A23" s="21"/>
      <c r="B23" s="21"/>
      <c r="C23" s="21"/>
      <c r="D23" s="21" t="s">
        <v>36</v>
      </c>
      <c r="E23" s="119">
        <v>0.71575</v>
      </c>
      <c r="F23" s="119" t="s">
        <v>105</v>
      </c>
      <c r="G23" s="119">
        <v>6.3457599999999994</v>
      </c>
      <c r="H23" s="119">
        <v>0.81092999999999993</v>
      </c>
      <c r="I23" s="119">
        <v>80.777949999999947</v>
      </c>
      <c r="J23" s="119">
        <v>17.078679999999995</v>
      </c>
      <c r="K23" s="119">
        <v>28.435179999999999</v>
      </c>
      <c r="L23" s="119">
        <v>1.4489400000000001</v>
      </c>
      <c r="M23" s="119" t="s">
        <v>105</v>
      </c>
      <c r="N23" s="119">
        <v>159.12145999999996</v>
      </c>
      <c r="O23" s="119">
        <v>166.99749000000006</v>
      </c>
      <c r="P23" s="20">
        <v>0.40664855454131249</v>
      </c>
    </row>
    <row r="24" spans="1:16" x14ac:dyDescent="0.35">
      <c r="A24" s="21"/>
      <c r="B24" s="21"/>
      <c r="C24" s="21"/>
      <c r="D24" s="21" t="s">
        <v>35</v>
      </c>
      <c r="E24" s="119" t="s">
        <v>105</v>
      </c>
      <c r="F24" s="119">
        <v>209.63226</v>
      </c>
      <c r="G24" s="119">
        <v>33.890629999999994</v>
      </c>
      <c r="H24" s="119">
        <v>8.7448900000000016</v>
      </c>
      <c r="I24" s="119">
        <v>131.30217000000005</v>
      </c>
      <c r="J24" s="119">
        <v>233.72205999999994</v>
      </c>
      <c r="K24" s="119">
        <v>1683.5706900000002</v>
      </c>
      <c r="L24" s="119" t="s">
        <v>105</v>
      </c>
      <c r="M24" s="119">
        <v>9.1210299999999993</v>
      </c>
      <c r="N24" s="119">
        <v>2937.5487200000002</v>
      </c>
      <c r="O24" s="119">
        <v>3345.262580000001</v>
      </c>
      <c r="P24" s="20">
        <v>7.5071579966817996</v>
      </c>
    </row>
    <row r="25" spans="1:16" x14ac:dyDescent="0.35">
      <c r="A25" s="21"/>
      <c r="B25" s="21"/>
      <c r="C25" s="21"/>
      <c r="D25" s="21" t="s">
        <v>34</v>
      </c>
      <c r="E25" s="119">
        <v>2.8710100000000001</v>
      </c>
      <c r="F25" s="119">
        <v>6.5730900000000005</v>
      </c>
      <c r="G25" s="119">
        <v>66.797840000000008</v>
      </c>
      <c r="H25" s="119">
        <v>10.984060000000005</v>
      </c>
      <c r="I25" s="119">
        <v>124.13929999999999</v>
      </c>
      <c r="J25" s="119">
        <v>256.17023000000006</v>
      </c>
      <c r="K25" s="119">
        <v>313.95510999999999</v>
      </c>
      <c r="L25" s="119">
        <v>32.450690000000002</v>
      </c>
      <c r="M25" s="119">
        <v>5.0336000000000007</v>
      </c>
      <c r="N25" s="119">
        <v>818.97492999999997</v>
      </c>
      <c r="O25" s="119">
        <v>1009.0160600000003</v>
      </c>
      <c r="P25" s="20">
        <v>2.0929607577134641</v>
      </c>
    </row>
    <row r="26" spans="1:16" x14ac:dyDescent="0.35">
      <c r="A26" s="21"/>
      <c r="B26" s="21"/>
      <c r="C26" s="21"/>
      <c r="D26" s="21" t="s">
        <v>33</v>
      </c>
      <c r="E26" s="119" t="s">
        <v>105</v>
      </c>
      <c r="F26" s="119" t="s">
        <v>105</v>
      </c>
      <c r="G26" s="119">
        <v>1.9030100000000012</v>
      </c>
      <c r="H26" s="119">
        <v>0.21941999999999998</v>
      </c>
      <c r="I26" s="119">
        <v>5.6674400000000009</v>
      </c>
      <c r="J26" s="119">
        <v>3.1093699999999989</v>
      </c>
      <c r="K26" s="119">
        <v>5.5707100000000001</v>
      </c>
      <c r="L26" s="119" t="s">
        <v>105</v>
      </c>
      <c r="M26" s="119" t="s">
        <v>105</v>
      </c>
      <c r="N26" s="119">
        <v>22.758560000000003</v>
      </c>
      <c r="O26" s="119">
        <v>24.402999999999999</v>
      </c>
      <c r="P26" s="20">
        <v>5.8161454322011225E-2</v>
      </c>
    </row>
    <row r="27" spans="1:16" x14ac:dyDescent="0.35">
      <c r="A27" s="21"/>
      <c r="B27" s="21"/>
      <c r="C27" s="21"/>
      <c r="D27" s="21" t="s">
        <v>32</v>
      </c>
      <c r="E27" s="119" t="s">
        <v>105</v>
      </c>
      <c r="F27" s="119" t="s">
        <v>105</v>
      </c>
      <c r="G27" s="119">
        <v>1.1498299999999995</v>
      </c>
      <c r="H27" s="119">
        <v>0.13300999999999999</v>
      </c>
      <c r="I27" s="119">
        <v>8.1323500000000024</v>
      </c>
      <c r="J27" s="119">
        <v>4.4317799999999989</v>
      </c>
      <c r="K27" s="119">
        <v>2.5689600000000001</v>
      </c>
      <c r="L27" s="119">
        <v>0.30876999999999999</v>
      </c>
      <c r="M27" s="119" t="s">
        <v>105</v>
      </c>
      <c r="N27" s="119">
        <v>20.437189999999994</v>
      </c>
      <c r="O27" s="119">
        <v>22.511879999999998</v>
      </c>
      <c r="P27" s="20">
        <v>5.2228993954593968E-2</v>
      </c>
    </row>
    <row r="28" spans="1:16" x14ac:dyDescent="0.35">
      <c r="A28" s="21"/>
      <c r="B28" s="21"/>
      <c r="C28" s="21"/>
      <c r="D28" s="21" t="s">
        <v>31</v>
      </c>
      <c r="E28" s="119" t="s">
        <v>105</v>
      </c>
      <c r="F28" s="119" t="s">
        <v>105</v>
      </c>
      <c r="G28" s="119">
        <v>13.514730000000004</v>
      </c>
      <c r="H28" s="119">
        <v>8.3203399999999981</v>
      </c>
      <c r="I28" s="119">
        <v>128.63902999999999</v>
      </c>
      <c r="J28" s="119">
        <v>69.759959999999992</v>
      </c>
      <c r="K28" s="119">
        <v>177.15731999999997</v>
      </c>
      <c r="L28" s="119">
        <v>10.461969999999999</v>
      </c>
      <c r="M28" s="119">
        <v>4.5430299999999999</v>
      </c>
      <c r="N28" s="119">
        <v>416.76259000000005</v>
      </c>
      <c r="O28" s="119">
        <v>507.99679000000003</v>
      </c>
      <c r="P28" s="20">
        <v>1.0650725854978562</v>
      </c>
    </row>
    <row r="29" spans="1:16" x14ac:dyDescent="0.35">
      <c r="A29" s="21"/>
      <c r="B29" s="21"/>
      <c r="C29" s="21"/>
      <c r="D29" s="21" t="s">
        <v>30</v>
      </c>
      <c r="E29" s="119" t="s">
        <v>105</v>
      </c>
      <c r="F29" s="119" t="s">
        <v>105</v>
      </c>
      <c r="G29" s="119">
        <v>1.9229000000000003</v>
      </c>
      <c r="H29" s="119">
        <v>0.37155000000000005</v>
      </c>
      <c r="I29" s="119">
        <v>7.3505200000000004</v>
      </c>
      <c r="J29" s="119">
        <v>4.9940499999999997</v>
      </c>
      <c r="K29" s="119">
        <v>42.801380000000002</v>
      </c>
      <c r="L29" s="119">
        <v>2.5395399999999997</v>
      </c>
      <c r="M29" s="119" t="s">
        <v>105</v>
      </c>
      <c r="N29" s="119">
        <v>63.479880000000009</v>
      </c>
      <c r="O29" s="119">
        <v>111.35259000000002</v>
      </c>
      <c r="P29" s="20">
        <v>0.16222828425817601</v>
      </c>
    </row>
    <row r="30" spans="1:16" x14ac:dyDescent="0.35">
      <c r="A30" s="21"/>
      <c r="B30" s="21"/>
      <c r="C30" s="21"/>
      <c r="D30" s="21" t="s">
        <v>29</v>
      </c>
      <c r="E30" s="119">
        <v>19.93883000000001</v>
      </c>
      <c r="F30" s="119">
        <v>9.2030899999999995</v>
      </c>
      <c r="G30" s="119">
        <v>180.17005999999984</v>
      </c>
      <c r="H30" s="119">
        <v>50.624409999999997</v>
      </c>
      <c r="I30" s="119">
        <v>536.29650000000015</v>
      </c>
      <c r="J30" s="119">
        <v>275.8580199999999</v>
      </c>
      <c r="K30" s="119">
        <v>909.87632999999994</v>
      </c>
      <c r="L30" s="119">
        <v>75.856839999999991</v>
      </c>
      <c r="M30" s="119">
        <v>28.152579999999997</v>
      </c>
      <c r="N30" s="119">
        <v>2085.9766600000003</v>
      </c>
      <c r="O30" s="119">
        <v>2378.1001400000005</v>
      </c>
      <c r="P30" s="20">
        <v>5.3308924741886807</v>
      </c>
    </row>
    <row r="31" spans="1:16" x14ac:dyDescent="0.35">
      <c r="A31" s="21"/>
      <c r="B31" s="21"/>
      <c r="C31" s="21"/>
      <c r="D31" s="21" t="s">
        <v>28</v>
      </c>
      <c r="E31" s="119">
        <v>0.14267000000000002</v>
      </c>
      <c r="F31" s="119" t="s">
        <v>105</v>
      </c>
      <c r="G31" s="119">
        <v>19.757099999999998</v>
      </c>
      <c r="H31" s="119">
        <v>4.2007099999999999</v>
      </c>
      <c r="I31" s="119">
        <v>236.61811000000006</v>
      </c>
      <c r="J31" s="119">
        <v>17.950810000000015</v>
      </c>
      <c r="K31" s="119">
        <v>98.827280000000002</v>
      </c>
      <c r="L31" s="119" t="s">
        <v>105</v>
      </c>
      <c r="M31" s="119" t="s">
        <v>105</v>
      </c>
      <c r="N31" s="119">
        <v>405.26515000000006</v>
      </c>
      <c r="O31" s="119">
        <v>474.09402000000006</v>
      </c>
      <c r="P31" s="20">
        <v>1.035689890310636</v>
      </c>
    </row>
    <row r="32" spans="1:16" x14ac:dyDescent="0.35">
      <c r="A32" s="21"/>
      <c r="B32" s="21"/>
      <c r="C32" s="21"/>
      <c r="D32" s="21" t="s">
        <v>27</v>
      </c>
      <c r="E32" s="119" t="s">
        <v>105</v>
      </c>
      <c r="F32" s="119" t="s">
        <v>105</v>
      </c>
      <c r="G32" s="119">
        <v>8.844730000000002</v>
      </c>
      <c r="H32" s="119">
        <v>2.3698300000000003</v>
      </c>
      <c r="I32" s="119">
        <v>39.534699999999994</v>
      </c>
      <c r="J32" s="119">
        <v>61.634999999999998</v>
      </c>
      <c r="K32" s="119">
        <v>33.555369999999996</v>
      </c>
      <c r="L32" s="119">
        <v>2.7302400000000002</v>
      </c>
      <c r="M32" s="119">
        <v>0.42434000000000005</v>
      </c>
      <c r="N32" s="119">
        <v>183.87087000000002</v>
      </c>
      <c r="O32" s="119">
        <v>204.69575000000003</v>
      </c>
      <c r="P32" s="20">
        <v>0.46989779698950479</v>
      </c>
    </row>
    <row r="33" spans="1:16" x14ac:dyDescent="0.35">
      <c r="A33" s="19"/>
      <c r="B33" s="19"/>
      <c r="C33" s="19"/>
      <c r="D33" s="21" t="s">
        <v>26</v>
      </c>
      <c r="E33" s="119" t="s">
        <v>105</v>
      </c>
      <c r="F33" s="119">
        <v>4.6201600000000003</v>
      </c>
      <c r="G33" s="119">
        <v>2.32307</v>
      </c>
      <c r="H33" s="119">
        <v>0.28440999999999989</v>
      </c>
      <c r="I33" s="119">
        <v>59.736180000000004</v>
      </c>
      <c r="J33" s="119">
        <v>52.478060000000013</v>
      </c>
      <c r="K33" s="119">
        <v>11.520000000000001</v>
      </c>
      <c r="L33" s="119">
        <v>1.0165299999999999</v>
      </c>
      <c r="M33" s="119" t="s">
        <v>105</v>
      </c>
      <c r="N33" s="119">
        <v>133.16731000000004</v>
      </c>
      <c r="O33" s="119">
        <v>142.24124000000009</v>
      </c>
      <c r="P33" s="20">
        <v>0.34032049557397787</v>
      </c>
    </row>
    <row r="34" spans="1:16" x14ac:dyDescent="0.35">
      <c r="A34" s="21"/>
      <c r="B34" s="21"/>
      <c r="C34" s="21"/>
      <c r="D34" s="21" t="s">
        <v>25</v>
      </c>
      <c r="E34" s="119" t="s">
        <v>105</v>
      </c>
      <c r="F34" s="119" t="s">
        <v>105</v>
      </c>
      <c r="G34" s="119">
        <v>2.3098799999999988</v>
      </c>
      <c r="H34" s="119">
        <v>0.26494999999999991</v>
      </c>
      <c r="I34" s="119">
        <v>24.099309999999999</v>
      </c>
      <c r="J34" s="119">
        <v>8.5272300000000048</v>
      </c>
      <c r="K34" s="119">
        <v>17.091609999999999</v>
      </c>
      <c r="L34" s="119">
        <v>1.0330699999999999</v>
      </c>
      <c r="M34" s="119" t="s">
        <v>105</v>
      </c>
      <c r="N34" s="119">
        <v>58.728640000000006</v>
      </c>
      <c r="O34" s="119">
        <v>82.949829999999992</v>
      </c>
      <c r="P34" s="20">
        <v>0.15008608245661592</v>
      </c>
    </row>
    <row r="35" spans="1:16" x14ac:dyDescent="0.35">
      <c r="A35" s="58"/>
      <c r="B35" s="58"/>
      <c r="C35" s="58"/>
      <c r="D35" s="21" t="s">
        <v>24</v>
      </c>
      <c r="E35" s="119" t="s">
        <v>105</v>
      </c>
      <c r="F35" s="119" t="s">
        <v>105</v>
      </c>
      <c r="G35" s="119">
        <v>2.0629299999999993</v>
      </c>
      <c r="H35" s="119">
        <v>0.29105999999999999</v>
      </c>
      <c r="I35" s="119">
        <v>17.767139999999994</v>
      </c>
      <c r="J35" s="119">
        <v>8.5507100000000023</v>
      </c>
      <c r="K35" s="119">
        <v>6.2361799999999992</v>
      </c>
      <c r="L35" s="119">
        <v>1.1313800000000001</v>
      </c>
      <c r="M35" s="119" t="s">
        <v>105</v>
      </c>
      <c r="N35" s="119">
        <v>39.523949999999999</v>
      </c>
      <c r="O35" s="119">
        <v>40.553170000000016</v>
      </c>
      <c r="P35" s="20">
        <v>0.10100684808487247</v>
      </c>
    </row>
    <row r="36" spans="1:16" x14ac:dyDescent="0.35">
      <c r="A36" s="21"/>
      <c r="B36" s="21"/>
      <c r="C36" s="21"/>
      <c r="D36" s="21" t="s">
        <v>23</v>
      </c>
      <c r="E36" s="119" t="s">
        <v>105</v>
      </c>
      <c r="F36" s="119" t="s">
        <v>105</v>
      </c>
      <c r="G36" s="119">
        <v>54.064579999999992</v>
      </c>
      <c r="H36" s="119">
        <v>16.414720000000006</v>
      </c>
      <c r="I36" s="119">
        <v>338.40539000000001</v>
      </c>
      <c r="J36" s="119">
        <v>231.18626999999987</v>
      </c>
      <c r="K36" s="119">
        <v>298.46798999999999</v>
      </c>
      <c r="L36" s="119">
        <v>41.414839999999998</v>
      </c>
      <c r="M36" s="119">
        <v>4.6300699999999999</v>
      </c>
      <c r="N36" s="119">
        <v>1099.1974500000001</v>
      </c>
      <c r="O36" s="119">
        <v>1293.7587600000002</v>
      </c>
      <c r="P36" s="20">
        <v>2.8090934698437078</v>
      </c>
    </row>
    <row r="37" spans="1:16" x14ac:dyDescent="0.35">
      <c r="A37" s="21"/>
      <c r="B37" s="21"/>
      <c r="C37" s="21"/>
      <c r="D37" s="21" t="s">
        <v>22</v>
      </c>
      <c r="E37" s="119" t="s">
        <v>105</v>
      </c>
      <c r="F37" s="119" t="s">
        <v>105</v>
      </c>
      <c r="G37" s="119">
        <v>29.078959999999999</v>
      </c>
      <c r="H37" s="119">
        <v>6.9427999999999974</v>
      </c>
      <c r="I37" s="119">
        <v>559.12597000000039</v>
      </c>
      <c r="J37" s="119">
        <v>137.2847100000001</v>
      </c>
      <c r="K37" s="119">
        <v>368.71017000000001</v>
      </c>
      <c r="L37" s="119">
        <v>24.250600000000002</v>
      </c>
      <c r="M37" s="119">
        <v>11.40343</v>
      </c>
      <c r="N37" s="119">
        <v>1196.7031200000006</v>
      </c>
      <c r="O37" s="119">
        <v>1328.4761900000008</v>
      </c>
      <c r="P37" s="20">
        <v>3.0582775821883432</v>
      </c>
    </row>
    <row r="38" spans="1:16" x14ac:dyDescent="0.35">
      <c r="A38" s="21"/>
      <c r="B38" s="21"/>
      <c r="C38" s="21"/>
      <c r="D38" s="21"/>
      <c r="E38" s="123"/>
      <c r="F38" s="123"/>
      <c r="G38" s="123"/>
      <c r="H38" s="123"/>
      <c r="I38" s="123"/>
      <c r="J38" s="123"/>
      <c r="K38" s="123"/>
      <c r="L38" s="123"/>
      <c r="M38" s="123"/>
      <c r="N38" s="123"/>
      <c r="O38" s="123"/>
      <c r="P38" s="21"/>
    </row>
    <row r="39" spans="1:16" x14ac:dyDescent="0.35">
      <c r="A39" s="63"/>
      <c r="B39" s="63"/>
      <c r="C39" s="63" t="s">
        <v>123</v>
      </c>
      <c r="D39" s="63"/>
      <c r="E39" s="121" t="s">
        <v>105</v>
      </c>
      <c r="F39" s="121">
        <v>130.63907</v>
      </c>
      <c r="G39" s="121">
        <v>149.40625000000003</v>
      </c>
      <c r="H39" s="121">
        <v>29.76023</v>
      </c>
      <c r="I39" s="121">
        <v>599.94030999999973</v>
      </c>
      <c r="J39" s="121">
        <v>527.25246000000004</v>
      </c>
      <c r="K39" s="121">
        <v>2273.3575799999999</v>
      </c>
      <c r="L39" s="121">
        <v>844.46440999999993</v>
      </c>
      <c r="M39" s="122" t="s">
        <v>105</v>
      </c>
      <c r="N39" s="121">
        <v>4663.3207799999991</v>
      </c>
      <c r="O39" s="121">
        <v>5556.6349899999996</v>
      </c>
      <c r="P39" s="76">
        <v>11.917516685363911</v>
      </c>
    </row>
    <row r="40" spans="1:16" x14ac:dyDescent="0.35">
      <c r="A40" s="21"/>
      <c r="B40" s="21"/>
      <c r="C40" s="21"/>
      <c r="D40" s="21" t="s">
        <v>52</v>
      </c>
      <c r="E40" s="119" t="s">
        <v>105</v>
      </c>
      <c r="F40" s="119">
        <v>64.365049999999997</v>
      </c>
      <c r="G40" s="119">
        <v>66.379639999999981</v>
      </c>
      <c r="H40" s="119">
        <v>11.587630000000001</v>
      </c>
      <c r="I40" s="119">
        <v>68.423469999999966</v>
      </c>
      <c r="J40" s="119">
        <v>108.95799999999996</v>
      </c>
      <c r="K40" s="119">
        <v>686.05944999999997</v>
      </c>
      <c r="L40" s="119" t="s">
        <v>105</v>
      </c>
      <c r="M40" s="119">
        <v>18.814599999999995</v>
      </c>
      <c r="N40" s="119">
        <v>1873.29048433608</v>
      </c>
      <c r="O40" s="119">
        <v>2441.6786017396898</v>
      </c>
      <c r="P40" s="20">
        <v>6.2399194020964375</v>
      </c>
    </row>
    <row r="41" spans="1:16" x14ac:dyDescent="0.35">
      <c r="A41" s="21"/>
      <c r="B41" s="21"/>
      <c r="C41" s="21"/>
      <c r="D41" s="21" t="s">
        <v>124</v>
      </c>
      <c r="E41" s="119">
        <v>3.5519900000000004</v>
      </c>
      <c r="F41" s="119" t="s">
        <v>105</v>
      </c>
      <c r="G41" s="119">
        <v>22.368610000000004</v>
      </c>
      <c r="H41" s="119">
        <v>3.1082299999999994</v>
      </c>
      <c r="I41" s="119">
        <v>240.44240000000002</v>
      </c>
      <c r="J41" s="119">
        <v>125.61107999999994</v>
      </c>
      <c r="K41" s="119">
        <v>134.60191</v>
      </c>
      <c r="L41" s="119">
        <v>17.826280000000004</v>
      </c>
      <c r="M41" s="124" t="s">
        <v>105</v>
      </c>
      <c r="N41" s="119">
        <v>589.01622000000009</v>
      </c>
      <c r="O41" s="119">
        <v>638.60070999999994</v>
      </c>
      <c r="P41" s="20">
        <v>1.5052815281131018</v>
      </c>
    </row>
    <row r="42" spans="1:16" x14ac:dyDescent="0.35">
      <c r="A42" s="21"/>
      <c r="B42" s="21"/>
      <c r="C42" s="21"/>
      <c r="D42" s="21" t="s">
        <v>125</v>
      </c>
      <c r="E42" s="119" t="s">
        <v>105</v>
      </c>
      <c r="F42" s="119" t="s">
        <v>105</v>
      </c>
      <c r="G42" s="119">
        <v>0.8734799999999997</v>
      </c>
      <c r="H42" s="119">
        <v>0.10344999999999999</v>
      </c>
      <c r="I42" s="119">
        <v>4.1262100000000013</v>
      </c>
      <c r="J42" s="119">
        <v>8.6154800000000016</v>
      </c>
      <c r="K42" s="119">
        <v>2.8209400000000007</v>
      </c>
      <c r="L42" s="119" t="s">
        <v>105</v>
      </c>
      <c r="M42" s="119" t="s">
        <v>105</v>
      </c>
      <c r="N42" s="119">
        <v>25.377829999999999</v>
      </c>
      <c r="O42" s="119">
        <v>31.223310000000001</v>
      </c>
      <c r="P42" s="20">
        <v>6.4855223719636299E-2</v>
      </c>
    </row>
    <row r="43" spans="1:16" x14ac:dyDescent="0.35">
      <c r="A43" s="21"/>
      <c r="B43" s="21"/>
      <c r="C43" s="21"/>
      <c r="D43" s="21" t="s">
        <v>126</v>
      </c>
      <c r="E43" s="119" t="s">
        <v>105</v>
      </c>
      <c r="F43" s="119" t="s">
        <v>105</v>
      </c>
      <c r="G43" s="119">
        <v>0.26395999999999986</v>
      </c>
      <c r="H43" s="119">
        <v>3.124E-2</v>
      </c>
      <c r="I43" s="119">
        <v>6.864000000000002E-2</v>
      </c>
      <c r="J43" s="119">
        <v>0.38909999999999989</v>
      </c>
      <c r="K43" s="119" t="s">
        <v>105</v>
      </c>
      <c r="L43" s="119" t="s">
        <v>105</v>
      </c>
      <c r="M43" s="119" t="s">
        <v>105</v>
      </c>
      <c r="N43" s="119">
        <v>13.721910000000001</v>
      </c>
      <c r="O43" s="119">
        <v>14.72043</v>
      </c>
      <c r="P43" s="20">
        <v>3.5067519283985847E-2</v>
      </c>
    </row>
    <row r="44" spans="1:16" x14ac:dyDescent="0.35">
      <c r="A44" s="21"/>
      <c r="B44" s="21"/>
      <c r="C44" s="21"/>
      <c r="D44" s="21"/>
      <c r="E44" s="123"/>
      <c r="F44" s="123"/>
      <c r="G44" s="123"/>
      <c r="H44" s="123"/>
      <c r="I44" s="123"/>
      <c r="J44" s="123"/>
      <c r="K44" s="123"/>
      <c r="L44" s="123"/>
      <c r="M44" s="123"/>
      <c r="N44" s="123"/>
      <c r="O44" s="123"/>
      <c r="P44" s="21"/>
    </row>
    <row r="45" spans="1:16" x14ac:dyDescent="0.35">
      <c r="A45" s="63"/>
      <c r="B45" s="63" t="s">
        <v>127</v>
      </c>
      <c r="C45" s="63"/>
      <c r="D45" s="63"/>
      <c r="E45" s="121">
        <v>104.25508999999998</v>
      </c>
      <c r="F45" s="121">
        <v>60.628160000000001</v>
      </c>
      <c r="G45" s="121">
        <v>717.27639000000011</v>
      </c>
      <c r="H45" s="121">
        <v>322.19443999999993</v>
      </c>
      <c r="I45" s="121">
        <v>1447.5566400000002</v>
      </c>
      <c r="J45" s="121">
        <v>1445.1947699999998</v>
      </c>
      <c r="K45" s="121">
        <v>4171.1780600000011</v>
      </c>
      <c r="L45" s="121">
        <v>1507.5290500000001</v>
      </c>
      <c r="M45" s="121">
        <v>77.547939999999997</v>
      </c>
      <c r="N45" s="121">
        <v>9853.3605400000015</v>
      </c>
      <c r="O45" s="121">
        <v>11505.1985</v>
      </c>
      <c r="P45" s="76">
        <v>25.181108952654203</v>
      </c>
    </row>
    <row r="46" spans="1:16" x14ac:dyDescent="0.35">
      <c r="A46" s="74"/>
      <c r="B46" s="74"/>
      <c r="C46" s="74" t="s">
        <v>128</v>
      </c>
      <c r="D46" s="63"/>
      <c r="E46" s="121">
        <v>102.31009</v>
      </c>
      <c r="F46" s="121">
        <v>59.013160000000006</v>
      </c>
      <c r="G46" s="121">
        <v>676.07592999999997</v>
      </c>
      <c r="H46" s="121">
        <v>316.89546999999999</v>
      </c>
      <c r="I46" s="121">
        <v>1397.4570499999998</v>
      </c>
      <c r="J46" s="121">
        <v>1215.2957300000003</v>
      </c>
      <c r="K46" s="121">
        <v>3915.4463800000017</v>
      </c>
      <c r="L46" s="121">
        <v>1459.5386299999998</v>
      </c>
      <c r="M46" s="121">
        <v>73.830739999999992</v>
      </c>
      <c r="N46" s="121">
        <v>9215.8631800000021</v>
      </c>
      <c r="O46" s="121">
        <v>10774.763840000003</v>
      </c>
      <c r="P46" s="76">
        <v>23.551929708271313</v>
      </c>
    </row>
    <row r="47" spans="1:16" x14ac:dyDescent="0.35">
      <c r="A47" s="21"/>
      <c r="B47" s="21"/>
      <c r="C47" s="21"/>
      <c r="D47" s="21" t="s">
        <v>58</v>
      </c>
      <c r="E47" s="124" t="s">
        <v>105</v>
      </c>
      <c r="F47" s="119" t="s">
        <v>105</v>
      </c>
      <c r="G47" s="119">
        <v>36.163819999999994</v>
      </c>
      <c r="H47" s="119">
        <v>4.6670799999999995</v>
      </c>
      <c r="I47" s="119">
        <v>103.00379999999996</v>
      </c>
      <c r="J47" s="119">
        <v>235.95860000000008</v>
      </c>
      <c r="K47" s="119">
        <v>153.26240000000001</v>
      </c>
      <c r="L47" s="119">
        <v>53.3185</v>
      </c>
      <c r="M47" s="124" t="s">
        <v>105</v>
      </c>
      <c r="N47" s="119">
        <v>590.40054999999995</v>
      </c>
      <c r="O47" s="119">
        <v>639.99174999999991</v>
      </c>
      <c r="P47" s="20">
        <v>1.5088193022983569</v>
      </c>
    </row>
    <row r="48" spans="1:16" x14ac:dyDescent="0.35">
      <c r="A48" s="21"/>
      <c r="B48" s="21"/>
      <c r="C48" s="21"/>
      <c r="D48" s="21" t="s">
        <v>129</v>
      </c>
      <c r="E48" s="119" t="s">
        <v>105</v>
      </c>
      <c r="F48" s="119" t="s">
        <v>105</v>
      </c>
      <c r="G48" s="119">
        <v>10.188020000000002</v>
      </c>
      <c r="H48" s="119">
        <v>3.8914099999999996</v>
      </c>
      <c r="I48" s="119">
        <v>12.306800000000001</v>
      </c>
      <c r="J48" s="119">
        <v>37.887999999999991</v>
      </c>
      <c r="K48" s="119">
        <v>22.719200000000001</v>
      </c>
      <c r="L48" s="119">
        <v>1.4367399999999999</v>
      </c>
      <c r="M48" s="119" t="s">
        <v>105</v>
      </c>
      <c r="N48" s="119">
        <v>89.209949999999992</v>
      </c>
      <c r="O48" s="119">
        <v>114.97897</v>
      </c>
      <c r="P48" s="20">
        <v>0.22798368754411105</v>
      </c>
    </row>
    <row r="49" spans="1:16" x14ac:dyDescent="0.35">
      <c r="A49" s="21"/>
      <c r="B49" s="21"/>
      <c r="C49" s="21"/>
      <c r="D49" s="21" t="s">
        <v>51</v>
      </c>
      <c r="E49" s="119">
        <v>100.77940999999998</v>
      </c>
      <c r="F49" s="119">
        <v>57.397770000000001</v>
      </c>
      <c r="G49" s="119">
        <v>629.72451000000001</v>
      </c>
      <c r="H49" s="119">
        <v>308.33711</v>
      </c>
      <c r="I49" s="119">
        <v>1282.1461700000004</v>
      </c>
      <c r="J49" s="119">
        <v>941.44917999999996</v>
      </c>
      <c r="K49" s="119">
        <v>3739.4647400000008</v>
      </c>
      <c r="L49" s="119">
        <v>1404.78341</v>
      </c>
      <c r="M49" s="119">
        <v>72.170680000000004</v>
      </c>
      <c r="N49" s="119">
        <v>8536.2529799999993</v>
      </c>
      <c r="O49" s="119">
        <v>10019.794150000003</v>
      </c>
      <c r="P49" s="20">
        <v>21.815127485104597</v>
      </c>
    </row>
    <row r="50" spans="1:16" x14ac:dyDescent="0.35">
      <c r="A50" s="21"/>
      <c r="B50" s="21"/>
      <c r="C50" s="21"/>
      <c r="D50" s="21"/>
      <c r="E50" s="119"/>
      <c r="F50" s="119"/>
      <c r="G50" s="119"/>
      <c r="H50" s="119"/>
      <c r="I50" s="119"/>
      <c r="J50" s="119"/>
      <c r="K50" s="119"/>
      <c r="L50" s="119"/>
      <c r="M50" s="119"/>
      <c r="N50" s="119"/>
      <c r="O50" s="119"/>
      <c r="P50" s="20"/>
    </row>
    <row r="51" spans="1:16" x14ac:dyDescent="0.35">
      <c r="A51" s="63"/>
      <c r="B51" s="63"/>
      <c r="C51" s="63" t="s">
        <v>130</v>
      </c>
      <c r="D51" s="63"/>
      <c r="E51" s="121" t="s">
        <v>105</v>
      </c>
      <c r="F51" s="121" t="s">
        <v>105</v>
      </c>
      <c r="G51" s="121">
        <v>41.183709999999998</v>
      </c>
      <c r="H51" s="121">
        <v>5.2969900000000001</v>
      </c>
      <c r="I51" s="121">
        <v>50.075319999999991</v>
      </c>
      <c r="J51" s="121">
        <v>225.26981000000001</v>
      </c>
      <c r="K51" s="121">
        <v>255.70663000000002</v>
      </c>
      <c r="L51" s="121">
        <v>47.990409999999997</v>
      </c>
      <c r="M51" s="121">
        <v>3.71719</v>
      </c>
      <c r="N51" s="121">
        <v>632.79705999999987</v>
      </c>
      <c r="O51" s="121">
        <v>725.73441999999989</v>
      </c>
      <c r="P51" s="76">
        <v>1.6171672241254713</v>
      </c>
    </row>
    <row r="52" spans="1:16" x14ac:dyDescent="0.35">
      <c r="A52" s="21"/>
      <c r="B52" s="21"/>
      <c r="C52" s="21"/>
      <c r="D52" s="21" t="s">
        <v>131</v>
      </c>
      <c r="E52" s="119" t="s">
        <v>105</v>
      </c>
      <c r="F52" s="119" t="s">
        <v>105</v>
      </c>
      <c r="G52" s="119">
        <v>3.5453399999999986</v>
      </c>
      <c r="H52" s="119">
        <v>0.41913</v>
      </c>
      <c r="I52" s="119">
        <v>5.664200000000001</v>
      </c>
      <c r="J52" s="119">
        <v>23.175909999999998</v>
      </c>
      <c r="K52" s="119">
        <v>8.9840999999999998</v>
      </c>
      <c r="L52" s="119">
        <v>0.34993000000000002</v>
      </c>
      <c r="M52" s="119" t="s">
        <v>105</v>
      </c>
      <c r="N52" s="119">
        <v>42.169629999999998</v>
      </c>
      <c r="O52" s="119">
        <v>47.841290000000001</v>
      </c>
      <c r="P52" s="20">
        <v>0.10776811050528301</v>
      </c>
    </row>
    <row r="53" spans="1:16" x14ac:dyDescent="0.35">
      <c r="A53" s="21"/>
      <c r="B53" s="21"/>
      <c r="C53" s="21"/>
      <c r="D53" s="21" t="s">
        <v>132</v>
      </c>
      <c r="E53" s="119" t="s">
        <v>105</v>
      </c>
      <c r="F53" s="119" t="s">
        <v>105</v>
      </c>
      <c r="G53" s="119">
        <v>1.3108200000000003</v>
      </c>
      <c r="H53" s="119">
        <v>0.15244999999999995</v>
      </c>
      <c r="I53" s="119">
        <v>1.5674199999999991</v>
      </c>
      <c r="J53" s="119">
        <v>0.80426999999999993</v>
      </c>
      <c r="K53" s="119">
        <v>1.5751700000000002</v>
      </c>
      <c r="L53" s="119">
        <v>0.32359999999999994</v>
      </c>
      <c r="M53" s="119" t="s">
        <v>105</v>
      </c>
      <c r="N53" s="119">
        <v>5.7577300000000005</v>
      </c>
      <c r="O53" s="119">
        <v>5.9213899999999997</v>
      </c>
      <c r="P53" s="20">
        <v>1.4714373422284786E-2</v>
      </c>
    </row>
    <row r="54" spans="1:16" x14ac:dyDescent="0.35">
      <c r="A54" s="21"/>
      <c r="B54" s="21"/>
      <c r="C54" s="21"/>
      <c r="D54" s="21"/>
      <c r="E54" s="123"/>
      <c r="F54" s="123"/>
      <c r="G54" s="123"/>
      <c r="H54" s="123"/>
      <c r="I54" s="123"/>
      <c r="J54" s="123"/>
      <c r="K54" s="123"/>
      <c r="L54" s="123"/>
      <c r="M54" s="123"/>
      <c r="N54" s="123"/>
      <c r="O54" s="123"/>
      <c r="P54" s="21"/>
    </row>
    <row r="55" spans="1:16" x14ac:dyDescent="0.35">
      <c r="A55" s="63"/>
      <c r="B55" s="63" t="s">
        <v>133</v>
      </c>
      <c r="C55" s="63"/>
      <c r="D55" s="63"/>
      <c r="E55" s="121">
        <v>33.698540000000001</v>
      </c>
      <c r="F55" s="121">
        <v>210.05871999999997</v>
      </c>
      <c r="G55" s="121">
        <v>404.61673999999999</v>
      </c>
      <c r="H55" s="121">
        <v>78.030499999999989</v>
      </c>
      <c r="I55" s="121">
        <v>613.3359099999999</v>
      </c>
      <c r="J55" s="121">
        <v>1204.4578800000004</v>
      </c>
      <c r="K55" s="121">
        <v>1312.4728500000001</v>
      </c>
      <c r="L55" s="121">
        <v>186.58147999999997</v>
      </c>
      <c r="M55" s="121">
        <v>16.983739999999997</v>
      </c>
      <c r="N55" s="121">
        <v>4060.2363600000003</v>
      </c>
      <c r="O55" s="121">
        <v>5764.643909999998</v>
      </c>
      <c r="P55" s="76">
        <v>10.376282664136445</v>
      </c>
    </row>
    <row r="56" spans="1:16" x14ac:dyDescent="0.35">
      <c r="A56" s="21"/>
      <c r="B56" s="21"/>
      <c r="C56" s="21"/>
      <c r="D56" s="21" t="s">
        <v>134</v>
      </c>
      <c r="E56" s="119" t="s">
        <v>105</v>
      </c>
      <c r="F56" s="119" t="s">
        <v>105</v>
      </c>
      <c r="G56" s="119">
        <v>0.31235000000000013</v>
      </c>
      <c r="H56" s="119">
        <v>3.6979999999999992E-2</v>
      </c>
      <c r="I56" s="119">
        <v>4.64E-3</v>
      </c>
      <c r="J56" s="119">
        <v>9.3570000000000028E-2</v>
      </c>
      <c r="K56" s="119" t="s">
        <v>105</v>
      </c>
      <c r="L56" s="119" t="s">
        <v>105</v>
      </c>
      <c r="M56" s="119" t="s">
        <v>105</v>
      </c>
      <c r="N56" s="119" t="s">
        <v>105</v>
      </c>
      <c r="O56" s="119">
        <v>11.307229999999999</v>
      </c>
      <c r="P56" s="20" t="s">
        <v>185</v>
      </c>
    </row>
    <row r="57" spans="1:16" x14ac:dyDescent="0.35">
      <c r="A57" s="21"/>
      <c r="B57" s="21"/>
      <c r="C57" s="21"/>
      <c r="D57" s="21" t="s">
        <v>57</v>
      </c>
      <c r="E57" s="119">
        <v>3.6022699999999999</v>
      </c>
      <c r="F57" s="119" t="s">
        <v>105</v>
      </c>
      <c r="G57" s="119">
        <v>71.42073000000002</v>
      </c>
      <c r="H57" s="119">
        <v>10.075340000000001</v>
      </c>
      <c r="I57" s="119">
        <v>24.80613000000001</v>
      </c>
      <c r="J57" s="119">
        <v>84.693600000000032</v>
      </c>
      <c r="K57" s="119">
        <v>92.774350000000027</v>
      </c>
      <c r="L57" s="119">
        <v>13.00563</v>
      </c>
      <c r="M57" s="119" t="s">
        <v>105</v>
      </c>
      <c r="N57" s="119">
        <v>301.4775600000001</v>
      </c>
      <c r="O57" s="119">
        <v>533.24583000000007</v>
      </c>
      <c r="P57" s="20">
        <v>0.77045179198734015</v>
      </c>
    </row>
    <row r="58" spans="1:16" ht="15.5" x14ac:dyDescent="0.35">
      <c r="A58" s="21"/>
      <c r="B58" s="21"/>
      <c r="C58" s="21"/>
      <c r="D58" s="21" t="s">
        <v>182</v>
      </c>
      <c r="E58" s="119">
        <v>8.5721199999999982</v>
      </c>
      <c r="F58" s="119">
        <v>68.895679999999999</v>
      </c>
      <c r="G58" s="119">
        <v>60.604989999999994</v>
      </c>
      <c r="H58" s="119">
        <v>11.57403</v>
      </c>
      <c r="I58" s="119">
        <v>249.29656999999997</v>
      </c>
      <c r="J58" s="119">
        <v>363.91374999999977</v>
      </c>
      <c r="K58" s="119">
        <v>309.04290000000003</v>
      </c>
      <c r="L58" s="119">
        <v>37.329430000000002</v>
      </c>
      <c r="M58" s="119">
        <v>4.7737800000000004</v>
      </c>
      <c r="N58" s="119">
        <v>1114.0032499999998</v>
      </c>
      <c r="O58" s="119">
        <v>1899.0037199999997</v>
      </c>
      <c r="P58" s="20">
        <v>2.8469309630946347</v>
      </c>
    </row>
    <row r="59" spans="1:16" x14ac:dyDescent="0.35">
      <c r="A59" s="21"/>
      <c r="B59" s="21"/>
      <c r="C59" s="21"/>
      <c r="D59" s="21" t="s">
        <v>56</v>
      </c>
      <c r="E59" s="119" t="s">
        <v>105</v>
      </c>
      <c r="F59" s="119" t="s">
        <v>105</v>
      </c>
      <c r="G59" s="119">
        <v>32.959820000000001</v>
      </c>
      <c r="H59" s="119">
        <v>3.9582599999999992</v>
      </c>
      <c r="I59" s="119">
        <v>33.288020000000003</v>
      </c>
      <c r="J59" s="119">
        <v>171.74485999999999</v>
      </c>
      <c r="K59" s="119">
        <v>85.610839999999996</v>
      </c>
      <c r="L59" s="119">
        <v>6.1059000000000001</v>
      </c>
      <c r="M59" s="119" t="s">
        <v>105</v>
      </c>
      <c r="N59" s="119">
        <v>343.86723999999992</v>
      </c>
      <c r="O59" s="119">
        <v>445.60646000000003</v>
      </c>
      <c r="P59" s="20">
        <v>0.87878225916297281</v>
      </c>
    </row>
    <row r="60" spans="1:16" x14ac:dyDescent="0.35">
      <c r="A60" s="19"/>
      <c r="B60" s="19"/>
      <c r="C60" s="19"/>
      <c r="D60" s="21" t="s">
        <v>55</v>
      </c>
      <c r="E60" s="124" t="s">
        <v>105</v>
      </c>
      <c r="F60" s="119">
        <v>87.129000000000005</v>
      </c>
      <c r="G60" s="119">
        <v>63.097279999999998</v>
      </c>
      <c r="H60" s="119">
        <v>22.475819999999999</v>
      </c>
      <c r="I60" s="119">
        <v>84.323040000000034</v>
      </c>
      <c r="J60" s="119">
        <v>108.29008999999999</v>
      </c>
      <c r="K60" s="119">
        <v>135.17837</v>
      </c>
      <c r="L60" s="119">
        <v>36.06832</v>
      </c>
      <c r="M60" s="119" t="s">
        <v>105</v>
      </c>
      <c r="N60" s="119">
        <v>537.36370999999997</v>
      </c>
      <c r="O60" s="119">
        <v>760.42662000000007</v>
      </c>
      <c r="P60" s="20">
        <v>1.3732791034877199</v>
      </c>
    </row>
    <row r="61" spans="1:16" x14ac:dyDescent="0.35">
      <c r="A61" s="21"/>
      <c r="B61" s="21"/>
      <c r="C61" s="21"/>
      <c r="D61" s="21" t="s">
        <v>136</v>
      </c>
      <c r="E61" s="119">
        <v>0.18104999999999999</v>
      </c>
      <c r="F61" s="119" t="s">
        <v>105</v>
      </c>
      <c r="G61" s="119">
        <v>11.282119999999995</v>
      </c>
      <c r="H61" s="119">
        <v>1.3494900000000005</v>
      </c>
      <c r="I61" s="119">
        <v>12.428760000000006</v>
      </c>
      <c r="J61" s="119">
        <v>13.926570000000007</v>
      </c>
      <c r="K61" s="119">
        <v>31.838880000000003</v>
      </c>
      <c r="L61" s="119">
        <v>11.551480000000002</v>
      </c>
      <c r="M61" s="119" t="s">
        <v>105</v>
      </c>
      <c r="N61" s="119">
        <v>82.666350000000037</v>
      </c>
      <c r="O61" s="119">
        <v>130.02282000000005</v>
      </c>
      <c r="P61" s="20">
        <v>0.21126095585539656</v>
      </c>
    </row>
    <row r="62" spans="1:16" x14ac:dyDescent="0.35">
      <c r="A62" s="58"/>
      <c r="B62" s="58"/>
      <c r="C62" s="58"/>
      <c r="D62" s="21" t="s">
        <v>137</v>
      </c>
      <c r="E62" s="119">
        <v>3.61626</v>
      </c>
      <c r="F62" s="119" t="s">
        <v>105</v>
      </c>
      <c r="G62" s="119">
        <v>31.008320000000015</v>
      </c>
      <c r="H62" s="119">
        <v>6.7780199999999988</v>
      </c>
      <c r="I62" s="119">
        <v>31.236730000000001</v>
      </c>
      <c r="J62" s="119">
        <v>50.921030000000023</v>
      </c>
      <c r="K62" s="119">
        <v>191.31309999999996</v>
      </c>
      <c r="L62" s="119">
        <v>32.548230000000004</v>
      </c>
      <c r="M62" s="124" t="s">
        <v>105</v>
      </c>
      <c r="N62" s="119">
        <v>361.08630999999991</v>
      </c>
      <c r="O62" s="119">
        <v>445.22335000000004</v>
      </c>
      <c r="P62" s="20">
        <v>0.92278707112262726</v>
      </c>
    </row>
    <row r="63" spans="1:16" x14ac:dyDescent="0.35">
      <c r="A63" s="21"/>
      <c r="B63" s="21"/>
      <c r="C63" s="21"/>
      <c r="D63" s="21" t="s">
        <v>53</v>
      </c>
      <c r="E63" s="119">
        <v>0.11212999999999999</v>
      </c>
      <c r="F63" s="119" t="s">
        <v>105</v>
      </c>
      <c r="G63" s="119">
        <v>20.600300000000008</v>
      </c>
      <c r="H63" s="119">
        <v>3.8434299999999983</v>
      </c>
      <c r="I63" s="119">
        <v>18.139010000000003</v>
      </c>
      <c r="J63" s="119">
        <v>34.591809999999953</v>
      </c>
      <c r="K63" s="119">
        <v>56.700879999999998</v>
      </c>
      <c r="L63" s="119">
        <v>9.1796900000000026</v>
      </c>
      <c r="M63" s="119" t="s">
        <v>105</v>
      </c>
      <c r="N63" s="119">
        <v>143.24003999999996</v>
      </c>
      <c r="O63" s="119">
        <v>196.56673000000001</v>
      </c>
      <c r="P63" s="20">
        <v>0.36606222201857491</v>
      </c>
    </row>
    <row r="64" spans="1:16" x14ac:dyDescent="0.35">
      <c r="A64" s="21"/>
      <c r="B64" s="21"/>
      <c r="C64" s="21"/>
      <c r="D64" s="21" t="s">
        <v>138</v>
      </c>
      <c r="E64" s="119" t="s">
        <v>105</v>
      </c>
      <c r="F64" s="119" t="s">
        <v>105</v>
      </c>
      <c r="G64" s="119">
        <v>1.4315599999999995</v>
      </c>
      <c r="H64" s="119">
        <v>0.16841</v>
      </c>
      <c r="I64" s="119">
        <v>1.8280299999999998</v>
      </c>
      <c r="J64" s="119">
        <v>3.6464900000000005</v>
      </c>
      <c r="K64" s="119">
        <v>9.3423199999999991</v>
      </c>
      <c r="L64" s="119">
        <v>0.8200400000000001</v>
      </c>
      <c r="M64" s="119" t="s">
        <v>105</v>
      </c>
      <c r="N64" s="119">
        <v>17.263849999999998</v>
      </c>
      <c r="O64" s="119">
        <v>20.441849999999999</v>
      </c>
      <c r="P64" s="20">
        <v>4.4119251094843139E-2</v>
      </c>
    </row>
    <row r="65" spans="1:16" x14ac:dyDescent="0.35">
      <c r="A65" s="21"/>
      <c r="B65" s="21"/>
      <c r="C65" s="21"/>
      <c r="D65" s="21"/>
      <c r="E65" s="123"/>
      <c r="F65" s="123"/>
      <c r="G65" s="123"/>
      <c r="H65" s="123"/>
      <c r="I65" s="123"/>
      <c r="J65" s="123"/>
      <c r="K65" s="123"/>
      <c r="L65" s="123"/>
      <c r="M65" s="123"/>
      <c r="N65" s="123"/>
      <c r="O65" s="123"/>
      <c r="P65" s="21"/>
    </row>
    <row r="66" spans="1:16" x14ac:dyDescent="0.35">
      <c r="A66" s="63"/>
      <c r="B66" s="63" t="s">
        <v>139</v>
      </c>
      <c r="C66" s="63"/>
      <c r="D66" s="63"/>
      <c r="E66" s="121">
        <v>3.3124100000000007</v>
      </c>
      <c r="F66" s="121">
        <v>1.05305</v>
      </c>
      <c r="G66" s="121">
        <v>62.505900000000025</v>
      </c>
      <c r="H66" s="121">
        <v>19.366589999999999</v>
      </c>
      <c r="I66" s="121">
        <v>133.54564000000002</v>
      </c>
      <c r="J66" s="121">
        <v>83.200580000000002</v>
      </c>
      <c r="K66" s="121">
        <v>361.45299000000006</v>
      </c>
      <c r="L66" s="121">
        <v>39.586160000000014</v>
      </c>
      <c r="M66" s="121">
        <v>1.9278499999999998</v>
      </c>
      <c r="N66" s="121">
        <v>705.95117000000005</v>
      </c>
      <c r="O66" s="121">
        <v>819.07312000000013</v>
      </c>
      <c r="P66" s="76">
        <v>1.8041188338596719</v>
      </c>
    </row>
    <row r="67" spans="1:16" x14ac:dyDescent="0.35">
      <c r="A67" s="21"/>
      <c r="B67" s="21"/>
      <c r="C67" s="21"/>
      <c r="D67" s="21" t="s">
        <v>59</v>
      </c>
      <c r="E67" s="119">
        <v>2.4214399999999996</v>
      </c>
      <c r="F67" s="119">
        <v>0.91204999999999992</v>
      </c>
      <c r="G67" s="119">
        <v>56.13488000000001</v>
      </c>
      <c r="H67" s="119">
        <v>18.201239999999999</v>
      </c>
      <c r="I67" s="119">
        <v>117.85213000000003</v>
      </c>
      <c r="J67" s="119">
        <v>28.915940000000006</v>
      </c>
      <c r="K67" s="119">
        <v>323.71683999999999</v>
      </c>
      <c r="L67" s="119">
        <v>37.775929999999995</v>
      </c>
      <c r="M67" s="119">
        <v>1.8368499999999999</v>
      </c>
      <c r="N67" s="119">
        <v>587.76730000000009</v>
      </c>
      <c r="O67" s="119">
        <v>673.9150999999996</v>
      </c>
      <c r="P67" s="20">
        <v>1.5020898058102916</v>
      </c>
    </row>
    <row r="68" spans="1:16" x14ac:dyDescent="0.35">
      <c r="A68" s="21"/>
      <c r="B68" s="21"/>
      <c r="C68" s="21"/>
      <c r="D68" s="21" t="s">
        <v>54</v>
      </c>
      <c r="E68" s="119">
        <v>0.87598999999999994</v>
      </c>
      <c r="F68" s="119" t="s">
        <v>105</v>
      </c>
      <c r="G68" s="119">
        <v>5.495169999999999</v>
      </c>
      <c r="H68" s="119">
        <v>1.0617800000000004</v>
      </c>
      <c r="I68" s="119">
        <v>14.615830000000001</v>
      </c>
      <c r="J68" s="119">
        <v>36.46405</v>
      </c>
      <c r="K68" s="119">
        <v>35.571770000000001</v>
      </c>
      <c r="L68" s="119">
        <v>1.56246</v>
      </c>
      <c r="M68" s="119" t="s">
        <v>105</v>
      </c>
      <c r="N68" s="119">
        <v>95.805050000000008</v>
      </c>
      <c r="O68" s="119">
        <v>122.58866000000003</v>
      </c>
      <c r="P68" s="20">
        <v>0.2448380319050503</v>
      </c>
    </row>
    <row r="69" spans="1:16" x14ac:dyDescent="0.35">
      <c r="A69" s="21"/>
      <c r="B69" s="21"/>
      <c r="C69" s="21"/>
      <c r="D69" s="21"/>
    </row>
    <row r="70" spans="1:16" x14ac:dyDescent="0.35">
      <c r="A70" s="63"/>
      <c r="B70" s="63" t="s">
        <v>140</v>
      </c>
      <c r="C70" s="63"/>
      <c r="D70" s="63"/>
      <c r="E70" s="121">
        <v>3.0685000000000007</v>
      </c>
      <c r="F70" s="121">
        <v>90.45711</v>
      </c>
      <c r="G70" s="121">
        <v>54.389679999999998</v>
      </c>
      <c r="H70" s="121">
        <v>9.7454900000000002</v>
      </c>
      <c r="I70" s="121">
        <v>187.50456999999994</v>
      </c>
      <c r="J70" s="121">
        <v>512.25065000000018</v>
      </c>
      <c r="K70" s="121">
        <v>225.44668000000004</v>
      </c>
      <c r="L70" s="121">
        <v>13.347670000000001</v>
      </c>
      <c r="M70" s="121">
        <v>1.6921400000000002</v>
      </c>
      <c r="N70" s="121">
        <v>1097.9024900000002</v>
      </c>
      <c r="O70" s="121">
        <v>1265.6054899999997</v>
      </c>
      <c r="P70" s="76">
        <v>2.8057840883675147</v>
      </c>
    </row>
    <row r="71" spans="1:16" ht="15" thickBot="1" x14ac:dyDescent="0.4">
      <c r="A71" s="75"/>
      <c r="B71" s="75"/>
      <c r="C71" s="75"/>
      <c r="D71" s="75"/>
      <c r="E71" s="120"/>
      <c r="F71" s="120"/>
      <c r="G71" s="120"/>
      <c r="H71" s="120"/>
      <c r="I71" s="120"/>
      <c r="J71" s="120"/>
      <c r="K71" s="120"/>
      <c r="L71" s="120"/>
      <c r="M71" s="120"/>
      <c r="N71" s="120"/>
      <c r="O71" s="120"/>
      <c r="P71" s="75"/>
    </row>
    <row r="72" spans="1:16" x14ac:dyDescent="0.35">
      <c r="A72" s="42"/>
      <c r="B72" s="42"/>
      <c r="C72" s="42"/>
      <c r="D72" s="42"/>
    </row>
    <row r="73" spans="1:16" s="90" customFormat="1" ht="11.5" x14ac:dyDescent="0.25">
      <c r="A73" s="89" t="s">
        <v>70</v>
      </c>
      <c r="E73" s="135"/>
    </row>
    <row r="74" spans="1:16" s="90" customFormat="1" ht="11.5" x14ac:dyDescent="0.25">
      <c r="A74" s="90" t="s">
        <v>94</v>
      </c>
      <c r="E74" s="135"/>
    </row>
    <row r="75" spans="1:16" s="90" customFormat="1" ht="11.5" x14ac:dyDescent="0.25">
      <c r="A75" s="90" t="s">
        <v>73</v>
      </c>
      <c r="E75" s="135"/>
    </row>
    <row r="76" spans="1:16" s="90" customFormat="1" ht="26" customHeight="1" x14ac:dyDescent="0.25">
      <c r="A76" s="167" t="s">
        <v>178</v>
      </c>
      <c r="B76" s="167"/>
      <c r="C76" s="167"/>
      <c r="D76" s="167"/>
      <c r="E76" s="167"/>
      <c r="F76" s="167"/>
      <c r="G76" s="167"/>
      <c r="H76" s="167"/>
      <c r="I76" s="167"/>
      <c r="J76" s="167"/>
      <c r="K76" s="167"/>
      <c r="L76" s="167"/>
      <c r="M76" s="167"/>
      <c r="N76" s="167"/>
      <c r="O76" s="167"/>
      <c r="P76" s="167"/>
    </row>
    <row r="77" spans="1:16" s="90" customFormat="1" ht="11.5" x14ac:dyDescent="0.25">
      <c r="A77" s="90" t="s">
        <v>184</v>
      </c>
      <c r="B77" s="110"/>
      <c r="C77" s="110"/>
      <c r="D77" s="110"/>
      <c r="E77" s="110"/>
      <c r="F77" s="110"/>
      <c r="G77" s="110"/>
      <c r="H77" s="110"/>
      <c r="I77" s="110"/>
      <c r="J77" s="110"/>
      <c r="K77" s="110"/>
      <c r="L77" s="110"/>
      <c r="M77" s="110"/>
      <c r="N77" s="110"/>
      <c r="O77" s="110"/>
      <c r="P77" s="110"/>
    </row>
    <row r="78" spans="1:16" s="90" customFormat="1" ht="11.5" x14ac:dyDescent="0.25">
      <c r="E78" s="135"/>
    </row>
    <row r="79" spans="1:16" s="90" customFormat="1" ht="11.5" x14ac:dyDescent="0.25">
      <c r="A79" s="90" t="s">
        <v>71</v>
      </c>
      <c r="E79" s="135"/>
    </row>
    <row r="80" spans="1:16" s="90" customFormat="1" ht="11.5" x14ac:dyDescent="0.25">
      <c r="A80" s="93" t="s">
        <v>86</v>
      </c>
      <c r="E80" s="135"/>
    </row>
    <row r="81" spans="1:5" s="90" customFormat="1" ht="11.5" x14ac:dyDescent="0.25">
      <c r="A81" s="136"/>
      <c r="E81" s="135"/>
    </row>
    <row r="82" spans="1:5" s="90" customFormat="1" ht="11.5" x14ac:dyDescent="0.25">
      <c r="A82" s="94" t="s">
        <v>106</v>
      </c>
      <c r="E82" s="135"/>
    </row>
    <row r="83" spans="1:5" s="90" customFormat="1" ht="11.5" x14ac:dyDescent="0.25">
      <c r="A83" s="95" t="s">
        <v>96</v>
      </c>
      <c r="E83" s="135"/>
    </row>
    <row r="84" spans="1:5" s="90" customFormat="1" ht="11.5" x14ac:dyDescent="0.25">
      <c r="A84" s="91" t="s">
        <v>107</v>
      </c>
      <c r="E84" s="135"/>
    </row>
    <row r="85" spans="1:5" s="90" customFormat="1" ht="11.5" x14ac:dyDescent="0.25">
      <c r="A85" s="95" t="s">
        <v>72</v>
      </c>
      <c r="E85" s="135"/>
    </row>
  </sheetData>
  <mergeCells count="2">
    <mergeCell ref="A6:D6"/>
    <mergeCell ref="A76:P76"/>
  </mergeCells>
  <hyperlinks>
    <hyperlink ref="P1" location="Contents!A1" display="Back to contents" xr:uid="{00000000-0004-0000-0500-000000000000}"/>
    <hyperlink ref="D47" location="'Products in DCMS sectors 2016 '!A1" display="Product codes in DCMS sectors" xr:uid="{00000000-0004-0000-0500-000001000000}"/>
    <hyperlink ref="A80" r:id="rId1" display="Econonomic Estimates Methodology note." xr:uid="{00000000-0004-0000-0500-000002000000}"/>
  </hyperlinks>
  <pageMargins left="0.70866141732283472" right="0.70866141732283472" top="0.74803149606299213" bottom="0.74803149606299213" header="0.31496062992125984" footer="0.31496062992125984"/>
  <pageSetup paperSize="9" scale="45" orientation="landscape" verticalDpi="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86"/>
  <sheetViews>
    <sheetView zoomScaleNormal="100" workbookViewId="0"/>
  </sheetViews>
  <sheetFormatPr defaultColWidth="8.81640625" defaultRowHeight="14.5" x14ac:dyDescent="0.35"/>
  <cols>
    <col min="1" max="3" width="3.08984375" style="13" customWidth="1"/>
    <col min="4" max="4" width="12.90625" style="13" customWidth="1"/>
    <col min="5" max="14" width="17.1796875" style="114" customWidth="1"/>
    <col min="15" max="15" width="17.36328125" style="114" customWidth="1"/>
    <col min="16" max="16" width="17.36328125" style="13" customWidth="1"/>
    <col min="17" max="16384" width="8.81640625" style="13"/>
  </cols>
  <sheetData>
    <row r="1" spans="1:16" ht="16.5" x14ac:dyDescent="0.35">
      <c r="A1" s="15" t="s">
        <v>149</v>
      </c>
      <c r="B1" s="15"/>
      <c r="C1" s="15"/>
      <c r="D1" s="15"/>
      <c r="P1" s="16" t="s">
        <v>10</v>
      </c>
    </row>
    <row r="2" spans="1:16" ht="15.5" x14ac:dyDescent="0.35">
      <c r="A2" s="40" t="s">
        <v>156</v>
      </c>
      <c r="B2" s="15"/>
      <c r="C2" s="15"/>
      <c r="D2" s="15"/>
    </row>
    <row r="3" spans="1:16" x14ac:dyDescent="0.35">
      <c r="A3" s="40" t="s">
        <v>157</v>
      </c>
      <c r="B3" s="15"/>
      <c r="C3" s="15"/>
      <c r="D3" s="15"/>
    </row>
    <row r="4" spans="1:16" x14ac:dyDescent="0.35">
      <c r="A4" s="40" t="s">
        <v>144</v>
      </c>
      <c r="B4" s="15"/>
      <c r="C4" s="15"/>
      <c r="D4" s="15"/>
    </row>
    <row r="5" spans="1:16" ht="15" thickBot="1" x14ac:dyDescent="0.4"/>
    <row r="6" spans="1:16" ht="81.5" thickTop="1" thickBot="1" x14ac:dyDescent="0.4">
      <c r="A6" s="168" t="s">
        <v>119</v>
      </c>
      <c r="B6" s="168"/>
      <c r="C6" s="168"/>
      <c r="D6" s="168"/>
      <c r="E6" s="115" t="s">
        <v>21</v>
      </c>
      <c r="F6" s="115" t="s">
        <v>20</v>
      </c>
      <c r="G6" s="115" t="s">
        <v>80</v>
      </c>
      <c r="H6" s="115" t="s">
        <v>19</v>
      </c>
      <c r="I6" s="115" t="s">
        <v>6</v>
      </c>
      <c r="J6" s="115" t="s">
        <v>18</v>
      </c>
      <c r="K6" s="115" t="s">
        <v>81</v>
      </c>
      <c r="L6" s="115" t="s">
        <v>82</v>
      </c>
      <c r="M6" s="115" t="s">
        <v>108</v>
      </c>
      <c r="N6" s="115" t="s">
        <v>17</v>
      </c>
      <c r="O6" s="115" t="s">
        <v>163</v>
      </c>
      <c r="P6" s="24" t="s">
        <v>168</v>
      </c>
    </row>
    <row r="7" spans="1:16" ht="15" thickTop="1" x14ac:dyDescent="0.35">
      <c r="A7" s="54" t="s">
        <v>120</v>
      </c>
      <c r="B7" s="54"/>
      <c r="C7" s="54"/>
      <c r="D7" s="54"/>
      <c r="E7" s="116">
        <v>496.60670999999996</v>
      </c>
      <c r="F7" s="116">
        <v>7060.8136599999998</v>
      </c>
      <c r="G7" s="116">
        <v>36.440390000000001</v>
      </c>
      <c r="H7" s="116">
        <v>63.290800000000011</v>
      </c>
      <c r="I7" s="116" t="s">
        <v>105</v>
      </c>
      <c r="J7" s="116">
        <v>6.0687200000000008</v>
      </c>
      <c r="K7" s="116">
        <v>13.744200000000001</v>
      </c>
      <c r="L7" s="116" t="s">
        <v>105</v>
      </c>
      <c r="M7" s="116">
        <v>1.69065</v>
      </c>
      <c r="N7" s="116">
        <v>7679.8829399999986</v>
      </c>
      <c r="O7" s="116">
        <v>46352.65254000001</v>
      </c>
      <c r="P7" s="137" t="s">
        <v>183</v>
      </c>
    </row>
    <row r="8" spans="1:16" x14ac:dyDescent="0.35">
      <c r="A8" s="58"/>
      <c r="B8" s="58"/>
      <c r="C8" s="58"/>
      <c r="D8" s="58"/>
      <c r="E8" s="119"/>
      <c r="F8" s="119"/>
      <c r="G8" s="119"/>
      <c r="H8" s="119"/>
      <c r="I8" s="119"/>
      <c r="J8" s="119"/>
      <c r="K8" s="119"/>
      <c r="L8" s="119"/>
      <c r="M8" s="119"/>
      <c r="N8" s="119"/>
      <c r="O8" s="119"/>
      <c r="P8" s="20"/>
    </row>
    <row r="9" spans="1:16" x14ac:dyDescent="0.35">
      <c r="A9" s="63"/>
      <c r="B9" s="63" t="s">
        <v>121</v>
      </c>
      <c r="C9" s="63"/>
      <c r="D9" s="63"/>
      <c r="E9" s="121">
        <v>282.28151999999994</v>
      </c>
      <c r="F9" s="121">
        <v>4330.9979299999986</v>
      </c>
      <c r="G9" s="121">
        <v>17.460720000000006</v>
      </c>
      <c r="H9" s="121">
        <v>52.244690000000006</v>
      </c>
      <c r="I9" s="121" t="s">
        <v>105</v>
      </c>
      <c r="J9" s="121">
        <v>1.4242699999999999</v>
      </c>
      <c r="K9" s="121">
        <v>3.2255700000000003</v>
      </c>
      <c r="L9" s="122" t="s">
        <v>105</v>
      </c>
      <c r="M9" s="121">
        <v>0.39676000000000006</v>
      </c>
      <c r="N9" s="121">
        <v>4688.268869999999</v>
      </c>
      <c r="O9" s="121">
        <v>26372.424609999987</v>
      </c>
      <c r="P9" s="76">
        <v>61.046098054197685</v>
      </c>
    </row>
    <row r="10" spans="1:16" x14ac:dyDescent="0.35">
      <c r="A10" s="63"/>
      <c r="B10" s="63"/>
      <c r="C10" s="63" t="s">
        <v>122</v>
      </c>
      <c r="D10" s="63"/>
      <c r="E10" s="121">
        <v>177.87763000000001</v>
      </c>
      <c r="F10" s="121">
        <v>3725.8105399999999</v>
      </c>
      <c r="G10" s="121">
        <v>13.582100000000002</v>
      </c>
      <c r="H10" s="121">
        <v>47.357819999999997</v>
      </c>
      <c r="I10" s="121" t="s">
        <v>105</v>
      </c>
      <c r="J10" s="121">
        <v>1.3023399999999998</v>
      </c>
      <c r="K10" s="121">
        <v>2.9494700000000003</v>
      </c>
      <c r="L10" s="122" t="s">
        <v>105</v>
      </c>
      <c r="M10" s="121">
        <v>0.36280000000000001</v>
      </c>
      <c r="N10" s="121">
        <v>3969.4307099999996</v>
      </c>
      <c r="O10" s="121">
        <v>20815.788479999996</v>
      </c>
      <c r="P10" s="76">
        <v>51.686083512101035</v>
      </c>
    </row>
    <row r="11" spans="1:16" x14ac:dyDescent="0.35">
      <c r="A11" s="21"/>
      <c r="B11" s="21"/>
      <c r="C11" s="21"/>
      <c r="D11" s="21" t="s">
        <v>48</v>
      </c>
      <c r="E11" s="119">
        <v>5.7520100000000003</v>
      </c>
      <c r="F11" s="119">
        <v>12.873199999999999</v>
      </c>
      <c r="G11" s="119">
        <v>0.10527999999999998</v>
      </c>
      <c r="H11" s="119" t="s">
        <v>105</v>
      </c>
      <c r="I11" s="119" t="s">
        <v>105</v>
      </c>
      <c r="J11" s="119">
        <v>1.2400000000000002E-3</v>
      </c>
      <c r="K11" s="119">
        <v>2.7399999999999994E-3</v>
      </c>
      <c r="L11" s="119" t="s">
        <v>105</v>
      </c>
      <c r="M11" s="119">
        <v>3.6999999999999999E-4</v>
      </c>
      <c r="N11" s="119">
        <v>19.275370000000002</v>
      </c>
      <c r="O11" s="119">
        <v>168.02112</v>
      </c>
      <c r="P11" s="20">
        <v>0.25098520577189953</v>
      </c>
    </row>
    <row r="12" spans="1:16" x14ac:dyDescent="0.35">
      <c r="A12" s="21"/>
      <c r="B12" s="21"/>
      <c r="C12" s="21"/>
      <c r="D12" s="21" t="s">
        <v>47</v>
      </c>
      <c r="E12" s="119">
        <v>4.1706900000000005</v>
      </c>
      <c r="F12" s="119">
        <v>79.016519999999971</v>
      </c>
      <c r="G12" s="119">
        <v>0.28335999999999995</v>
      </c>
      <c r="H12" s="119">
        <v>2.5671899999999996</v>
      </c>
      <c r="I12" s="119" t="s">
        <v>105</v>
      </c>
      <c r="J12" s="119">
        <v>1.6879999999999999E-2</v>
      </c>
      <c r="K12" s="119">
        <v>3.8280000000000002E-2</v>
      </c>
      <c r="L12" s="119" t="s">
        <v>105</v>
      </c>
      <c r="M12" s="119">
        <v>4.7199999999999994E-3</v>
      </c>
      <c r="N12" s="119">
        <v>86.098979999999983</v>
      </c>
      <c r="O12" s="119">
        <v>772.52717999999993</v>
      </c>
      <c r="P12" s="20">
        <v>1.1210975567291654</v>
      </c>
    </row>
    <row r="13" spans="1:16" x14ac:dyDescent="0.35">
      <c r="A13" s="21"/>
      <c r="B13" s="21"/>
      <c r="C13" s="21"/>
      <c r="D13" s="21" t="s">
        <v>46</v>
      </c>
      <c r="E13" s="119">
        <v>0.48477999999999999</v>
      </c>
      <c r="F13" s="119">
        <v>34.124100000000013</v>
      </c>
      <c r="G13" s="119">
        <v>0.11583000000000002</v>
      </c>
      <c r="H13" s="119" t="s">
        <v>105</v>
      </c>
      <c r="I13" s="119" t="s">
        <v>105</v>
      </c>
      <c r="J13" s="119" t="s">
        <v>105</v>
      </c>
      <c r="K13" s="119" t="s">
        <v>105</v>
      </c>
      <c r="L13" s="119">
        <v>2.4000000000000001E-4</v>
      </c>
      <c r="M13" s="119" t="s">
        <v>105</v>
      </c>
      <c r="N13" s="119">
        <v>34.724950000000014</v>
      </c>
      <c r="O13" s="119">
        <v>82.875540000000015</v>
      </c>
      <c r="P13" s="20">
        <v>0.452154678284719</v>
      </c>
    </row>
    <row r="14" spans="1:16" x14ac:dyDescent="0.35">
      <c r="A14" s="21"/>
      <c r="B14" s="21"/>
      <c r="C14" s="21"/>
      <c r="D14" s="21" t="s">
        <v>45</v>
      </c>
      <c r="E14" s="119" t="s">
        <v>105</v>
      </c>
      <c r="F14" s="119">
        <v>14.760819999999999</v>
      </c>
      <c r="G14" s="119">
        <v>6.5750000000000003E-2</v>
      </c>
      <c r="H14" s="119" t="s">
        <v>105</v>
      </c>
      <c r="I14" s="119" t="s">
        <v>105</v>
      </c>
      <c r="J14" s="119">
        <v>1.2400000000000002E-3</v>
      </c>
      <c r="K14" s="119">
        <v>2.7399999999999989E-3</v>
      </c>
      <c r="L14" s="119">
        <v>1.1E-4</v>
      </c>
      <c r="M14" s="119">
        <v>3.6999999999999999E-4</v>
      </c>
      <c r="N14" s="119">
        <v>15.547169999999999</v>
      </c>
      <c r="O14" s="119">
        <v>29.339029999999998</v>
      </c>
      <c r="P14" s="20">
        <v>0.20244019500640983</v>
      </c>
    </row>
    <row r="15" spans="1:16" x14ac:dyDescent="0.35">
      <c r="A15" s="21"/>
      <c r="B15" s="21"/>
      <c r="C15" s="21"/>
      <c r="D15" s="21" t="s">
        <v>44</v>
      </c>
      <c r="E15" s="119">
        <v>0.59570000000000001</v>
      </c>
      <c r="F15" s="119">
        <v>6.1042799999999975</v>
      </c>
      <c r="G15" s="119" t="s">
        <v>105</v>
      </c>
      <c r="H15" s="119" t="s">
        <v>105</v>
      </c>
      <c r="I15" s="119" t="s">
        <v>105</v>
      </c>
      <c r="J15" s="119">
        <v>2.4200000000000003E-3</v>
      </c>
      <c r="K15" s="119">
        <v>5.4499999999999982E-3</v>
      </c>
      <c r="L15" s="119">
        <v>2.145E-2</v>
      </c>
      <c r="M15" s="119">
        <v>6.7999999999999994E-4</v>
      </c>
      <c r="N15" s="119">
        <v>7.2194899999999986</v>
      </c>
      <c r="O15" s="119">
        <v>158.43298999999999</v>
      </c>
      <c r="P15" s="20">
        <v>9.4005208886686495E-2</v>
      </c>
    </row>
    <row r="16" spans="1:16" x14ac:dyDescent="0.35">
      <c r="A16" s="21"/>
      <c r="B16" s="21"/>
      <c r="C16" s="21"/>
      <c r="D16" s="21" t="s">
        <v>43</v>
      </c>
      <c r="E16" s="119">
        <v>2.3346699999999996</v>
      </c>
      <c r="F16" s="119">
        <v>54.350259999999977</v>
      </c>
      <c r="G16" s="119">
        <v>0.12047999999999998</v>
      </c>
      <c r="H16" s="119" t="s">
        <v>105</v>
      </c>
      <c r="I16" s="119" t="s">
        <v>105</v>
      </c>
      <c r="J16" s="119">
        <v>1.4470000000000002E-2</v>
      </c>
      <c r="K16" s="119">
        <v>3.2790000000000007E-2</v>
      </c>
      <c r="L16" s="119">
        <v>1.31E-3</v>
      </c>
      <c r="M16" s="119">
        <v>4.0400000000000002E-3</v>
      </c>
      <c r="N16" s="119">
        <v>56.904019999999974</v>
      </c>
      <c r="O16" s="119">
        <v>214.92943000000002</v>
      </c>
      <c r="P16" s="20">
        <v>0.74094905410107703</v>
      </c>
    </row>
    <row r="17" spans="1:16" x14ac:dyDescent="0.35">
      <c r="A17" s="21"/>
      <c r="B17" s="21"/>
      <c r="C17" s="21"/>
      <c r="D17" s="21" t="s">
        <v>42</v>
      </c>
      <c r="E17" s="119">
        <v>4.0360199999999997</v>
      </c>
      <c r="F17" s="119">
        <v>452.07083999999958</v>
      </c>
      <c r="G17" s="119">
        <v>0.84923999999999999</v>
      </c>
      <c r="H17" s="119">
        <v>0.18297999999999998</v>
      </c>
      <c r="I17" s="119" t="s">
        <v>105</v>
      </c>
      <c r="J17" s="119">
        <v>7.2389999999999996E-2</v>
      </c>
      <c r="K17" s="119">
        <v>0.16398999999999997</v>
      </c>
      <c r="L17" s="119" t="s">
        <v>105</v>
      </c>
      <c r="M17" s="119">
        <v>2.0169999999999997E-2</v>
      </c>
      <c r="N17" s="119">
        <v>457.39580999999953</v>
      </c>
      <c r="O17" s="119">
        <v>831.50561999999979</v>
      </c>
      <c r="P17" s="20">
        <v>5.955765388267749</v>
      </c>
    </row>
    <row r="18" spans="1:16" x14ac:dyDescent="0.35">
      <c r="A18" s="21"/>
      <c r="B18" s="21"/>
      <c r="C18" s="21"/>
      <c r="D18" s="21" t="s">
        <v>41</v>
      </c>
      <c r="E18" s="119">
        <v>0.27273999999999998</v>
      </c>
      <c r="F18" s="119">
        <v>8.3512899999999952</v>
      </c>
      <c r="G18" s="119">
        <v>4.5429999999999991E-2</v>
      </c>
      <c r="H18" s="119" t="s">
        <v>105</v>
      </c>
      <c r="I18" s="119" t="s">
        <v>105</v>
      </c>
      <c r="J18" s="119">
        <v>3.6400000000000004E-3</v>
      </c>
      <c r="K18" s="119">
        <v>8.2099999999999968E-3</v>
      </c>
      <c r="L18" s="119" t="s">
        <v>105</v>
      </c>
      <c r="M18" s="119">
        <v>1.0200000000000001E-3</v>
      </c>
      <c r="N18" s="119">
        <v>8.6823299999999932</v>
      </c>
      <c r="O18" s="119">
        <v>19.373399999999993</v>
      </c>
      <c r="P18" s="22">
        <v>0.11305289504842367</v>
      </c>
    </row>
    <row r="19" spans="1:16" x14ac:dyDescent="0.35">
      <c r="A19" s="23"/>
      <c r="B19" s="23"/>
      <c r="C19" s="23"/>
      <c r="D19" s="23" t="s">
        <v>40</v>
      </c>
      <c r="E19" s="119">
        <v>6.0978099999999991</v>
      </c>
      <c r="F19" s="119">
        <v>26.349279999999997</v>
      </c>
      <c r="G19" s="119">
        <v>0.12305999999999999</v>
      </c>
      <c r="H19" s="119" t="s">
        <v>105</v>
      </c>
      <c r="I19" s="119" t="s">
        <v>105</v>
      </c>
      <c r="J19" s="119">
        <v>3.0120000000000004E-2</v>
      </c>
      <c r="K19" s="119">
        <v>6.8329999999999988E-2</v>
      </c>
      <c r="L19" s="119">
        <v>8.0000000000000007E-5</v>
      </c>
      <c r="M19" s="119">
        <v>8.3899999999999999E-3</v>
      </c>
      <c r="N19" s="119">
        <v>32.766069999999999</v>
      </c>
      <c r="O19" s="119">
        <v>311.60859000000028</v>
      </c>
      <c r="P19" s="20">
        <v>0.4266480395077481</v>
      </c>
    </row>
    <row r="20" spans="1:16" x14ac:dyDescent="0.35">
      <c r="A20" s="21"/>
      <c r="B20" s="21"/>
      <c r="C20" s="21"/>
      <c r="D20" s="21" t="s">
        <v>39</v>
      </c>
      <c r="E20" s="119">
        <v>21.71604</v>
      </c>
      <c r="F20" s="119">
        <v>287.20019000000008</v>
      </c>
      <c r="G20" s="119">
        <v>2.6424099999999999</v>
      </c>
      <c r="H20" s="119" t="s">
        <v>105</v>
      </c>
      <c r="I20" s="119" t="s">
        <v>105</v>
      </c>
      <c r="J20" s="119">
        <v>6.6369999999999998E-2</v>
      </c>
      <c r="K20" s="119">
        <v>0.15033000000000002</v>
      </c>
      <c r="L20" s="119">
        <v>1.9819999999999997E-2</v>
      </c>
      <c r="M20" s="119">
        <v>1.8460000000000004E-2</v>
      </c>
      <c r="N20" s="119">
        <v>339.97152000000011</v>
      </c>
      <c r="O20" s="119">
        <v>3091.4137599999999</v>
      </c>
      <c r="P20" s="20">
        <v>4.4267799738103841</v>
      </c>
    </row>
    <row r="21" spans="1:16" x14ac:dyDescent="0.35">
      <c r="A21" s="21"/>
      <c r="B21" s="21"/>
      <c r="C21" s="21"/>
      <c r="D21" s="21" t="s">
        <v>38</v>
      </c>
      <c r="E21" s="119">
        <v>32.75591</v>
      </c>
      <c r="F21" s="119">
        <v>406.7386600000001</v>
      </c>
      <c r="G21" s="119">
        <v>1.2697799999999999</v>
      </c>
      <c r="H21" s="119">
        <v>8.0625399999999985</v>
      </c>
      <c r="I21" s="119" t="s">
        <v>105</v>
      </c>
      <c r="J21" s="119">
        <v>0.36814000000000008</v>
      </c>
      <c r="K21" s="119">
        <v>0.83371000000000006</v>
      </c>
      <c r="L21" s="119" t="s">
        <v>105</v>
      </c>
      <c r="M21" s="119">
        <v>0.10250999999999999</v>
      </c>
      <c r="N21" s="119">
        <v>450.14629000000008</v>
      </c>
      <c r="O21" s="119">
        <v>3779.7380000000007</v>
      </c>
      <c r="P21" s="20">
        <v>5.8613691577960454</v>
      </c>
    </row>
    <row r="22" spans="1:16" x14ac:dyDescent="0.35">
      <c r="A22" s="21"/>
      <c r="B22" s="21"/>
      <c r="C22" s="21"/>
      <c r="D22" s="21" t="s">
        <v>37</v>
      </c>
      <c r="E22" s="119">
        <v>0.73216000000000003</v>
      </c>
      <c r="F22" s="119">
        <v>51.360299999999988</v>
      </c>
      <c r="G22" s="119">
        <v>0.11645999999999998</v>
      </c>
      <c r="H22" s="119" t="s">
        <v>105</v>
      </c>
      <c r="I22" s="119" t="s">
        <v>105</v>
      </c>
      <c r="J22" s="119">
        <v>3.6400000000000004E-3</v>
      </c>
      <c r="K22" s="119">
        <v>8.2099999999999968E-3</v>
      </c>
      <c r="L22" s="119">
        <v>4.6099999999999995E-3</v>
      </c>
      <c r="M22" s="119">
        <v>1.0200000000000001E-3</v>
      </c>
      <c r="N22" s="119">
        <v>52.226399999999977</v>
      </c>
      <c r="O22" s="119">
        <v>223.61531999999994</v>
      </c>
      <c r="P22" s="20">
        <v>0.68004161532180829</v>
      </c>
    </row>
    <row r="23" spans="1:16" x14ac:dyDescent="0.35">
      <c r="A23" s="21"/>
      <c r="B23" s="21"/>
      <c r="C23" s="21"/>
      <c r="D23" s="21" t="s">
        <v>36</v>
      </c>
      <c r="E23" s="119">
        <v>1.9535400000000005</v>
      </c>
      <c r="F23" s="119">
        <v>80.567939999999965</v>
      </c>
      <c r="G23" s="119">
        <v>0.21648999999999999</v>
      </c>
      <c r="H23" s="119" t="s">
        <v>105</v>
      </c>
      <c r="I23" s="119" t="s">
        <v>105</v>
      </c>
      <c r="J23" s="119">
        <v>1.2079999999999999E-2</v>
      </c>
      <c r="K23" s="119">
        <v>2.7339999999999996E-2</v>
      </c>
      <c r="L23" s="119">
        <v>1.8999999999999998E-4</v>
      </c>
      <c r="M23" s="119">
        <v>3.3799999999999998E-3</v>
      </c>
      <c r="N23" s="119">
        <v>82.783959999999951</v>
      </c>
      <c r="O23" s="119">
        <v>166.99749000000006</v>
      </c>
      <c r="P23" s="20">
        <v>1.077932575883767</v>
      </c>
    </row>
    <row r="24" spans="1:16" x14ac:dyDescent="0.35">
      <c r="A24" s="21"/>
      <c r="B24" s="21"/>
      <c r="C24" s="21"/>
      <c r="D24" s="21" t="s">
        <v>35</v>
      </c>
      <c r="E24" s="119">
        <v>7.86503</v>
      </c>
      <c r="F24" s="119">
        <v>130.25704000000005</v>
      </c>
      <c r="G24" s="119">
        <v>1.3906500000000002</v>
      </c>
      <c r="H24" s="119">
        <v>1.7822199999999997</v>
      </c>
      <c r="I24" s="119" t="s">
        <v>105</v>
      </c>
      <c r="J24" s="119">
        <v>7.1220000000000019E-2</v>
      </c>
      <c r="K24" s="119">
        <v>0.16128000000000001</v>
      </c>
      <c r="L24" s="119" t="s">
        <v>105</v>
      </c>
      <c r="M24" s="119">
        <v>1.9870000000000002E-2</v>
      </c>
      <c r="N24" s="119">
        <v>141.55758000000003</v>
      </c>
      <c r="O24" s="119">
        <v>3345.262580000001</v>
      </c>
      <c r="P24" s="20">
        <v>1.843225751042503</v>
      </c>
    </row>
    <row r="25" spans="1:16" x14ac:dyDescent="0.35">
      <c r="A25" s="21"/>
      <c r="B25" s="21"/>
      <c r="C25" s="21"/>
      <c r="D25" s="21" t="s">
        <v>34</v>
      </c>
      <c r="E25" s="119">
        <v>37.555910000000004</v>
      </c>
      <c r="F25" s="119">
        <v>123.99625999999999</v>
      </c>
      <c r="G25" s="119">
        <v>0.51915</v>
      </c>
      <c r="H25" s="119">
        <v>1.1799200000000001</v>
      </c>
      <c r="I25" s="119" t="s">
        <v>105</v>
      </c>
      <c r="J25" s="119">
        <v>0.29452</v>
      </c>
      <c r="K25" s="119">
        <v>0.66699999999999993</v>
      </c>
      <c r="L25" s="119" t="s">
        <v>105</v>
      </c>
      <c r="M25" s="119">
        <v>8.2060000000000008E-2</v>
      </c>
      <c r="N25" s="119">
        <v>164.30537999999996</v>
      </c>
      <c r="O25" s="119">
        <v>1009.0160600000003</v>
      </c>
      <c r="P25" s="20">
        <v>2.139425578275806</v>
      </c>
    </row>
    <row r="26" spans="1:16" x14ac:dyDescent="0.35">
      <c r="A26" s="21"/>
      <c r="B26" s="21"/>
      <c r="C26" s="21"/>
      <c r="D26" s="21" t="s">
        <v>33</v>
      </c>
      <c r="E26" s="119" t="s">
        <v>105</v>
      </c>
      <c r="F26" s="119">
        <v>5.6455600000000006</v>
      </c>
      <c r="G26" s="119" t="s">
        <v>105</v>
      </c>
      <c r="H26" s="119" t="s">
        <v>105</v>
      </c>
      <c r="I26" s="119" t="s">
        <v>105</v>
      </c>
      <c r="J26" s="119" t="s">
        <v>105</v>
      </c>
      <c r="K26" s="119" t="s">
        <v>105</v>
      </c>
      <c r="L26" s="119">
        <v>2.4000000000000001E-4</v>
      </c>
      <c r="M26" s="119" t="s">
        <v>105</v>
      </c>
      <c r="N26" s="119">
        <v>6.3010700000000011</v>
      </c>
      <c r="O26" s="119">
        <v>24.402999999999999</v>
      </c>
      <c r="P26" s="20">
        <v>8.2046432858780036E-2</v>
      </c>
    </row>
    <row r="27" spans="1:16" x14ac:dyDescent="0.35">
      <c r="A27" s="21"/>
      <c r="B27" s="21"/>
      <c r="C27" s="21"/>
      <c r="D27" s="21" t="s">
        <v>32</v>
      </c>
      <c r="E27" s="119">
        <v>0.76807999999999987</v>
      </c>
      <c r="F27" s="119">
        <v>8.0953800000000022</v>
      </c>
      <c r="G27" s="119">
        <v>3.9250000000000007E-2</v>
      </c>
      <c r="H27" s="119" t="s">
        <v>105</v>
      </c>
      <c r="I27" s="119" t="s">
        <v>105</v>
      </c>
      <c r="J27" s="119" t="s">
        <v>105</v>
      </c>
      <c r="K27" s="119" t="s">
        <v>105</v>
      </c>
      <c r="L27" s="119" t="s">
        <v>105</v>
      </c>
      <c r="M27" s="119" t="s">
        <v>105</v>
      </c>
      <c r="N27" s="119">
        <v>8.9027100000000026</v>
      </c>
      <c r="O27" s="119">
        <v>22.511879999999998</v>
      </c>
      <c r="P27" s="20">
        <v>0.11592247003702383</v>
      </c>
    </row>
    <row r="28" spans="1:16" x14ac:dyDescent="0.35">
      <c r="A28" s="21"/>
      <c r="B28" s="21"/>
      <c r="C28" s="21"/>
      <c r="D28" s="21" t="s">
        <v>31</v>
      </c>
      <c r="E28" s="119">
        <v>1.63503</v>
      </c>
      <c r="F28" s="119">
        <v>128.38221999999999</v>
      </c>
      <c r="G28" s="119">
        <v>0.25703999999999999</v>
      </c>
      <c r="H28" s="119" t="s">
        <v>105</v>
      </c>
      <c r="I28" s="119" t="s">
        <v>105</v>
      </c>
      <c r="J28" s="119" t="s">
        <v>105</v>
      </c>
      <c r="K28" s="119" t="s">
        <v>105</v>
      </c>
      <c r="L28" s="119">
        <v>8.8000000000000003E-4</v>
      </c>
      <c r="M28" s="119" t="s">
        <v>105</v>
      </c>
      <c r="N28" s="119">
        <v>130.27517</v>
      </c>
      <c r="O28" s="119">
        <v>507.99679000000003</v>
      </c>
      <c r="P28" s="20">
        <v>1.6963171316254466</v>
      </c>
    </row>
    <row r="29" spans="1:16" x14ac:dyDescent="0.35">
      <c r="A29" s="21"/>
      <c r="B29" s="21"/>
      <c r="C29" s="21"/>
      <c r="D29" s="21" t="s">
        <v>30</v>
      </c>
      <c r="E29" s="119">
        <v>9.9940000000000001E-2</v>
      </c>
      <c r="F29" s="119">
        <v>7.2902400000000016</v>
      </c>
      <c r="G29" s="119">
        <v>6.0450000000000004E-2</v>
      </c>
      <c r="H29" s="119" t="s">
        <v>105</v>
      </c>
      <c r="I29" s="119" t="s">
        <v>105</v>
      </c>
      <c r="J29" s="119" t="s">
        <v>105</v>
      </c>
      <c r="K29" s="119" t="s">
        <v>105</v>
      </c>
      <c r="L29" s="119">
        <v>2.8900000000000002E-3</v>
      </c>
      <c r="M29" s="119" t="s">
        <v>105</v>
      </c>
      <c r="N29" s="119">
        <v>7.4535200000000001</v>
      </c>
      <c r="O29" s="119">
        <v>111.35259000000002</v>
      </c>
      <c r="P29" s="20">
        <v>9.7052520959388502E-2</v>
      </c>
    </row>
    <row r="30" spans="1:16" x14ac:dyDescent="0.35">
      <c r="A30" s="21"/>
      <c r="B30" s="21"/>
      <c r="C30" s="21"/>
      <c r="D30" s="21" t="s">
        <v>29</v>
      </c>
      <c r="E30" s="119">
        <v>17.581079999999996</v>
      </c>
      <c r="F30" s="119">
        <v>536.69501000000014</v>
      </c>
      <c r="G30" s="119">
        <v>0.71461000000000019</v>
      </c>
      <c r="H30" s="119">
        <v>4.0080799999999996</v>
      </c>
      <c r="I30" s="119" t="s">
        <v>105</v>
      </c>
      <c r="J30" s="119">
        <v>9.4160000000000008E-2</v>
      </c>
      <c r="K30" s="119">
        <v>0.21323999999999996</v>
      </c>
      <c r="L30" s="119">
        <v>3.3770000000000001E-2</v>
      </c>
      <c r="M30" s="119" t="s">
        <v>105</v>
      </c>
      <c r="N30" s="119">
        <v>559.36620000000016</v>
      </c>
      <c r="O30" s="119">
        <v>2378.1001400000005</v>
      </c>
      <c r="P30" s="20">
        <v>7.2835250793549244</v>
      </c>
    </row>
    <row r="31" spans="1:16" x14ac:dyDescent="0.35">
      <c r="A31" s="21"/>
      <c r="B31" s="21"/>
      <c r="C31" s="21"/>
      <c r="D31" s="21" t="s">
        <v>28</v>
      </c>
      <c r="E31" s="119" t="s">
        <v>105</v>
      </c>
      <c r="F31" s="119">
        <v>235.80208000000005</v>
      </c>
      <c r="G31" s="119">
        <v>0.89642999999999995</v>
      </c>
      <c r="H31" s="119" t="s">
        <v>105</v>
      </c>
      <c r="I31" s="119" t="s">
        <v>105</v>
      </c>
      <c r="J31" s="119" t="s">
        <v>105</v>
      </c>
      <c r="K31" s="119" t="s">
        <v>105</v>
      </c>
      <c r="L31" s="119" t="s">
        <v>105</v>
      </c>
      <c r="M31" s="119" t="s">
        <v>105</v>
      </c>
      <c r="N31" s="119">
        <v>242.11204000000004</v>
      </c>
      <c r="O31" s="119">
        <v>474.09402000000006</v>
      </c>
      <c r="P31" s="20">
        <v>3.1525485725697808</v>
      </c>
    </row>
    <row r="32" spans="1:16" x14ac:dyDescent="0.35">
      <c r="A32" s="21"/>
      <c r="B32" s="21"/>
      <c r="C32" s="21"/>
      <c r="D32" s="21" t="s">
        <v>27</v>
      </c>
      <c r="E32" s="119">
        <v>1.0851500000000001</v>
      </c>
      <c r="F32" s="119">
        <v>39.315379999999998</v>
      </c>
      <c r="G32" s="119">
        <v>0.25193999999999994</v>
      </c>
      <c r="H32" s="119" t="s">
        <v>105</v>
      </c>
      <c r="I32" s="119" t="s">
        <v>105</v>
      </c>
      <c r="J32" s="119">
        <v>3.6400000000000004E-3</v>
      </c>
      <c r="K32" s="119">
        <v>8.2099999999999968E-3</v>
      </c>
      <c r="L32" s="119">
        <v>1.6500000000000002E-3</v>
      </c>
      <c r="M32" s="119">
        <v>1.0200000000000001E-3</v>
      </c>
      <c r="N32" s="119">
        <v>41.119459999999997</v>
      </c>
      <c r="O32" s="119">
        <v>204.69575000000003</v>
      </c>
      <c r="P32" s="20">
        <v>0.53541779635510967</v>
      </c>
    </row>
    <row r="33" spans="1:16" x14ac:dyDescent="0.35">
      <c r="A33" s="19"/>
      <c r="B33" s="19"/>
      <c r="C33" s="19"/>
      <c r="D33" s="21" t="s">
        <v>26</v>
      </c>
      <c r="E33" s="119">
        <v>1.1379999999999999</v>
      </c>
      <c r="F33" s="119">
        <v>59.627120000000005</v>
      </c>
      <c r="G33" s="119">
        <v>0.11405000000000001</v>
      </c>
      <c r="H33" s="119" t="s">
        <v>105</v>
      </c>
      <c r="I33" s="119" t="s">
        <v>105</v>
      </c>
      <c r="J33" s="119" t="s">
        <v>105</v>
      </c>
      <c r="K33" s="119" t="s">
        <v>105</v>
      </c>
      <c r="L33" s="119">
        <v>3.8999999999999994E-4</v>
      </c>
      <c r="M33" s="119" t="s">
        <v>105</v>
      </c>
      <c r="N33" s="119">
        <v>60.879560000000005</v>
      </c>
      <c r="O33" s="119">
        <v>142.24124000000009</v>
      </c>
      <c r="P33" s="18">
        <v>0.79271468687255819</v>
      </c>
    </row>
    <row r="34" spans="1:16" x14ac:dyDescent="0.35">
      <c r="A34" s="21"/>
      <c r="B34" s="21"/>
      <c r="C34" s="21"/>
      <c r="D34" s="21" t="s">
        <v>25</v>
      </c>
      <c r="E34" s="119">
        <v>1.3041100000000001</v>
      </c>
      <c r="F34" s="119">
        <v>24.048969999999997</v>
      </c>
      <c r="G34" s="119">
        <v>5.0449999999999995E-2</v>
      </c>
      <c r="H34" s="119" t="s">
        <v>105</v>
      </c>
      <c r="I34" s="119" t="s">
        <v>105</v>
      </c>
      <c r="J34" s="119">
        <v>7.2299999999999994E-3</v>
      </c>
      <c r="K34" s="119">
        <v>1.6380000000000002E-2</v>
      </c>
      <c r="L34" s="119">
        <v>8.0000000000000007E-5</v>
      </c>
      <c r="M34" s="119">
        <v>2.0100000000000001E-3</v>
      </c>
      <c r="N34" s="119">
        <v>25.42923</v>
      </c>
      <c r="O34" s="119">
        <v>82.949829999999992</v>
      </c>
      <c r="P34" s="20">
        <v>0.33111481253905678</v>
      </c>
    </row>
    <row r="35" spans="1:16" x14ac:dyDescent="0.35">
      <c r="A35" s="58"/>
      <c r="B35" s="58"/>
      <c r="C35" s="58"/>
      <c r="D35" s="21" t="s">
        <v>24</v>
      </c>
      <c r="E35" s="119" t="s">
        <v>105</v>
      </c>
      <c r="F35" s="119">
        <v>17.670199999999998</v>
      </c>
      <c r="G35" s="119">
        <v>9.7130000000000008E-2</v>
      </c>
      <c r="H35" s="119" t="s">
        <v>105</v>
      </c>
      <c r="I35" s="119" t="s">
        <v>105</v>
      </c>
      <c r="J35" s="119">
        <v>1.2400000000000002E-3</v>
      </c>
      <c r="K35" s="119">
        <v>2.7399999999999989E-3</v>
      </c>
      <c r="L35" s="119">
        <v>2.6000000000000003E-4</v>
      </c>
      <c r="M35" s="119">
        <v>3.6999999999999999E-4</v>
      </c>
      <c r="N35" s="119">
        <v>18.210709999999995</v>
      </c>
      <c r="O35" s="119">
        <v>40.553170000000016</v>
      </c>
      <c r="P35" s="20">
        <v>0.2371222340532185</v>
      </c>
    </row>
    <row r="36" spans="1:16" x14ac:dyDescent="0.35">
      <c r="A36" s="21"/>
      <c r="B36" s="21"/>
      <c r="C36" s="21"/>
      <c r="D36" s="21" t="s">
        <v>23</v>
      </c>
      <c r="E36" s="119">
        <v>12.539890000000002</v>
      </c>
      <c r="F36" s="119">
        <v>336.49653000000001</v>
      </c>
      <c r="G36" s="119">
        <v>2.1797300000000002</v>
      </c>
      <c r="H36" s="119" t="s">
        <v>105</v>
      </c>
      <c r="I36" s="119" t="s">
        <v>105</v>
      </c>
      <c r="J36" s="119">
        <v>0.10017</v>
      </c>
      <c r="K36" s="119">
        <v>0.22687999999999997</v>
      </c>
      <c r="L36" s="119">
        <v>2.3829999999999997E-2</v>
      </c>
      <c r="M36" s="119">
        <v>2.7880000000000002E-2</v>
      </c>
      <c r="N36" s="119">
        <v>351.70405000000005</v>
      </c>
      <c r="O36" s="119">
        <v>1293.7587600000002</v>
      </c>
      <c r="P36" s="20">
        <v>4.5795496200623091</v>
      </c>
    </row>
    <row r="37" spans="1:16" x14ac:dyDescent="0.35">
      <c r="A37" s="21"/>
      <c r="B37" s="21"/>
      <c r="C37" s="21"/>
      <c r="D37" s="21" t="s">
        <v>22</v>
      </c>
      <c r="E37" s="119">
        <v>8.3482800000000008</v>
      </c>
      <c r="F37" s="119">
        <v>558.62117000000046</v>
      </c>
      <c r="G37" s="119">
        <v>0.54603999999999997</v>
      </c>
      <c r="H37" s="119" t="s">
        <v>105</v>
      </c>
      <c r="I37" s="119" t="s">
        <v>105</v>
      </c>
      <c r="J37" s="119">
        <v>0.10261000000000003</v>
      </c>
      <c r="K37" s="119">
        <v>0.23235</v>
      </c>
      <c r="L37" s="119">
        <v>3.5100000000000001E-3</v>
      </c>
      <c r="M37" s="119">
        <v>2.8610000000000003E-2</v>
      </c>
      <c r="N37" s="119">
        <v>568.07242000000042</v>
      </c>
      <c r="O37" s="119">
        <v>1328.4761900000008</v>
      </c>
      <c r="P37" s="20">
        <v>7.3968890468531088</v>
      </c>
    </row>
    <row r="38" spans="1:16" x14ac:dyDescent="0.35">
      <c r="A38" s="21"/>
      <c r="B38" s="21"/>
      <c r="C38" s="21"/>
      <c r="D38" s="21"/>
      <c r="E38" s="125"/>
      <c r="F38" s="125"/>
      <c r="G38" s="125"/>
      <c r="H38" s="125"/>
      <c r="I38" s="125"/>
      <c r="J38" s="125"/>
      <c r="K38" s="125"/>
      <c r="L38" s="125"/>
      <c r="M38" s="125"/>
      <c r="N38" s="125"/>
      <c r="O38" s="125"/>
      <c r="P38" s="78"/>
    </row>
    <row r="39" spans="1:16" x14ac:dyDescent="0.35">
      <c r="A39" s="63"/>
      <c r="B39" s="63"/>
      <c r="C39" s="63" t="s">
        <v>123</v>
      </c>
      <c r="D39" s="63"/>
      <c r="E39" s="121">
        <v>104.40395000000001</v>
      </c>
      <c r="F39" s="121">
        <v>605.1873499999997</v>
      </c>
      <c r="G39" s="121">
        <v>3.8786300000000002</v>
      </c>
      <c r="H39" s="121">
        <v>4.88687</v>
      </c>
      <c r="I39" s="121" t="s">
        <v>105</v>
      </c>
      <c r="J39" s="121">
        <v>0.12191999999999999</v>
      </c>
      <c r="K39" s="121">
        <v>0.27609999999999996</v>
      </c>
      <c r="L39" s="122" t="s">
        <v>105</v>
      </c>
      <c r="M39" s="121">
        <v>3.4000000000000002E-2</v>
      </c>
      <c r="N39" s="121">
        <v>718.83820999999989</v>
      </c>
      <c r="O39" s="121">
        <v>5556.6349899999996</v>
      </c>
      <c r="P39" s="76">
        <v>9.3600151931482447</v>
      </c>
    </row>
    <row r="40" spans="1:16" x14ac:dyDescent="0.35">
      <c r="A40" s="21"/>
      <c r="B40" s="21"/>
      <c r="C40" s="21"/>
      <c r="D40" s="21" t="s">
        <v>52</v>
      </c>
      <c r="E40" s="119">
        <v>94.233910000000009</v>
      </c>
      <c r="F40" s="119">
        <v>76.821309999999983</v>
      </c>
      <c r="G40" s="119">
        <v>0.70034999999999992</v>
      </c>
      <c r="H40" s="119" t="s">
        <v>105</v>
      </c>
      <c r="I40" s="119" t="s">
        <v>105</v>
      </c>
      <c r="J40" s="119">
        <v>2.7770000000000003E-2</v>
      </c>
      <c r="K40" s="119">
        <v>6.2880000000000019E-2</v>
      </c>
      <c r="L40" s="119">
        <v>5.680000000000001E-3</v>
      </c>
      <c r="M40" s="119">
        <v>7.7200000000000003E-3</v>
      </c>
      <c r="N40" s="119">
        <v>175.64866999999998</v>
      </c>
      <c r="O40" s="119">
        <v>2441.6786299999994</v>
      </c>
      <c r="P40" s="20">
        <v>2.287126918108989</v>
      </c>
    </row>
    <row r="41" spans="1:16" x14ac:dyDescent="0.35">
      <c r="A41" s="21"/>
      <c r="B41" s="21"/>
      <c r="C41" s="21"/>
      <c r="D41" s="21" t="s">
        <v>124</v>
      </c>
      <c r="E41" s="119">
        <v>1.8804400000000001</v>
      </c>
      <c r="F41" s="119">
        <v>239.95020000000005</v>
      </c>
      <c r="G41" s="119">
        <v>0.49452999999999997</v>
      </c>
      <c r="H41" s="119" t="s">
        <v>105</v>
      </c>
      <c r="I41" s="119" t="s">
        <v>105</v>
      </c>
      <c r="J41" s="119">
        <v>3.5020000000000009E-2</v>
      </c>
      <c r="K41" s="119">
        <v>7.9289999999999999E-2</v>
      </c>
      <c r="L41" s="119">
        <v>2.3400000000000001E-3</v>
      </c>
      <c r="M41" s="119">
        <v>9.7899999999999984E-3</v>
      </c>
      <c r="N41" s="119">
        <v>242.73861000000005</v>
      </c>
      <c r="O41" s="119">
        <v>638.60070999999994</v>
      </c>
      <c r="P41" s="20">
        <v>3.1607071604661736</v>
      </c>
    </row>
    <row r="42" spans="1:16" x14ac:dyDescent="0.35">
      <c r="A42" s="21"/>
      <c r="B42" s="21"/>
      <c r="C42" s="21"/>
      <c r="D42" s="21" t="s">
        <v>125</v>
      </c>
      <c r="E42" s="119" t="s">
        <v>105</v>
      </c>
      <c r="F42" s="119">
        <v>4.1170200000000001</v>
      </c>
      <c r="G42" s="119">
        <v>9.190000000000002E-3</v>
      </c>
      <c r="H42" s="119" t="s">
        <v>105</v>
      </c>
      <c r="I42" s="119" t="s">
        <v>105</v>
      </c>
      <c r="J42" s="119">
        <v>1.2400000000000002E-3</v>
      </c>
      <c r="K42" s="119">
        <v>2.7399999999999989E-3</v>
      </c>
      <c r="L42" s="119" t="s">
        <v>105</v>
      </c>
      <c r="M42" s="119">
        <v>3.6999999999999999E-4</v>
      </c>
      <c r="N42" s="119">
        <v>4.9502799999999993</v>
      </c>
      <c r="O42" s="119">
        <v>31.223310000000001</v>
      </c>
      <c r="P42" s="20">
        <v>6.4457753310495122E-2</v>
      </c>
    </row>
    <row r="43" spans="1:16" x14ac:dyDescent="0.35">
      <c r="A43" s="21"/>
      <c r="B43" s="21"/>
      <c r="C43" s="21"/>
      <c r="D43" s="21" t="s">
        <v>126</v>
      </c>
      <c r="E43" s="119" t="s">
        <v>105</v>
      </c>
      <c r="F43" s="119">
        <v>6.864000000000002E-2</v>
      </c>
      <c r="G43" s="119" t="s">
        <v>105</v>
      </c>
      <c r="H43" s="119" t="s">
        <v>105</v>
      </c>
      <c r="I43" s="119" t="s">
        <v>105</v>
      </c>
      <c r="J43" s="119" t="s">
        <v>105</v>
      </c>
      <c r="K43" s="119" t="s">
        <v>105</v>
      </c>
      <c r="L43" s="119" t="s">
        <v>105</v>
      </c>
      <c r="M43" s="119" t="s">
        <v>105</v>
      </c>
      <c r="N43" s="119">
        <v>6.864000000000002E-2</v>
      </c>
      <c r="O43" s="119">
        <v>14.72043</v>
      </c>
      <c r="P43" s="20">
        <v>8.9376362291272151E-4</v>
      </c>
    </row>
    <row r="44" spans="1:16" x14ac:dyDescent="0.35">
      <c r="A44" s="21"/>
      <c r="B44" s="21"/>
      <c r="C44" s="21"/>
      <c r="D44" s="21"/>
      <c r="E44" s="125"/>
      <c r="F44" s="125"/>
      <c r="G44" s="125"/>
      <c r="H44" s="125"/>
      <c r="I44" s="125"/>
      <c r="J44" s="125"/>
      <c r="K44" s="125"/>
      <c r="L44" s="125"/>
      <c r="M44" s="125"/>
      <c r="N44" s="125"/>
      <c r="O44" s="125"/>
      <c r="P44" s="78"/>
    </row>
    <row r="45" spans="1:16" x14ac:dyDescent="0.35">
      <c r="A45" s="63"/>
      <c r="B45" s="63" t="s">
        <v>127</v>
      </c>
      <c r="C45" s="63"/>
      <c r="D45" s="63"/>
      <c r="E45" s="121">
        <v>161.94728000000001</v>
      </c>
      <c r="F45" s="121">
        <v>1438.0311500000003</v>
      </c>
      <c r="G45" s="121">
        <v>10.297980000000001</v>
      </c>
      <c r="H45" s="121">
        <v>8.8331100000000013</v>
      </c>
      <c r="I45" s="121" t="s">
        <v>105</v>
      </c>
      <c r="J45" s="121">
        <v>3.3855799999999991</v>
      </c>
      <c r="K45" s="121">
        <v>7.6675399999999998</v>
      </c>
      <c r="L45" s="121" t="s">
        <v>105</v>
      </c>
      <c r="M45" s="121">
        <v>0.94316999999999984</v>
      </c>
      <c r="N45" s="121">
        <v>1631.4841400000003</v>
      </c>
      <c r="O45" s="121">
        <v>11505.1985</v>
      </c>
      <c r="P45" s="76">
        <v>21.243606871955791</v>
      </c>
    </row>
    <row r="46" spans="1:16" x14ac:dyDescent="0.35">
      <c r="A46" s="74"/>
      <c r="B46" s="74"/>
      <c r="C46" s="74" t="s">
        <v>128</v>
      </c>
      <c r="D46" s="63"/>
      <c r="E46" s="121">
        <v>149.10078999999999</v>
      </c>
      <c r="F46" s="121">
        <v>1388.0965799999999</v>
      </c>
      <c r="G46" s="121">
        <v>10.131720000000001</v>
      </c>
      <c r="H46" s="121">
        <v>8.81311</v>
      </c>
      <c r="I46" s="121" t="s">
        <v>105</v>
      </c>
      <c r="J46" s="121">
        <v>3.3143800000000003</v>
      </c>
      <c r="K46" s="121">
        <v>7.5062799999999994</v>
      </c>
      <c r="L46" s="121" t="s">
        <v>105</v>
      </c>
      <c r="M46" s="121">
        <v>0.92336000000000018</v>
      </c>
      <c r="N46" s="121">
        <v>1568.2490500000004</v>
      </c>
      <c r="O46" s="121">
        <v>10774.763840000003</v>
      </c>
      <c r="P46" s="76">
        <v>20.420220754041864</v>
      </c>
    </row>
    <row r="47" spans="1:16" x14ac:dyDescent="0.35">
      <c r="A47" s="21"/>
      <c r="B47" s="21"/>
      <c r="C47" s="21"/>
      <c r="D47" s="21" t="s">
        <v>58</v>
      </c>
      <c r="E47" s="119">
        <v>2.3198300000000001</v>
      </c>
      <c r="F47" s="119">
        <v>102.92626999999997</v>
      </c>
      <c r="G47" s="119" t="s">
        <v>105</v>
      </c>
      <c r="H47" s="119" t="s">
        <v>105</v>
      </c>
      <c r="I47" s="119" t="s">
        <v>105</v>
      </c>
      <c r="J47" s="119">
        <v>0.13278999999999999</v>
      </c>
      <c r="K47" s="119">
        <v>0.30068</v>
      </c>
      <c r="L47" s="119">
        <v>1.1E-4</v>
      </c>
      <c r="M47" s="119">
        <v>3.6979999999999999E-2</v>
      </c>
      <c r="N47" s="119">
        <v>106.29286999999995</v>
      </c>
      <c r="O47" s="119">
        <v>639.99174999999991</v>
      </c>
      <c r="P47" s="20">
        <v>1.3840428406321512</v>
      </c>
    </row>
    <row r="48" spans="1:16" x14ac:dyDescent="0.35">
      <c r="A48" s="21"/>
      <c r="B48" s="21"/>
      <c r="C48" s="21"/>
      <c r="D48" s="21" t="s">
        <v>129</v>
      </c>
      <c r="E48" s="119">
        <v>1.50095</v>
      </c>
      <c r="F48" s="119">
        <v>12.290340000000002</v>
      </c>
      <c r="G48" s="119" t="s">
        <v>105</v>
      </c>
      <c r="H48" s="119" t="s">
        <v>105</v>
      </c>
      <c r="I48" s="119" t="s">
        <v>105</v>
      </c>
      <c r="J48" s="119">
        <v>1.2400000000000002E-3</v>
      </c>
      <c r="K48" s="119">
        <v>2.7399999999999994E-3</v>
      </c>
      <c r="L48" s="119">
        <v>3.2000000000000003E-4</v>
      </c>
      <c r="M48" s="119">
        <v>3.6999999999999999E-4</v>
      </c>
      <c r="N48" s="119">
        <v>13.82606</v>
      </c>
      <c r="O48" s="119">
        <v>114.97897</v>
      </c>
      <c r="P48" s="20">
        <v>0.18002956696108185</v>
      </c>
    </row>
    <row r="49" spans="1:16" x14ac:dyDescent="0.35">
      <c r="A49" s="21"/>
      <c r="B49" s="21"/>
      <c r="C49" s="21"/>
      <c r="D49" s="21" t="s">
        <v>51</v>
      </c>
      <c r="E49" s="119">
        <v>145.28003000000004</v>
      </c>
      <c r="F49" s="119">
        <v>1272.8797500000005</v>
      </c>
      <c r="G49" s="119">
        <v>9.7625399999999996</v>
      </c>
      <c r="H49" s="119">
        <v>8.57592</v>
      </c>
      <c r="I49" s="119" t="s">
        <v>105</v>
      </c>
      <c r="J49" s="119">
        <v>3.1803900000000005</v>
      </c>
      <c r="K49" s="119">
        <v>7.2028400000000001</v>
      </c>
      <c r="L49" s="119" t="s">
        <v>105</v>
      </c>
      <c r="M49" s="119">
        <v>0.88602000000000003</v>
      </c>
      <c r="N49" s="119">
        <v>1448.1298700000004</v>
      </c>
      <c r="O49" s="119">
        <v>10019.794150000003</v>
      </c>
      <c r="P49" s="20">
        <v>18.856145091190683</v>
      </c>
    </row>
    <row r="50" spans="1:16" x14ac:dyDescent="0.35">
      <c r="A50" s="21"/>
      <c r="B50" s="21"/>
      <c r="C50" s="21"/>
      <c r="D50" s="21"/>
      <c r="E50" s="119"/>
      <c r="F50" s="119"/>
      <c r="G50" s="119"/>
      <c r="H50" s="119"/>
      <c r="I50" s="119"/>
      <c r="J50" s="119"/>
      <c r="K50" s="119"/>
      <c r="L50" s="119"/>
      <c r="M50" s="119"/>
      <c r="N50" s="119"/>
      <c r="O50" s="119"/>
      <c r="P50" s="20"/>
    </row>
    <row r="51" spans="1:16" x14ac:dyDescent="0.35">
      <c r="A51" s="63"/>
      <c r="B51" s="63"/>
      <c r="C51" s="63" t="s">
        <v>130</v>
      </c>
      <c r="D51" s="63"/>
      <c r="E51" s="121">
        <v>12.846510000000002</v>
      </c>
      <c r="F51" s="121">
        <v>49.910219999999995</v>
      </c>
      <c r="G51" s="121">
        <v>0.16631000000000004</v>
      </c>
      <c r="H51" s="121" t="s">
        <v>105</v>
      </c>
      <c r="I51" s="121" t="s">
        <v>105</v>
      </c>
      <c r="J51" s="121">
        <v>7.1220000000000019E-2</v>
      </c>
      <c r="K51" s="121">
        <v>0.16128000000000001</v>
      </c>
      <c r="L51" s="121">
        <v>1.5510000000000001E-2</v>
      </c>
      <c r="M51" s="121">
        <v>1.9870000000000002E-2</v>
      </c>
      <c r="N51" s="121">
        <v>63.210920000000002</v>
      </c>
      <c r="O51" s="121">
        <v>725.73441999999989</v>
      </c>
      <c r="P51" s="76">
        <v>0.82307139957526509</v>
      </c>
    </row>
    <row r="52" spans="1:16" x14ac:dyDescent="0.35">
      <c r="A52" s="21"/>
      <c r="B52" s="21"/>
      <c r="C52" s="21"/>
      <c r="D52" s="21" t="s">
        <v>131</v>
      </c>
      <c r="E52" s="119" t="s">
        <v>105</v>
      </c>
      <c r="F52" s="119">
        <v>5.6466799999999999</v>
      </c>
      <c r="G52" s="119">
        <v>1.7519999999999997E-2</v>
      </c>
      <c r="H52" s="119" t="s">
        <v>105</v>
      </c>
      <c r="I52" s="119" t="s">
        <v>105</v>
      </c>
      <c r="J52" s="119">
        <v>1.2400000000000002E-3</v>
      </c>
      <c r="K52" s="119">
        <v>2.7399999999999994E-3</v>
      </c>
      <c r="L52" s="119">
        <v>5.5999999999999995E-4</v>
      </c>
      <c r="M52" s="119">
        <v>3.6999999999999999E-4</v>
      </c>
      <c r="N52" s="119">
        <v>7.3092900000000007</v>
      </c>
      <c r="O52" s="119">
        <v>47.841290000000001</v>
      </c>
      <c r="P52" s="20">
        <v>9.517449754253679E-2</v>
      </c>
    </row>
    <row r="53" spans="1:16" x14ac:dyDescent="0.35">
      <c r="A53" s="21"/>
      <c r="B53" s="21"/>
      <c r="C53" s="21"/>
      <c r="D53" s="21" t="s">
        <v>132</v>
      </c>
      <c r="E53" s="119" t="s">
        <v>105</v>
      </c>
      <c r="F53" s="119">
        <v>1.5347199999999992</v>
      </c>
      <c r="G53" s="119">
        <v>3.27E-2</v>
      </c>
      <c r="H53" s="119" t="s">
        <v>105</v>
      </c>
      <c r="I53" s="119" t="s">
        <v>105</v>
      </c>
      <c r="J53" s="119" t="s">
        <v>105</v>
      </c>
      <c r="K53" s="119" t="s">
        <v>105</v>
      </c>
      <c r="L53" s="119" t="s">
        <v>105</v>
      </c>
      <c r="M53" s="119" t="s">
        <v>105</v>
      </c>
      <c r="N53" s="119">
        <v>1.5694299999999992</v>
      </c>
      <c r="O53" s="119">
        <v>5.9213899999999997</v>
      </c>
      <c r="P53" s="20">
        <v>2.0435597941548828E-2</v>
      </c>
    </row>
    <row r="54" spans="1:16" x14ac:dyDescent="0.35">
      <c r="A54" s="21"/>
      <c r="B54" s="21"/>
      <c r="C54" s="21"/>
      <c r="D54" s="21"/>
      <c r="E54" s="125"/>
      <c r="F54" s="125"/>
      <c r="G54" s="125"/>
      <c r="H54" s="125"/>
      <c r="I54" s="125"/>
      <c r="J54" s="125"/>
      <c r="K54" s="125"/>
      <c r="L54" s="125"/>
      <c r="M54" s="125"/>
      <c r="N54" s="125"/>
      <c r="O54" s="125"/>
      <c r="P54" s="78"/>
    </row>
    <row r="55" spans="1:16" x14ac:dyDescent="0.35">
      <c r="A55" s="63"/>
      <c r="B55" s="63" t="s">
        <v>133</v>
      </c>
      <c r="C55" s="63"/>
      <c r="D55" s="63"/>
      <c r="E55" s="121">
        <v>36.751809999999999</v>
      </c>
      <c r="F55" s="121">
        <v>607.51663999999994</v>
      </c>
      <c r="G55" s="121">
        <v>7.1853899999999991</v>
      </c>
      <c r="H55" s="121">
        <v>0.73968</v>
      </c>
      <c r="I55" s="121" t="s">
        <v>105</v>
      </c>
      <c r="J55" s="121">
        <v>1.0814699999999997</v>
      </c>
      <c r="K55" s="121">
        <v>2.4492500000000006</v>
      </c>
      <c r="L55" s="122" t="s">
        <v>105</v>
      </c>
      <c r="M55" s="121">
        <v>0.30131999999999998</v>
      </c>
      <c r="N55" s="121">
        <v>656.55161999999984</v>
      </c>
      <c r="O55" s="121">
        <v>5764.643909999998</v>
      </c>
      <c r="P55" s="76">
        <v>8.5489795238988364</v>
      </c>
    </row>
    <row r="56" spans="1:16" x14ac:dyDescent="0.35">
      <c r="A56" s="21"/>
      <c r="B56" s="21"/>
      <c r="C56" s="21"/>
      <c r="D56" s="21" t="s">
        <v>134</v>
      </c>
      <c r="E56" s="119" t="s">
        <v>105</v>
      </c>
      <c r="F56" s="119">
        <v>4.64E-3</v>
      </c>
      <c r="G56" s="119" t="s">
        <v>105</v>
      </c>
      <c r="H56" s="119" t="s">
        <v>105</v>
      </c>
      <c r="I56" s="119" t="s">
        <v>105</v>
      </c>
      <c r="J56" s="119" t="s">
        <v>105</v>
      </c>
      <c r="K56" s="119" t="s">
        <v>105</v>
      </c>
      <c r="L56" s="119">
        <v>5.4900000000000001E-3</v>
      </c>
      <c r="M56" s="119" t="s">
        <v>105</v>
      </c>
      <c r="N56" s="119">
        <v>1.0129999999999998E-2</v>
      </c>
      <c r="O56" s="119">
        <v>11.307229999999999</v>
      </c>
      <c r="P56" s="20">
        <v>1.3190305215771947E-4</v>
      </c>
    </row>
    <row r="57" spans="1:16" x14ac:dyDescent="0.35">
      <c r="A57" s="21"/>
      <c r="B57" s="21"/>
      <c r="C57" s="21"/>
      <c r="D57" s="21" t="s">
        <v>57</v>
      </c>
      <c r="E57" s="119">
        <v>6.1114199999999999</v>
      </c>
      <c r="F57" s="119">
        <v>23.018850000000015</v>
      </c>
      <c r="G57" s="119" t="s">
        <v>105</v>
      </c>
      <c r="H57" s="119" t="s">
        <v>105</v>
      </c>
      <c r="I57" s="119" t="s">
        <v>105</v>
      </c>
      <c r="J57" s="119">
        <v>0.23053999999999997</v>
      </c>
      <c r="K57" s="119">
        <v>0.52210999999999996</v>
      </c>
      <c r="L57" s="119">
        <v>3.141E-2</v>
      </c>
      <c r="M57" s="119">
        <v>6.4210000000000003E-2</v>
      </c>
      <c r="N57" s="119">
        <v>32.019860000000016</v>
      </c>
      <c r="O57" s="119">
        <v>533.24583000000007</v>
      </c>
      <c r="P57" s="20">
        <v>0.41693161536652301</v>
      </c>
    </row>
    <row r="58" spans="1:16" x14ac:dyDescent="0.35">
      <c r="A58" s="21"/>
      <c r="B58" s="21"/>
      <c r="C58" s="21"/>
      <c r="D58" s="21" t="s">
        <v>135</v>
      </c>
      <c r="E58" s="119">
        <v>5.9780300000000004</v>
      </c>
      <c r="F58" s="119">
        <v>247.08435999999995</v>
      </c>
      <c r="G58" s="119">
        <v>2.64398</v>
      </c>
      <c r="H58" s="119" t="s">
        <v>105</v>
      </c>
      <c r="I58" s="119" t="s">
        <v>105</v>
      </c>
      <c r="J58" s="119">
        <v>1.2079999999999999E-2</v>
      </c>
      <c r="K58" s="119">
        <v>2.7339999999999996E-2</v>
      </c>
      <c r="L58" s="119">
        <v>8.8349999999999998E-2</v>
      </c>
      <c r="M58" s="119">
        <v>3.3799999999999998E-3</v>
      </c>
      <c r="N58" s="119">
        <v>255.86551999999995</v>
      </c>
      <c r="O58" s="119">
        <v>1899.0037199999997</v>
      </c>
      <c r="P58" s="20">
        <v>3.3316330730426476</v>
      </c>
    </row>
    <row r="59" spans="1:16" x14ac:dyDescent="0.35">
      <c r="A59" s="21"/>
      <c r="B59" s="21"/>
      <c r="C59" s="21"/>
      <c r="D59" s="21" t="s">
        <v>56</v>
      </c>
      <c r="E59" s="119">
        <v>0.34805999999999998</v>
      </c>
      <c r="F59" s="119">
        <v>32.686840000000011</v>
      </c>
      <c r="G59" s="119">
        <v>0.62676000000000009</v>
      </c>
      <c r="H59" s="119" t="s">
        <v>105</v>
      </c>
      <c r="I59" s="119" t="s">
        <v>105</v>
      </c>
      <c r="J59" s="119">
        <v>6.0199999999999993E-3</v>
      </c>
      <c r="K59" s="119">
        <v>1.3669999999999998E-2</v>
      </c>
      <c r="L59" s="119">
        <v>9.049999999999999E-3</v>
      </c>
      <c r="M59" s="119">
        <v>1.6999999999999999E-3</v>
      </c>
      <c r="N59" s="119">
        <v>33.741050000000001</v>
      </c>
      <c r="O59" s="119">
        <v>445.60646000000003</v>
      </c>
      <c r="P59" s="20">
        <v>0.43934328509439508</v>
      </c>
    </row>
    <row r="60" spans="1:16" x14ac:dyDescent="0.35">
      <c r="A60" s="19"/>
      <c r="B60" s="19"/>
      <c r="C60" s="19"/>
      <c r="D60" s="21" t="s">
        <v>55</v>
      </c>
      <c r="E60" s="119">
        <v>8.0762599999999996</v>
      </c>
      <c r="F60" s="119">
        <v>83.767220000000037</v>
      </c>
      <c r="G60" s="119">
        <v>0.57099</v>
      </c>
      <c r="H60" s="119">
        <v>0.28994999999999999</v>
      </c>
      <c r="I60" s="119" t="s">
        <v>105</v>
      </c>
      <c r="J60" s="119">
        <v>0.61438000000000015</v>
      </c>
      <c r="K60" s="119">
        <v>1.3913500000000001</v>
      </c>
      <c r="L60" s="124" t="s">
        <v>105</v>
      </c>
      <c r="M60" s="119">
        <v>0.17113</v>
      </c>
      <c r="N60" s="119">
        <v>94.97183000000004</v>
      </c>
      <c r="O60" s="119">
        <v>760.42662000000007</v>
      </c>
      <c r="P60" s="20">
        <v>1.236631218756572</v>
      </c>
    </row>
    <row r="61" spans="1:16" x14ac:dyDescent="0.35">
      <c r="A61" s="21"/>
      <c r="B61" s="21"/>
      <c r="C61" s="21"/>
      <c r="D61" s="21" t="s">
        <v>136</v>
      </c>
      <c r="E61" s="119">
        <v>0.78266000000000013</v>
      </c>
      <c r="F61" s="119">
        <v>12.461790000000006</v>
      </c>
      <c r="G61" s="119">
        <v>4.4999999999999991E-2</v>
      </c>
      <c r="H61" s="119" t="s">
        <v>105</v>
      </c>
      <c r="I61" s="119" t="s">
        <v>105</v>
      </c>
      <c r="J61" s="119" t="s">
        <v>105</v>
      </c>
      <c r="K61" s="119" t="s">
        <v>105</v>
      </c>
      <c r="L61" s="119">
        <v>2.189E-2</v>
      </c>
      <c r="M61" s="119" t="s">
        <v>105</v>
      </c>
      <c r="N61" s="119">
        <v>13.311340000000005</v>
      </c>
      <c r="O61" s="119">
        <v>130.02282000000005</v>
      </c>
      <c r="P61" s="20">
        <v>0.1733273814717807</v>
      </c>
    </row>
    <row r="62" spans="1:16" x14ac:dyDescent="0.35">
      <c r="A62" s="58"/>
      <c r="B62" s="58"/>
      <c r="C62" s="58"/>
      <c r="D62" s="21" t="s">
        <v>137</v>
      </c>
      <c r="E62" s="119">
        <v>1.4330000000000003</v>
      </c>
      <c r="F62" s="119">
        <v>30.80556</v>
      </c>
      <c r="G62" s="119">
        <v>0.48287999999999992</v>
      </c>
      <c r="H62" s="119" t="s">
        <v>105</v>
      </c>
      <c r="I62" s="119" t="s">
        <v>105</v>
      </c>
      <c r="J62" s="119">
        <v>3.6400000000000004E-3</v>
      </c>
      <c r="K62" s="119">
        <v>8.2099999999999968E-3</v>
      </c>
      <c r="L62" s="119">
        <v>1.3099999999999999E-2</v>
      </c>
      <c r="M62" s="119">
        <v>1.0200000000000001E-3</v>
      </c>
      <c r="N62" s="119">
        <v>32.747410000000002</v>
      </c>
      <c r="O62" s="119">
        <v>445.22335000000004</v>
      </c>
      <c r="P62" s="20">
        <v>0.42640506705431647</v>
      </c>
    </row>
    <row r="63" spans="1:16" x14ac:dyDescent="0.35">
      <c r="A63" s="21"/>
      <c r="B63" s="21"/>
      <c r="C63" s="21"/>
      <c r="D63" s="21" t="s">
        <v>53</v>
      </c>
      <c r="E63" s="119">
        <v>2.7453799999999999</v>
      </c>
      <c r="F63" s="119">
        <v>18.045950000000001</v>
      </c>
      <c r="G63" s="119">
        <v>9.5750000000000002E-2</v>
      </c>
      <c r="H63" s="119" t="s">
        <v>105</v>
      </c>
      <c r="I63" s="119" t="s">
        <v>105</v>
      </c>
      <c r="J63" s="119">
        <v>0.11463</v>
      </c>
      <c r="K63" s="119">
        <v>0.25967000000000007</v>
      </c>
      <c r="L63" s="119">
        <v>3.5200000000000001E-3</v>
      </c>
      <c r="M63" s="119">
        <v>3.1919999999999997E-2</v>
      </c>
      <c r="N63" s="119">
        <v>21.31568</v>
      </c>
      <c r="O63" s="119">
        <v>196.56673000000001</v>
      </c>
      <c r="P63" s="20">
        <v>0.27755214716853488</v>
      </c>
    </row>
    <row r="64" spans="1:16" x14ac:dyDescent="0.35">
      <c r="A64" s="21"/>
      <c r="B64" s="21"/>
      <c r="C64" s="21"/>
      <c r="D64" s="21" t="s">
        <v>138</v>
      </c>
      <c r="E64" s="119" t="s">
        <v>105</v>
      </c>
      <c r="F64" s="119">
        <v>1.8275599999999996</v>
      </c>
      <c r="G64" s="119">
        <v>5.5000000000000003E-4</v>
      </c>
      <c r="H64" s="119" t="s">
        <v>105</v>
      </c>
      <c r="I64" s="119" t="s">
        <v>105</v>
      </c>
      <c r="J64" s="119" t="s">
        <v>105</v>
      </c>
      <c r="K64" s="119" t="s">
        <v>105</v>
      </c>
      <c r="L64" s="119">
        <v>6.3599999999999993E-3</v>
      </c>
      <c r="M64" s="119" t="s">
        <v>105</v>
      </c>
      <c r="N64" s="119">
        <v>2.0094699999999994</v>
      </c>
      <c r="O64" s="119">
        <v>20.441849999999999</v>
      </c>
      <c r="P64" s="20">
        <v>2.6165372775851185E-2</v>
      </c>
    </row>
    <row r="65" spans="1:16" x14ac:dyDescent="0.35">
      <c r="A65" s="21"/>
      <c r="B65" s="21"/>
      <c r="C65" s="21"/>
      <c r="D65" s="21"/>
      <c r="E65" s="125"/>
      <c r="F65" s="125"/>
      <c r="G65" s="125"/>
      <c r="H65" s="125"/>
      <c r="I65" s="125"/>
      <c r="J65" s="125"/>
      <c r="K65" s="125"/>
      <c r="L65" s="125"/>
      <c r="M65" s="125"/>
      <c r="N65" s="125"/>
      <c r="O65" s="125"/>
      <c r="P65" s="78"/>
    </row>
    <row r="66" spans="1:16" x14ac:dyDescent="0.35">
      <c r="A66" s="63"/>
      <c r="B66" s="63" t="s">
        <v>139</v>
      </c>
      <c r="C66" s="63"/>
      <c r="D66" s="63"/>
      <c r="E66" s="121">
        <v>9.679689999999999</v>
      </c>
      <c r="F66" s="121">
        <v>133.52079999999998</v>
      </c>
      <c r="G66" s="121">
        <v>6.4700000000000008E-2</v>
      </c>
      <c r="H66" s="121" t="s">
        <v>105</v>
      </c>
      <c r="I66" s="121" t="s">
        <v>105</v>
      </c>
      <c r="J66" s="121">
        <v>0.17378999999999997</v>
      </c>
      <c r="K66" s="121">
        <v>0.39360000000000006</v>
      </c>
      <c r="L66" s="121">
        <v>6.6799999999999993E-3</v>
      </c>
      <c r="M66" s="121">
        <v>4.8390000000000009E-2</v>
      </c>
      <c r="N66" s="121">
        <v>144.44801000000001</v>
      </c>
      <c r="O66" s="121">
        <v>819.07312000000013</v>
      </c>
      <c r="P66" s="76">
        <v>1.8808621319949446</v>
      </c>
    </row>
    <row r="67" spans="1:16" x14ac:dyDescent="0.35">
      <c r="A67" s="21"/>
      <c r="B67" s="21"/>
      <c r="C67" s="21"/>
      <c r="D67" s="21" t="s">
        <v>59</v>
      </c>
      <c r="E67" s="119">
        <v>6.9636799999999992</v>
      </c>
      <c r="F67" s="119">
        <v>117.84222000000003</v>
      </c>
      <c r="G67" s="119">
        <v>4.9770000000000002E-2</v>
      </c>
      <c r="H67" s="119" t="s">
        <v>105</v>
      </c>
      <c r="I67" s="119" t="s">
        <v>105</v>
      </c>
      <c r="J67" s="119">
        <v>0.15688999999999997</v>
      </c>
      <c r="K67" s="119">
        <v>0.35533000000000003</v>
      </c>
      <c r="L67" s="119">
        <v>6.3E-3</v>
      </c>
      <c r="M67" s="119">
        <v>4.3699999999999996E-2</v>
      </c>
      <c r="N67" s="119">
        <v>125.97825000000003</v>
      </c>
      <c r="O67" s="119">
        <v>673.9150999999996</v>
      </c>
      <c r="P67" s="20">
        <v>1.6403667996533298</v>
      </c>
    </row>
    <row r="68" spans="1:16" x14ac:dyDescent="0.35">
      <c r="A68" s="21"/>
      <c r="B68" s="21"/>
      <c r="C68" s="21"/>
      <c r="D68" s="21" t="s">
        <v>54</v>
      </c>
      <c r="E68" s="119">
        <v>2.7149999999999999</v>
      </c>
      <c r="F68" s="119">
        <v>14.60341</v>
      </c>
      <c r="G68" s="119">
        <v>1.2420000000000002E-2</v>
      </c>
      <c r="H68" s="119" t="s">
        <v>105</v>
      </c>
      <c r="I68" s="119" t="s">
        <v>105</v>
      </c>
      <c r="J68" s="119">
        <v>1.2079999999999999E-2</v>
      </c>
      <c r="K68" s="119">
        <v>2.7339999999999996E-2</v>
      </c>
      <c r="L68" s="119">
        <v>3.8000000000000002E-4</v>
      </c>
      <c r="M68" s="119">
        <v>3.3799999999999998E-3</v>
      </c>
      <c r="N68" s="119">
        <v>17.374010000000002</v>
      </c>
      <c r="O68" s="119">
        <v>122.58866000000003</v>
      </c>
      <c r="P68" s="20">
        <v>0.22622753674419946</v>
      </c>
    </row>
    <row r="69" spans="1:16" x14ac:dyDescent="0.35">
      <c r="A69" s="21"/>
      <c r="B69" s="21"/>
      <c r="C69" s="21"/>
      <c r="D69" s="21"/>
      <c r="E69" s="125"/>
      <c r="F69" s="125"/>
      <c r="G69" s="125"/>
      <c r="H69" s="125"/>
      <c r="I69" s="125"/>
      <c r="J69" s="125"/>
      <c r="K69" s="125"/>
      <c r="L69" s="125"/>
      <c r="M69" s="125"/>
      <c r="N69" s="125"/>
      <c r="O69" s="125"/>
      <c r="P69" s="78"/>
    </row>
    <row r="70" spans="1:16" x14ac:dyDescent="0.35">
      <c r="A70" s="63"/>
      <c r="B70" s="63" t="s">
        <v>140</v>
      </c>
      <c r="C70" s="63"/>
      <c r="D70" s="63"/>
      <c r="E70" s="121">
        <v>4.7682399999999996</v>
      </c>
      <c r="F70" s="121">
        <v>186.11693999999997</v>
      </c>
      <c r="G70" s="121">
        <v>1.3957500000000003</v>
      </c>
      <c r="H70" s="121">
        <v>8.6260000000000003E-2</v>
      </c>
      <c r="I70" s="121" t="s">
        <v>105</v>
      </c>
      <c r="J70" s="121">
        <v>2.4200000000000003E-3</v>
      </c>
      <c r="K70" s="121">
        <v>5.4499999999999982E-3</v>
      </c>
      <c r="L70" s="122" t="s">
        <v>105</v>
      </c>
      <c r="M70" s="121">
        <v>6.7999999999999994E-4</v>
      </c>
      <c r="N70" s="121">
        <v>192.42769000000001</v>
      </c>
      <c r="O70" s="121">
        <v>1265.6054899999997</v>
      </c>
      <c r="P70" s="76">
        <v>2.5056070711411134</v>
      </c>
    </row>
    <row r="71" spans="1:16" ht="15" thickBot="1" x14ac:dyDescent="0.4">
      <c r="A71" s="75"/>
      <c r="B71" s="75"/>
      <c r="C71" s="75"/>
      <c r="D71" s="75"/>
      <c r="E71" s="120"/>
      <c r="F71" s="120"/>
      <c r="G71" s="120"/>
      <c r="H71" s="120"/>
      <c r="I71" s="120"/>
      <c r="J71" s="120"/>
      <c r="K71" s="120"/>
      <c r="L71" s="120"/>
      <c r="M71" s="120"/>
      <c r="N71" s="120"/>
      <c r="O71" s="120"/>
      <c r="P71" s="75"/>
    </row>
    <row r="72" spans="1:16" x14ac:dyDescent="0.35">
      <c r="A72" s="102"/>
      <c r="B72" s="102"/>
      <c r="C72" s="102"/>
      <c r="D72" s="102"/>
      <c r="E72" s="126"/>
      <c r="F72" s="126"/>
      <c r="G72" s="126"/>
      <c r="H72" s="126"/>
      <c r="I72" s="126"/>
      <c r="J72" s="126"/>
      <c r="K72" s="126"/>
      <c r="L72" s="126"/>
      <c r="M72" s="126"/>
      <c r="N72" s="126"/>
      <c r="O72" s="126"/>
      <c r="P72" s="102"/>
    </row>
    <row r="73" spans="1:16" s="90" customFormat="1" ht="11.5" x14ac:dyDescent="0.25">
      <c r="A73" s="89" t="s">
        <v>70</v>
      </c>
      <c r="E73" s="135"/>
    </row>
    <row r="74" spans="1:16" s="90" customFormat="1" ht="11.5" x14ac:dyDescent="0.25">
      <c r="A74" s="90" t="s">
        <v>94</v>
      </c>
      <c r="E74" s="135"/>
    </row>
    <row r="75" spans="1:16" s="90" customFormat="1" ht="11.5" x14ac:dyDescent="0.25">
      <c r="A75" s="90" t="s">
        <v>73</v>
      </c>
      <c r="E75" s="135"/>
    </row>
    <row r="76" spans="1:16" s="90" customFormat="1" ht="26" customHeight="1" x14ac:dyDescent="0.25">
      <c r="A76" s="167" t="s">
        <v>178</v>
      </c>
      <c r="B76" s="167"/>
      <c r="C76" s="167"/>
      <c r="D76" s="167"/>
      <c r="E76" s="167"/>
      <c r="F76" s="167"/>
      <c r="G76" s="167"/>
      <c r="H76" s="167"/>
      <c r="I76" s="167"/>
      <c r="J76" s="167"/>
      <c r="K76" s="167"/>
      <c r="L76" s="167"/>
      <c r="M76" s="167"/>
      <c r="N76" s="167"/>
      <c r="O76" s="167"/>
      <c r="P76" s="167"/>
    </row>
    <row r="77" spans="1:16" s="90" customFormat="1" ht="11.5" x14ac:dyDescent="0.25">
      <c r="A77" s="90" t="s">
        <v>184</v>
      </c>
      <c r="B77" s="110"/>
      <c r="C77" s="110"/>
      <c r="D77" s="110"/>
      <c r="E77" s="110"/>
      <c r="F77" s="110"/>
      <c r="G77" s="110"/>
      <c r="H77" s="110"/>
      <c r="I77" s="110"/>
      <c r="J77" s="110"/>
      <c r="K77" s="110"/>
      <c r="L77" s="110"/>
      <c r="M77" s="110"/>
      <c r="N77" s="110"/>
      <c r="O77" s="110"/>
      <c r="P77" s="110"/>
    </row>
    <row r="78" spans="1:16" s="90" customFormat="1" ht="11.5" x14ac:dyDescent="0.25">
      <c r="E78" s="135"/>
    </row>
    <row r="79" spans="1:16" s="90" customFormat="1" ht="11.5" x14ac:dyDescent="0.25">
      <c r="A79" s="90" t="s">
        <v>71</v>
      </c>
      <c r="E79" s="135"/>
    </row>
    <row r="80" spans="1:16" s="90" customFormat="1" ht="11.5" x14ac:dyDescent="0.25">
      <c r="A80" s="93" t="s">
        <v>86</v>
      </c>
      <c r="E80" s="135"/>
    </row>
    <row r="81" spans="1:5" s="90" customFormat="1" ht="11.5" x14ac:dyDescent="0.25">
      <c r="A81" s="136"/>
      <c r="E81" s="135"/>
    </row>
    <row r="82" spans="1:5" s="90" customFormat="1" ht="11.5" x14ac:dyDescent="0.25">
      <c r="A82" s="94" t="s">
        <v>106</v>
      </c>
      <c r="E82" s="135"/>
    </row>
    <row r="83" spans="1:5" s="90" customFormat="1" ht="11.5" x14ac:dyDescent="0.25">
      <c r="A83" s="95" t="s">
        <v>96</v>
      </c>
      <c r="E83" s="135"/>
    </row>
    <row r="84" spans="1:5" s="90" customFormat="1" ht="11.5" x14ac:dyDescent="0.25">
      <c r="A84" s="91" t="s">
        <v>107</v>
      </c>
      <c r="E84" s="135"/>
    </row>
    <row r="85" spans="1:5" s="90" customFormat="1" ht="11.5" x14ac:dyDescent="0.25">
      <c r="A85" s="95" t="s">
        <v>72</v>
      </c>
      <c r="E85" s="135"/>
    </row>
    <row r="86" spans="1:5" x14ac:dyDescent="0.35">
      <c r="B86" s="77"/>
      <c r="C86" s="77"/>
      <c r="D86" s="77"/>
    </row>
  </sheetData>
  <mergeCells count="2">
    <mergeCell ref="A6:D6"/>
    <mergeCell ref="A76:P76"/>
  </mergeCells>
  <hyperlinks>
    <hyperlink ref="P1" location="Contents!A1" display="Back to contents" xr:uid="{00000000-0004-0000-0600-000000000000}"/>
    <hyperlink ref="D47" location="'Products in DCMS sectors 2016 '!A1" display="Product codes in DCMS sectors" xr:uid="{00000000-0004-0000-0600-000001000000}"/>
    <hyperlink ref="A80" r:id="rId1" display="Econonomic Estimates Methodology note." xr:uid="{00000000-0004-0000-0600-000002000000}"/>
  </hyperlinks>
  <pageMargins left="0.70866141732283472" right="0.70866141732283472" top="0.74803149606299213" bottom="0.74803149606299213" header="0.31496062992125984" footer="0.31496062992125984"/>
  <pageSetup paperSize="9" scale="55" orientation="landscape"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85"/>
  <sheetViews>
    <sheetView zoomScaleNormal="100" workbookViewId="0"/>
  </sheetViews>
  <sheetFormatPr defaultColWidth="8.81640625" defaultRowHeight="14.5" x14ac:dyDescent="0.35"/>
  <cols>
    <col min="1" max="3" width="3.1796875" style="13" customWidth="1"/>
    <col min="4" max="4" width="17.54296875" style="13" customWidth="1"/>
    <col min="5" max="13" width="17.1796875" style="114" customWidth="1"/>
    <col min="14" max="14" width="17.1796875" style="13" customWidth="1"/>
    <col min="15" max="16" width="17.36328125" style="13" customWidth="1"/>
    <col min="17" max="16384" width="8.81640625" style="13"/>
  </cols>
  <sheetData>
    <row r="1" spans="1:16" ht="16.5" x14ac:dyDescent="0.35">
      <c r="A1" s="15" t="s">
        <v>150</v>
      </c>
      <c r="O1" s="16"/>
      <c r="P1" s="16" t="s">
        <v>10</v>
      </c>
    </row>
    <row r="2" spans="1:16" ht="15.5" x14ac:dyDescent="0.35">
      <c r="A2" s="40" t="s">
        <v>156</v>
      </c>
    </row>
    <row r="3" spans="1:16" x14ac:dyDescent="0.35">
      <c r="A3" s="40" t="s">
        <v>158</v>
      </c>
    </row>
    <row r="4" spans="1:16" x14ac:dyDescent="0.35">
      <c r="A4" s="40" t="s">
        <v>144</v>
      </c>
    </row>
    <row r="5" spans="1:16" ht="15" thickBot="1" x14ac:dyDescent="0.4"/>
    <row r="6" spans="1:16" ht="81.5" thickTop="1" thickBot="1" x14ac:dyDescent="0.4">
      <c r="A6" s="168" t="s">
        <v>119</v>
      </c>
      <c r="B6" s="168"/>
      <c r="C6" s="168"/>
      <c r="D6" s="168"/>
      <c r="E6" s="115" t="s">
        <v>75</v>
      </c>
      <c r="F6" s="115" t="s">
        <v>7</v>
      </c>
      <c r="G6" s="115" t="s">
        <v>6</v>
      </c>
      <c r="H6" s="115" t="s">
        <v>76</v>
      </c>
      <c r="I6" s="115" t="s">
        <v>50</v>
      </c>
      <c r="J6" s="115" t="s">
        <v>4</v>
      </c>
      <c r="K6" s="115" t="s">
        <v>3</v>
      </c>
      <c r="L6" s="115" t="s">
        <v>49</v>
      </c>
      <c r="M6" s="115" t="s">
        <v>1</v>
      </c>
      <c r="N6" s="104" t="s">
        <v>0</v>
      </c>
      <c r="O6" s="104" t="s">
        <v>163</v>
      </c>
      <c r="P6" s="104" t="s">
        <v>169</v>
      </c>
    </row>
    <row r="7" spans="1:16" ht="15" thickTop="1" x14ac:dyDescent="0.35">
      <c r="A7" s="54" t="s">
        <v>120</v>
      </c>
      <c r="B7" s="54"/>
      <c r="C7" s="54"/>
      <c r="D7" s="54"/>
      <c r="E7" s="116">
        <v>3949.36645</v>
      </c>
      <c r="F7" s="116">
        <v>635.34563999999989</v>
      </c>
      <c r="G7" s="116" t="s">
        <v>105</v>
      </c>
      <c r="H7" s="116">
        <v>461.31608999999997</v>
      </c>
      <c r="I7" s="116">
        <v>7733.6395200000006</v>
      </c>
      <c r="J7" s="116">
        <v>16919.077500000007</v>
      </c>
      <c r="K7" s="116">
        <v>1982.9079099999997</v>
      </c>
      <c r="L7" s="116" t="s">
        <v>105</v>
      </c>
      <c r="M7" s="116">
        <v>1064.6497300000001</v>
      </c>
      <c r="N7" s="57">
        <v>32764.423780000001</v>
      </c>
      <c r="O7" s="57">
        <v>54040.433260000005</v>
      </c>
      <c r="P7" s="137" t="s">
        <v>183</v>
      </c>
    </row>
    <row r="8" spans="1:16" x14ac:dyDescent="0.35">
      <c r="A8" s="58"/>
      <c r="B8" s="58"/>
      <c r="C8" s="58"/>
      <c r="D8" s="58"/>
      <c r="E8" s="117"/>
      <c r="F8" s="117"/>
      <c r="G8" s="117"/>
      <c r="H8" s="117"/>
      <c r="I8" s="117"/>
      <c r="J8" s="117"/>
      <c r="K8" s="117"/>
      <c r="L8" s="117"/>
      <c r="M8" s="117"/>
      <c r="N8" s="61"/>
      <c r="O8" s="61"/>
      <c r="P8" s="62"/>
    </row>
    <row r="9" spans="1:16" x14ac:dyDescent="0.35">
      <c r="A9" s="63"/>
      <c r="B9" s="63" t="s">
        <v>121</v>
      </c>
      <c r="C9" s="63"/>
      <c r="D9" s="63"/>
      <c r="E9" s="118">
        <v>2596.6392700000006</v>
      </c>
      <c r="F9" s="118">
        <v>153.21638000000002</v>
      </c>
      <c r="G9" s="118" t="s">
        <v>105</v>
      </c>
      <c r="H9" s="118">
        <v>225.17901000000006</v>
      </c>
      <c r="I9" s="118">
        <v>4393.4130600000026</v>
      </c>
      <c r="J9" s="118">
        <v>8971.3366899999983</v>
      </c>
      <c r="K9" s="118">
        <v>893.99257</v>
      </c>
      <c r="L9" s="118" t="s">
        <v>105</v>
      </c>
      <c r="M9" s="118">
        <v>624.14081999999985</v>
      </c>
      <c r="N9" s="66">
        <v>17862.875270000008</v>
      </c>
      <c r="O9" s="66">
        <v>29798.371000000006</v>
      </c>
      <c r="P9" s="67">
        <v>54.519119243305084</v>
      </c>
    </row>
    <row r="10" spans="1:16" x14ac:dyDescent="0.35">
      <c r="A10" s="63"/>
      <c r="B10" s="63"/>
      <c r="C10" s="63" t="s">
        <v>122</v>
      </c>
      <c r="D10" s="63"/>
      <c r="E10" s="118">
        <v>1988.9209100000005</v>
      </c>
      <c r="F10" s="118">
        <v>137.15378999999999</v>
      </c>
      <c r="G10" s="118" t="s">
        <v>105</v>
      </c>
      <c r="H10" s="118">
        <v>175.32484000000008</v>
      </c>
      <c r="I10" s="118">
        <v>3671.5639900000006</v>
      </c>
      <c r="J10" s="118">
        <v>7188.8176200000007</v>
      </c>
      <c r="K10" s="118">
        <v>738.37509</v>
      </c>
      <c r="L10" s="118" t="s">
        <v>105</v>
      </c>
      <c r="M10" s="118">
        <v>516.78801999999985</v>
      </c>
      <c r="N10" s="66">
        <v>14421.237870000003</v>
      </c>
      <c r="O10" s="66">
        <v>23102.77277</v>
      </c>
      <c r="P10" s="67">
        <v>44.014929018232849</v>
      </c>
    </row>
    <row r="11" spans="1:16" x14ac:dyDescent="0.35">
      <c r="A11" s="21"/>
      <c r="B11" s="21"/>
      <c r="C11" s="21"/>
      <c r="D11" s="21" t="s">
        <v>48</v>
      </c>
      <c r="E11" s="119">
        <v>4.4088599999999998</v>
      </c>
      <c r="F11" s="119" t="s">
        <v>105</v>
      </c>
      <c r="G11" s="119" t="s">
        <v>105</v>
      </c>
      <c r="H11" s="119">
        <v>2.6155399999999998</v>
      </c>
      <c r="I11" s="119">
        <v>15.176159999999999</v>
      </c>
      <c r="J11" s="119">
        <v>66.752069999999975</v>
      </c>
      <c r="K11" s="119">
        <v>13.701150000000002</v>
      </c>
      <c r="L11" s="119" t="s">
        <v>105</v>
      </c>
      <c r="M11" s="119">
        <v>3.78756</v>
      </c>
      <c r="N11" s="69">
        <v>106.72547999999998</v>
      </c>
      <c r="O11" s="69">
        <v>222.02190999999993</v>
      </c>
      <c r="P11" s="70">
        <v>0.3257358674048989</v>
      </c>
    </row>
    <row r="12" spans="1:16" x14ac:dyDescent="0.35">
      <c r="A12" s="21"/>
      <c r="B12" s="21"/>
      <c r="C12" s="21"/>
      <c r="D12" s="21" t="s">
        <v>47</v>
      </c>
      <c r="E12" s="119">
        <v>254.96686000000003</v>
      </c>
      <c r="F12" s="119">
        <v>0.59499999999999997</v>
      </c>
      <c r="G12" s="119" t="s">
        <v>105</v>
      </c>
      <c r="H12" s="119">
        <v>6.8784400000000003</v>
      </c>
      <c r="I12" s="119">
        <v>78.935690000000037</v>
      </c>
      <c r="J12" s="119">
        <v>335.58161999999999</v>
      </c>
      <c r="K12" s="119">
        <v>25.742170000000005</v>
      </c>
      <c r="L12" s="119" t="s">
        <v>105</v>
      </c>
      <c r="M12" s="119">
        <v>7.3050499999999996</v>
      </c>
      <c r="N12" s="69">
        <v>710.05564000000004</v>
      </c>
      <c r="O12" s="69">
        <v>919.8139000000001</v>
      </c>
      <c r="P12" s="70">
        <v>2.1671543646478866</v>
      </c>
    </row>
    <row r="13" spans="1:16" x14ac:dyDescent="0.35">
      <c r="A13" s="21"/>
      <c r="B13" s="21"/>
      <c r="C13" s="21"/>
      <c r="D13" s="21" t="s">
        <v>46</v>
      </c>
      <c r="E13" s="119">
        <v>0.33594000000000002</v>
      </c>
      <c r="F13" s="119" t="s">
        <v>105</v>
      </c>
      <c r="G13" s="119" t="s">
        <v>105</v>
      </c>
      <c r="H13" s="119" t="s">
        <v>105</v>
      </c>
      <c r="I13" s="119">
        <v>32.299229999999987</v>
      </c>
      <c r="J13" s="119">
        <v>3.5156299999999998</v>
      </c>
      <c r="K13" s="119">
        <v>1.1523200000000002</v>
      </c>
      <c r="L13" s="119" t="s">
        <v>105</v>
      </c>
      <c r="M13" s="119">
        <v>0.65885000000000016</v>
      </c>
      <c r="N13" s="69">
        <v>38.105119999999992</v>
      </c>
      <c r="O13" s="69">
        <v>67.267360000000011</v>
      </c>
      <c r="P13" s="70">
        <v>0.11630029038771025</v>
      </c>
    </row>
    <row r="14" spans="1:16" x14ac:dyDescent="0.35">
      <c r="A14" s="21"/>
      <c r="B14" s="21"/>
      <c r="C14" s="21"/>
      <c r="D14" s="21" t="s">
        <v>45</v>
      </c>
      <c r="E14" s="119">
        <v>0.63685000000000003</v>
      </c>
      <c r="F14" s="119" t="s">
        <v>105</v>
      </c>
      <c r="G14" s="119" t="s">
        <v>105</v>
      </c>
      <c r="H14" s="119" t="s">
        <v>105</v>
      </c>
      <c r="I14" s="119">
        <v>15.163550000000004</v>
      </c>
      <c r="J14" s="119">
        <v>3.0187600000000003</v>
      </c>
      <c r="K14" s="119">
        <v>0.88166000000000011</v>
      </c>
      <c r="L14" s="119" t="s">
        <v>105</v>
      </c>
      <c r="M14" s="119">
        <v>2.0812999999999997</v>
      </c>
      <c r="N14" s="69">
        <v>23.322020000000006</v>
      </c>
      <c r="O14" s="69">
        <v>37.271810000000002</v>
      </c>
      <c r="P14" s="70">
        <v>7.118092525172437E-2</v>
      </c>
    </row>
    <row r="15" spans="1:16" x14ac:dyDescent="0.35">
      <c r="A15" s="21"/>
      <c r="B15" s="21"/>
      <c r="C15" s="21"/>
      <c r="D15" s="21" t="s">
        <v>44</v>
      </c>
      <c r="E15" s="119">
        <v>5.0491299999999999</v>
      </c>
      <c r="F15" s="119">
        <v>1.597</v>
      </c>
      <c r="G15" s="119" t="s">
        <v>105</v>
      </c>
      <c r="H15" s="119">
        <v>2.6511300000000002</v>
      </c>
      <c r="I15" s="119">
        <v>6.5805800000000021</v>
      </c>
      <c r="J15" s="119">
        <v>41.527549999999991</v>
      </c>
      <c r="K15" s="119">
        <v>4.3538300000000003</v>
      </c>
      <c r="L15" s="119" t="s">
        <v>105</v>
      </c>
      <c r="M15" s="119">
        <v>0.47252000000000005</v>
      </c>
      <c r="N15" s="69">
        <v>62.235879999999987</v>
      </c>
      <c r="O15" s="69">
        <v>214.75241999999997</v>
      </c>
      <c r="P15" s="70">
        <v>0.18994956364222676</v>
      </c>
    </row>
    <row r="16" spans="1:16" x14ac:dyDescent="0.35">
      <c r="A16" s="21"/>
      <c r="B16" s="21"/>
      <c r="C16" s="21"/>
      <c r="D16" s="21" t="s">
        <v>43</v>
      </c>
      <c r="E16" s="119">
        <v>29.796320000000001</v>
      </c>
      <c r="F16" s="119">
        <v>0.92200000000000004</v>
      </c>
      <c r="G16" s="119" t="s">
        <v>105</v>
      </c>
      <c r="H16" s="119">
        <v>0.29899999999999999</v>
      </c>
      <c r="I16" s="119">
        <v>52.359919999999967</v>
      </c>
      <c r="J16" s="119">
        <v>74.611069999999998</v>
      </c>
      <c r="K16" s="119">
        <v>3.7524999999999991</v>
      </c>
      <c r="L16" s="119" t="s">
        <v>105</v>
      </c>
      <c r="M16" s="119">
        <v>2.54332</v>
      </c>
      <c r="N16" s="69">
        <v>164.57364999999996</v>
      </c>
      <c r="O16" s="69">
        <v>217.90872999999991</v>
      </c>
      <c r="P16" s="70">
        <v>0.50229374123911397</v>
      </c>
    </row>
    <row r="17" spans="1:16" x14ac:dyDescent="0.35">
      <c r="A17" s="21"/>
      <c r="B17" s="21"/>
      <c r="C17" s="21"/>
      <c r="D17" s="21" t="s">
        <v>42</v>
      </c>
      <c r="E17" s="119">
        <v>46.698910000000005</v>
      </c>
      <c r="F17" s="119">
        <v>3.8173399999999997</v>
      </c>
      <c r="G17" s="119" t="s">
        <v>105</v>
      </c>
      <c r="H17" s="119">
        <v>7.8851899999999997</v>
      </c>
      <c r="I17" s="119">
        <v>436.7550199999996</v>
      </c>
      <c r="J17" s="119">
        <v>199.34974999999994</v>
      </c>
      <c r="K17" s="119">
        <v>21.119259999999997</v>
      </c>
      <c r="L17" s="119" t="s">
        <v>105</v>
      </c>
      <c r="M17" s="119">
        <v>10.19117</v>
      </c>
      <c r="N17" s="69">
        <v>725.98256999999944</v>
      </c>
      <c r="O17" s="69">
        <v>899.8175599999995</v>
      </c>
      <c r="P17" s="70">
        <v>2.2157648029297934</v>
      </c>
    </row>
    <row r="18" spans="1:16" x14ac:dyDescent="0.35">
      <c r="A18" s="21"/>
      <c r="B18" s="21"/>
      <c r="C18" s="21"/>
      <c r="D18" s="21" t="s">
        <v>41</v>
      </c>
      <c r="E18" s="119">
        <v>0.28188000000000002</v>
      </c>
      <c r="F18" s="119">
        <v>0.71099999999999997</v>
      </c>
      <c r="G18" s="119" t="s">
        <v>105</v>
      </c>
      <c r="H18" s="119" t="s">
        <v>105</v>
      </c>
      <c r="I18" s="119">
        <v>7.39032</v>
      </c>
      <c r="J18" s="119">
        <v>1.7711800000000002</v>
      </c>
      <c r="K18" s="119">
        <v>1.473449999999999</v>
      </c>
      <c r="L18" s="119" t="s">
        <v>105</v>
      </c>
      <c r="M18" s="119">
        <v>0.33201000000000003</v>
      </c>
      <c r="N18" s="69">
        <v>12.140640000000001</v>
      </c>
      <c r="O18" s="69">
        <v>18.887980000000002</v>
      </c>
      <c r="P18" s="70">
        <v>3.7054336989167096E-2</v>
      </c>
    </row>
    <row r="19" spans="1:16" x14ac:dyDescent="0.35">
      <c r="A19" s="23"/>
      <c r="B19" s="23"/>
      <c r="C19" s="23"/>
      <c r="D19" s="23" t="s">
        <v>40</v>
      </c>
      <c r="E19" s="119">
        <v>26.21041</v>
      </c>
      <c r="F19" s="119" t="s">
        <v>105</v>
      </c>
      <c r="G19" s="119" t="s">
        <v>105</v>
      </c>
      <c r="H19" s="119">
        <v>3.09137</v>
      </c>
      <c r="I19" s="119">
        <v>32.830280000000002</v>
      </c>
      <c r="J19" s="119">
        <v>141.88318000000001</v>
      </c>
      <c r="K19" s="119">
        <v>13.050779999999998</v>
      </c>
      <c r="L19" s="119" t="s">
        <v>105</v>
      </c>
      <c r="M19" s="119">
        <v>4.6886599999999996</v>
      </c>
      <c r="N19" s="69">
        <v>222.03783000000004</v>
      </c>
      <c r="O19" s="69">
        <v>372.62892999999997</v>
      </c>
      <c r="P19" s="71">
        <v>0.67767964268468517</v>
      </c>
    </row>
    <row r="20" spans="1:16" x14ac:dyDescent="0.35">
      <c r="A20" s="21"/>
      <c r="B20" s="21"/>
      <c r="C20" s="21"/>
      <c r="D20" s="21" t="s">
        <v>39</v>
      </c>
      <c r="E20" s="119">
        <v>160.08638999999999</v>
      </c>
      <c r="F20" s="119">
        <v>12.423800000000002</v>
      </c>
      <c r="G20" s="119" t="s">
        <v>105</v>
      </c>
      <c r="H20" s="119">
        <v>33.629930000000002</v>
      </c>
      <c r="I20" s="119">
        <v>320.08792</v>
      </c>
      <c r="J20" s="119">
        <v>1227.0192099999999</v>
      </c>
      <c r="K20" s="119">
        <v>103.58899999999998</v>
      </c>
      <c r="L20" s="119" t="s">
        <v>105</v>
      </c>
      <c r="M20" s="119">
        <v>52.709280000000014</v>
      </c>
      <c r="N20" s="69">
        <v>1909.9541400000003</v>
      </c>
      <c r="O20" s="69">
        <v>3067.8109399999994</v>
      </c>
      <c r="P20" s="70">
        <v>5.8293536697748092</v>
      </c>
    </row>
    <row r="21" spans="1:16" x14ac:dyDescent="0.35">
      <c r="A21" s="21"/>
      <c r="B21" s="21"/>
      <c r="C21" s="21"/>
      <c r="D21" s="21" t="s">
        <v>38</v>
      </c>
      <c r="E21" s="119">
        <v>544.18433000000005</v>
      </c>
      <c r="F21" s="119">
        <v>7.17441</v>
      </c>
      <c r="G21" s="119" t="s">
        <v>105</v>
      </c>
      <c r="H21" s="119">
        <v>37.094889999999992</v>
      </c>
      <c r="I21" s="119">
        <v>486.22871999999995</v>
      </c>
      <c r="J21" s="119">
        <v>1364.3448100000001</v>
      </c>
      <c r="K21" s="119">
        <v>152.64711999999997</v>
      </c>
      <c r="L21" s="119" t="s">
        <v>105</v>
      </c>
      <c r="M21" s="119">
        <v>87.723759999999984</v>
      </c>
      <c r="N21" s="69">
        <v>2681.0583800000004</v>
      </c>
      <c r="O21" s="69">
        <v>4209.3417300000001</v>
      </c>
      <c r="P21" s="70">
        <v>8.182833911568947</v>
      </c>
    </row>
    <row r="22" spans="1:16" x14ac:dyDescent="0.35">
      <c r="A22" s="21"/>
      <c r="B22" s="21"/>
      <c r="C22" s="21"/>
      <c r="D22" s="21" t="s">
        <v>37</v>
      </c>
      <c r="E22" s="119">
        <v>3.2130200000000007</v>
      </c>
      <c r="F22" s="119">
        <v>1.3186500000000001</v>
      </c>
      <c r="G22" s="119" t="s">
        <v>105</v>
      </c>
      <c r="H22" s="119">
        <v>0.51083000000000001</v>
      </c>
      <c r="I22" s="119">
        <v>49.995090000000005</v>
      </c>
      <c r="J22" s="119">
        <v>17.262140000000002</v>
      </c>
      <c r="K22" s="119">
        <v>5.2472199999999996</v>
      </c>
      <c r="L22" s="119" t="s">
        <v>105</v>
      </c>
      <c r="M22" s="119">
        <v>2.02163</v>
      </c>
      <c r="N22" s="69">
        <v>79.583099999999988</v>
      </c>
      <c r="O22" s="69">
        <v>165.5048899999999</v>
      </c>
      <c r="P22" s="70">
        <v>0.24289485612311898</v>
      </c>
    </row>
    <row r="23" spans="1:16" x14ac:dyDescent="0.35">
      <c r="A23" s="21"/>
      <c r="B23" s="21"/>
      <c r="C23" s="21"/>
      <c r="D23" s="21" t="s">
        <v>36</v>
      </c>
      <c r="E23" s="119">
        <v>2.6693000000000002</v>
      </c>
      <c r="F23" s="119">
        <v>3.0375000000000001</v>
      </c>
      <c r="G23" s="119" t="s">
        <v>105</v>
      </c>
      <c r="H23" s="119" t="s">
        <v>105</v>
      </c>
      <c r="I23" s="119">
        <v>82.336459999999974</v>
      </c>
      <c r="J23" s="119">
        <v>14.893619999999999</v>
      </c>
      <c r="K23" s="119">
        <v>4.914299999999999</v>
      </c>
      <c r="L23" s="119" t="s">
        <v>105</v>
      </c>
      <c r="M23" s="119">
        <v>1.9781300000000004</v>
      </c>
      <c r="N23" s="69">
        <v>111.70050999999997</v>
      </c>
      <c r="O23" s="69">
        <v>146.43903999999998</v>
      </c>
      <c r="P23" s="70">
        <v>0.34092011124634514</v>
      </c>
    </row>
    <row r="24" spans="1:16" x14ac:dyDescent="0.35">
      <c r="A24" s="21"/>
      <c r="B24" s="21"/>
      <c r="C24" s="21"/>
      <c r="D24" s="21" t="s">
        <v>35</v>
      </c>
      <c r="E24" s="119">
        <v>515.19197000000008</v>
      </c>
      <c r="F24" s="119">
        <v>32.334040000000002</v>
      </c>
      <c r="G24" s="119" t="s">
        <v>105</v>
      </c>
      <c r="H24" s="119">
        <v>11.03363</v>
      </c>
      <c r="I24" s="119">
        <v>149.73171999999997</v>
      </c>
      <c r="J24" s="119">
        <v>1303.1958200000001</v>
      </c>
      <c r="K24" s="119">
        <v>36.876470000000012</v>
      </c>
      <c r="L24" s="119" t="s">
        <v>105</v>
      </c>
      <c r="M24" s="119">
        <v>8.5560799999999979</v>
      </c>
      <c r="N24" s="69">
        <v>2057.0441799999999</v>
      </c>
      <c r="O24" s="69">
        <v>4043.0836500000009</v>
      </c>
      <c r="P24" s="70">
        <v>6.2782858438537748</v>
      </c>
    </row>
    <row r="25" spans="1:16" x14ac:dyDescent="0.35">
      <c r="A25" s="21"/>
      <c r="B25" s="21"/>
      <c r="C25" s="21"/>
      <c r="D25" s="21" t="s">
        <v>34</v>
      </c>
      <c r="E25" s="119">
        <v>33.082879999999996</v>
      </c>
      <c r="F25" s="119">
        <v>6.4269999999999996</v>
      </c>
      <c r="G25" s="119" t="s">
        <v>105</v>
      </c>
      <c r="H25" s="119">
        <v>8.087530000000001</v>
      </c>
      <c r="I25" s="119">
        <v>135.55437000000003</v>
      </c>
      <c r="J25" s="119">
        <v>322.17891999999995</v>
      </c>
      <c r="K25" s="119">
        <v>73.615760000000009</v>
      </c>
      <c r="L25" s="119" t="s">
        <v>105</v>
      </c>
      <c r="M25" s="119">
        <v>44.052730000000004</v>
      </c>
      <c r="N25" s="69">
        <v>623.43267999999989</v>
      </c>
      <c r="O25" s="69">
        <v>1098.5936500000003</v>
      </c>
      <c r="P25" s="70">
        <v>1.9027732158090158</v>
      </c>
    </row>
    <row r="26" spans="1:16" x14ac:dyDescent="0.35">
      <c r="A26" s="21"/>
      <c r="B26" s="21"/>
      <c r="C26" s="21"/>
      <c r="D26" s="21" t="s">
        <v>33</v>
      </c>
      <c r="E26" s="119">
        <v>0.13400000000000001</v>
      </c>
      <c r="F26" s="119" t="s">
        <v>105</v>
      </c>
      <c r="G26" s="119" t="s">
        <v>105</v>
      </c>
      <c r="H26" s="119" t="s">
        <v>105</v>
      </c>
      <c r="I26" s="119">
        <v>5.6107899999999979</v>
      </c>
      <c r="J26" s="119">
        <v>1.5783400000000001</v>
      </c>
      <c r="K26" s="119">
        <v>1.6973299999999996</v>
      </c>
      <c r="L26" s="119" t="s">
        <v>105</v>
      </c>
      <c r="M26" s="119">
        <v>0.25622</v>
      </c>
      <c r="N26" s="69">
        <v>9.5837899999999969</v>
      </c>
      <c r="O26" s="69">
        <v>23.318839999999991</v>
      </c>
      <c r="P26" s="70">
        <v>2.9250598345178642E-2</v>
      </c>
    </row>
    <row r="27" spans="1:16" x14ac:dyDescent="0.35">
      <c r="A27" s="21"/>
      <c r="B27" s="21"/>
      <c r="C27" s="21"/>
      <c r="D27" s="21" t="s">
        <v>32</v>
      </c>
      <c r="E27" s="119">
        <v>0.17751999999999998</v>
      </c>
      <c r="F27" s="119" t="s">
        <v>105</v>
      </c>
      <c r="G27" s="119" t="s">
        <v>105</v>
      </c>
      <c r="H27" s="119" t="s">
        <v>105</v>
      </c>
      <c r="I27" s="119">
        <v>11.108879999999997</v>
      </c>
      <c r="J27" s="119">
        <v>1.6052500000000001</v>
      </c>
      <c r="K27" s="119">
        <v>0.98014000000000023</v>
      </c>
      <c r="L27" s="119" t="s">
        <v>105</v>
      </c>
      <c r="M27" s="119">
        <v>0.48691999999999996</v>
      </c>
      <c r="N27" s="69">
        <v>14.948739999999999</v>
      </c>
      <c r="O27" s="69">
        <v>25.244700000000005</v>
      </c>
      <c r="P27" s="70">
        <v>4.5624913474367222E-2</v>
      </c>
    </row>
    <row r="28" spans="1:16" x14ac:dyDescent="0.35">
      <c r="A28" s="21"/>
      <c r="B28" s="21"/>
      <c r="C28" s="21"/>
      <c r="D28" s="21" t="s">
        <v>31</v>
      </c>
      <c r="E28" s="119">
        <v>12.718369999999998</v>
      </c>
      <c r="F28" s="119" t="s">
        <v>105</v>
      </c>
      <c r="G28" s="119" t="s">
        <v>105</v>
      </c>
      <c r="H28" s="119">
        <v>0.10484</v>
      </c>
      <c r="I28" s="119">
        <v>67.504320000000007</v>
      </c>
      <c r="J28" s="119">
        <v>216.87682000000004</v>
      </c>
      <c r="K28" s="119">
        <v>19.211620000000003</v>
      </c>
      <c r="L28" s="119" t="s">
        <v>105</v>
      </c>
      <c r="M28" s="119">
        <v>1.6846800000000004</v>
      </c>
      <c r="N28" s="69">
        <v>359.26070999999996</v>
      </c>
      <c r="O28" s="69">
        <v>547.23111000000006</v>
      </c>
      <c r="P28" s="70">
        <v>1.0964963474172227</v>
      </c>
    </row>
    <row r="29" spans="1:16" x14ac:dyDescent="0.35">
      <c r="A29" s="21"/>
      <c r="B29" s="21"/>
      <c r="C29" s="21"/>
      <c r="D29" s="21" t="s">
        <v>30</v>
      </c>
      <c r="E29" s="119">
        <v>11.51384</v>
      </c>
      <c r="F29" s="119" t="s">
        <v>105</v>
      </c>
      <c r="G29" s="119" t="s">
        <v>105</v>
      </c>
      <c r="H29" s="119">
        <v>0.56786999999999999</v>
      </c>
      <c r="I29" s="119">
        <v>11.946960000000002</v>
      </c>
      <c r="J29" s="119">
        <v>69.766739999999999</v>
      </c>
      <c r="K29" s="119">
        <v>2.0206300000000006</v>
      </c>
      <c r="L29" s="119" t="s">
        <v>105</v>
      </c>
      <c r="M29" s="119">
        <v>0.94498000000000004</v>
      </c>
      <c r="N29" s="69">
        <v>99.861399999999989</v>
      </c>
      <c r="O29" s="69">
        <v>125.68474999999998</v>
      </c>
      <c r="P29" s="70">
        <v>0.30478607122935947</v>
      </c>
    </row>
    <row r="30" spans="1:16" x14ac:dyDescent="0.35">
      <c r="A30" s="21"/>
      <c r="B30" s="21"/>
      <c r="C30" s="21"/>
      <c r="D30" s="21" t="s">
        <v>29</v>
      </c>
      <c r="E30" s="119">
        <v>172.19320999999999</v>
      </c>
      <c r="F30" s="119">
        <v>12.60934</v>
      </c>
      <c r="G30" s="119" t="s">
        <v>105</v>
      </c>
      <c r="H30" s="119">
        <v>29.589789999999997</v>
      </c>
      <c r="I30" s="119">
        <v>303.0181199999999</v>
      </c>
      <c r="J30" s="119">
        <v>975.83776999999998</v>
      </c>
      <c r="K30" s="119">
        <v>142.89125000000007</v>
      </c>
      <c r="L30" s="119" t="s">
        <v>105</v>
      </c>
      <c r="M30" s="119">
        <v>162.06317999999996</v>
      </c>
      <c r="N30" s="69">
        <v>1798.5034099999996</v>
      </c>
      <c r="O30" s="69">
        <v>3018.8579200000008</v>
      </c>
      <c r="P30" s="70">
        <v>5.4891959097960354</v>
      </c>
    </row>
    <row r="31" spans="1:16" x14ac:dyDescent="0.35">
      <c r="A31" s="21"/>
      <c r="B31" s="21"/>
      <c r="C31" s="21"/>
      <c r="D31" s="21" t="s">
        <v>28</v>
      </c>
      <c r="E31" s="119">
        <v>25.381179999999997</v>
      </c>
      <c r="F31" s="119">
        <v>0.46600000000000003</v>
      </c>
      <c r="G31" s="119" t="s">
        <v>105</v>
      </c>
      <c r="H31" s="119">
        <v>1.7111999999999998</v>
      </c>
      <c r="I31" s="119">
        <v>256.68705</v>
      </c>
      <c r="J31" s="119">
        <v>60.37371000000001</v>
      </c>
      <c r="K31" s="119">
        <v>14.142430000000006</v>
      </c>
      <c r="L31" s="119" t="s">
        <v>105</v>
      </c>
      <c r="M31" s="119">
        <v>8.0962700000000005</v>
      </c>
      <c r="N31" s="69">
        <v>366.97502999999995</v>
      </c>
      <c r="O31" s="69">
        <v>471.96017999999981</v>
      </c>
      <c r="P31" s="70">
        <v>1.1200411533683317</v>
      </c>
    </row>
    <row r="32" spans="1:16" x14ac:dyDescent="0.35">
      <c r="A32" s="21"/>
      <c r="B32" s="21"/>
      <c r="C32" s="21"/>
      <c r="D32" s="21" t="s">
        <v>27</v>
      </c>
      <c r="E32" s="119">
        <v>4.5438499999999999</v>
      </c>
      <c r="F32" s="119">
        <v>1.5469300000000001</v>
      </c>
      <c r="G32" s="119" t="s">
        <v>105</v>
      </c>
      <c r="H32" s="119">
        <v>3.7918099999999999</v>
      </c>
      <c r="I32" s="119">
        <v>41.026830000000018</v>
      </c>
      <c r="J32" s="119">
        <v>23.331040000000002</v>
      </c>
      <c r="K32" s="119">
        <v>6.5092799999999951</v>
      </c>
      <c r="L32" s="119" t="s">
        <v>105</v>
      </c>
      <c r="M32" s="119">
        <v>1.4076599999999999</v>
      </c>
      <c r="N32" s="69">
        <v>82.179180000000002</v>
      </c>
      <c r="O32" s="69">
        <v>183.01709999999997</v>
      </c>
      <c r="P32" s="70">
        <v>0.25081832829351836</v>
      </c>
    </row>
    <row r="33" spans="1:16" x14ac:dyDescent="0.35">
      <c r="A33" s="19"/>
      <c r="B33" s="19"/>
      <c r="C33" s="19"/>
      <c r="D33" s="21" t="s">
        <v>26</v>
      </c>
      <c r="E33" s="119">
        <v>4.2189300000000003</v>
      </c>
      <c r="F33" s="119" t="s">
        <v>105</v>
      </c>
      <c r="G33" s="119" t="s">
        <v>105</v>
      </c>
      <c r="H33" s="119">
        <v>0.44145000000000001</v>
      </c>
      <c r="I33" s="119">
        <v>60.413729999999994</v>
      </c>
      <c r="J33" s="119">
        <v>13.227939999999998</v>
      </c>
      <c r="K33" s="119">
        <v>2.0508800000000007</v>
      </c>
      <c r="L33" s="119" t="s">
        <v>105</v>
      </c>
      <c r="M33" s="119">
        <v>1.3445499999999999</v>
      </c>
      <c r="N33" s="69">
        <v>81.837729999999993</v>
      </c>
      <c r="O33" s="69">
        <v>127.40204</v>
      </c>
      <c r="P33" s="70">
        <v>0.24977619185219802</v>
      </c>
    </row>
    <row r="34" spans="1:16" x14ac:dyDescent="0.35">
      <c r="A34" s="21"/>
      <c r="B34" s="21"/>
      <c r="C34" s="21"/>
      <c r="D34" s="21" t="s">
        <v>25</v>
      </c>
      <c r="E34" s="119" t="s">
        <v>105</v>
      </c>
      <c r="F34" s="119">
        <v>1.6493800000000001</v>
      </c>
      <c r="G34" s="119" t="s">
        <v>105</v>
      </c>
      <c r="H34" s="119" t="s">
        <v>105</v>
      </c>
      <c r="I34" s="119">
        <v>25.562959999999997</v>
      </c>
      <c r="J34" s="119">
        <v>10.9274</v>
      </c>
      <c r="K34" s="119">
        <v>1.2081500000000001</v>
      </c>
      <c r="L34" s="119" t="s">
        <v>105</v>
      </c>
      <c r="M34" s="119">
        <v>0.65386999999999995</v>
      </c>
      <c r="N34" s="69">
        <v>53.042909999999999</v>
      </c>
      <c r="O34" s="69">
        <v>70.77940000000001</v>
      </c>
      <c r="P34" s="72">
        <v>0.16189178346660976</v>
      </c>
    </row>
    <row r="35" spans="1:16" x14ac:dyDescent="0.35">
      <c r="A35" s="58"/>
      <c r="B35" s="58"/>
      <c r="C35" s="58"/>
      <c r="D35" s="21" t="s">
        <v>24</v>
      </c>
      <c r="E35" s="119" t="s">
        <v>105</v>
      </c>
      <c r="F35" s="119" t="s">
        <v>105</v>
      </c>
      <c r="G35" s="119" t="s">
        <v>105</v>
      </c>
      <c r="H35" s="119" t="s">
        <v>105</v>
      </c>
      <c r="I35" s="119">
        <v>16.885400000000001</v>
      </c>
      <c r="J35" s="119">
        <v>6.9761499999999996</v>
      </c>
      <c r="K35" s="119">
        <v>2.1508499999999997</v>
      </c>
      <c r="L35" s="119" t="s">
        <v>105</v>
      </c>
      <c r="M35" s="119">
        <v>0.25818000000000002</v>
      </c>
      <c r="N35" s="69">
        <v>26.641989999999993</v>
      </c>
      <c r="O35" s="69">
        <v>38.36819000000002</v>
      </c>
      <c r="P35" s="70">
        <v>8.13137755111773E-2</v>
      </c>
    </row>
    <row r="36" spans="1:16" x14ac:dyDescent="0.35">
      <c r="A36" s="21"/>
      <c r="B36" s="21"/>
      <c r="C36" s="21"/>
      <c r="D36" s="21" t="s">
        <v>23</v>
      </c>
      <c r="E36" s="119">
        <v>58.522280000000016</v>
      </c>
      <c r="F36" s="119">
        <v>2.8579500000000002</v>
      </c>
      <c r="G36" s="119" t="s">
        <v>105</v>
      </c>
      <c r="H36" s="119">
        <v>14.639620000000001</v>
      </c>
      <c r="I36" s="119">
        <v>426.05252999999999</v>
      </c>
      <c r="J36" s="119">
        <v>289.45074000000005</v>
      </c>
      <c r="K36" s="119">
        <v>56.134239999999991</v>
      </c>
      <c r="L36" s="119" t="s">
        <v>105</v>
      </c>
      <c r="M36" s="119">
        <v>23.105800000000002</v>
      </c>
      <c r="N36" s="69">
        <v>870.95917000000009</v>
      </c>
      <c r="O36" s="69">
        <v>1335.3673900000008</v>
      </c>
      <c r="P36" s="73">
        <v>2.6582465659953076</v>
      </c>
    </row>
    <row r="37" spans="1:16" x14ac:dyDescent="0.35">
      <c r="A37" s="21"/>
      <c r="B37" s="21"/>
      <c r="C37" s="21"/>
      <c r="D37" s="21" t="s">
        <v>22</v>
      </c>
      <c r="E37" s="119">
        <v>59.69263999999999</v>
      </c>
      <c r="F37" s="119">
        <v>1.7432099999999997</v>
      </c>
      <c r="G37" s="119" t="s">
        <v>105</v>
      </c>
      <c r="H37" s="119">
        <v>6.5138500000000006</v>
      </c>
      <c r="I37" s="119">
        <v>543.2530099999999</v>
      </c>
      <c r="J37" s="119">
        <v>392.27053999999993</v>
      </c>
      <c r="K37" s="119">
        <v>27.260449999999999</v>
      </c>
      <c r="L37" s="119" t="s">
        <v>105</v>
      </c>
      <c r="M37" s="119">
        <v>87.257190000000023</v>
      </c>
      <c r="N37" s="69">
        <v>1118.2294300000001</v>
      </c>
      <c r="O37" s="69">
        <v>1419.3131500000004</v>
      </c>
      <c r="P37" s="70">
        <v>3.412937878927655</v>
      </c>
    </row>
    <row r="38" spans="1:16" x14ac:dyDescent="0.35">
      <c r="A38" s="21"/>
      <c r="B38" s="21"/>
      <c r="C38" s="21"/>
      <c r="D38" s="21"/>
      <c r="E38" s="119"/>
      <c r="F38" s="119"/>
      <c r="G38" s="119"/>
      <c r="H38" s="119"/>
      <c r="I38" s="119"/>
      <c r="J38" s="119"/>
      <c r="K38" s="119"/>
      <c r="L38" s="119"/>
      <c r="M38" s="119"/>
      <c r="N38" s="69"/>
      <c r="O38" s="69"/>
      <c r="P38" s="70"/>
    </row>
    <row r="39" spans="1:16" x14ac:dyDescent="0.35">
      <c r="A39" s="63"/>
      <c r="B39" s="63"/>
      <c r="C39" s="63" t="s">
        <v>123</v>
      </c>
      <c r="D39" s="63"/>
      <c r="E39" s="118">
        <v>607.71832999999992</v>
      </c>
      <c r="F39" s="118">
        <v>16.06259</v>
      </c>
      <c r="G39" s="118" t="s">
        <v>105</v>
      </c>
      <c r="H39" s="118">
        <v>49.854200000000006</v>
      </c>
      <c r="I39" s="118">
        <v>721.84913000000006</v>
      </c>
      <c r="J39" s="118">
        <v>1782.5191799999998</v>
      </c>
      <c r="K39" s="118">
        <v>155.61768000000006</v>
      </c>
      <c r="L39" s="118" t="s">
        <v>105</v>
      </c>
      <c r="M39" s="118">
        <v>107.35276999999998</v>
      </c>
      <c r="N39" s="66">
        <v>3441.637749999999</v>
      </c>
      <c r="O39" s="66">
        <v>6695.5986699999976</v>
      </c>
      <c r="P39" s="67">
        <v>10.504191293304041</v>
      </c>
    </row>
    <row r="40" spans="1:16" x14ac:dyDescent="0.35">
      <c r="A40" s="21"/>
      <c r="B40" s="21"/>
      <c r="C40" s="21"/>
      <c r="D40" s="21" t="s">
        <v>52</v>
      </c>
      <c r="E40" s="119">
        <v>311.17838</v>
      </c>
      <c r="F40" s="119" t="s">
        <v>105</v>
      </c>
      <c r="G40" s="119" t="s">
        <v>105</v>
      </c>
      <c r="H40" s="119">
        <v>40.011830000000003</v>
      </c>
      <c r="I40" s="119">
        <v>95.260559999999998</v>
      </c>
      <c r="J40" s="119">
        <v>758.77078999999992</v>
      </c>
      <c r="K40" s="119">
        <v>87.032340000000005</v>
      </c>
      <c r="L40" s="119">
        <v>0.19290000000000004</v>
      </c>
      <c r="M40" s="119">
        <v>85.231679999999997</v>
      </c>
      <c r="N40" s="69">
        <v>1380.5916</v>
      </c>
      <c r="O40" s="69">
        <v>2933.9545099999991</v>
      </c>
      <c r="P40" s="70">
        <v>4.2136910731899953</v>
      </c>
    </row>
    <row r="41" spans="1:16" x14ac:dyDescent="0.35">
      <c r="A41" s="21"/>
      <c r="B41" s="21"/>
      <c r="C41" s="21"/>
      <c r="D41" s="21" t="s">
        <v>124</v>
      </c>
      <c r="E41" s="119">
        <v>13.9762</v>
      </c>
      <c r="F41" s="119">
        <v>0.68646000000000007</v>
      </c>
      <c r="G41" s="119" t="s">
        <v>105</v>
      </c>
      <c r="H41" s="119">
        <v>0.98777999999999999</v>
      </c>
      <c r="I41" s="119">
        <v>293.36941999999965</v>
      </c>
      <c r="J41" s="119">
        <v>143.71082000000001</v>
      </c>
      <c r="K41" s="119">
        <v>15.864779999999989</v>
      </c>
      <c r="L41" s="119" t="s">
        <v>105</v>
      </c>
      <c r="M41" s="119">
        <v>9.9437300000000004</v>
      </c>
      <c r="N41" s="69">
        <v>478.72705999999971</v>
      </c>
      <c r="O41" s="69">
        <v>708.39509999999939</v>
      </c>
      <c r="P41" s="70">
        <v>1.4611185083383746</v>
      </c>
    </row>
    <row r="42" spans="1:16" x14ac:dyDescent="0.35">
      <c r="A42" s="21"/>
      <c r="B42" s="21"/>
      <c r="C42" s="21"/>
      <c r="D42" s="21" t="s">
        <v>125</v>
      </c>
      <c r="E42" s="119">
        <v>2.1829200000000002</v>
      </c>
      <c r="F42" s="119" t="s">
        <v>105</v>
      </c>
      <c r="G42" s="119" t="s">
        <v>105</v>
      </c>
      <c r="H42" s="119" t="s">
        <v>105</v>
      </c>
      <c r="I42" s="119">
        <v>7.0408200000000001</v>
      </c>
      <c r="J42" s="119">
        <v>4.5080100000000005</v>
      </c>
      <c r="K42" s="119">
        <v>1.8895199999999985</v>
      </c>
      <c r="L42" s="119" t="s">
        <v>105</v>
      </c>
      <c r="M42" s="119">
        <v>0.57947000000000004</v>
      </c>
      <c r="N42" s="69">
        <v>16.219989999999999</v>
      </c>
      <c r="O42" s="69">
        <v>29.117430000000006</v>
      </c>
      <c r="P42" s="70">
        <v>4.9504884044080086E-2</v>
      </c>
    </row>
    <row r="43" spans="1:16" x14ac:dyDescent="0.35">
      <c r="A43" s="21"/>
      <c r="B43" s="21"/>
      <c r="C43" s="21"/>
      <c r="D43" s="21" t="s">
        <v>126</v>
      </c>
      <c r="E43" s="119" t="s">
        <v>105</v>
      </c>
      <c r="F43" s="119" t="s">
        <v>105</v>
      </c>
      <c r="G43" s="119" t="s">
        <v>105</v>
      </c>
      <c r="H43" s="119" t="s">
        <v>105</v>
      </c>
      <c r="I43" s="119">
        <v>0.44576000000000005</v>
      </c>
      <c r="J43" s="119" t="s">
        <v>105</v>
      </c>
      <c r="K43" s="119">
        <v>0.29771000000000003</v>
      </c>
      <c r="L43" s="119" t="s">
        <v>105</v>
      </c>
      <c r="M43" s="119">
        <v>8.6099999999999996E-3</v>
      </c>
      <c r="N43" s="69">
        <v>16.947980000000001</v>
      </c>
      <c r="O43" s="69">
        <v>17.818390000000004</v>
      </c>
      <c r="P43" s="70">
        <v>5.1726775705865931E-2</v>
      </c>
    </row>
    <row r="44" spans="1:16" x14ac:dyDescent="0.35">
      <c r="A44" s="21"/>
      <c r="B44" s="21"/>
      <c r="C44" s="21"/>
      <c r="D44" s="21"/>
      <c r="E44" s="119"/>
      <c r="F44" s="119"/>
      <c r="G44" s="119"/>
      <c r="H44" s="119"/>
      <c r="I44" s="119"/>
      <c r="J44" s="119"/>
      <c r="K44" s="119"/>
      <c r="L44" s="119"/>
      <c r="M44" s="119"/>
      <c r="N44" s="69"/>
      <c r="O44" s="69"/>
      <c r="P44" s="70"/>
    </row>
    <row r="45" spans="1:16" x14ac:dyDescent="0.35">
      <c r="A45" s="63"/>
      <c r="B45" s="63" t="s">
        <v>127</v>
      </c>
      <c r="C45" s="63"/>
      <c r="D45" s="63"/>
      <c r="E45" s="118">
        <v>1029.4473800000001</v>
      </c>
      <c r="F45" s="118">
        <v>63.795949999999998</v>
      </c>
      <c r="G45" s="118" t="s">
        <v>105</v>
      </c>
      <c r="H45" s="118">
        <v>134.76350999999997</v>
      </c>
      <c r="I45" s="118">
        <v>1660.2757699999991</v>
      </c>
      <c r="J45" s="118">
        <v>5585.569370000002</v>
      </c>
      <c r="K45" s="118">
        <v>595.49193000000002</v>
      </c>
      <c r="L45" s="118" t="s">
        <v>105</v>
      </c>
      <c r="M45" s="118">
        <v>321.72005000000001</v>
      </c>
      <c r="N45" s="66">
        <v>9401.4449200000054</v>
      </c>
      <c r="O45" s="66">
        <v>14758.998439999998</v>
      </c>
      <c r="P45" s="67">
        <v>28.694064583973606</v>
      </c>
    </row>
    <row r="46" spans="1:16" x14ac:dyDescent="0.35">
      <c r="A46" s="74"/>
      <c r="B46" s="74"/>
      <c r="C46" s="74" t="s">
        <v>128</v>
      </c>
      <c r="D46" s="63"/>
      <c r="E46" s="118">
        <v>962.77819000000022</v>
      </c>
      <c r="F46" s="118">
        <v>57.548949999999998</v>
      </c>
      <c r="G46" s="118" t="s">
        <v>105</v>
      </c>
      <c r="H46" s="118">
        <v>119.71373</v>
      </c>
      <c r="I46" s="118">
        <v>1565.9417799999997</v>
      </c>
      <c r="J46" s="118">
        <v>5432.7390400000013</v>
      </c>
      <c r="K46" s="118">
        <v>565.89184999999975</v>
      </c>
      <c r="L46" s="118" t="s">
        <v>105</v>
      </c>
      <c r="M46" s="118">
        <v>308.50087999999994</v>
      </c>
      <c r="N46" s="66">
        <v>9023.2983300000014</v>
      </c>
      <c r="O46" s="66">
        <v>13763.124720000003</v>
      </c>
      <c r="P46" s="67">
        <v>27.539926813875443</v>
      </c>
    </row>
    <row r="47" spans="1:16" x14ac:dyDescent="0.35">
      <c r="A47" s="21"/>
      <c r="B47" s="21"/>
      <c r="C47" s="21"/>
      <c r="D47" s="21" t="s">
        <v>58</v>
      </c>
      <c r="E47" s="119">
        <v>30.351430000000001</v>
      </c>
      <c r="F47" s="119" t="s">
        <v>105</v>
      </c>
      <c r="G47" s="119" t="s">
        <v>105</v>
      </c>
      <c r="H47" s="119">
        <v>2.6249499999999988</v>
      </c>
      <c r="I47" s="119">
        <v>60.154730000000029</v>
      </c>
      <c r="J47" s="119">
        <v>494.85437999999999</v>
      </c>
      <c r="K47" s="119">
        <v>28.828370000000003</v>
      </c>
      <c r="L47" s="119" t="s">
        <v>105</v>
      </c>
      <c r="M47" s="119">
        <v>10.279359999999999</v>
      </c>
      <c r="N47" s="69">
        <v>630.69997999999987</v>
      </c>
      <c r="O47" s="69">
        <v>1019.3173200000001</v>
      </c>
      <c r="P47" s="71">
        <v>1.9249536760814046</v>
      </c>
    </row>
    <row r="48" spans="1:16" x14ac:dyDescent="0.35">
      <c r="A48" s="21"/>
      <c r="B48" s="21"/>
      <c r="C48" s="21"/>
      <c r="D48" s="21" t="s">
        <v>129</v>
      </c>
      <c r="E48" s="119">
        <v>6.1465399999999999</v>
      </c>
      <c r="F48" s="119" t="s">
        <v>105</v>
      </c>
      <c r="G48" s="119" t="s">
        <v>105</v>
      </c>
      <c r="H48" s="119">
        <v>1.0184</v>
      </c>
      <c r="I48" s="119">
        <v>42.942420000000013</v>
      </c>
      <c r="J48" s="119">
        <v>24.8432</v>
      </c>
      <c r="K48" s="119">
        <v>6.3071900000000003</v>
      </c>
      <c r="L48" s="119" t="s">
        <v>105</v>
      </c>
      <c r="M48" s="119">
        <v>8.5125699999999984</v>
      </c>
      <c r="N48" s="69">
        <v>94.095019999999991</v>
      </c>
      <c r="O48" s="69">
        <v>139.02744000000004</v>
      </c>
      <c r="P48" s="70">
        <v>0.28718655524605102</v>
      </c>
    </row>
    <row r="49" spans="1:16" x14ac:dyDescent="0.35">
      <c r="A49" s="21"/>
      <c r="B49" s="21"/>
      <c r="C49" s="21"/>
      <c r="D49" s="21" t="s">
        <v>51</v>
      </c>
      <c r="E49" s="119">
        <v>926.28028000000029</v>
      </c>
      <c r="F49" s="119">
        <v>50.329949999999997</v>
      </c>
      <c r="G49" s="119" t="s">
        <v>105</v>
      </c>
      <c r="H49" s="119">
        <v>116.07037</v>
      </c>
      <c r="I49" s="119">
        <v>1462.8446299999998</v>
      </c>
      <c r="J49" s="119">
        <v>4913.0414900000005</v>
      </c>
      <c r="K49" s="119">
        <v>530.75654999999995</v>
      </c>
      <c r="L49" s="119" t="s">
        <v>105</v>
      </c>
      <c r="M49" s="119">
        <v>289.70897000000002</v>
      </c>
      <c r="N49" s="69">
        <v>8298.5037000000029</v>
      </c>
      <c r="O49" s="69">
        <v>12604.780359999997</v>
      </c>
      <c r="P49" s="70">
        <v>25.327787711821625</v>
      </c>
    </row>
    <row r="50" spans="1:16" x14ac:dyDescent="0.35">
      <c r="A50" s="21"/>
      <c r="B50" s="21"/>
      <c r="C50" s="21"/>
      <c r="D50" s="21"/>
      <c r="E50" s="119"/>
      <c r="F50" s="119"/>
      <c r="G50" s="119"/>
      <c r="H50" s="119"/>
      <c r="I50" s="119"/>
      <c r="J50" s="119"/>
      <c r="K50" s="119"/>
      <c r="L50" s="119"/>
      <c r="M50" s="119"/>
      <c r="N50" s="69"/>
      <c r="O50" s="69"/>
      <c r="P50" s="70"/>
    </row>
    <row r="51" spans="1:16" x14ac:dyDescent="0.35">
      <c r="A51" s="63"/>
      <c r="B51" s="63"/>
      <c r="C51" s="63" t="s">
        <v>130</v>
      </c>
      <c r="D51" s="63"/>
      <c r="E51" s="118">
        <v>66.66919</v>
      </c>
      <c r="F51" s="118">
        <v>6.2469999999999999</v>
      </c>
      <c r="G51" s="118" t="s">
        <v>105</v>
      </c>
      <c r="H51" s="118">
        <v>15.049779999999998</v>
      </c>
      <c r="I51" s="118">
        <v>94.134670000000042</v>
      </c>
      <c r="J51" s="118">
        <v>152.82354999999998</v>
      </c>
      <c r="K51" s="118">
        <v>29.576210000000014</v>
      </c>
      <c r="L51" s="118" t="s">
        <v>105</v>
      </c>
      <c r="M51" s="118">
        <v>13.216800000000001</v>
      </c>
      <c r="N51" s="66">
        <v>377.91425000000004</v>
      </c>
      <c r="O51" s="66">
        <v>991.29714999999999</v>
      </c>
      <c r="P51" s="67">
        <v>1.153428647296052</v>
      </c>
    </row>
    <row r="52" spans="1:16" x14ac:dyDescent="0.35">
      <c r="A52" s="21"/>
      <c r="B52" s="21"/>
      <c r="C52" s="21"/>
      <c r="D52" s="21" t="s">
        <v>131</v>
      </c>
      <c r="E52" s="119">
        <v>0.34337000000000001</v>
      </c>
      <c r="F52" s="119" t="s">
        <v>105</v>
      </c>
      <c r="G52" s="119" t="s">
        <v>105</v>
      </c>
      <c r="H52" s="119" t="s">
        <v>105</v>
      </c>
      <c r="I52" s="119">
        <v>9.6230199999999968</v>
      </c>
      <c r="J52" s="119">
        <v>8.0461799999999997</v>
      </c>
      <c r="K52" s="119">
        <v>2.2865199999999999</v>
      </c>
      <c r="L52" s="119" t="s">
        <v>105</v>
      </c>
      <c r="M52" s="119">
        <v>2.3421699999999994</v>
      </c>
      <c r="N52" s="69">
        <v>22.732819999999993</v>
      </c>
      <c r="O52" s="69">
        <v>50.381230000000002</v>
      </c>
      <c r="P52" s="71">
        <v>6.938263328737837E-2</v>
      </c>
    </row>
    <row r="53" spans="1:16" x14ac:dyDescent="0.35">
      <c r="A53" s="21"/>
      <c r="B53" s="21"/>
      <c r="C53" s="21"/>
      <c r="D53" s="21" t="s">
        <v>132</v>
      </c>
      <c r="E53" s="119">
        <v>0.104</v>
      </c>
      <c r="F53" s="119" t="s">
        <v>105</v>
      </c>
      <c r="G53" s="119" t="s">
        <v>105</v>
      </c>
      <c r="H53" s="119" t="s">
        <v>105</v>
      </c>
      <c r="I53" s="119">
        <v>6.3495400000000037</v>
      </c>
      <c r="J53" s="119">
        <v>0.50682000000000005</v>
      </c>
      <c r="K53" s="119">
        <v>1.0065500000000001</v>
      </c>
      <c r="L53" s="119" t="s">
        <v>105</v>
      </c>
      <c r="M53" s="119">
        <v>0.11680000000000001</v>
      </c>
      <c r="N53" s="69">
        <v>8.1842100000000038</v>
      </c>
      <c r="O53" s="69">
        <v>9.8047500000000056</v>
      </c>
      <c r="P53" s="71">
        <v>2.4978952948947614E-2</v>
      </c>
    </row>
    <row r="54" spans="1:16" x14ac:dyDescent="0.35">
      <c r="A54" s="21"/>
      <c r="B54" s="21"/>
      <c r="C54" s="21"/>
      <c r="D54" s="21"/>
      <c r="E54" s="119"/>
      <c r="F54" s="119"/>
      <c r="G54" s="119"/>
      <c r="H54" s="119"/>
      <c r="I54" s="119"/>
      <c r="J54" s="119"/>
      <c r="K54" s="119"/>
      <c r="L54" s="119"/>
      <c r="M54" s="119"/>
      <c r="N54" s="69"/>
      <c r="O54" s="69"/>
      <c r="P54" s="70"/>
    </row>
    <row r="55" spans="1:16" x14ac:dyDescent="0.35">
      <c r="A55" s="63"/>
      <c r="B55" s="63" t="s">
        <v>133</v>
      </c>
      <c r="C55" s="63"/>
      <c r="D55" s="63"/>
      <c r="E55" s="118">
        <v>238.57155000000003</v>
      </c>
      <c r="F55" s="118">
        <v>279.40508</v>
      </c>
      <c r="G55" s="118" t="s">
        <v>105</v>
      </c>
      <c r="H55" s="118">
        <v>65.605940000000032</v>
      </c>
      <c r="I55" s="118">
        <v>974.37199999999996</v>
      </c>
      <c r="J55" s="118">
        <v>1529.5231999999999</v>
      </c>
      <c r="K55" s="118">
        <v>348.27767999999998</v>
      </c>
      <c r="L55" s="118" t="s">
        <v>105</v>
      </c>
      <c r="M55" s="118">
        <v>81.019349999999989</v>
      </c>
      <c r="N55" s="66">
        <v>3518.8417300000001</v>
      </c>
      <c r="O55" s="66">
        <v>6380.0817900000029</v>
      </c>
      <c r="P55" s="67">
        <v>10.739824858900663</v>
      </c>
    </row>
    <row r="56" spans="1:16" x14ac:dyDescent="0.35">
      <c r="A56" s="21"/>
      <c r="B56" s="21"/>
      <c r="C56" s="21"/>
      <c r="D56" s="21" t="s">
        <v>134</v>
      </c>
      <c r="E56" s="119" t="s">
        <v>105</v>
      </c>
      <c r="F56" s="119" t="s">
        <v>105</v>
      </c>
      <c r="G56" s="119" t="s">
        <v>105</v>
      </c>
      <c r="H56" s="119" t="s">
        <v>105</v>
      </c>
      <c r="I56" s="119">
        <v>1.00722</v>
      </c>
      <c r="J56" s="119">
        <v>0.28752</v>
      </c>
      <c r="K56" s="119">
        <v>0.21988999999999997</v>
      </c>
      <c r="L56" s="119" t="s">
        <v>105</v>
      </c>
      <c r="M56" s="119">
        <v>1.652E-2</v>
      </c>
      <c r="N56" s="69">
        <v>1.5340700000000003</v>
      </c>
      <c r="O56" s="69">
        <v>2.5398200000000002</v>
      </c>
      <c r="P56" s="71">
        <v>4.6821211027566565E-3</v>
      </c>
    </row>
    <row r="57" spans="1:16" x14ac:dyDescent="0.35">
      <c r="A57" s="21"/>
      <c r="B57" s="21"/>
      <c r="C57" s="21"/>
      <c r="D57" s="21" t="s">
        <v>57</v>
      </c>
      <c r="E57" s="119">
        <v>17.337060000000001</v>
      </c>
      <c r="F57" s="119">
        <v>41.167839999999998</v>
      </c>
      <c r="G57" s="119" t="s">
        <v>105</v>
      </c>
      <c r="H57" s="119">
        <v>6.0788700000000002</v>
      </c>
      <c r="I57" s="119">
        <v>248.72545999999994</v>
      </c>
      <c r="J57" s="119">
        <v>83.039369999999977</v>
      </c>
      <c r="K57" s="119">
        <v>65.866739999999979</v>
      </c>
      <c r="L57" s="119" t="s">
        <v>105</v>
      </c>
      <c r="M57" s="119">
        <v>15.615759999999998</v>
      </c>
      <c r="N57" s="69">
        <v>478.14427999999998</v>
      </c>
      <c r="O57" s="69">
        <v>746.93451000000016</v>
      </c>
      <c r="P57" s="71">
        <v>1.4593398107976736</v>
      </c>
    </row>
    <row r="58" spans="1:16" ht="15.5" x14ac:dyDescent="0.35">
      <c r="A58" s="21"/>
      <c r="B58" s="21"/>
      <c r="C58" s="21"/>
      <c r="D58" s="21" t="s">
        <v>182</v>
      </c>
      <c r="E58" s="119">
        <v>94.892569999999992</v>
      </c>
      <c r="F58" s="119">
        <v>176.85279</v>
      </c>
      <c r="G58" s="119" t="s">
        <v>105</v>
      </c>
      <c r="H58" s="119">
        <v>31.448430000000002</v>
      </c>
      <c r="I58" s="119">
        <v>267.83729999999997</v>
      </c>
      <c r="J58" s="119">
        <v>298.05810000000002</v>
      </c>
      <c r="K58" s="119">
        <v>54.507100000000001</v>
      </c>
      <c r="L58" s="119" t="s">
        <v>105</v>
      </c>
      <c r="M58" s="119">
        <v>19.725979999999996</v>
      </c>
      <c r="N58" s="69">
        <v>943.46227000000044</v>
      </c>
      <c r="O58" s="69">
        <v>1731.7136</v>
      </c>
      <c r="P58" s="71">
        <v>2.8795326184735375</v>
      </c>
    </row>
    <row r="59" spans="1:16" x14ac:dyDescent="0.35">
      <c r="A59" s="21"/>
      <c r="B59" s="21"/>
      <c r="C59" s="21"/>
      <c r="D59" s="21" t="s">
        <v>56</v>
      </c>
      <c r="E59" s="119">
        <v>6.4488100000000017</v>
      </c>
      <c r="F59" s="119">
        <v>14.887979999999999</v>
      </c>
      <c r="G59" s="119" t="s">
        <v>105</v>
      </c>
      <c r="H59" s="119">
        <v>3.4342599999999996</v>
      </c>
      <c r="I59" s="119">
        <v>43.669479999999986</v>
      </c>
      <c r="J59" s="119">
        <v>91.047680000000014</v>
      </c>
      <c r="K59" s="119">
        <v>28.683259999999997</v>
      </c>
      <c r="L59" s="119" t="s">
        <v>105</v>
      </c>
      <c r="M59" s="119">
        <v>1.10562</v>
      </c>
      <c r="N59" s="69">
        <v>189.37768</v>
      </c>
      <c r="O59" s="69">
        <v>307.82061999999996</v>
      </c>
      <c r="P59" s="71">
        <v>0.57799789574080518</v>
      </c>
    </row>
    <row r="60" spans="1:16" x14ac:dyDescent="0.35">
      <c r="A60" s="19"/>
      <c r="B60" s="19"/>
      <c r="C60" s="19"/>
      <c r="D60" s="21" t="s">
        <v>55</v>
      </c>
      <c r="E60" s="119">
        <v>16.06082</v>
      </c>
      <c r="F60" s="119">
        <v>9.8513400000000022</v>
      </c>
      <c r="G60" s="119" t="s">
        <v>105</v>
      </c>
      <c r="H60" s="119">
        <v>2.86355</v>
      </c>
      <c r="I60" s="119">
        <v>91.841619999999992</v>
      </c>
      <c r="J60" s="119">
        <v>238.45850999999996</v>
      </c>
      <c r="K60" s="119">
        <v>70.405539999999988</v>
      </c>
      <c r="L60" s="119" t="s">
        <v>105</v>
      </c>
      <c r="M60" s="119">
        <v>17.416989999999998</v>
      </c>
      <c r="N60" s="69">
        <v>447.91363999999993</v>
      </c>
      <c r="O60" s="69">
        <v>862.48930999999948</v>
      </c>
      <c r="P60" s="71">
        <v>1.3670731492412649</v>
      </c>
    </row>
    <row r="61" spans="1:16" x14ac:dyDescent="0.35">
      <c r="A61" s="21"/>
      <c r="B61" s="21"/>
      <c r="C61" s="21"/>
      <c r="D61" s="21" t="s">
        <v>136</v>
      </c>
      <c r="E61" s="119">
        <v>1.5453100000000002</v>
      </c>
      <c r="F61" s="119" t="s">
        <v>105</v>
      </c>
      <c r="G61" s="119" t="s">
        <v>105</v>
      </c>
      <c r="H61" s="119">
        <v>2.27596</v>
      </c>
      <c r="I61" s="119">
        <v>20.503620000000002</v>
      </c>
      <c r="J61" s="119">
        <v>28.871200000000005</v>
      </c>
      <c r="K61" s="119">
        <v>7.382190000000004</v>
      </c>
      <c r="L61" s="119" t="s">
        <v>105</v>
      </c>
      <c r="M61" s="119">
        <v>1.19092</v>
      </c>
      <c r="N61" s="69">
        <v>63.084570000000006</v>
      </c>
      <c r="O61" s="69">
        <v>128.46365000000003</v>
      </c>
      <c r="P61" s="71">
        <v>0.19253984267688534</v>
      </c>
    </row>
    <row r="62" spans="1:16" x14ac:dyDescent="0.35">
      <c r="A62" s="58"/>
      <c r="B62" s="58"/>
      <c r="C62" s="58"/>
      <c r="D62" s="21" t="s">
        <v>137</v>
      </c>
      <c r="E62" s="119">
        <v>22.836679999999998</v>
      </c>
      <c r="F62" s="119">
        <v>2.92869</v>
      </c>
      <c r="G62" s="119" t="s">
        <v>105</v>
      </c>
      <c r="H62" s="119">
        <v>3.4371000000000005</v>
      </c>
      <c r="I62" s="119">
        <v>29.748870000000004</v>
      </c>
      <c r="J62" s="119">
        <v>348.10772000000009</v>
      </c>
      <c r="K62" s="119">
        <v>26.891269999999981</v>
      </c>
      <c r="L62" s="119" t="s">
        <v>105</v>
      </c>
      <c r="M62" s="119">
        <v>1.79989</v>
      </c>
      <c r="N62" s="69">
        <v>435.78650999999996</v>
      </c>
      <c r="O62" s="69">
        <v>579.55504999999971</v>
      </c>
      <c r="P62" s="71">
        <v>1.330060046000296</v>
      </c>
    </row>
    <row r="63" spans="1:16" x14ac:dyDescent="0.35">
      <c r="A63" s="21"/>
      <c r="B63" s="21"/>
      <c r="C63" s="21"/>
      <c r="D63" s="21" t="s">
        <v>53</v>
      </c>
      <c r="E63" s="119">
        <v>40.75891</v>
      </c>
      <c r="F63" s="119">
        <v>4.2869999999999999</v>
      </c>
      <c r="G63" s="119" t="s">
        <v>105</v>
      </c>
      <c r="H63" s="119" t="s">
        <v>105</v>
      </c>
      <c r="I63" s="119">
        <v>16.682029999999997</v>
      </c>
      <c r="J63" s="119">
        <v>46.854190000000003</v>
      </c>
      <c r="K63" s="119">
        <v>15.835649999999998</v>
      </c>
      <c r="L63" s="119">
        <v>0.17214999999999997</v>
      </c>
      <c r="M63" s="119">
        <v>3.6072100000000002</v>
      </c>
      <c r="N63" s="69">
        <v>130.73155</v>
      </c>
      <c r="O63" s="69">
        <v>194.96730000000005</v>
      </c>
      <c r="P63" s="71">
        <v>0.39900457544381085</v>
      </c>
    </row>
    <row r="64" spans="1:16" x14ac:dyDescent="0.35">
      <c r="A64" s="21"/>
      <c r="B64" s="21"/>
      <c r="C64" s="21"/>
      <c r="D64" s="21" t="s">
        <v>138</v>
      </c>
      <c r="E64" s="119">
        <v>0.12668000000000001</v>
      </c>
      <c r="F64" s="119" t="s">
        <v>105</v>
      </c>
      <c r="G64" s="119" t="s">
        <v>105</v>
      </c>
      <c r="H64" s="119" t="s">
        <v>105</v>
      </c>
      <c r="I64" s="119">
        <v>5.0957700000000052</v>
      </c>
      <c r="J64" s="119">
        <v>4.2807399999999998</v>
      </c>
      <c r="K64" s="119">
        <v>1.2309600000000003</v>
      </c>
      <c r="L64" s="119" t="s">
        <v>105</v>
      </c>
      <c r="M64" s="119" t="s">
        <v>105</v>
      </c>
      <c r="N64" s="69">
        <v>13.908090000000005</v>
      </c>
      <c r="O64" s="69">
        <v>20.052600000000005</v>
      </c>
      <c r="P64" s="71">
        <v>4.2448755068568475E-2</v>
      </c>
    </row>
    <row r="65" spans="1:16" x14ac:dyDescent="0.35">
      <c r="A65" s="21"/>
      <c r="B65" s="21"/>
      <c r="C65" s="21"/>
      <c r="D65" s="21"/>
      <c r="E65" s="119"/>
      <c r="F65" s="119"/>
      <c r="G65" s="119"/>
      <c r="H65" s="119"/>
      <c r="I65" s="119"/>
      <c r="J65" s="119"/>
      <c r="K65" s="119"/>
      <c r="L65" s="119"/>
      <c r="M65" s="119"/>
      <c r="N65" s="69"/>
      <c r="O65" s="69"/>
      <c r="P65" s="70"/>
    </row>
    <row r="66" spans="1:16" x14ac:dyDescent="0.35">
      <c r="A66" s="63"/>
      <c r="B66" s="63" t="s">
        <v>139</v>
      </c>
      <c r="C66" s="63"/>
      <c r="D66" s="63"/>
      <c r="E66" s="118">
        <v>34.469819999999999</v>
      </c>
      <c r="F66" s="118">
        <v>30.14452</v>
      </c>
      <c r="G66" s="118" t="s">
        <v>105</v>
      </c>
      <c r="H66" s="118">
        <v>17.660309999999999</v>
      </c>
      <c r="I66" s="118">
        <v>174.20590999999993</v>
      </c>
      <c r="J66" s="118">
        <v>365.56003000000004</v>
      </c>
      <c r="K66" s="118">
        <v>57.978519999999982</v>
      </c>
      <c r="L66" s="118" t="s">
        <v>105</v>
      </c>
      <c r="M66" s="118">
        <v>25.203339999999997</v>
      </c>
      <c r="N66" s="66">
        <v>705.8218599999999</v>
      </c>
      <c r="O66" s="66">
        <v>908.6807399999999</v>
      </c>
      <c r="P66" s="67">
        <v>2.1542324831936961</v>
      </c>
    </row>
    <row r="67" spans="1:16" x14ac:dyDescent="0.35">
      <c r="A67" s="21"/>
      <c r="B67" s="21"/>
      <c r="C67" s="21"/>
      <c r="D67" s="21" t="s">
        <v>59</v>
      </c>
      <c r="E67" s="119">
        <v>31.989959999999996</v>
      </c>
      <c r="F67" s="119">
        <v>29.88946</v>
      </c>
      <c r="G67" s="119" t="s">
        <v>105</v>
      </c>
      <c r="H67" s="119">
        <v>13.330759999999998</v>
      </c>
      <c r="I67" s="119">
        <v>152.86834999999994</v>
      </c>
      <c r="J67" s="119">
        <v>341.72985</v>
      </c>
      <c r="K67" s="119">
        <v>52.178229999999999</v>
      </c>
      <c r="L67" s="119" t="s">
        <v>105</v>
      </c>
      <c r="M67" s="119">
        <v>23.494770000000003</v>
      </c>
      <c r="N67" s="69">
        <v>646.00197000000014</v>
      </c>
      <c r="O67" s="69">
        <v>808.4466799999999</v>
      </c>
      <c r="P67" s="71">
        <v>1.9716567406698342</v>
      </c>
    </row>
    <row r="68" spans="1:16" x14ac:dyDescent="0.35">
      <c r="A68" s="21"/>
      <c r="B68" s="21"/>
      <c r="C68" s="21"/>
      <c r="D68" s="21" t="s">
        <v>54</v>
      </c>
      <c r="E68" s="119">
        <v>2.3133400000000002</v>
      </c>
      <c r="F68" s="119" t="s">
        <v>105</v>
      </c>
      <c r="G68" s="119" t="s">
        <v>105</v>
      </c>
      <c r="H68" s="119" t="s">
        <v>105</v>
      </c>
      <c r="I68" s="119">
        <v>19.699139999999996</v>
      </c>
      <c r="J68" s="119">
        <v>22.859929999999995</v>
      </c>
      <c r="K68" s="119">
        <v>5.3066400000000025</v>
      </c>
      <c r="L68" s="119" t="s">
        <v>105</v>
      </c>
      <c r="M68" s="119">
        <v>1.66448</v>
      </c>
      <c r="N68" s="69">
        <v>56.506959999999985</v>
      </c>
      <c r="O68" s="69">
        <v>78.111260000000001</v>
      </c>
      <c r="P68" s="71">
        <v>0.17246437898441805</v>
      </c>
    </row>
    <row r="69" spans="1:16" x14ac:dyDescent="0.35">
      <c r="A69" s="21"/>
      <c r="B69" s="21"/>
      <c r="C69" s="21"/>
      <c r="D69" s="21"/>
      <c r="E69" s="119"/>
      <c r="F69" s="119"/>
      <c r="G69" s="119"/>
      <c r="H69" s="119"/>
      <c r="I69" s="119"/>
      <c r="J69" s="119"/>
      <c r="K69" s="119"/>
      <c r="L69" s="119"/>
      <c r="M69" s="119"/>
      <c r="N69" s="69"/>
      <c r="O69" s="69"/>
      <c r="P69" s="70"/>
    </row>
    <row r="70" spans="1:16" x14ac:dyDescent="0.35">
      <c r="A70" s="63"/>
      <c r="B70" s="63" t="s">
        <v>140</v>
      </c>
      <c r="C70" s="63"/>
      <c r="D70" s="63"/>
      <c r="E70" s="118">
        <v>11.912280000000001</v>
      </c>
      <c r="F70" s="118">
        <v>23.880730000000003</v>
      </c>
      <c r="G70" s="118" t="s">
        <v>105</v>
      </c>
      <c r="H70" s="118">
        <v>2.8701300000000001</v>
      </c>
      <c r="I70" s="118">
        <v>213.83110999999997</v>
      </c>
      <c r="J70" s="118">
        <v>233.72597000000002</v>
      </c>
      <c r="K70" s="118">
        <v>62.223679999999987</v>
      </c>
      <c r="L70" s="118" t="s">
        <v>105</v>
      </c>
      <c r="M70" s="118">
        <v>6.2944899999999988</v>
      </c>
      <c r="N70" s="66">
        <v>554.85454000000004</v>
      </c>
      <c r="O70" s="66">
        <v>1214.8249099999998</v>
      </c>
      <c r="P70" s="67">
        <v>1.6934664980700602</v>
      </c>
    </row>
    <row r="71" spans="1:16" ht="15" thickBot="1" x14ac:dyDescent="0.4">
      <c r="A71" s="75"/>
      <c r="B71" s="75"/>
      <c r="C71" s="75"/>
      <c r="D71" s="75"/>
      <c r="E71" s="120"/>
      <c r="F71" s="120"/>
      <c r="G71" s="120"/>
      <c r="H71" s="120"/>
      <c r="I71" s="120"/>
      <c r="J71" s="120"/>
      <c r="K71" s="120"/>
      <c r="L71" s="120"/>
      <c r="M71" s="120"/>
      <c r="N71" s="75"/>
      <c r="O71" s="75"/>
      <c r="P71" s="75"/>
    </row>
    <row r="73" spans="1:16" x14ac:dyDescent="0.35">
      <c r="A73" s="89" t="s">
        <v>70</v>
      </c>
      <c r="B73" s="90"/>
      <c r="C73" s="90"/>
      <c r="D73" s="90"/>
      <c r="E73" s="135"/>
      <c r="F73" s="90"/>
      <c r="G73" s="90"/>
      <c r="H73" s="90"/>
      <c r="I73" s="90"/>
      <c r="J73" s="90"/>
      <c r="K73" s="90"/>
      <c r="L73" s="90"/>
      <c r="M73" s="90"/>
      <c r="N73" s="90"/>
      <c r="O73" s="90"/>
      <c r="P73" s="90"/>
    </row>
    <row r="74" spans="1:16" x14ac:dyDescent="0.35">
      <c r="A74" s="90" t="s">
        <v>94</v>
      </c>
      <c r="B74" s="90"/>
      <c r="C74" s="90"/>
      <c r="D74" s="90"/>
      <c r="E74" s="135"/>
      <c r="F74" s="90"/>
      <c r="G74" s="90"/>
      <c r="H74" s="90"/>
      <c r="I74" s="90"/>
      <c r="J74" s="90"/>
      <c r="K74" s="90"/>
      <c r="L74" s="90"/>
      <c r="M74" s="90"/>
      <c r="N74" s="90"/>
      <c r="O74" s="90"/>
      <c r="P74" s="90"/>
    </row>
    <row r="75" spans="1:16" x14ac:dyDescent="0.35">
      <c r="A75" s="90" t="s">
        <v>73</v>
      </c>
      <c r="B75" s="90"/>
      <c r="C75" s="90"/>
      <c r="D75" s="90"/>
      <c r="E75" s="135"/>
      <c r="F75" s="90"/>
      <c r="G75" s="90"/>
      <c r="H75" s="90"/>
      <c r="I75" s="90"/>
      <c r="J75" s="90"/>
      <c r="K75" s="90"/>
      <c r="L75" s="90"/>
      <c r="M75" s="90"/>
      <c r="N75" s="90"/>
      <c r="O75" s="90"/>
      <c r="P75" s="90"/>
    </row>
    <row r="76" spans="1:16" ht="31" customHeight="1" x14ac:dyDescent="0.35">
      <c r="A76" s="167" t="s">
        <v>178</v>
      </c>
      <c r="B76" s="167"/>
      <c r="C76" s="167"/>
      <c r="D76" s="167"/>
      <c r="E76" s="167"/>
      <c r="F76" s="167"/>
      <c r="G76" s="167"/>
      <c r="H76" s="167"/>
      <c r="I76" s="167"/>
      <c r="J76" s="167"/>
      <c r="K76" s="167"/>
      <c r="L76" s="167"/>
      <c r="M76" s="167"/>
      <c r="N76" s="167"/>
      <c r="O76" s="167"/>
      <c r="P76" s="167"/>
    </row>
    <row r="77" spans="1:16" x14ac:dyDescent="0.35">
      <c r="A77" s="90" t="s">
        <v>184</v>
      </c>
      <c r="B77" s="110"/>
      <c r="C77" s="110"/>
      <c r="D77" s="110"/>
      <c r="E77" s="110"/>
      <c r="F77" s="110"/>
      <c r="G77" s="110"/>
      <c r="H77" s="110"/>
      <c r="I77" s="110"/>
      <c r="J77" s="110"/>
      <c r="K77" s="110"/>
      <c r="L77" s="110"/>
      <c r="M77" s="110"/>
      <c r="N77" s="110"/>
      <c r="O77" s="110"/>
      <c r="P77" s="110"/>
    </row>
    <row r="78" spans="1:16" x14ac:dyDescent="0.35">
      <c r="A78" s="90"/>
      <c r="B78" s="90"/>
      <c r="C78" s="90"/>
      <c r="D78" s="90"/>
      <c r="E78" s="135"/>
      <c r="F78" s="90"/>
      <c r="G78" s="90"/>
      <c r="H78" s="90"/>
      <c r="I78" s="90"/>
      <c r="J78" s="90"/>
      <c r="K78" s="90"/>
      <c r="L78" s="90"/>
      <c r="M78" s="90"/>
      <c r="N78" s="90"/>
      <c r="O78" s="90"/>
      <c r="P78" s="90"/>
    </row>
    <row r="79" spans="1:16" x14ac:dyDescent="0.35">
      <c r="A79" s="90" t="s">
        <v>71</v>
      </c>
      <c r="B79" s="90"/>
      <c r="C79" s="90"/>
      <c r="D79" s="90"/>
      <c r="E79" s="135"/>
      <c r="F79" s="90"/>
      <c r="G79" s="90"/>
      <c r="H79" s="90"/>
      <c r="I79" s="90"/>
      <c r="J79" s="90"/>
      <c r="K79" s="90"/>
      <c r="L79" s="90"/>
      <c r="M79" s="90"/>
      <c r="N79" s="90"/>
      <c r="O79" s="90"/>
      <c r="P79" s="90"/>
    </row>
    <row r="80" spans="1:16" x14ac:dyDescent="0.35">
      <c r="A80" s="93" t="s">
        <v>86</v>
      </c>
      <c r="B80" s="90"/>
      <c r="C80" s="90"/>
      <c r="D80" s="90"/>
      <c r="E80" s="135"/>
      <c r="F80" s="90"/>
      <c r="G80" s="90"/>
      <c r="H80" s="90"/>
      <c r="I80" s="90"/>
      <c r="J80" s="90"/>
      <c r="K80" s="90"/>
      <c r="L80" s="90"/>
      <c r="M80" s="90"/>
      <c r="N80" s="90"/>
      <c r="O80" s="90"/>
      <c r="P80" s="90"/>
    </row>
    <row r="81" spans="1:16" x14ac:dyDescent="0.35">
      <c r="A81" s="136"/>
      <c r="B81" s="90"/>
      <c r="C81" s="90"/>
      <c r="D81" s="90"/>
      <c r="E81" s="135"/>
      <c r="F81" s="90"/>
      <c r="G81" s="90"/>
      <c r="H81" s="90"/>
      <c r="I81" s="90"/>
      <c r="J81" s="90"/>
      <c r="K81" s="90"/>
      <c r="L81" s="90"/>
      <c r="M81" s="90"/>
      <c r="N81" s="90"/>
      <c r="O81" s="90"/>
      <c r="P81" s="90"/>
    </row>
    <row r="82" spans="1:16" x14ac:dyDescent="0.35">
      <c r="A82" s="94" t="s">
        <v>106</v>
      </c>
      <c r="B82" s="90"/>
      <c r="C82" s="90"/>
      <c r="D82" s="90"/>
      <c r="E82" s="135"/>
      <c r="F82" s="90"/>
      <c r="G82" s="90"/>
      <c r="H82" s="90"/>
      <c r="I82" s="90"/>
      <c r="J82" s="90"/>
      <c r="K82" s="90"/>
      <c r="L82" s="90"/>
      <c r="M82" s="90"/>
      <c r="N82" s="90"/>
      <c r="O82" s="90"/>
      <c r="P82" s="90"/>
    </row>
    <row r="83" spans="1:16" x14ac:dyDescent="0.35">
      <c r="A83" s="95" t="s">
        <v>96</v>
      </c>
      <c r="B83" s="90"/>
      <c r="C83" s="90"/>
      <c r="D83" s="90"/>
      <c r="E83" s="135"/>
      <c r="F83" s="90"/>
      <c r="G83" s="90"/>
      <c r="H83" s="90"/>
      <c r="I83" s="90"/>
      <c r="J83" s="90"/>
      <c r="K83" s="90"/>
      <c r="L83" s="90"/>
      <c r="M83" s="90"/>
      <c r="N83" s="90"/>
      <c r="O83" s="90"/>
      <c r="P83" s="90"/>
    </row>
    <row r="84" spans="1:16" x14ac:dyDescent="0.35">
      <c r="A84" s="91" t="s">
        <v>107</v>
      </c>
      <c r="B84" s="90"/>
      <c r="C84" s="90"/>
      <c r="D84" s="90"/>
      <c r="E84" s="135"/>
      <c r="F84" s="90"/>
      <c r="G84" s="90"/>
      <c r="H84" s="90"/>
      <c r="I84" s="90"/>
      <c r="J84" s="90"/>
      <c r="K84" s="90"/>
      <c r="L84" s="90"/>
      <c r="M84" s="90"/>
      <c r="N84" s="90"/>
      <c r="O84" s="90"/>
      <c r="P84" s="90"/>
    </row>
    <row r="85" spans="1:16" x14ac:dyDescent="0.35">
      <c r="A85" s="95" t="s">
        <v>72</v>
      </c>
      <c r="B85" s="90"/>
      <c r="C85" s="90"/>
      <c r="D85" s="90"/>
      <c r="E85" s="135"/>
      <c r="F85" s="90"/>
      <c r="G85" s="90"/>
      <c r="H85" s="90"/>
      <c r="I85" s="90"/>
      <c r="J85" s="90"/>
      <c r="K85" s="90"/>
      <c r="L85" s="90"/>
      <c r="M85" s="90"/>
      <c r="N85" s="90"/>
      <c r="O85" s="90"/>
      <c r="P85" s="90"/>
    </row>
  </sheetData>
  <mergeCells count="2">
    <mergeCell ref="A6:D6"/>
    <mergeCell ref="A76:P76"/>
  </mergeCells>
  <hyperlinks>
    <hyperlink ref="D47" location="'Products in DCMS sectors 2016 '!A1" display="Product codes in DCMS sectors" xr:uid="{00000000-0004-0000-0700-000000000000}"/>
    <hyperlink ref="P1" location="Contents!A1" display="Back to contents" xr:uid="{00000000-0004-0000-0700-000001000000}"/>
    <hyperlink ref="A80" r:id="rId1" display="Econonomic Estimates Methodology note." xr:uid="{00000000-0004-0000-0700-000002000000}"/>
  </hyperlinks>
  <pageMargins left="0.70866141732283472" right="0.70866141732283472" top="0.74803149606299213" bottom="0.74803149606299213" header="0.31496062992125984" footer="0.31496062992125984"/>
  <pageSetup paperSize="9" scale="55"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85"/>
  <sheetViews>
    <sheetView showGridLines="0" zoomScaleNormal="100" workbookViewId="0"/>
  </sheetViews>
  <sheetFormatPr defaultColWidth="8.81640625" defaultRowHeight="14.5" x14ac:dyDescent="0.35"/>
  <cols>
    <col min="1" max="3" width="3.08984375" style="13" customWidth="1"/>
    <col min="4" max="4" width="17.54296875" style="13" customWidth="1"/>
    <col min="5" max="14" width="17.1796875" style="114" customWidth="1"/>
    <col min="15" max="15" width="17.36328125" style="114" customWidth="1"/>
    <col min="16" max="16" width="17.36328125" style="13" customWidth="1"/>
    <col min="17" max="16384" width="8.81640625" style="13"/>
  </cols>
  <sheetData>
    <row r="1" spans="1:16" ht="16.5" x14ac:dyDescent="0.35">
      <c r="A1" s="15" t="s">
        <v>151</v>
      </c>
      <c r="B1" s="15"/>
      <c r="C1" s="15"/>
      <c r="D1" s="15"/>
      <c r="P1" s="16" t="s">
        <v>10</v>
      </c>
    </row>
    <row r="2" spans="1:16" ht="15.5" x14ac:dyDescent="0.35">
      <c r="A2" s="40" t="s">
        <v>156</v>
      </c>
      <c r="B2" s="15"/>
      <c r="C2" s="15"/>
      <c r="D2" s="15"/>
    </row>
    <row r="3" spans="1:16" x14ac:dyDescent="0.35">
      <c r="A3" s="40" t="s">
        <v>158</v>
      </c>
      <c r="B3" s="15"/>
      <c r="C3" s="15"/>
      <c r="D3" s="15"/>
    </row>
    <row r="4" spans="1:16" x14ac:dyDescent="0.35">
      <c r="A4" s="40" t="s">
        <v>144</v>
      </c>
      <c r="B4" s="15"/>
      <c r="C4" s="15"/>
      <c r="D4" s="15"/>
    </row>
    <row r="5" spans="1:16" ht="15" thickBot="1" x14ac:dyDescent="0.4"/>
    <row r="6" spans="1:16" ht="81.5" thickTop="1" thickBot="1" x14ac:dyDescent="0.4">
      <c r="A6" s="168" t="s">
        <v>119</v>
      </c>
      <c r="B6" s="168"/>
      <c r="C6" s="168"/>
      <c r="D6" s="168"/>
      <c r="E6" s="115" t="s">
        <v>16</v>
      </c>
      <c r="F6" s="115" t="s">
        <v>77</v>
      </c>
      <c r="G6" s="115" t="s">
        <v>15</v>
      </c>
      <c r="H6" s="115" t="s">
        <v>14</v>
      </c>
      <c r="I6" s="115" t="s">
        <v>13</v>
      </c>
      <c r="J6" s="115" t="s">
        <v>74</v>
      </c>
      <c r="K6" s="115" t="s">
        <v>78</v>
      </c>
      <c r="L6" s="115" t="s">
        <v>79</v>
      </c>
      <c r="M6" s="115" t="s">
        <v>12</v>
      </c>
      <c r="N6" s="115" t="s">
        <v>11</v>
      </c>
      <c r="O6" s="115" t="s">
        <v>163</v>
      </c>
      <c r="P6" s="104" t="s">
        <v>167</v>
      </c>
    </row>
    <row r="7" spans="1:16" ht="15" thickTop="1" x14ac:dyDescent="0.35">
      <c r="A7" s="54" t="s">
        <v>120</v>
      </c>
      <c r="B7" s="54"/>
      <c r="C7" s="54"/>
      <c r="D7" s="54"/>
      <c r="E7" s="127">
        <v>170.34988000000001</v>
      </c>
      <c r="F7" s="127">
        <v>1733.00704</v>
      </c>
      <c r="G7" s="127">
        <v>1841.5190099999998</v>
      </c>
      <c r="H7" s="127">
        <v>742.37823000000026</v>
      </c>
      <c r="I7" s="127">
        <v>8254.9821500000016</v>
      </c>
      <c r="J7" s="127">
        <v>5994.9950900000022</v>
      </c>
      <c r="K7" s="127">
        <v>20796.417520000006</v>
      </c>
      <c r="L7" s="127">
        <v>5050.3450700000003</v>
      </c>
      <c r="M7" s="127">
        <v>245.17355999999995</v>
      </c>
      <c r="N7" s="127">
        <v>44829.167550000006</v>
      </c>
      <c r="O7" s="127">
        <v>54040.433260000005</v>
      </c>
      <c r="P7" s="137" t="s">
        <v>183</v>
      </c>
    </row>
    <row r="8" spans="1:16" x14ac:dyDescent="0.35">
      <c r="A8" s="58"/>
      <c r="B8" s="58"/>
      <c r="C8" s="58"/>
      <c r="D8" s="58"/>
      <c r="E8" s="128"/>
      <c r="F8" s="128"/>
      <c r="G8" s="128"/>
      <c r="H8" s="128"/>
      <c r="I8" s="128"/>
      <c r="J8" s="128"/>
      <c r="K8" s="128"/>
      <c r="L8" s="128"/>
      <c r="M8" s="128"/>
      <c r="N8" s="128"/>
      <c r="O8" s="128"/>
      <c r="P8" s="62"/>
    </row>
    <row r="9" spans="1:16" x14ac:dyDescent="0.35">
      <c r="A9" s="63"/>
      <c r="B9" s="63" t="s">
        <v>121</v>
      </c>
      <c r="C9" s="63"/>
      <c r="D9" s="63"/>
      <c r="E9" s="129">
        <v>78.50030000000001</v>
      </c>
      <c r="F9" s="129">
        <v>1446.3674099999998</v>
      </c>
      <c r="G9" s="129">
        <v>796.38365999999996</v>
      </c>
      <c r="H9" s="129">
        <v>284.36620999999997</v>
      </c>
      <c r="I9" s="129">
        <v>4721.005570000003</v>
      </c>
      <c r="J9" s="129">
        <v>2827.2747500000019</v>
      </c>
      <c r="K9" s="129">
        <v>11520.456599999998</v>
      </c>
      <c r="L9" s="129">
        <v>2789.2306700000004</v>
      </c>
      <c r="M9" s="129">
        <v>166.52782999999999</v>
      </c>
      <c r="N9" s="129">
        <v>24630.113000000005</v>
      </c>
      <c r="O9" s="129">
        <v>29798.371000000006</v>
      </c>
      <c r="P9" s="67">
        <v>54.942160084790601</v>
      </c>
    </row>
    <row r="10" spans="1:16" x14ac:dyDescent="0.35">
      <c r="A10" s="63"/>
      <c r="B10" s="63"/>
      <c r="C10" s="63" t="s">
        <v>122</v>
      </c>
      <c r="D10" s="63"/>
      <c r="E10" s="129">
        <v>54.958609999999986</v>
      </c>
      <c r="F10" s="129">
        <v>1316.9204</v>
      </c>
      <c r="G10" s="129">
        <v>654.21776</v>
      </c>
      <c r="H10" s="129">
        <v>249.79637</v>
      </c>
      <c r="I10" s="129">
        <v>3988.8015400000004</v>
      </c>
      <c r="J10" s="129">
        <v>2362.7087899999997</v>
      </c>
      <c r="K10" s="129">
        <v>9058.5554600000032</v>
      </c>
      <c r="L10" s="129" t="s">
        <v>105</v>
      </c>
      <c r="M10" s="129" t="s">
        <v>105</v>
      </c>
      <c r="N10" s="129">
        <v>19408.875580000007</v>
      </c>
      <c r="O10" s="129">
        <v>23102.77277</v>
      </c>
      <c r="P10" s="67">
        <v>43.295195161392208</v>
      </c>
    </row>
    <row r="11" spans="1:16" x14ac:dyDescent="0.35">
      <c r="A11" s="21"/>
      <c r="B11" s="21"/>
      <c r="C11" s="21"/>
      <c r="D11" s="21" t="s">
        <v>48</v>
      </c>
      <c r="E11" s="130" t="s">
        <v>105</v>
      </c>
      <c r="F11" s="130" t="s">
        <v>105</v>
      </c>
      <c r="G11" s="130">
        <v>12.734860000000001</v>
      </c>
      <c r="H11" s="130">
        <v>3.6747899999999993</v>
      </c>
      <c r="I11" s="130">
        <v>16.050049999999999</v>
      </c>
      <c r="J11" s="130">
        <v>45.890699999999946</v>
      </c>
      <c r="K11" s="130">
        <v>73.572709999999972</v>
      </c>
      <c r="L11" s="130">
        <v>8.871789999999999</v>
      </c>
      <c r="M11" s="130">
        <v>2.3243800000000001</v>
      </c>
      <c r="N11" s="130">
        <v>184.32141999999993</v>
      </c>
      <c r="O11" s="130">
        <v>222.02190999999993</v>
      </c>
      <c r="P11" s="70">
        <v>0.41116404803729156</v>
      </c>
    </row>
    <row r="12" spans="1:16" x14ac:dyDescent="0.35">
      <c r="A12" s="21"/>
      <c r="B12" s="21"/>
      <c r="C12" s="21"/>
      <c r="D12" s="21" t="s">
        <v>47</v>
      </c>
      <c r="E12" s="130">
        <v>0.61121999999999999</v>
      </c>
      <c r="F12" s="130">
        <v>22.493749999999999</v>
      </c>
      <c r="G12" s="130">
        <v>19.823480000000004</v>
      </c>
      <c r="H12" s="130">
        <v>7.4841899999999972</v>
      </c>
      <c r="I12" s="130">
        <v>81.245680000000021</v>
      </c>
      <c r="J12" s="130">
        <v>82.224420000000023</v>
      </c>
      <c r="K12" s="130">
        <v>407.61856000000006</v>
      </c>
      <c r="L12" s="130">
        <v>10.90887</v>
      </c>
      <c r="M12" s="130">
        <v>8.8401199999999989</v>
      </c>
      <c r="N12" s="130">
        <v>641.25028999999995</v>
      </c>
      <c r="O12" s="130">
        <v>919.8139000000001</v>
      </c>
      <c r="P12" s="70">
        <v>1.4304309561063886</v>
      </c>
    </row>
    <row r="13" spans="1:16" x14ac:dyDescent="0.35">
      <c r="A13" s="21"/>
      <c r="B13" s="21"/>
      <c r="C13" s="21"/>
      <c r="D13" s="21" t="s">
        <v>46</v>
      </c>
      <c r="E13" s="130">
        <v>1.661E-2</v>
      </c>
      <c r="F13" s="130" t="s">
        <v>105</v>
      </c>
      <c r="G13" s="130">
        <v>1.1253200000000001</v>
      </c>
      <c r="H13" s="130">
        <v>0.10171999999999999</v>
      </c>
      <c r="I13" s="130">
        <v>32.648789999999984</v>
      </c>
      <c r="J13" s="130">
        <v>12.614110000000002</v>
      </c>
      <c r="K13" s="130">
        <v>5.59328</v>
      </c>
      <c r="L13" s="130">
        <v>2.6415499999999996</v>
      </c>
      <c r="M13" s="130" t="s">
        <v>105</v>
      </c>
      <c r="N13" s="130">
        <v>58.695890000000006</v>
      </c>
      <c r="O13" s="130">
        <v>67.267360000000011</v>
      </c>
      <c r="P13" s="70">
        <v>0.13093236659934365</v>
      </c>
    </row>
    <row r="14" spans="1:16" x14ac:dyDescent="0.35">
      <c r="A14" s="21"/>
      <c r="B14" s="21"/>
      <c r="C14" s="21"/>
      <c r="D14" s="21" t="s">
        <v>45</v>
      </c>
      <c r="E14" s="130">
        <v>2.4579999999999998E-2</v>
      </c>
      <c r="F14" s="130" t="s">
        <v>105</v>
      </c>
      <c r="G14" s="130">
        <v>0.88066000000000011</v>
      </c>
      <c r="H14" s="130">
        <v>6.3229999999999981E-2</v>
      </c>
      <c r="I14" s="130">
        <v>17.027930000000005</v>
      </c>
      <c r="J14" s="130">
        <v>2.8295599999999999</v>
      </c>
      <c r="K14" s="130">
        <v>3.8653400000000002</v>
      </c>
      <c r="L14" s="130">
        <v>0.46538000000000002</v>
      </c>
      <c r="M14" s="130" t="s">
        <v>105</v>
      </c>
      <c r="N14" s="130">
        <v>25.214620000000011</v>
      </c>
      <c r="O14" s="130">
        <v>37.271810000000002</v>
      </c>
      <c r="P14" s="70">
        <v>5.6246014320647381E-2</v>
      </c>
    </row>
    <row r="15" spans="1:16" x14ac:dyDescent="0.35">
      <c r="A15" s="21"/>
      <c r="B15" s="21"/>
      <c r="C15" s="21"/>
      <c r="D15" s="21" t="s">
        <v>44</v>
      </c>
      <c r="E15" s="130" t="s">
        <v>105</v>
      </c>
      <c r="F15" s="130" t="s">
        <v>105</v>
      </c>
      <c r="G15" s="130">
        <v>4.2555800000000001</v>
      </c>
      <c r="H15" s="130">
        <v>0.41224</v>
      </c>
      <c r="I15" s="130">
        <v>6.6262300000000023</v>
      </c>
      <c r="J15" s="130">
        <v>45.151290000000003</v>
      </c>
      <c r="K15" s="130">
        <v>51.639539999999997</v>
      </c>
      <c r="L15" s="130">
        <v>10.61238</v>
      </c>
      <c r="M15" s="130" t="s">
        <v>105</v>
      </c>
      <c r="N15" s="130">
        <v>131.19915</v>
      </c>
      <c r="O15" s="130">
        <v>214.75241999999997</v>
      </c>
      <c r="P15" s="70">
        <v>0.29266470284925017</v>
      </c>
    </row>
    <row r="16" spans="1:16" x14ac:dyDescent="0.35">
      <c r="A16" s="21"/>
      <c r="B16" s="21"/>
      <c r="C16" s="21"/>
      <c r="D16" s="21" t="s">
        <v>43</v>
      </c>
      <c r="E16" s="130" t="s">
        <v>105</v>
      </c>
      <c r="F16" s="130" t="s">
        <v>105</v>
      </c>
      <c r="G16" s="130">
        <v>3.6274999999999991</v>
      </c>
      <c r="H16" s="130">
        <v>0.47913000000000006</v>
      </c>
      <c r="I16" s="130">
        <v>53.134039999999978</v>
      </c>
      <c r="J16" s="130">
        <v>17.884239999999995</v>
      </c>
      <c r="K16" s="130">
        <v>90.812789999999978</v>
      </c>
      <c r="L16" s="130">
        <v>7.2479100000000001</v>
      </c>
      <c r="M16" s="130">
        <v>1.2967500000000001</v>
      </c>
      <c r="N16" s="130">
        <v>184.16492999999997</v>
      </c>
      <c r="O16" s="130">
        <v>217.90872999999991</v>
      </c>
      <c r="P16" s="70">
        <v>0.41081496727458183</v>
      </c>
    </row>
    <row r="17" spans="1:16" x14ac:dyDescent="0.35">
      <c r="A17" s="21"/>
      <c r="B17" s="21"/>
      <c r="C17" s="21"/>
      <c r="D17" s="21" t="s">
        <v>42</v>
      </c>
      <c r="E17" s="130">
        <v>0.95050000000000001</v>
      </c>
      <c r="F17" s="130">
        <v>46.102820000000001</v>
      </c>
      <c r="G17" s="130">
        <v>17.936209999999999</v>
      </c>
      <c r="H17" s="130">
        <v>19.228049999999996</v>
      </c>
      <c r="I17" s="130">
        <v>441.99293999999958</v>
      </c>
      <c r="J17" s="130">
        <v>35.018139999999974</v>
      </c>
      <c r="K17" s="130">
        <v>213.40933999999996</v>
      </c>
      <c r="L17" s="130">
        <v>21.980460000000001</v>
      </c>
      <c r="M17" s="130">
        <v>1.9042600000000001</v>
      </c>
      <c r="N17" s="130">
        <v>798.52271999999959</v>
      </c>
      <c r="O17" s="130">
        <v>899.8175599999995</v>
      </c>
      <c r="P17" s="70">
        <v>1.7812570780159389</v>
      </c>
    </row>
    <row r="18" spans="1:16" x14ac:dyDescent="0.35">
      <c r="A18" s="21"/>
      <c r="B18" s="21"/>
      <c r="C18" s="21"/>
      <c r="D18" s="21" t="s">
        <v>41</v>
      </c>
      <c r="E18" s="130" t="s">
        <v>105</v>
      </c>
      <c r="F18" s="130" t="s">
        <v>105</v>
      </c>
      <c r="G18" s="130">
        <v>1.473449999999999</v>
      </c>
      <c r="H18" s="130">
        <v>0.10094000000000002</v>
      </c>
      <c r="I18" s="130">
        <v>7.4338799999999994</v>
      </c>
      <c r="J18" s="130">
        <v>0.86533999999999989</v>
      </c>
      <c r="K18" s="130">
        <v>2.83338</v>
      </c>
      <c r="L18" s="130" t="s">
        <v>105</v>
      </c>
      <c r="M18" s="130" t="s">
        <v>105</v>
      </c>
      <c r="N18" s="130">
        <v>17.385090000000005</v>
      </c>
      <c r="O18" s="130">
        <v>18.887980000000002</v>
      </c>
      <c r="P18" s="70">
        <v>3.8780755811737136E-2</v>
      </c>
    </row>
    <row r="19" spans="1:16" x14ac:dyDescent="0.35">
      <c r="A19" s="23"/>
      <c r="B19" s="23"/>
      <c r="C19" s="23"/>
      <c r="D19" s="23" t="s">
        <v>40</v>
      </c>
      <c r="E19" s="130">
        <v>2.4553100000000003</v>
      </c>
      <c r="F19" s="130" t="s">
        <v>105</v>
      </c>
      <c r="G19" s="130">
        <v>11.383629999999997</v>
      </c>
      <c r="H19" s="130">
        <v>2.6364399999999986</v>
      </c>
      <c r="I19" s="130">
        <v>34.193309999999997</v>
      </c>
      <c r="J19" s="130">
        <v>103.71895999999995</v>
      </c>
      <c r="K19" s="130">
        <v>153.14697000000004</v>
      </c>
      <c r="L19" s="130">
        <v>4.9566399999999993</v>
      </c>
      <c r="M19" s="130" t="s">
        <v>105</v>
      </c>
      <c r="N19" s="130">
        <v>333.23855999999989</v>
      </c>
      <c r="O19" s="130">
        <v>372.62892999999997</v>
      </c>
      <c r="P19" s="71">
        <v>0.74335210357926862</v>
      </c>
    </row>
    <row r="20" spans="1:16" x14ac:dyDescent="0.35">
      <c r="A20" s="21"/>
      <c r="B20" s="21"/>
      <c r="C20" s="21"/>
      <c r="D20" s="21" t="s">
        <v>39</v>
      </c>
      <c r="E20" s="130">
        <v>15.829270000000001</v>
      </c>
      <c r="F20" s="130">
        <v>213.66109</v>
      </c>
      <c r="G20" s="130">
        <v>90.258659999999992</v>
      </c>
      <c r="H20" s="130">
        <v>54.092330000000004</v>
      </c>
      <c r="I20" s="130">
        <v>342.58914999999996</v>
      </c>
      <c r="J20" s="130">
        <v>370.56981000000019</v>
      </c>
      <c r="K20" s="130">
        <v>1379.11546</v>
      </c>
      <c r="L20" s="130">
        <v>92.445689999999999</v>
      </c>
      <c r="M20" s="130">
        <v>21.065280000000001</v>
      </c>
      <c r="N20" s="130">
        <v>2579.6267400000011</v>
      </c>
      <c r="O20" s="130">
        <v>3067.8109399999994</v>
      </c>
      <c r="P20" s="70">
        <v>5.754348967383403</v>
      </c>
    </row>
    <row r="21" spans="1:16" x14ac:dyDescent="0.35">
      <c r="A21" s="21"/>
      <c r="B21" s="21"/>
      <c r="C21" s="21"/>
      <c r="D21" s="21" t="s">
        <v>38</v>
      </c>
      <c r="E21" s="130">
        <v>14.393550000000001</v>
      </c>
      <c r="F21" s="130">
        <v>522.17135000000007</v>
      </c>
      <c r="G21" s="130">
        <v>122.61246999999997</v>
      </c>
      <c r="H21" s="130">
        <v>47.098390000000009</v>
      </c>
      <c r="I21" s="130">
        <v>527.91755999999998</v>
      </c>
      <c r="J21" s="130">
        <v>477.43309999999963</v>
      </c>
      <c r="K21" s="130">
        <v>1631.1772999999998</v>
      </c>
      <c r="L21" s="130">
        <v>101.83363</v>
      </c>
      <c r="M21" s="130">
        <v>39.516940000000005</v>
      </c>
      <c r="N21" s="130">
        <v>3484.1542899999995</v>
      </c>
      <c r="O21" s="130">
        <v>4209.3417300000001</v>
      </c>
      <c r="P21" s="70">
        <v>7.7720700169459187</v>
      </c>
    </row>
    <row r="22" spans="1:16" x14ac:dyDescent="0.35">
      <c r="A22" s="21"/>
      <c r="B22" s="21"/>
      <c r="C22" s="21"/>
      <c r="D22" s="21" t="s">
        <v>37</v>
      </c>
      <c r="E22" s="130" t="s">
        <v>105</v>
      </c>
      <c r="F22" s="130" t="s">
        <v>105</v>
      </c>
      <c r="G22" s="130">
        <v>5.0880999999999998</v>
      </c>
      <c r="H22" s="130">
        <v>0.45081000000000004</v>
      </c>
      <c r="I22" s="130">
        <v>51.361160000000005</v>
      </c>
      <c r="J22" s="130">
        <v>29.708270000000013</v>
      </c>
      <c r="K22" s="130">
        <v>21.997940000000003</v>
      </c>
      <c r="L22" s="130">
        <v>4.2035100000000005</v>
      </c>
      <c r="M22" s="130" t="s">
        <v>105</v>
      </c>
      <c r="N22" s="130">
        <v>150.73524999999998</v>
      </c>
      <c r="O22" s="130">
        <v>165.5048899999999</v>
      </c>
      <c r="P22" s="70">
        <v>0.3362436963208788</v>
      </c>
    </row>
    <row r="23" spans="1:16" x14ac:dyDescent="0.35">
      <c r="A23" s="21"/>
      <c r="B23" s="21"/>
      <c r="C23" s="21"/>
      <c r="D23" s="21" t="s">
        <v>36</v>
      </c>
      <c r="E23" s="130">
        <v>0.61640000000000006</v>
      </c>
      <c r="F23" s="130" t="s">
        <v>105</v>
      </c>
      <c r="G23" s="130">
        <v>4.8832999999999993</v>
      </c>
      <c r="H23" s="130">
        <v>0.30225999999999997</v>
      </c>
      <c r="I23" s="130">
        <v>83.144919999999985</v>
      </c>
      <c r="J23" s="130">
        <v>5.9756699999999991</v>
      </c>
      <c r="K23" s="130">
        <v>19.068579999999997</v>
      </c>
      <c r="L23" s="130">
        <v>1.13046</v>
      </c>
      <c r="M23" s="130" t="s">
        <v>105</v>
      </c>
      <c r="N23" s="130">
        <v>137.18141999999997</v>
      </c>
      <c r="O23" s="130">
        <v>146.43903999999998</v>
      </c>
      <c r="P23" s="70">
        <v>0.30600929594999798</v>
      </c>
    </row>
    <row r="24" spans="1:16" x14ac:dyDescent="0.35">
      <c r="A24" s="21"/>
      <c r="B24" s="21"/>
      <c r="C24" s="21"/>
      <c r="D24" s="21" t="s">
        <v>35</v>
      </c>
      <c r="E24" s="130" t="s">
        <v>105</v>
      </c>
      <c r="F24" s="130">
        <v>91.059840000000008</v>
      </c>
      <c r="G24" s="130">
        <v>34.679090000000009</v>
      </c>
      <c r="H24" s="130">
        <v>10.319570000000001</v>
      </c>
      <c r="I24" s="130">
        <v>146.26198999999997</v>
      </c>
      <c r="J24" s="130">
        <v>175.36057999999997</v>
      </c>
      <c r="K24" s="130">
        <v>1981.6686000000002</v>
      </c>
      <c r="L24" s="130" t="s">
        <v>105</v>
      </c>
      <c r="M24" s="130">
        <v>17.765120000000003</v>
      </c>
      <c r="N24" s="130">
        <v>3412.8855100000001</v>
      </c>
      <c r="O24" s="130">
        <v>4043.0836500000009</v>
      </c>
      <c r="P24" s="70">
        <v>7.6130914235546614</v>
      </c>
    </row>
    <row r="25" spans="1:16" x14ac:dyDescent="0.35">
      <c r="A25" s="21"/>
      <c r="B25" s="21"/>
      <c r="C25" s="21"/>
      <c r="D25" s="21" t="s">
        <v>34</v>
      </c>
      <c r="E25" s="130">
        <v>2.5985499999999999</v>
      </c>
      <c r="F25" s="130">
        <v>15.40767</v>
      </c>
      <c r="G25" s="130">
        <v>69.355830000000012</v>
      </c>
      <c r="H25" s="130">
        <v>13.018400000000007</v>
      </c>
      <c r="I25" s="130">
        <v>143.13842000000002</v>
      </c>
      <c r="J25" s="130">
        <v>124.31217000000002</v>
      </c>
      <c r="K25" s="130">
        <v>357.74694999999997</v>
      </c>
      <c r="L25" s="130">
        <v>30.243739999999999</v>
      </c>
      <c r="M25" s="130">
        <v>4.1351499999999994</v>
      </c>
      <c r="N25" s="130">
        <v>759.95688000000007</v>
      </c>
      <c r="O25" s="130">
        <v>1098.5936500000003</v>
      </c>
      <c r="P25" s="70">
        <v>1.6952286235348575</v>
      </c>
    </row>
    <row r="26" spans="1:16" x14ac:dyDescent="0.35">
      <c r="A26" s="21"/>
      <c r="B26" s="21"/>
      <c r="C26" s="21"/>
      <c r="D26" s="21" t="s">
        <v>33</v>
      </c>
      <c r="E26" s="130" t="s">
        <v>105</v>
      </c>
      <c r="F26" s="130" t="s">
        <v>105</v>
      </c>
      <c r="G26" s="130">
        <v>1.6933299999999996</v>
      </c>
      <c r="H26" s="130">
        <v>7.6740000000000017E-2</v>
      </c>
      <c r="I26" s="130">
        <v>5.6496499999999976</v>
      </c>
      <c r="J26" s="130">
        <v>1.6718100000000002</v>
      </c>
      <c r="K26" s="130">
        <v>2.7294700000000001</v>
      </c>
      <c r="L26" s="130">
        <v>5.2698600000000004</v>
      </c>
      <c r="M26" s="130" t="s">
        <v>105</v>
      </c>
      <c r="N26" s="130">
        <v>22.157219999999999</v>
      </c>
      <c r="O26" s="130">
        <v>23.318839999999991</v>
      </c>
      <c r="P26" s="70">
        <v>4.9425901061595771E-2</v>
      </c>
    </row>
    <row r="27" spans="1:16" x14ac:dyDescent="0.35">
      <c r="A27" s="21"/>
      <c r="B27" s="21"/>
      <c r="C27" s="21"/>
      <c r="D27" s="21" t="s">
        <v>32</v>
      </c>
      <c r="E27" s="130" t="s">
        <v>105</v>
      </c>
      <c r="F27" s="130" t="s">
        <v>105</v>
      </c>
      <c r="G27" s="130">
        <v>0.97114000000000023</v>
      </c>
      <c r="H27" s="130">
        <v>6.6300000000000012E-2</v>
      </c>
      <c r="I27" s="130">
        <v>11.168519999999997</v>
      </c>
      <c r="J27" s="130">
        <v>2.8225099999999999</v>
      </c>
      <c r="K27" s="130">
        <v>4.6157199999999996</v>
      </c>
      <c r="L27" s="130">
        <v>0.31713000000000008</v>
      </c>
      <c r="M27" s="130" t="s">
        <v>105</v>
      </c>
      <c r="N27" s="130">
        <v>24.038690000000006</v>
      </c>
      <c r="O27" s="130">
        <v>25.244700000000005</v>
      </c>
      <c r="P27" s="70">
        <v>5.3622878393154556E-2</v>
      </c>
    </row>
    <row r="28" spans="1:16" x14ac:dyDescent="0.35">
      <c r="A28" s="21"/>
      <c r="B28" s="21"/>
      <c r="C28" s="21"/>
      <c r="D28" s="21" t="s">
        <v>31</v>
      </c>
      <c r="E28" s="130" t="s">
        <v>105</v>
      </c>
      <c r="F28" s="130" t="s">
        <v>105</v>
      </c>
      <c r="G28" s="130">
        <v>16.835570000000004</v>
      </c>
      <c r="H28" s="130">
        <v>7.9040199999999983</v>
      </c>
      <c r="I28" s="130">
        <v>67.495130000000003</v>
      </c>
      <c r="J28" s="130">
        <v>136.38489000000004</v>
      </c>
      <c r="K28" s="130">
        <v>230.64502000000005</v>
      </c>
      <c r="L28" s="130">
        <v>5.7144200000000005</v>
      </c>
      <c r="M28" s="130" t="s">
        <v>105</v>
      </c>
      <c r="N28" s="130">
        <v>478.2535299999999</v>
      </c>
      <c r="O28" s="130">
        <v>547.23111000000006</v>
      </c>
      <c r="P28" s="70">
        <v>1.0668356254141504</v>
      </c>
    </row>
    <row r="29" spans="1:16" x14ac:dyDescent="0.35">
      <c r="A29" s="21"/>
      <c r="B29" s="21"/>
      <c r="C29" s="21"/>
      <c r="D29" s="21" t="s">
        <v>30</v>
      </c>
      <c r="E29" s="130" t="s">
        <v>105</v>
      </c>
      <c r="F29" s="130" t="s">
        <v>105</v>
      </c>
      <c r="G29" s="130">
        <v>1.9116200000000005</v>
      </c>
      <c r="H29" s="130">
        <v>0.17582000000000006</v>
      </c>
      <c r="I29" s="130">
        <v>12.007420000000002</v>
      </c>
      <c r="J29" s="130">
        <v>1.8316300000000001</v>
      </c>
      <c r="K29" s="130">
        <v>72.957539999999995</v>
      </c>
      <c r="L29" s="130">
        <v>4.9655999999999993</v>
      </c>
      <c r="M29" s="130" t="s">
        <v>105</v>
      </c>
      <c r="N29" s="130">
        <v>97.731669999999994</v>
      </c>
      <c r="O29" s="130">
        <v>125.68474999999998</v>
      </c>
      <c r="P29" s="70">
        <v>0.21800911179310975</v>
      </c>
    </row>
    <row r="30" spans="1:16" x14ac:dyDescent="0.35">
      <c r="A30" s="21"/>
      <c r="B30" s="21"/>
      <c r="C30" s="21"/>
      <c r="D30" s="21" t="s">
        <v>29</v>
      </c>
      <c r="E30" s="130">
        <v>2.6064000000000003</v>
      </c>
      <c r="F30" s="130">
        <v>21.643750000000001</v>
      </c>
      <c r="G30" s="130">
        <v>136.13007000000007</v>
      </c>
      <c r="H30" s="130">
        <v>50.305900000000008</v>
      </c>
      <c r="I30" s="130">
        <v>442.95941999999991</v>
      </c>
      <c r="J30" s="130">
        <v>360.86723000000012</v>
      </c>
      <c r="K30" s="130">
        <v>1369.09933</v>
      </c>
      <c r="L30" s="130">
        <v>228.47829999999999</v>
      </c>
      <c r="M30" s="130">
        <v>14.41375</v>
      </c>
      <c r="N30" s="130">
        <v>2626.5041499999998</v>
      </c>
      <c r="O30" s="130">
        <v>3018.8579200000008</v>
      </c>
      <c r="P30" s="70">
        <v>5.8589179624416188</v>
      </c>
    </row>
    <row r="31" spans="1:16" x14ac:dyDescent="0.35">
      <c r="A31" s="21"/>
      <c r="B31" s="21"/>
      <c r="C31" s="21"/>
      <c r="D31" s="21" t="s">
        <v>28</v>
      </c>
      <c r="E31" s="130" t="s">
        <v>105</v>
      </c>
      <c r="F31" s="130" t="s">
        <v>105</v>
      </c>
      <c r="G31" s="130">
        <v>13.445830000000006</v>
      </c>
      <c r="H31" s="130">
        <v>2.0673100000000009</v>
      </c>
      <c r="I31" s="130">
        <v>261.19904000000002</v>
      </c>
      <c r="J31" s="130">
        <v>18.368200000000012</v>
      </c>
      <c r="K31" s="130">
        <v>79.781210000000002</v>
      </c>
      <c r="L31" s="130">
        <v>12.509870000000001</v>
      </c>
      <c r="M31" s="130">
        <v>4.52447</v>
      </c>
      <c r="N31" s="130">
        <v>407.17775</v>
      </c>
      <c r="O31" s="130">
        <v>471.96017999999981</v>
      </c>
      <c r="P31" s="70">
        <v>0.90828755529724292</v>
      </c>
    </row>
    <row r="32" spans="1:16" x14ac:dyDescent="0.35">
      <c r="A32" s="21"/>
      <c r="B32" s="21"/>
      <c r="C32" s="21"/>
      <c r="D32" s="21" t="s">
        <v>27</v>
      </c>
      <c r="E32" s="130" t="s">
        <v>105</v>
      </c>
      <c r="F32" s="130" t="s">
        <v>105</v>
      </c>
      <c r="G32" s="130">
        <v>6.4232799999999948</v>
      </c>
      <c r="H32" s="130">
        <v>1.6832800000000001</v>
      </c>
      <c r="I32" s="130">
        <v>41.632820000000024</v>
      </c>
      <c r="J32" s="130">
        <v>22.681620000000024</v>
      </c>
      <c r="K32" s="130">
        <v>34.639720000000004</v>
      </c>
      <c r="L32" s="130">
        <v>3.8540900000000002</v>
      </c>
      <c r="M32" s="130">
        <v>0.27805000000000002</v>
      </c>
      <c r="N32" s="130">
        <v>149.88403000000002</v>
      </c>
      <c r="O32" s="130">
        <v>183.01709999999997</v>
      </c>
      <c r="P32" s="70">
        <v>0.33434488791884781</v>
      </c>
    </row>
    <row r="33" spans="1:16" x14ac:dyDescent="0.35">
      <c r="A33" s="19"/>
      <c r="B33" s="19"/>
      <c r="C33" s="19"/>
      <c r="D33" s="21" t="s">
        <v>26</v>
      </c>
      <c r="E33" s="130">
        <v>9.7619999999999985E-2</v>
      </c>
      <c r="F33" s="130" t="s">
        <v>105</v>
      </c>
      <c r="G33" s="130">
        <v>2.0248800000000005</v>
      </c>
      <c r="H33" s="130">
        <v>0.18801999999999994</v>
      </c>
      <c r="I33" s="130">
        <v>60.955970000000001</v>
      </c>
      <c r="J33" s="130">
        <v>31.859480000000008</v>
      </c>
      <c r="K33" s="130">
        <v>19.160720000000001</v>
      </c>
      <c r="L33" s="130">
        <v>0.99694000000000005</v>
      </c>
      <c r="M33" s="130" t="s">
        <v>105</v>
      </c>
      <c r="N33" s="130">
        <v>121.31191000000003</v>
      </c>
      <c r="O33" s="130">
        <v>127.40204</v>
      </c>
      <c r="P33" s="70">
        <v>0.27060933010789312</v>
      </c>
    </row>
    <row r="34" spans="1:16" x14ac:dyDescent="0.35">
      <c r="A34" s="21"/>
      <c r="B34" s="21"/>
      <c r="C34" s="21"/>
      <c r="D34" s="21" t="s">
        <v>25</v>
      </c>
      <c r="E34" s="130" t="s">
        <v>105</v>
      </c>
      <c r="F34" s="130" t="s">
        <v>105</v>
      </c>
      <c r="G34" s="130">
        <v>1.2071500000000002</v>
      </c>
      <c r="H34" s="130">
        <v>7.4600000000000027E-2</v>
      </c>
      <c r="I34" s="130">
        <v>25.797099999999993</v>
      </c>
      <c r="J34" s="130">
        <v>7.2227900000000016</v>
      </c>
      <c r="K34" s="130">
        <v>14.57207</v>
      </c>
      <c r="L34" s="130">
        <v>0.76174999999999993</v>
      </c>
      <c r="M34" s="130" t="s">
        <v>105</v>
      </c>
      <c r="N34" s="130">
        <v>55.661409999999997</v>
      </c>
      <c r="O34" s="130">
        <v>70.77940000000001</v>
      </c>
      <c r="P34" s="72">
        <v>0.12416338076748423</v>
      </c>
    </row>
    <row r="35" spans="1:16" x14ac:dyDescent="0.35">
      <c r="A35" s="58"/>
      <c r="B35" s="58"/>
      <c r="C35" s="58"/>
      <c r="D35" s="21" t="s">
        <v>24</v>
      </c>
      <c r="E35" s="130">
        <v>3.6650000000000002E-2</v>
      </c>
      <c r="F35" s="130" t="s">
        <v>105</v>
      </c>
      <c r="G35" s="130">
        <v>2.1488499999999999</v>
      </c>
      <c r="H35" s="130">
        <v>0.19559000000000001</v>
      </c>
      <c r="I35" s="130">
        <v>16.985460000000003</v>
      </c>
      <c r="J35" s="130">
        <v>5.5397400000000019</v>
      </c>
      <c r="K35" s="130">
        <v>8.6798099999999998</v>
      </c>
      <c r="L35" s="130">
        <v>0.47126999999999991</v>
      </c>
      <c r="M35" s="130" t="s">
        <v>105</v>
      </c>
      <c r="N35" s="130">
        <v>37.831030000000005</v>
      </c>
      <c r="O35" s="130">
        <v>38.36819000000002</v>
      </c>
      <c r="P35" s="70">
        <v>8.4389320764891154E-2</v>
      </c>
    </row>
    <row r="36" spans="1:16" x14ac:dyDescent="0.35">
      <c r="A36" s="21"/>
      <c r="B36" s="21"/>
      <c r="C36" s="21"/>
      <c r="D36" s="21" t="s">
        <v>23</v>
      </c>
      <c r="E36" s="130" t="s">
        <v>105</v>
      </c>
      <c r="F36" s="130" t="s">
        <v>105</v>
      </c>
      <c r="G36" s="130">
        <v>49.74678999999999</v>
      </c>
      <c r="H36" s="130">
        <v>17.401370000000004</v>
      </c>
      <c r="I36" s="130">
        <v>432.06472999999994</v>
      </c>
      <c r="J36" s="130">
        <v>166.77835000000005</v>
      </c>
      <c r="K36" s="130">
        <v>328.47115000000002</v>
      </c>
      <c r="L36" s="130">
        <v>33.296909999999997</v>
      </c>
      <c r="M36" s="130">
        <v>10.518700000000001</v>
      </c>
      <c r="N36" s="130">
        <v>1162.7258199999999</v>
      </c>
      <c r="O36" s="130">
        <v>1335.3673900000008</v>
      </c>
      <c r="P36" s="73">
        <v>2.5936814880694783</v>
      </c>
    </row>
    <row r="37" spans="1:16" x14ac:dyDescent="0.35">
      <c r="A37" s="21"/>
      <c r="B37" s="21"/>
      <c r="C37" s="21"/>
      <c r="D37" s="21" t="s">
        <v>22</v>
      </c>
      <c r="E37" s="130" t="s">
        <v>105</v>
      </c>
      <c r="F37" s="130" t="s">
        <v>105</v>
      </c>
      <c r="G37" s="130">
        <v>21.560289999999998</v>
      </c>
      <c r="H37" s="130">
        <v>10.194760000000009</v>
      </c>
      <c r="I37" s="130">
        <v>624.97981999999979</v>
      </c>
      <c r="J37" s="130">
        <v>73.304169999999957</v>
      </c>
      <c r="K37" s="130">
        <v>490.2473599999999</v>
      </c>
      <c r="L37" s="130">
        <v>15.96217</v>
      </c>
      <c r="M37" s="130">
        <v>9.3142900000000015</v>
      </c>
      <c r="N37" s="130">
        <v>1312.4147</v>
      </c>
      <c r="O37" s="130">
        <v>1419.3131500000004</v>
      </c>
      <c r="P37" s="70">
        <v>2.9275910567293142</v>
      </c>
    </row>
    <row r="38" spans="1:16" x14ac:dyDescent="0.35">
      <c r="A38" s="21"/>
      <c r="B38" s="21"/>
      <c r="C38" s="21"/>
      <c r="D38" s="21"/>
      <c r="E38" s="130"/>
      <c r="F38" s="130"/>
      <c r="G38" s="130"/>
      <c r="H38" s="130"/>
      <c r="I38" s="130"/>
      <c r="J38" s="130"/>
      <c r="K38" s="130"/>
      <c r="L38" s="130"/>
      <c r="M38" s="130"/>
      <c r="N38" s="130"/>
      <c r="O38" s="130"/>
      <c r="P38" s="70"/>
    </row>
    <row r="39" spans="1:16" x14ac:dyDescent="0.35">
      <c r="A39" s="63"/>
      <c r="B39" s="63"/>
      <c r="C39" s="63" t="s">
        <v>123</v>
      </c>
      <c r="D39" s="63"/>
      <c r="E39" s="129">
        <v>23.541730000000001</v>
      </c>
      <c r="F39" s="129">
        <v>129.44701000000001</v>
      </c>
      <c r="G39" s="129">
        <v>142.16607000000005</v>
      </c>
      <c r="H39" s="129">
        <v>34.569880000000012</v>
      </c>
      <c r="I39" s="129">
        <v>732.20409000000006</v>
      </c>
      <c r="J39" s="129">
        <v>464.56596999999971</v>
      </c>
      <c r="K39" s="129">
        <v>2461.9012199999993</v>
      </c>
      <c r="L39" s="129" t="s">
        <v>105</v>
      </c>
      <c r="M39" s="129" t="s">
        <v>105</v>
      </c>
      <c r="N39" s="129">
        <v>5221.2377799999995</v>
      </c>
      <c r="O39" s="129">
        <v>6695.5986699999976</v>
      </c>
      <c r="P39" s="67">
        <v>11.646965726446997</v>
      </c>
    </row>
    <row r="40" spans="1:16" x14ac:dyDescent="0.35">
      <c r="A40" s="21"/>
      <c r="B40" s="21"/>
      <c r="C40" s="21"/>
      <c r="D40" s="21" t="s">
        <v>52</v>
      </c>
      <c r="E40" s="130">
        <v>17.508130000000001</v>
      </c>
      <c r="F40" s="130">
        <v>80.958349999999996</v>
      </c>
      <c r="G40" s="130">
        <v>74.661180000000002</v>
      </c>
      <c r="H40" s="130">
        <v>19.255269999999999</v>
      </c>
      <c r="I40" s="130">
        <v>97.049330000000012</v>
      </c>
      <c r="J40" s="130">
        <v>106.97796999999994</v>
      </c>
      <c r="K40" s="130">
        <v>897.48673999999983</v>
      </c>
      <c r="L40" s="130" t="s">
        <v>105</v>
      </c>
      <c r="M40" s="130" t="s">
        <v>105</v>
      </c>
      <c r="N40" s="130">
        <v>2445.4213099999997</v>
      </c>
      <c r="O40" s="130">
        <v>2933.9545099999991</v>
      </c>
      <c r="P40" s="70">
        <v>5.4549781841755376</v>
      </c>
    </row>
    <row r="41" spans="1:16" x14ac:dyDescent="0.35">
      <c r="A41" s="21"/>
      <c r="B41" s="21"/>
      <c r="C41" s="21"/>
      <c r="D41" s="21" t="s">
        <v>124</v>
      </c>
      <c r="E41" s="130">
        <v>5.0799199999999995</v>
      </c>
      <c r="F41" s="130" t="s">
        <v>105</v>
      </c>
      <c r="G41" s="130">
        <v>15.69577999999999</v>
      </c>
      <c r="H41" s="130">
        <v>5.5601199999999986</v>
      </c>
      <c r="I41" s="130">
        <v>297.75389999999965</v>
      </c>
      <c r="J41" s="130">
        <v>122.03114000000001</v>
      </c>
      <c r="K41" s="130">
        <v>153.39126999999999</v>
      </c>
      <c r="L41" s="130">
        <v>28.337329999999998</v>
      </c>
      <c r="M41" s="130" t="s">
        <v>105</v>
      </c>
      <c r="N41" s="130">
        <v>668.79575999999963</v>
      </c>
      <c r="O41" s="130">
        <v>708.39509999999939</v>
      </c>
      <c r="P41" s="70">
        <v>1.4918763754737612</v>
      </c>
    </row>
    <row r="42" spans="1:16" x14ac:dyDescent="0.35">
      <c r="A42" s="21"/>
      <c r="B42" s="21"/>
      <c r="C42" s="21"/>
      <c r="D42" s="21" t="s">
        <v>125</v>
      </c>
      <c r="E42" s="130" t="s">
        <v>105</v>
      </c>
      <c r="F42" s="130" t="s">
        <v>105</v>
      </c>
      <c r="G42" s="130">
        <v>1.8579799999999986</v>
      </c>
      <c r="H42" s="130">
        <v>0.14846999999999999</v>
      </c>
      <c r="I42" s="130">
        <v>7.1071599999999995</v>
      </c>
      <c r="J42" s="130">
        <v>2.4934600000000007</v>
      </c>
      <c r="K42" s="130">
        <v>8.3581699999999994</v>
      </c>
      <c r="L42" s="130">
        <v>0.38062999999999997</v>
      </c>
      <c r="M42" s="130" t="s">
        <v>105</v>
      </c>
      <c r="N42" s="130">
        <v>24.348260000000003</v>
      </c>
      <c r="O42" s="130">
        <v>29.117430000000006</v>
      </c>
      <c r="P42" s="70">
        <v>5.4313433263830486E-2</v>
      </c>
    </row>
    <row r="43" spans="1:16" x14ac:dyDescent="0.35">
      <c r="A43" s="21"/>
      <c r="B43" s="21"/>
      <c r="C43" s="21"/>
      <c r="D43" s="21" t="s">
        <v>126</v>
      </c>
      <c r="E43" s="130" t="s">
        <v>105</v>
      </c>
      <c r="F43" s="130" t="s">
        <v>105</v>
      </c>
      <c r="G43" s="130">
        <v>0.24470000000000006</v>
      </c>
      <c r="H43" s="130">
        <v>8.0999999999999996E-3</v>
      </c>
      <c r="I43" s="130">
        <v>0.45108000000000004</v>
      </c>
      <c r="J43" s="130">
        <v>0.72676000000000007</v>
      </c>
      <c r="K43" s="130" t="s">
        <v>105</v>
      </c>
      <c r="L43" s="130" t="s">
        <v>105</v>
      </c>
      <c r="M43" s="130" t="s">
        <v>105</v>
      </c>
      <c r="N43" s="130">
        <v>17.107390000000002</v>
      </c>
      <c r="O43" s="130">
        <v>17.818390000000004</v>
      </c>
      <c r="P43" s="70">
        <v>3.8161293048592421E-2</v>
      </c>
    </row>
    <row r="44" spans="1:16" x14ac:dyDescent="0.35">
      <c r="A44" s="21"/>
      <c r="B44" s="21"/>
      <c r="C44" s="21"/>
      <c r="D44" s="21"/>
      <c r="E44" s="130"/>
      <c r="F44" s="130"/>
      <c r="G44" s="130"/>
      <c r="H44" s="130"/>
      <c r="I44" s="130"/>
      <c r="J44" s="130"/>
      <c r="K44" s="130"/>
      <c r="L44" s="130"/>
      <c r="M44" s="130"/>
      <c r="N44" s="130"/>
      <c r="O44" s="130"/>
      <c r="P44" s="70"/>
    </row>
    <row r="45" spans="1:16" x14ac:dyDescent="0.35">
      <c r="A45" s="63"/>
      <c r="B45" s="63" t="s">
        <v>127</v>
      </c>
      <c r="C45" s="63"/>
      <c r="D45" s="63"/>
      <c r="E45" s="129">
        <v>35.583069999999999</v>
      </c>
      <c r="F45" s="129">
        <v>52.581379999999996</v>
      </c>
      <c r="G45" s="129">
        <v>560.27633000000003</v>
      </c>
      <c r="H45" s="129">
        <v>294.92545000000007</v>
      </c>
      <c r="I45" s="129">
        <v>1805.5516999999993</v>
      </c>
      <c r="J45" s="129">
        <v>1400.9042200000006</v>
      </c>
      <c r="K45" s="129">
        <v>6613.7101300000013</v>
      </c>
      <c r="L45" s="129">
        <v>1884.9416200000001</v>
      </c>
      <c r="M45" s="129">
        <v>41.883129999999987</v>
      </c>
      <c r="N45" s="129">
        <v>12690.357030000003</v>
      </c>
      <c r="O45" s="129">
        <v>14758.998439999998</v>
      </c>
      <c r="P45" s="67">
        <v>28.308259384575614</v>
      </c>
    </row>
    <row r="46" spans="1:16" x14ac:dyDescent="0.35">
      <c r="A46" s="74"/>
      <c r="B46" s="74"/>
      <c r="C46" s="74" t="s">
        <v>128</v>
      </c>
      <c r="D46" s="63"/>
      <c r="E46" s="129">
        <v>35.396830000000001</v>
      </c>
      <c r="F46" s="129">
        <v>52.252000000000002</v>
      </c>
      <c r="G46" s="129">
        <v>531.34050999999977</v>
      </c>
      <c r="H46" s="129">
        <v>287.96358999999995</v>
      </c>
      <c r="I46" s="129">
        <v>1702.7276999999997</v>
      </c>
      <c r="J46" s="129">
        <v>1208.8929400000004</v>
      </c>
      <c r="K46" s="129">
        <v>6395.2052900000008</v>
      </c>
      <c r="L46" s="129">
        <v>1788.2573500000003</v>
      </c>
      <c r="M46" s="129">
        <v>38.276600000000002</v>
      </c>
      <c r="N46" s="129">
        <v>12040.312810000001</v>
      </c>
      <c r="O46" s="129">
        <v>13763.124720000003</v>
      </c>
      <c r="P46" s="67">
        <v>26.858211892002888</v>
      </c>
    </row>
    <row r="47" spans="1:16" x14ac:dyDescent="0.35">
      <c r="A47" s="21"/>
      <c r="B47" s="21"/>
      <c r="C47" s="21"/>
      <c r="D47" s="21" t="s">
        <v>58</v>
      </c>
      <c r="E47" s="130" t="s">
        <v>105</v>
      </c>
      <c r="F47" s="130" t="s">
        <v>105</v>
      </c>
      <c r="G47" s="130">
        <v>28.137360000000005</v>
      </c>
      <c r="H47" s="130">
        <v>3.0245700000000006</v>
      </c>
      <c r="I47" s="130">
        <v>66.373560000000026</v>
      </c>
      <c r="J47" s="130">
        <v>278.32537999999994</v>
      </c>
      <c r="K47" s="130">
        <v>535.05470000000003</v>
      </c>
      <c r="L47" s="130">
        <v>58.031269999999999</v>
      </c>
      <c r="M47" s="130" t="s">
        <v>105</v>
      </c>
      <c r="N47" s="130">
        <v>973.35699000000022</v>
      </c>
      <c r="O47" s="130">
        <v>1019.3173200000001</v>
      </c>
      <c r="P47" s="71">
        <v>2.1712582302902925</v>
      </c>
    </row>
    <row r="48" spans="1:16" x14ac:dyDescent="0.35">
      <c r="A48" s="21"/>
      <c r="B48" s="21"/>
      <c r="C48" s="21"/>
      <c r="D48" s="21" t="s">
        <v>129</v>
      </c>
      <c r="E48" s="130" t="s">
        <v>105</v>
      </c>
      <c r="F48" s="130" t="s">
        <v>105</v>
      </c>
      <c r="G48" s="130">
        <v>6.3031900000000007</v>
      </c>
      <c r="H48" s="130">
        <v>3.1580999999999992</v>
      </c>
      <c r="I48" s="130">
        <v>45.537100000000017</v>
      </c>
      <c r="J48" s="130">
        <v>33.96819</v>
      </c>
      <c r="K48" s="130">
        <v>25.019980000000004</v>
      </c>
      <c r="L48" s="130">
        <v>1.38239</v>
      </c>
      <c r="M48" s="130" t="s">
        <v>105</v>
      </c>
      <c r="N48" s="130">
        <v>115.94413</v>
      </c>
      <c r="O48" s="130">
        <v>139.02744000000004</v>
      </c>
      <c r="P48" s="70">
        <v>0.25863547403748294</v>
      </c>
    </row>
    <row r="49" spans="1:16" x14ac:dyDescent="0.35">
      <c r="A49" s="21"/>
      <c r="B49" s="21"/>
      <c r="C49" s="21"/>
      <c r="D49" s="21" t="s">
        <v>51</v>
      </c>
      <c r="E49" s="130">
        <v>33.53884</v>
      </c>
      <c r="F49" s="130">
        <v>50.844999999999999</v>
      </c>
      <c r="G49" s="130">
        <v>496.90022999999997</v>
      </c>
      <c r="H49" s="130">
        <v>281.78100000000001</v>
      </c>
      <c r="I49" s="130">
        <v>1590.8170700000001</v>
      </c>
      <c r="J49" s="130">
        <v>896.59978999999976</v>
      </c>
      <c r="K49" s="130">
        <v>5835.1305400000001</v>
      </c>
      <c r="L49" s="130">
        <v>1728.84367</v>
      </c>
      <c r="M49" s="130">
        <v>36.556260000000002</v>
      </c>
      <c r="N49" s="130">
        <v>10951.012399999998</v>
      </c>
      <c r="O49" s="130">
        <v>12604.780359999997</v>
      </c>
      <c r="P49" s="70">
        <v>24.428319771465389</v>
      </c>
    </row>
    <row r="50" spans="1:16" x14ac:dyDescent="0.35">
      <c r="A50" s="21"/>
      <c r="B50" s="21"/>
      <c r="C50" s="21"/>
      <c r="D50" s="21"/>
      <c r="E50" s="130"/>
      <c r="F50" s="130"/>
      <c r="G50" s="130"/>
      <c r="H50" s="130"/>
      <c r="I50" s="130"/>
      <c r="J50" s="130"/>
      <c r="K50" s="130"/>
      <c r="L50" s="130"/>
      <c r="M50" s="130"/>
      <c r="N50" s="130"/>
      <c r="O50" s="130"/>
      <c r="P50" s="70"/>
    </row>
    <row r="51" spans="1:16" x14ac:dyDescent="0.35">
      <c r="A51" s="63"/>
      <c r="B51" s="63"/>
      <c r="C51" s="63" t="s">
        <v>130</v>
      </c>
      <c r="D51" s="63"/>
      <c r="E51" s="129">
        <v>0.18524000000000002</v>
      </c>
      <c r="F51" s="129" t="s">
        <v>105</v>
      </c>
      <c r="G51" s="129">
        <v>28.911940000000012</v>
      </c>
      <c r="H51" s="129">
        <v>6.9611099999999988</v>
      </c>
      <c r="I51" s="129">
        <v>102.62231000000004</v>
      </c>
      <c r="J51" s="129">
        <v>187.66822000000002</v>
      </c>
      <c r="K51" s="129">
        <v>218.49871000000002</v>
      </c>
      <c r="L51" s="129">
        <v>96.684299999999993</v>
      </c>
      <c r="M51" s="129" t="s">
        <v>105</v>
      </c>
      <c r="N51" s="129">
        <v>645.46773000000007</v>
      </c>
      <c r="O51" s="129">
        <v>991.29714999999999</v>
      </c>
      <c r="P51" s="67">
        <v>1.439838759620242</v>
      </c>
    </row>
    <row r="52" spans="1:16" x14ac:dyDescent="0.35">
      <c r="A52" s="21"/>
      <c r="B52" s="21"/>
      <c r="C52" s="21"/>
      <c r="D52" s="21" t="s">
        <v>131</v>
      </c>
      <c r="E52" s="130" t="s">
        <v>105</v>
      </c>
      <c r="F52" s="130" t="s">
        <v>105</v>
      </c>
      <c r="G52" s="130">
        <v>2.2865199999999999</v>
      </c>
      <c r="H52" s="130">
        <v>0.13354999999999997</v>
      </c>
      <c r="I52" s="130">
        <v>10.451019999999996</v>
      </c>
      <c r="J52" s="130">
        <v>21.574649999999998</v>
      </c>
      <c r="K52" s="130">
        <v>12.08442</v>
      </c>
      <c r="L52" s="130">
        <v>0.25730999999999998</v>
      </c>
      <c r="M52" s="130" t="s">
        <v>105</v>
      </c>
      <c r="N52" s="130">
        <v>46.831799999999994</v>
      </c>
      <c r="O52" s="130">
        <v>50.381230000000002</v>
      </c>
      <c r="P52" s="71">
        <v>0.10446725326265843</v>
      </c>
    </row>
    <row r="53" spans="1:16" x14ac:dyDescent="0.35">
      <c r="A53" s="21"/>
      <c r="B53" s="21"/>
      <c r="C53" s="21"/>
      <c r="D53" s="21" t="s">
        <v>132</v>
      </c>
      <c r="E53" s="130" t="s">
        <v>105</v>
      </c>
      <c r="F53" s="130" t="s">
        <v>105</v>
      </c>
      <c r="G53" s="130">
        <v>1.0065500000000001</v>
      </c>
      <c r="H53" s="130">
        <v>4.6670000000000003E-2</v>
      </c>
      <c r="I53" s="130">
        <v>6.4645900000000038</v>
      </c>
      <c r="J53" s="130">
        <v>0.64515999999999996</v>
      </c>
      <c r="K53" s="130">
        <v>1.1981799999999998</v>
      </c>
      <c r="L53" s="130">
        <v>0.16960000000000003</v>
      </c>
      <c r="M53" s="130" t="s">
        <v>105</v>
      </c>
      <c r="N53" s="130">
        <v>9.5557500000000033</v>
      </c>
      <c r="O53" s="130">
        <v>9.8047500000000056</v>
      </c>
      <c r="P53" s="71">
        <v>2.1315921134029629E-2</v>
      </c>
    </row>
    <row r="54" spans="1:16" x14ac:dyDescent="0.35">
      <c r="A54" s="21"/>
      <c r="B54" s="21"/>
      <c r="C54" s="21"/>
      <c r="D54" s="21"/>
      <c r="E54" s="130"/>
      <c r="F54" s="130"/>
      <c r="G54" s="130"/>
      <c r="H54" s="130"/>
      <c r="I54" s="130"/>
      <c r="J54" s="130"/>
      <c r="K54" s="130"/>
      <c r="L54" s="130"/>
      <c r="M54" s="130"/>
      <c r="N54" s="130"/>
      <c r="O54" s="130"/>
      <c r="P54" s="70"/>
    </row>
    <row r="55" spans="1:16" x14ac:dyDescent="0.35">
      <c r="A55" s="63"/>
      <c r="B55" s="63" t="s">
        <v>133</v>
      </c>
      <c r="C55" s="63"/>
      <c r="D55" s="63"/>
      <c r="E55" s="129">
        <v>46.406260000000003</v>
      </c>
      <c r="F55" s="129">
        <v>215.00604000000001</v>
      </c>
      <c r="G55" s="129">
        <v>342.06434999999999</v>
      </c>
      <c r="H55" s="129">
        <v>93.562939999999941</v>
      </c>
      <c r="I55" s="129">
        <v>1001.58674</v>
      </c>
      <c r="J55" s="129">
        <v>1124.7552300000007</v>
      </c>
      <c r="K55" s="129">
        <v>1662.00875</v>
      </c>
      <c r="L55" s="129">
        <v>273.02537999999998</v>
      </c>
      <c r="M55" s="129">
        <v>21.15672</v>
      </c>
      <c r="N55" s="129">
        <v>4779.5724100000007</v>
      </c>
      <c r="O55" s="129">
        <v>6380.0817900000029</v>
      </c>
      <c r="P55" s="67">
        <v>10.661746963445456</v>
      </c>
    </row>
    <row r="56" spans="1:16" x14ac:dyDescent="0.35">
      <c r="A56" s="21"/>
      <c r="B56" s="21"/>
      <c r="C56" s="21"/>
      <c r="D56" s="21" t="s">
        <v>134</v>
      </c>
      <c r="E56" s="130" t="s">
        <v>105</v>
      </c>
      <c r="F56" s="130" t="s">
        <v>105</v>
      </c>
      <c r="G56" s="130">
        <v>0.21988999999999997</v>
      </c>
      <c r="H56" s="130">
        <v>7.2999999999999983E-3</v>
      </c>
      <c r="I56" s="130">
        <v>1.0192599999999998</v>
      </c>
      <c r="J56" s="130">
        <v>4.7239999999999997E-2</v>
      </c>
      <c r="K56" s="130">
        <v>0.61710999999999994</v>
      </c>
      <c r="L56" s="130" t="s">
        <v>105</v>
      </c>
      <c r="M56" s="130" t="s">
        <v>105</v>
      </c>
      <c r="N56" s="130">
        <v>2.4985399999999998</v>
      </c>
      <c r="O56" s="130">
        <v>2.5398200000000002</v>
      </c>
      <c r="P56" s="71">
        <v>5.5734695434914439E-3</v>
      </c>
    </row>
    <row r="57" spans="1:16" x14ac:dyDescent="0.35">
      <c r="A57" s="21"/>
      <c r="B57" s="21"/>
      <c r="C57" s="21"/>
      <c r="D57" s="21" t="s">
        <v>57</v>
      </c>
      <c r="E57" s="130">
        <v>8.9463200000000001</v>
      </c>
      <c r="F57" s="130" t="s">
        <v>105</v>
      </c>
      <c r="G57" s="130">
        <v>63.257679999999979</v>
      </c>
      <c r="H57" s="130">
        <v>6.0081000000000024</v>
      </c>
      <c r="I57" s="130">
        <v>253.08959999999996</v>
      </c>
      <c r="J57" s="130">
        <v>128.73077999999998</v>
      </c>
      <c r="K57" s="130">
        <v>94.258029999999991</v>
      </c>
      <c r="L57" s="130">
        <v>17.276850000000003</v>
      </c>
      <c r="M57" s="130" t="s">
        <v>105</v>
      </c>
      <c r="N57" s="130">
        <v>572.07915999999989</v>
      </c>
      <c r="O57" s="130">
        <v>746.93451000000016</v>
      </c>
      <c r="P57" s="71">
        <v>1.2761315707277723</v>
      </c>
    </row>
    <row r="58" spans="1:16" ht="15.5" x14ac:dyDescent="0.35">
      <c r="A58" s="21"/>
      <c r="B58" s="21"/>
      <c r="C58" s="21"/>
      <c r="D58" s="21" t="s">
        <v>182</v>
      </c>
      <c r="E58" s="130">
        <v>3.2530300000000003</v>
      </c>
      <c r="F58" s="130">
        <v>42.71284</v>
      </c>
      <c r="G58" s="130">
        <v>54.105460000000001</v>
      </c>
      <c r="H58" s="130">
        <v>22.024250000000016</v>
      </c>
      <c r="I58" s="130">
        <v>269.58731</v>
      </c>
      <c r="J58" s="130">
        <v>391.33911999999987</v>
      </c>
      <c r="K58" s="130">
        <v>317.46840000000003</v>
      </c>
      <c r="L58" s="130">
        <v>29.608629999999998</v>
      </c>
      <c r="M58" s="130">
        <v>3.92876</v>
      </c>
      <c r="N58" s="130">
        <v>1134.0278000000003</v>
      </c>
      <c r="O58" s="130">
        <v>1731.7136</v>
      </c>
      <c r="P58" s="71">
        <v>2.5296650863194539</v>
      </c>
    </row>
    <row r="59" spans="1:16" x14ac:dyDescent="0.35">
      <c r="A59" s="21"/>
      <c r="B59" s="21"/>
      <c r="C59" s="21"/>
      <c r="D59" s="21" t="s">
        <v>56</v>
      </c>
      <c r="E59" s="130">
        <v>2.10453</v>
      </c>
      <c r="F59" s="130" t="s">
        <v>105</v>
      </c>
      <c r="G59" s="130">
        <v>28.515259999999998</v>
      </c>
      <c r="H59" s="130">
        <v>2.3263699999999998</v>
      </c>
      <c r="I59" s="130">
        <v>44.260059999999989</v>
      </c>
      <c r="J59" s="130">
        <v>59.207870000000028</v>
      </c>
      <c r="K59" s="130">
        <v>107.77164</v>
      </c>
      <c r="L59" s="130">
        <v>16.370329999999999</v>
      </c>
      <c r="M59" s="130" t="s">
        <v>105</v>
      </c>
      <c r="N59" s="130">
        <v>262.99506000000002</v>
      </c>
      <c r="O59" s="130">
        <v>307.82061999999996</v>
      </c>
      <c r="P59" s="71">
        <v>0.58666059258555203</v>
      </c>
    </row>
    <row r="60" spans="1:16" x14ac:dyDescent="0.35">
      <c r="A60" s="19"/>
      <c r="B60" s="19"/>
      <c r="C60" s="19"/>
      <c r="D60" s="21" t="s">
        <v>55</v>
      </c>
      <c r="E60" s="130" t="s">
        <v>105</v>
      </c>
      <c r="F60" s="130">
        <v>82.206000000000003</v>
      </c>
      <c r="G60" s="130">
        <v>68.405179999999987</v>
      </c>
      <c r="H60" s="130">
        <v>30.656439999999989</v>
      </c>
      <c r="I60" s="130">
        <v>103.76900000000001</v>
      </c>
      <c r="J60" s="130">
        <v>128.05033999999986</v>
      </c>
      <c r="K60" s="130">
        <v>228.27316999999996</v>
      </c>
      <c r="L60" s="130">
        <v>42.679590000000005</v>
      </c>
      <c r="M60" s="130" t="s">
        <v>105</v>
      </c>
      <c r="N60" s="130">
        <v>685.29359999999974</v>
      </c>
      <c r="O60" s="130">
        <v>862.48930999999948</v>
      </c>
      <c r="P60" s="71">
        <v>1.5286779511032871</v>
      </c>
    </row>
    <row r="61" spans="1:16" x14ac:dyDescent="0.35">
      <c r="A61" s="21"/>
      <c r="B61" s="21"/>
      <c r="C61" s="21"/>
      <c r="D61" s="21" t="s">
        <v>136</v>
      </c>
      <c r="E61" s="130">
        <v>0.88330999999999993</v>
      </c>
      <c r="F61" s="130" t="s">
        <v>105</v>
      </c>
      <c r="G61" s="130">
        <v>7.3801900000000042</v>
      </c>
      <c r="H61" s="130">
        <v>0.95285999999999982</v>
      </c>
      <c r="I61" s="130">
        <v>21.201830000000001</v>
      </c>
      <c r="J61" s="130">
        <v>16.578289999999996</v>
      </c>
      <c r="K61" s="130">
        <v>38.532160000000005</v>
      </c>
      <c r="L61" s="130">
        <v>20.975969999999997</v>
      </c>
      <c r="M61" s="130" t="s">
        <v>105</v>
      </c>
      <c r="N61" s="130">
        <v>106.82987000000004</v>
      </c>
      <c r="O61" s="130">
        <v>128.46365000000003</v>
      </c>
      <c r="P61" s="71">
        <v>0.23830438047025485</v>
      </c>
    </row>
    <row r="62" spans="1:16" x14ac:dyDescent="0.35">
      <c r="A62" s="58"/>
      <c r="B62" s="58"/>
      <c r="C62" s="58"/>
      <c r="D62" s="21" t="s">
        <v>137</v>
      </c>
      <c r="E62" s="130">
        <v>10.745659999999999</v>
      </c>
      <c r="F62" s="130" t="s">
        <v>105</v>
      </c>
      <c r="G62" s="130">
        <v>26.805259999999983</v>
      </c>
      <c r="H62" s="130" t="s">
        <v>105</v>
      </c>
      <c r="I62" s="130">
        <v>30.309140000000003</v>
      </c>
      <c r="J62" s="130">
        <v>40.177570000000024</v>
      </c>
      <c r="K62" s="130">
        <v>368.16157000000004</v>
      </c>
      <c r="L62" s="130">
        <v>30.327750000000005</v>
      </c>
      <c r="M62" s="130">
        <v>9.5109100000000009</v>
      </c>
      <c r="N62" s="130">
        <v>538.72442000000001</v>
      </c>
      <c r="O62" s="130">
        <v>579.55504999999971</v>
      </c>
      <c r="P62" s="71">
        <v>1.2017274677231877</v>
      </c>
    </row>
    <row r="63" spans="1:16" x14ac:dyDescent="0.35">
      <c r="A63" s="21"/>
      <c r="B63" s="21"/>
      <c r="C63" s="21"/>
      <c r="D63" s="21" t="s">
        <v>53</v>
      </c>
      <c r="E63" s="130">
        <v>1.6097400000000002</v>
      </c>
      <c r="F63" s="130" t="s">
        <v>105</v>
      </c>
      <c r="G63" s="130">
        <v>15.675649999999997</v>
      </c>
      <c r="H63" s="130">
        <v>5.8389599999999984</v>
      </c>
      <c r="I63" s="130">
        <v>17.433609999999998</v>
      </c>
      <c r="J63" s="130">
        <v>31.86184000000004</v>
      </c>
      <c r="K63" s="130">
        <v>50.077799999999996</v>
      </c>
      <c r="L63" s="130">
        <v>18.371850000000002</v>
      </c>
      <c r="M63" s="130" t="s">
        <v>105</v>
      </c>
      <c r="N63" s="130">
        <v>141.34843000000004</v>
      </c>
      <c r="O63" s="130">
        <v>194.96730000000005</v>
      </c>
      <c r="P63" s="71">
        <v>0.31530460573988511</v>
      </c>
    </row>
    <row r="64" spans="1:16" x14ac:dyDescent="0.35">
      <c r="A64" s="21"/>
      <c r="B64" s="21"/>
      <c r="C64" s="21"/>
      <c r="D64" s="21" t="s">
        <v>138</v>
      </c>
      <c r="E64" s="130" t="s">
        <v>105</v>
      </c>
      <c r="F64" s="130" t="s">
        <v>105</v>
      </c>
      <c r="G64" s="130">
        <v>1.2309600000000003</v>
      </c>
      <c r="H64" s="130">
        <v>5.117E-2</v>
      </c>
      <c r="I64" s="130">
        <v>5.1595800000000054</v>
      </c>
      <c r="J64" s="130">
        <v>2.3873099999999998</v>
      </c>
      <c r="K64" s="130">
        <v>6.8435800000000002</v>
      </c>
      <c r="L64" s="130">
        <v>0.3256</v>
      </c>
      <c r="M64" s="130" t="s">
        <v>105</v>
      </c>
      <c r="N64" s="130">
        <v>16.217080000000003</v>
      </c>
      <c r="O64" s="130">
        <v>20.052600000000005</v>
      </c>
      <c r="P64" s="71">
        <v>3.617528695332644E-2</v>
      </c>
    </row>
    <row r="65" spans="1:16" x14ac:dyDescent="0.35">
      <c r="A65" s="21"/>
      <c r="B65" s="21"/>
      <c r="C65" s="21"/>
      <c r="D65" s="21"/>
      <c r="E65" s="130"/>
      <c r="F65" s="130"/>
      <c r="G65" s="130"/>
      <c r="H65" s="130"/>
      <c r="I65" s="130"/>
      <c r="J65" s="130"/>
      <c r="K65" s="130"/>
      <c r="L65" s="130"/>
      <c r="M65" s="130"/>
      <c r="N65" s="130"/>
      <c r="O65" s="130"/>
      <c r="P65" s="70"/>
    </row>
    <row r="66" spans="1:16" x14ac:dyDescent="0.35">
      <c r="A66" s="63"/>
      <c r="B66" s="63" t="s">
        <v>139</v>
      </c>
      <c r="C66" s="63"/>
      <c r="D66" s="63"/>
      <c r="E66" s="129">
        <v>3.3944999999999999</v>
      </c>
      <c r="F66" s="129" t="s">
        <v>105</v>
      </c>
      <c r="G66" s="129">
        <v>56.195209999999982</v>
      </c>
      <c r="H66" s="129">
        <v>38.96759999999999</v>
      </c>
      <c r="I66" s="129">
        <v>188.88096999999993</v>
      </c>
      <c r="J66" s="129">
        <v>57.837540000000004</v>
      </c>
      <c r="K66" s="129">
        <v>383.21719000000007</v>
      </c>
      <c r="L66" s="129">
        <v>54.107609999999994</v>
      </c>
      <c r="M66" s="129" t="s">
        <v>105</v>
      </c>
      <c r="N66" s="129">
        <v>791.29353000000015</v>
      </c>
      <c r="O66" s="129">
        <v>908.6807399999999</v>
      </c>
      <c r="P66" s="67">
        <v>1.7651309922662173</v>
      </c>
    </row>
    <row r="67" spans="1:16" x14ac:dyDescent="0.35">
      <c r="A67" s="21"/>
      <c r="B67" s="21"/>
      <c r="C67" s="21"/>
      <c r="D67" s="21" t="s">
        <v>59</v>
      </c>
      <c r="E67" s="130">
        <v>2.5668000000000002</v>
      </c>
      <c r="F67" s="130" t="s">
        <v>105</v>
      </c>
      <c r="G67" s="130">
        <v>50.709919999999997</v>
      </c>
      <c r="H67" s="130">
        <v>37.545589999999997</v>
      </c>
      <c r="I67" s="130">
        <v>166.88299999999998</v>
      </c>
      <c r="J67" s="130">
        <v>33.783830000000002</v>
      </c>
      <c r="K67" s="130">
        <v>353.79742000000005</v>
      </c>
      <c r="L67" s="130">
        <v>51.426259999999992</v>
      </c>
      <c r="M67" s="130" t="s">
        <v>105</v>
      </c>
      <c r="N67" s="130">
        <v>705.30972999999983</v>
      </c>
      <c r="O67" s="130">
        <v>808.4466799999999</v>
      </c>
      <c r="P67" s="71">
        <v>1.5733277429551551</v>
      </c>
    </row>
    <row r="68" spans="1:16" x14ac:dyDescent="0.35">
      <c r="A68" s="21"/>
      <c r="B68" s="21"/>
      <c r="C68" s="21"/>
      <c r="D68" s="21" t="s">
        <v>54</v>
      </c>
      <c r="E68" s="130">
        <v>0.70741000000000009</v>
      </c>
      <c r="F68" s="130" t="s">
        <v>105</v>
      </c>
      <c r="G68" s="130">
        <v>4.9916400000000021</v>
      </c>
      <c r="H68" s="130">
        <v>1.3890499999999995</v>
      </c>
      <c r="I68" s="130">
        <v>20.344499999999996</v>
      </c>
      <c r="J68" s="130">
        <v>8.4982299999999977</v>
      </c>
      <c r="K68" s="130">
        <v>28.093139999999998</v>
      </c>
      <c r="L68" s="130" t="s">
        <v>105</v>
      </c>
      <c r="M68" s="130" t="s">
        <v>105</v>
      </c>
      <c r="N68" s="130">
        <v>66.632180000000005</v>
      </c>
      <c r="O68" s="130">
        <v>78.111260000000001</v>
      </c>
      <c r="P68" s="71">
        <v>0.14863577363037606</v>
      </c>
    </row>
    <row r="69" spans="1:16" x14ac:dyDescent="0.35">
      <c r="A69" s="21"/>
      <c r="B69" s="21"/>
      <c r="C69" s="21"/>
      <c r="D69" s="21"/>
      <c r="E69" s="130"/>
      <c r="F69" s="130"/>
      <c r="G69" s="130"/>
      <c r="H69" s="130"/>
      <c r="I69" s="130"/>
      <c r="J69" s="130"/>
      <c r="K69" s="130"/>
      <c r="L69" s="130"/>
      <c r="M69" s="130"/>
      <c r="N69" s="130"/>
      <c r="O69" s="130"/>
      <c r="P69" s="70"/>
    </row>
    <row r="70" spans="1:16" x14ac:dyDescent="0.35">
      <c r="A70" s="63"/>
      <c r="B70" s="63" t="s">
        <v>140</v>
      </c>
      <c r="C70" s="63"/>
      <c r="D70" s="63"/>
      <c r="E70" s="129">
        <v>3.9767299999999999</v>
      </c>
      <c r="F70" s="129">
        <v>15.516159999999999</v>
      </c>
      <c r="G70" s="129">
        <v>61.885499999999986</v>
      </c>
      <c r="H70" s="129">
        <v>11.655810000000002</v>
      </c>
      <c r="I70" s="129">
        <v>217.66095999999996</v>
      </c>
      <c r="J70" s="129">
        <v>515.56269000000009</v>
      </c>
      <c r="K70" s="129">
        <v>252.60996000000003</v>
      </c>
      <c r="L70" s="129">
        <v>28.571510000000004</v>
      </c>
      <c r="M70" s="129">
        <v>6.0004200000000001</v>
      </c>
      <c r="N70" s="129">
        <v>1113.43974</v>
      </c>
      <c r="O70" s="129">
        <v>1214.8249099999998</v>
      </c>
      <c r="P70" s="67">
        <v>2.4837394956266587</v>
      </c>
    </row>
    <row r="71" spans="1:16" ht="15" thickBot="1" x14ac:dyDescent="0.4">
      <c r="A71" s="75"/>
      <c r="B71" s="75"/>
      <c r="C71" s="75"/>
      <c r="D71" s="75"/>
      <c r="E71" s="120"/>
      <c r="F71" s="120"/>
      <c r="G71" s="120"/>
      <c r="H71" s="120"/>
      <c r="I71" s="120"/>
      <c r="J71" s="120"/>
      <c r="K71" s="120"/>
      <c r="L71" s="120"/>
      <c r="M71" s="120"/>
      <c r="N71" s="120"/>
      <c r="O71" s="120"/>
      <c r="P71" s="75"/>
    </row>
    <row r="72" spans="1:16" x14ac:dyDescent="0.35">
      <c r="A72" s="42"/>
      <c r="B72" s="42"/>
      <c r="C72" s="42"/>
      <c r="D72" s="42"/>
    </row>
    <row r="73" spans="1:16" x14ac:dyDescent="0.35">
      <c r="A73" s="89" t="s">
        <v>70</v>
      </c>
      <c r="B73" s="90"/>
      <c r="C73" s="90"/>
      <c r="D73" s="90"/>
      <c r="E73" s="135"/>
      <c r="F73" s="90"/>
      <c r="G73" s="90"/>
      <c r="H73" s="90"/>
      <c r="I73" s="90"/>
      <c r="J73" s="90"/>
      <c r="K73" s="90"/>
      <c r="L73" s="90"/>
      <c r="M73" s="90"/>
      <c r="N73" s="90"/>
      <c r="O73" s="90"/>
      <c r="P73" s="90"/>
    </row>
    <row r="74" spans="1:16" x14ac:dyDescent="0.35">
      <c r="A74" s="90" t="s">
        <v>94</v>
      </c>
      <c r="B74" s="90"/>
      <c r="C74" s="90"/>
      <c r="D74" s="90"/>
      <c r="E74" s="135"/>
      <c r="F74" s="90"/>
      <c r="G74" s="90"/>
      <c r="H74" s="90"/>
      <c r="I74" s="90"/>
      <c r="J74" s="90"/>
      <c r="K74" s="90"/>
      <c r="L74" s="90"/>
      <c r="M74" s="90"/>
      <c r="N74" s="90"/>
      <c r="O74" s="90"/>
      <c r="P74" s="90"/>
    </row>
    <row r="75" spans="1:16" x14ac:dyDescent="0.35">
      <c r="A75" s="90" t="s">
        <v>73</v>
      </c>
      <c r="B75" s="90"/>
      <c r="C75" s="90"/>
      <c r="D75" s="90"/>
      <c r="E75" s="135"/>
      <c r="F75" s="90"/>
      <c r="G75" s="90"/>
      <c r="H75" s="90"/>
      <c r="I75" s="90"/>
      <c r="J75" s="90"/>
      <c r="K75" s="90"/>
      <c r="L75" s="90"/>
      <c r="M75" s="90"/>
      <c r="N75" s="90"/>
      <c r="O75" s="90"/>
      <c r="P75" s="90"/>
    </row>
    <row r="76" spans="1:16" ht="29.5" customHeight="1" x14ac:dyDescent="0.35">
      <c r="A76" s="167" t="s">
        <v>178</v>
      </c>
      <c r="B76" s="167"/>
      <c r="C76" s="167"/>
      <c r="D76" s="167"/>
      <c r="E76" s="167"/>
      <c r="F76" s="167"/>
      <c r="G76" s="167"/>
      <c r="H76" s="167"/>
      <c r="I76" s="167"/>
      <c r="J76" s="167"/>
      <c r="K76" s="167"/>
      <c r="L76" s="167"/>
      <c r="M76" s="167"/>
      <c r="N76" s="167"/>
      <c r="O76" s="167"/>
      <c r="P76" s="167"/>
    </row>
    <row r="77" spans="1:16" x14ac:dyDescent="0.35">
      <c r="A77" s="90" t="s">
        <v>184</v>
      </c>
      <c r="B77" s="110"/>
      <c r="C77" s="110"/>
      <c r="D77" s="110"/>
      <c r="E77" s="110"/>
      <c r="F77" s="110"/>
      <c r="G77" s="110"/>
      <c r="H77" s="110"/>
      <c r="I77" s="110"/>
      <c r="J77" s="110"/>
      <c r="K77" s="110"/>
      <c r="L77" s="110"/>
      <c r="M77" s="110"/>
      <c r="N77" s="110"/>
      <c r="O77" s="110"/>
      <c r="P77" s="110"/>
    </row>
    <row r="78" spans="1:16" x14ac:dyDescent="0.35">
      <c r="A78" s="90"/>
      <c r="B78" s="90"/>
      <c r="C78" s="90"/>
      <c r="D78" s="90"/>
      <c r="E78" s="135"/>
      <c r="F78" s="90"/>
      <c r="G78" s="90"/>
      <c r="H78" s="90"/>
      <c r="I78" s="90"/>
      <c r="J78" s="90"/>
      <c r="K78" s="90"/>
      <c r="L78" s="90"/>
      <c r="M78" s="90"/>
      <c r="N78" s="90"/>
      <c r="O78" s="90"/>
      <c r="P78" s="90"/>
    </row>
    <row r="79" spans="1:16" x14ac:dyDescent="0.35">
      <c r="A79" s="90" t="s">
        <v>71</v>
      </c>
      <c r="B79" s="90"/>
      <c r="C79" s="90"/>
      <c r="D79" s="90"/>
      <c r="E79" s="135"/>
      <c r="F79" s="90"/>
      <c r="G79" s="90"/>
      <c r="H79" s="90"/>
      <c r="I79" s="90"/>
      <c r="J79" s="90"/>
      <c r="K79" s="90"/>
      <c r="L79" s="90"/>
      <c r="M79" s="90"/>
      <c r="N79" s="90"/>
      <c r="O79" s="90"/>
      <c r="P79" s="90"/>
    </row>
    <row r="80" spans="1:16" x14ac:dyDescent="0.35">
      <c r="A80" s="93" t="s">
        <v>86</v>
      </c>
      <c r="B80" s="90"/>
      <c r="C80" s="90"/>
      <c r="D80" s="90"/>
      <c r="E80" s="135"/>
      <c r="F80" s="90"/>
      <c r="G80" s="90"/>
      <c r="H80" s="90"/>
      <c r="I80" s="90"/>
      <c r="J80" s="90"/>
      <c r="K80" s="90"/>
      <c r="L80" s="90"/>
      <c r="M80" s="90"/>
      <c r="N80" s="90"/>
      <c r="O80" s="90"/>
      <c r="P80" s="90"/>
    </row>
    <row r="81" spans="1:16" x14ac:dyDescent="0.35">
      <c r="A81" s="136"/>
      <c r="B81" s="90"/>
      <c r="C81" s="90"/>
      <c r="D81" s="90"/>
      <c r="E81" s="135"/>
      <c r="F81" s="90"/>
      <c r="G81" s="90"/>
      <c r="H81" s="90"/>
      <c r="I81" s="90"/>
      <c r="J81" s="90"/>
      <c r="K81" s="90"/>
      <c r="L81" s="90"/>
      <c r="M81" s="90"/>
      <c r="N81" s="90"/>
      <c r="O81" s="90"/>
      <c r="P81" s="90"/>
    </row>
    <row r="82" spans="1:16" x14ac:dyDescent="0.35">
      <c r="A82" s="94" t="s">
        <v>106</v>
      </c>
      <c r="B82" s="90"/>
      <c r="C82" s="90"/>
      <c r="D82" s="90"/>
      <c r="E82" s="135"/>
      <c r="F82" s="90"/>
      <c r="G82" s="90"/>
      <c r="H82" s="90"/>
      <c r="I82" s="90"/>
      <c r="J82" s="90"/>
      <c r="K82" s="90"/>
      <c r="L82" s="90"/>
      <c r="M82" s="90"/>
      <c r="N82" s="90"/>
      <c r="O82" s="90"/>
      <c r="P82" s="90"/>
    </row>
    <row r="83" spans="1:16" x14ac:dyDescent="0.35">
      <c r="A83" s="95" t="s">
        <v>96</v>
      </c>
      <c r="B83" s="90"/>
      <c r="C83" s="90"/>
      <c r="D83" s="90"/>
      <c r="E83" s="135"/>
      <c r="F83" s="90"/>
      <c r="G83" s="90"/>
      <c r="H83" s="90"/>
      <c r="I83" s="90"/>
      <c r="J83" s="90"/>
      <c r="K83" s="90"/>
      <c r="L83" s="90"/>
      <c r="M83" s="90"/>
      <c r="N83" s="90"/>
      <c r="O83" s="90"/>
      <c r="P83" s="90"/>
    </row>
    <row r="84" spans="1:16" x14ac:dyDescent="0.35">
      <c r="A84" s="91" t="s">
        <v>107</v>
      </c>
      <c r="B84" s="90"/>
      <c r="C84" s="90"/>
      <c r="D84" s="90"/>
      <c r="E84" s="135"/>
      <c r="F84" s="90"/>
      <c r="G84" s="90"/>
      <c r="H84" s="90"/>
      <c r="I84" s="90"/>
      <c r="J84" s="90"/>
      <c r="K84" s="90"/>
      <c r="L84" s="90"/>
      <c r="M84" s="90"/>
      <c r="N84" s="90"/>
      <c r="O84" s="90"/>
      <c r="P84" s="90"/>
    </row>
    <row r="85" spans="1:16" x14ac:dyDescent="0.35">
      <c r="A85" s="95" t="s">
        <v>72</v>
      </c>
      <c r="B85" s="90"/>
      <c r="C85" s="90"/>
      <c r="D85" s="90"/>
      <c r="E85" s="135"/>
      <c r="F85" s="90"/>
      <c r="G85" s="90"/>
      <c r="H85" s="90"/>
      <c r="I85" s="90"/>
      <c r="J85" s="90"/>
      <c r="K85" s="90"/>
      <c r="L85" s="90"/>
      <c r="M85" s="90"/>
      <c r="N85" s="90"/>
      <c r="O85" s="90"/>
      <c r="P85" s="90"/>
    </row>
  </sheetData>
  <mergeCells count="2">
    <mergeCell ref="A6:D6"/>
    <mergeCell ref="A76:P76"/>
  </mergeCells>
  <hyperlinks>
    <hyperlink ref="P1" location="Contents!A1" display="Back to contents" xr:uid="{00000000-0004-0000-0800-000000000000}"/>
    <hyperlink ref="D47" location="'Products in DCMS sectors 2016 '!A1" display="Product codes in DCMS sectors" xr:uid="{00000000-0004-0000-0800-000001000000}"/>
    <hyperlink ref="A80" r:id="rId1" display="Econonomic Estimates Methodology note." xr:uid="{00000000-0004-0000-0800-000002000000}"/>
  </hyperlinks>
  <pageMargins left="0.70866141732283472" right="0.70866141732283472" top="0.74803149606299213" bottom="0.74803149606299213" header="0.31496062992125984" footer="0.31496062992125984"/>
  <pageSetup paperSize="9" scale="45" orientation="landscape"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Contents</vt:lpstr>
      <vt:lpstr>7 CI Exports 2010-17 (£m)</vt:lpstr>
      <vt:lpstr>8 DS Exports 2010-17 (£m)</vt:lpstr>
      <vt:lpstr>9 CS Exports 2010-17 (£m)</vt:lpstr>
      <vt:lpstr>10 CI Exports by Country 2016</vt:lpstr>
      <vt:lpstr>11 DS Exports by Country 2016</vt:lpstr>
      <vt:lpstr>12 CS Exports by Country 2016</vt:lpstr>
      <vt:lpstr>13 CI Exports by Country 2017</vt:lpstr>
      <vt:lpstr>14 DS Exports by Country 2017</vt:lpstr>
      <vt:lpstr>15 CS Exports by Country 2017</vt:lpstr>
      <vt:lpstr>16 CI Imports 2015-17 (£m)</vt:lpstr>
      <vt:lpstr>17 DS Imports 2015-17 (£m)</vt:lpstr>
      <vt:lpstr>18 CS Imports 2015-17 (£m)</vt:lpstr>
      <vt:lpstr>19 CI Imports by Country 2016</vt:lpstr>
      <vt:lpstr>20 DS Imports by Country 2016</vt:lpstr>
      <vt:lpstr>21 CS Imports by Country 2016</vt:lpstr>
      <vt:lpstr>22 CI Imports by Country 2017</vt:lpstr>
      <vt:lpstr>23 DS Imports by Country 2017</vt:lpstr>
      <vt:lpstr>24 CS Imports by Country 2017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2021-01-21T09:38:47Z</dcterms:modified>
</cp:coreProperties>
</file>