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5D451430-341B-4216-95C3-F4D30872ABDC}" xr6:coauthVersionLast="45" xr6:coauthVersionMax="45" xr10:uidLastSave="{00000000-0000-0000-0000-000000000000}"/>
  <bookViews>
    <workbookView xWindow="-110" yWindow="490" windowWidth="38620" windowHeight="21220" tabRatio="834" xr2:uid="{00000000-000D-0000-FFFF-FFFF00000000}"/>
  </bookViews>
  <sheets>
    <sheet name="Contents" sheetId="22" r:id="rId1"/>
    <sheet name="20 - Employment (000's)" sheetId="1" r:id="rId2"/>
    <sheet name="20a Employment (2011=100)" sheetId="12" r:id="rId3"/>
    <sheet name="21 - Employed-selfemployed" sheetId="2" r:id="rId4"/>
    <sheet name="22 - Region (000's)" sheetId="3" r:id="rId5"/>
    <sheet name="23 - Nationality (000's)" sheetId="4" r:id="rId6"/>
    <sheet name="24 - Gender (000's)" sheetId="5" r:id="rId7"/>
    <sheet name="25 - Ethnicity (000's)" sheetId="6" r:id="rId8"/>
    <sheet name="26 - Age (000's)" sheetId="7" r:id="rId9"/>
    <sheet name="27 - Qualification (000's)" sheetId="8" r:id="rId10"/>
    <sheet name="28 - Fulltime Parttime (000's)" sheetId="9" r:id="rId11"/>
    <sheet name="29 - NS-SEC (000's)" sheetId="10" r:id="rId12"/>
    <sheet name="30 - Disability (000's)" sheetId="11" r:id="rId13"/>
  </sheets>
  <calcPr calcId="191029"/>
</workbook>
</file>

<file path=xl/calcChain.xml><?xml version="1.0" encoding="utf-8"?>
<calcChain xmlns="http://schemas.openxmlformats.org/spreadsheetml/2006/main">
  <c r="J56" i="7" l="1"/>
  <c r="J55" i="7"/>
  <c r="J54" i="7"/>
  <c r="J53" i="7"/>
  <c r="J52" i="7"/>
  <c r="J51" i="7"/>
  <c r="J50" i="7"/>
  <c r="J49" i="7"/>
  <c r="J46" i="7"/>
  <c r="J43" i="8"/>
  <c r="J42" i="8"/>
  <c r="J41" i="8"/>
  <c r="J39" i="8"/>
  <c r="J38" i="8"/>
  <c r="J37" i="8"/>
  <c r="J36" i="8"/>
  <c r="J34" i="8"/>
  <c r="J33" i="8"/>
  <c r="J30" i="10"/>
  <c r="J29" i="10"/>
  <c r="J28" i="10"/>
  <c r="J27" i="10"/>
  <c r="J26" i="10"/>
  <c r="J25" i="10"/>
  <c r="J24" i="10"/>
  <c r="J23" i="10"/>
  <c r="J20" i="10"/>
  <c r="L187" i="3"/>
  <c r="K187" i="3"/>
  <c r="L186" i="3"/>
  <c r="K186" i="3"/>
  <c r="L174" i="3"/>
  <c r="K174" i="3"/>
  <c r="L173" i="3"/>
  <c r="K173" i="3"/>
  <c r="L161" i="3"/>
  <c r="K161" i="3"/>
  <c r="L160" i="3"/>
  <c r="K160" i="3"/>
  <c r="L44" i="3" l="1"/>
  <c r="K44" i="3"/>
  <c r="L43" i="3"/>
  <c r="K43" i="3"/>
  <c r="C17" i="12" l="1"/>
  <c r="I17" i="12" l="1"/>
  <c r="B17" i="12"/>
  <c r="H17" i="12"/>
  <c r="G17" i="12"/>
  <c r="F17" i="12"/>
  <c r="E17" i="12"/>
  <c r="D17" i="12"/>
  <c r="C7" i="12" l="1"/>
  <c r="C13" i="12"/>
  <c r="C16" i="12"/>
  <c r="C12" i="12"/>
  <c r="C8" i="12"/>
  <c r="H7" i="12"/>
  <c r="I7" i="12"/>
  <c r="B7" i="12"/>
  <c r="G7" i="12"/>
  <c r="F7" i="12"/>
  <c r="E7" i="12"/>
  <c r="D7" i="12"/>
  <c r="I13" i="12"/>
  <c r="B13" i="12"/>
  <c r="H13" i="12"/>
  <c r="G13" i="12"/>
  <c r="F13" i="12"/>
  <c r="E13" i="12"/>
  <c r="D13" i="12"/>
  <c r="I9" i="12"/>
  <c r="B9" i="12"/>
  <c r="H9" i="12"/>
  <c r="G9" i="12"/>
  <c r="F9" i="12"/>
  <c r="E9" i="12"/>
  <c r="D9" i="12"/>
  <c r="C15" i="12"/>
  <c r="C11" i="12"/>
  <c r="H14" i="12"/>
  <c r="I14" i="12"/>
  <c r="B14" i="12"/>
  <c r="G14" i="12"/>
  <c r="F14" i="12"/>
  <c r="E14" i="12"/>
  <c r="D14" i="12"/>
  <c r="H10" i="12"/>
  <c r="I10" i="12"/>
  <c r="B10" i="12"/>
  <c r="G10" i="12"/>
  <c r="F10" i="12"/>
  <c r="E10" i="12"/>
  <c r="D10" i="12"/>
  <c r="B12" i="12"/>
  <c r="H12" i="12"/>
  <c r="I12" i="12"/>
  <c r="G12" i="12"/>
  <c r="F12" i="12"/>
  <c r="E12" i="12"/>
  <c r="D12" i="12"/>
  <c r="B8" i="12"/>
  <c r="H8" i="12"/>
  <c r="I8" i="12"/>
  <c r="G8" i="12"/>
  <c r="F8" i="12"/>
  <c r="E8" i="12"/>
  <c r="D8" i="12"/>
  <c r="C14" i="12"/>
  <c r="C10" i="12"/>
  <c r="B16" i="12"/>
  <c r="H16" i="12"/>
  <c r="I16" i="12"/>
  <c r="G16" i="12"/>
  <c r="F16" i="12"/>
  <c r="E16" i="12"/>
  <c r="D16" i="12"/>
  <c r="H15" i="12"/>
  <c r="I15" i="12"/>
  <c r="B15" i="12"/>
  <c r="G15" i="12"/>
  <c r="F15" i="12"/>
  <c r="E15" i="12"/>
  <c r="D15" i="12"/>
  <c r="H11" i="12"/>
  <c r="I11" i="12"/>
  <c r="B11" i="12"/>
  <c r="G11" i="12"/>
  <c r="F11" i="12"/>
  <c r="E11" i="12"/>
  <c r="D11" i="12"/>
  <c r="C9" i="12"/>
</calcChain>
</file>

<file path=xl/sharedStrings.xml><?xml version="1.0" encoding="utf-8"?>
<sst xmlns="http://schemas.openxmlformats.org/spreadsheetml/2006/main" count="1533" uniqueCount="140">
  <si>
    <t>Sub-sector</t>
  </si>
  <si>
    <t>Creative Industries</t>
  </si>
  <si>
    <t>All UK Sectors</t>
  </si>
  <si>
    <t>Total</t>
  </si>
  <si>
    <t>UK</t>
  </si>
  <si>
    <t>Male</t>
  </si>
  <si>
    <t>Female</t>
  </si>
  <si>
    <t>White</t>
  </si>
  <si>
    <t>BAME</t>
  </si>
  <si>
    <t>Degree or equivalent</t>
  </si>
  <si>
    <t>Other</t>
  </si>
  <si>
    <t>Full time</t>
  </si>
  <si>
    <t>Part time</t>
  </si>
  <si>
    <t>Equality Act Disabled</t>
  </si>
  <si>
    <t>Not Equality Act Disabled</t>
  </si>
  <si>
    <t>1. Advertising and marketing</t>
  </si>
  <si>
    <t>2. Architecture</t>
  </si>
  <si>
    <t>3. Crafts</t>
  </si>
  <si>
    <t>4. Design and designer fashion</t>
  </si>
  <si>
    <t>5. Film, TV, video, radio and photography</t>
  </si>
  <si>
    <t>6. IT, software and computer services</t>
  </si>
  <si>
    <t>7. Publishing</t>
  </si>
  <si>
    <t>8. Museums, Galleries and Libraries</t>
  </si>
  <si>
    <t>9. Music, performing and visual arts</t>
  </si>
  <si>
    <t>Table 20a: Employment in Creative Industries sub-sectors</t>
  </si>
  <si>
    <t>Coverage: UK</t>
  </si>
  <si>
    <t>% change 
2017 - 2018</t>
  </si>
  <si>
    <t>% of Creative Industries Employment 2018</t>
  </si>
  <si>
    <t>N/A</t>
  </si>
  <si>
    <t>Employed</t>
  </si>
  <si>
    <t>Self-employed</t>
  </si>
  <si>
    <t>-</t>
  </si>
  <si>
    <t>Unit: Thousands</t>
  </si>
  <si>
    <t>Years: 2011-2018</t>
  </si>
  <si>
    <t>England
(E92000001)</t>
  </si>
  <si>
    <t>All England</t>
  </si>
  <si>
    <t>North East
(E12000001)</t>
  </si>
  <si>
    <t>All North East</t>
  </si>
  <si>
    <t>North West
(E12000002)</t>
  </si>
  <si>
    <t>All North West</t>
  </si>
  <si>
    <t>Yorkshire and The Humber
(E12000003)</t>
  </si>
  <si>
    <t>All Yorkshire &amp; The Humber</t>
  </si>
  <si>
    <t>East Midlands
(E12000004)</t>
  </si>
  <si>
    <t>All East Midlands</t>
  </si>
  <si>
    <t>West Midlands
(E12000005)</t>
  </si>
  <si>
    <t>All West Midlands</t>
  </si>
  <si>
    <t>East
(E12000006)</t>
  </si>
  <si>
    <t>All East of England</t>
  </si>
  <si>
    <t>London
(E12000007)</t>
  </si>
  <si>
    <t>All London</t>
  </si>
  <si>
    <t>South East
(E12000008)</t>
  </si>
  <si>
    <t>All South East</t>
  </si>
  <si>
    <t>South West
(E12000009)</t>
  </si>
  <si>
    <t>All South West</t>
  </si>
  <si>
    <t>Wales
(W92000004)</t>
  </si>
  <si>
    <t>All Wales</t>
  </si>
  <si>
    <t>Scotland
(S92000003)</t>
  </si>
  <si>
    <t>All Scotland</t>
  </si>
  <si>
    <t>Northern Ireland
(N92000002)</t>
  </si>
  <si>
    <t>All Northern Ireland</t>
  </si>
  <si>
    <t>% Change 2017-18</t>
  </si>
  <si>
    <t>% Change 2011-18</t>
  </si>
  <si>
    <t>Back to contents</t>
  </si>
  <si>
    <t> Nationality</t>
  </si>
  <si>
    <t xml:space="preserve">Notes </t>
  </si>
  <si>
    <t>1. Estimates rounded to the nearest 1,000.</t>
  </si>
  <si>
    <t>Notation</t>
  </si>
  <si>
    <t>"-" Figure has been suppressed due to disclosiveness</t>
  </si>
  <si>
    <t xml:space="preserve">"N/A" The value is not applicable. This could be due to a) no jobs associated with this sector; or b) an inappropriate calculation such as calculating the percentage change of a percentage. </t>
  </si>
  <si>
    <r>
      <t xml:space="preserve">Unit: </t>
    </r>
    <r>
      <rPr>
        <sz val="11"/>
        <color theme="1"/>
        <rFont val="Arial"/>
        <family val="2"/>
      </rPr>
      <t>Thousands</t>
    </r>
  </si>
  <si>
    <r>
      <t xml:space="preserve">Coverage: </t>
    </r>
    <r>
      <rPr>
        <sz val="11"/>
        <color theme="1"/>
        <rFont val="Arial"/>
        <family val="2"/>
      </rPr>
      <t>UK</t>
    </r>
  </si>
  <si>
    <r>
      <t xml:space="preserve">Years: </t>
    </r>
    <r>
      <rPr>
        <sz val="11"/>
        <color theme="1"/>
        <rFont val="Arial"/>
        <family val="2"/>
      </rPr>
      <t>2012-2018</t>
    </r>
  </si>
  <si>
    <t>Sub-sectors</t>
  </si>
  <si>
    <t>16-24 years</t>
  </si>
  <si>
    <t>25-39 years</t>
  </si>
  <si>
    <t>40-59 years</t>
  </si>
  <si>
    <t>60 years +</t>
  </si>
  <si>
    <t>Higher Education</t>
  </si>
  <si>
    <t>A Level or equivalent</t>
  </si>
  <si>
    <t>GCSE A* - C or equivalent</t>
  </si>
  <si>
    <t>Don't Know</t>
  </si>
  <si>
    <t>No Qualification</t>
  </si>
  <si>
    <t>2. Total may not equal the sum due to missing responses.</t>
  </si>
  <si>
    <t>More Advantaged Group (NS-SEC 1-4)</t>
  </si>
  <si>
    <t>Less Advantaged Group (NS-SEC 5-8)</t>
  </si>
  <si>
    <t>DCMS Sectors Economic Estimates - Employment</t>
  </si>
  <si>
    <t>Creative Industries sub-sectors</t>
  </si>
  <si>
    <t>Employment (000's)</t>
  </si>
  <si>
    <t>20a</t>
  </si>
  <si>
    <t>Employment index (2011=100)</t>
  </si>
  <si>
    <t>Employment by employed/self-employed status (000's)</t>
  </si>
  <si>
    <t>Employment by region and devolved administration (000's)</t>
  </si>
  <si>
    <t>Employment by nationality (000's)</t>
  </si>
  <si>
    <t>Employment in Creative Industries sub-sectors, by gender (000's)</t>
  </si>
  <si>
    <t>Employment in Creative Industries sub-sectors, by ethnicity (000's)</t>
  </si>
  <si>
    <t>Employment in Creative Industries sub-sectors, by age (000's)</t>
  </si>
  <si>
    <t>Employment in Creative Industries sub-sectors, by highest qualification (000's)</t>
  </si>
  <si>
    <t>Employment in Creative Industries sub-sectors, by full time and part time status (000's)</t>
  </si>
  <si>
    <t>Employment in Creative Industries sub-sectors, by socio-economic classification and employment status (000's)</t>
  </si>
  <si>
    <t>Employment in Creative Industries sub-sectors, by disability (000's)</t>
  </si>
  <si>
    <t>Responsible statistician:</t>
  </si>
  <si>
    <t xml:space="preserve">Email: </t>
  </si>
  <si>
    <t>evidence@culture.gov.uk</t>
  </si>
  <si>
    <t xml:space="preserve">Telephone: </t>
  </si>
  <si>
    <t>020 7211 2320</t>
  </si>
  <si>
    <t>Publication date:</t>
  </si>
  <si>
    <t>Next update:</t>
  </si>
  <si>
    <t>June 2019</t>
  </si>
  <si>
    <t>Wilmah Deda</t>
  </si>
  <si>
    <t>June 2020</t>
  </si>
  <si>
    <t>% change 2017 - 2018</t>
  </si>
  <si>
    <t>% change 2011 - 2018</t>
  </si>
  <si>
    <t xml:space="preserve">1. Data are indexed to 2011 = 100 to show growth in jobs since 2011. </t>
  </si>
  <si>
    <r>
      <rPr>
        <b/>
        <sz val="11"/>
        <color rgb="FF000000"/>
        <rFont val="Arial"/>
        <family val="2"/>
      </rPr>
      <t>Years:</t>
    </r>
    <r>
      <rPr>
        <sz val="11"/>
        <color rgb="FF000000"/>
        <rFont val="Arial"/>
        <family val="2"/>
      </rPr>
      <t xml:space="preserve"> 2011 - 2018</t>
    </r>
  </si>
  <si>
    <r>
      <rPr>
        <b/>
        <sz val="11"/>
        <color rgb="FF000000"/>
        <rFont val="Arial"/>
        <family val="2"/>
      </rPr>
      <t>Coverage:</t>
    </r>
    <r>
      <rPr>
        <sz val="11"/>
        <color rgb="FF000000"/>
        <rFont val="Arial"/>
        <family val="2"/>
      </rPr>
      <t xml:space="preserve"> UK</t>
    </r>
  </si>
  <si>
    <r>
      <t xml:space="preserve">Years: </t>
    </r>
    <r>
      <rPr>
        <sz val="11"/>
        <color theme="1"/>
        <rFont val="Arial"/>
        <family val="2"/>
      </rPr>
      <t>2011-2018</t>
    </r>
  </si>
  <si>
    <r>
      <t>Years:</t>
    </r>
    <r>
      <rPr>
        <sz val="11"/>
        <color theme="1"/>
        <rFont val="Arial"/>
        <family val="2"/>
      </rPr>
      <t xml:space="preserve"> 2012-2018</t>
    </r>
  </si>
  <si>
    <r>
      <t xml:space="preserve">Years: </t>
    </r>
    <r>
      <rPr>
        <sz val="11"/>
        <color theme="1"/>
        <rFont val="Arial"/>
        <family val="2"/>
      </rPr>
      <t>2018</t>
    </r>
  </si>
  <si>
    <r>
      <t xml:space="preserve">Years: </t>
    </r>
    <r>
      <rPr>
        <sz val="11"/>
        <color theme="1"/>
        <rFont val="Arial"/>
        <family val="2"/>
      </rPr>
      <t>2011 - 2018</t>
    </r>
  </si>
  <si>
    <r>
      <t xml:space="preserve">Table 20: Employment in Creative Industries sub-sectors </t>
    </r>
    <r>
      <rPr>
        <b/>
        <vertAlign val="superscript"/>
        <sz val="11"/>
        <color theme="1"/>
        <rFont val="Arial"/>
        <family val="2"/>
      </rPr>
      <t>1</t>
    </r>
  </si>
  <si>
    <r>
      <rPr>
        <b/>
        <sz val="11"/>
        <color rgb="FF000000"/>
        <rFont val="Arial"/>
        <family val="2"/>
      </rPr>
      <t>Unit:</t>
    </r>
    <r>
      <rPr>
        <sz val="11"/>
        <color rgb="FF000000"/>
        <rFont val="Arial"/>
        <family val="2"/>
      </rPr>
      <t xml:space="preserve"> Index (2011 = 100) </t>
    </r>
    <r>
      <rPr>
        <vertAlign val="superscript"/>
        <sz val="11"/>
        <color rgb="FF000000"/>
        <rFont val="Arial"/>
        <family val="2"/>
      </rPr>
      <t>1</t>
    </r>
  </si>
  <si>
    <r>
      <t xml:space="preserve">Table 21 - Employment in Creative Industries sub-sectors, by employment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</si>
  <si>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22 - Employment in Creative Industries sub-sectors, by region and devolved administration </t>
    </r>
    <r>
      <rPr>
        <b/>
        <vertAlign val="superscript"/>
        <sz val="11"/>
        <color rgb="FF000000"/>
        <rFont val="Arial"/>
        <family val="2"/>
      </rPr>
      <t>1</t>
    </r>
  </si>
  <si>
    <t>2. Total for the UK includes figures for jobs 'outside of the UK'.</t>
  </si>
  <si>
    <r>
      <t xml:space="preserve">Average (2011 to 2018) </t>
    </r>
    <r>
      <rPr>
        <b/>
        <vertAlign val="superscript"/>
        <sz val="11"/>
        <color theme="1"/>
        <rFont val="Arial"/>
        <family val="2"/>
      </rPr>
      <t>3</t>
    </r>
  </si>
  <si>
    <r>
      <t xml:space="preserve">Table 23 - Employment in Creative Industries sub-sectors, by nationality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</si>
  <si>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24 - Employment in Creative Industries sub-sectors, by gender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</si>
  <si>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25 - Employment in Creative Industries sub-sectors, by ethnicity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</si>
  <si>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26 - Employment in Creative Industries sub-sectors, by age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</si>
  <si>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27 - Employment in Creative Industries sub-sectors, by highest qualification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</si>
  <si>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Total 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</si>
  <si>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Table 28 - Employment in Creative Industries sub-sectors, by full time and part time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</si>
  <si>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29 - Employment in Creative Industries sub-sectors, by socio-economic classification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</si>
  <si>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30 - Employment in Creative sub-sectors, by disability </t>
    </r>
    <r>
      <rPr>
        <b/>
        <vertAlign val="superscript"/>
        <sz val="11"/>
        <color theme="1"/>
        <rFont val="Arial"/>
        <family val="2"/>
      </rPr>
      <t>1</t>
    </r>
  </si>
  <si>
    <t>All UK</t>
  </si>
  <si>
    <r>
      <t xml:space="preserve">UK
(K02000001) </t>
    </r>
    <r>
      <rPr>
        <b/>
        <vertAlign val="superscript"/>
        <sz val="11"/>
        <color theme="1"/>
        <rFont val="Arial"/>
        <family val="2"/>
      </rPr>
      <t>2</t>
    </r>
  </si>
  <si>
    <t>2. Does not include UK nationals</t>
  </si>
  <si>
    <t>Non-EU</t>
  </si>
  <si>
    <r>
      <t xml:space="preserve">EU </t>
    </r>
    <r>
      <rPr>
        <b/>
        <vertAlign val="superscript"/>
        <sz val="11"/>
        <color rgb="FF000000"/>
        <rFont val="Arial"/>
        <family val="2"/>
      </rPr>
      <t>2</t>
    </r>
  </si>
  <si>
    <t>3. North East, Wales and Northern Ireland eight year average shown due to small sample sizes.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</si>
</sst>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%"/>
    <numFmt numFmtId="168" formatCode="#,##0.000000000"/>
    <numFmt numFmtId="169" formatCode="0.000"/>
    <numFmt numFmtId="170" formatCode="#,##0.0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218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0" fontId="17" fillId="0" borderId="0" xfId="3" quotePrefix="1" applyFont="1" applyAlignment="1">
      <alignment horizontal="left"/>
    </xf>
    <xf numFmtId="0" fontId="6" fillId="2" borderId="0" xfId="0" quotePrefix="1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16" fillId="2" borderId="0" xfId="3" applyFont="1" applyFill="1" applyAlignment="1">
      <alignment horizontal="right"/>
    </xf>
    <xf numFmtId="0" fontId="3" fillId="2" borderId="4" xfId="0" applyFont="1" applyFill="1" applyBorder="1"/>
    <xf numFmtId="0" fontId="4" fillId="2" borderId="4" xfId="0" applyFont="1" applyFill="1" applyBorder="1"/>
    <xf numFmtId="0" fontId="3" fillId="2" borderId="1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3" fontId="4" fillId="2" borderId="12" xfId="0" applyNumberFormat="1" applyFont="1" applyFill="1" applyBorder="1" applyAlignment="1">
      <alignment vertical="center"/>
    </xf>
    <xf numFmtId="165" fontId="4" fillId="2" borderId="0" xfId="0" applyNumberFormat="1" applyFont="1" applyFill="1"/>
    <xf numFmtId="3" fontId="4" fillId="2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164" fontId="3" fillId="2" borderId="8" xfId="1" applyNumberFormat="1" applyFont="1" applyFill="1" applyBorder="1" applyAlignment="1">
      <alignment vertic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5" fillId="2" borderId="0" xfId="0" applyFont="1" applyFill="1"/>
    <xf numFmtId="0" fontId="6" fillId="2" borderId="0" xfId="0" applyFont="1" applyFill="1"/>
    <xf numFmtId="0" fontId="4" fillId="0" borderId="0" xfId="0" applyFont="1" applyFill="1" applyAlignment="1">
      <alignment horizontal="left" wrapText="1"/>
    </xf>
    <xf numFmtId="0" fontId="14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4" applyFont="1"/>
    <xf numFmtId="0" fontId="1" fillId="0" borderId="0" xfId="4"/>
    <xf numFmtId="0" fontId="19" fillId="0" borderId="0" xfId="4" applyFont="1"/>
    <xf numFmtId="0" fontId="3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" fontId="7" fillId="2" borderId="0" xfId="0" applyNumberFormat="1" applyFont="1" applyFill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/>
    <xf numFmtId="3" fontId="3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/>
    <xf numFmtId="164" fontId="4" fillId="2" borderId="14" xfId="1" applyNumberFormat="1" applyFont="1" applyFill="1" applyBorder="1" applyAlignment="1">
      <alignment horizontal="right" vertical="center" wrapText="1"/>
    </xf>
    <xf numFmtId="1" fontId="7" fillId="2" borderId="14" xfId="0" applyNumberFormat="1" applyFont="1" applyFill="1" applyBorder="1"/>
    <xf numFmtId="164" fontId="4" fillId="2" borderId="2" xfId="1" applyNumberFormat="1" applyFont="1" applyFill="1" applyBorder="1" applyAlignment="1">
      <alignment horizontal="right" vertical="center" wrapText="1"/>
    </xf>
    <xf numFmtId="1" fontId="7" fillId="2" borderId="2" xfId="0" applyNumberFormat="1" applyFont="1" applyFill="1" applyBorder="1"/>
    <xf numFmtId="164" fontId="4" fillId="2" borderId="13" xfId="1" applyNumberFormat="1" applyFont="1" applyFill="1" applyBorder="1" applyAlignment="1">
      <alignment horizontal="right" vertical="center" wrapText="1"/>
    </xf>
    <xf numFmtId="1" fontId="7" fillId="2" borderId="13" xfId="0" applyNumberFormat="1" applyFont="1" applyFill="1" applyBorder="1"/>
    <xf numFmtId="3" fontId="3" fillId="2" borderId="8" xfId="0" applyNumberFormat="1" applyFont="1" applyFill="1" applyBorder="1" applyAlignment="1">
      <alignment horizontal="right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/>
    <xf numFmtId="164" fontId="4" fillId="2" borderId="3" xfId="1" applyNumberFormat="1" applyFont="1" applyFill="1" applyBorder="1" applyAlignment="1">
      <alignment horizontal="righ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1" fontId="7" fillId="2" borderId="5" xfId="0" applyNumberFormat="1" applyFont="1" applyFill="1" applyBorder="1"/>
    <xf numFmtId="164" fontId="7" fillId="2" borderId="0" xfId="1" applyNumberFormat="1" applyFont="1" applyFill="1"/>
    <xf numFmtId="165" fontId="20" fillId="2" borderId="14" xfId="0" applyNumberFormat="1" applyFont="1" applyFill="1" applyBorder="1"/>
    <xf numFmtId="164" fontId="7" fillId="2" borderId="2" xfId="1" applyNumberFormat="1" applyFont="1" applyFill="1" applyBorder="1"/>
    <xf numFmtId="164" fontId="7" fillId="2" borderId="0" xfId="1" applyNumberFormat="1" applyFont="1" applyFill="1" applyBorder="1"/>
    <xf numFmtId="165" fontId="20" fillId="2" borderId="0" xfId="0" applyNumberFormat="1" applyFont="1" applyFill="1"/>
    <xf numFmtId="164" fontId="7" fillId="2" borderId="13" xfId="1" applyNumberFormat="1" applyFont="1" applyFill="1" applyBorder="1"/>
    <xf numFmtId="165" fontId="20" fillId="2" borderId="13" xfId="0" applyNumberFormat="1" applyFont="1" applyFill="1" applyBorder="1"/>
    <xf numFmtId="165" fontId="20" fillId="2" borderId="2" xfId="0" applyNumberFormat="1" applyFont="1" applyFill="1" applyBorder="1"/>
    <xf numFmtId="164" fontId="7" fillId="2" borderId="14" xfId="1" applyNumberFormat="1" applyFont="1" applyFill="1" applyBorder="1"/>
    <xf numFmtId="164" fontId="7" fillId="2" borderId="5" xfId="1" applyNumberFormat="1" applyFont="1" applyFill="1" applyBorder="1"/>
    <xf numFmtId="165" fontId="20" fillId="2" borderId="5" xfId="0" applyNumberFormat="1" applyFont="1" applyFill="1" applyBorder="1"/>
    <xf numFmtId="165" fontId="21" fillId="2" borderId="0" xfId="0" applyNumberFormat="1" applyFont="1" applyFill="1"/>
    <xf numFmtId="165" fontId="21" fillId="2" borderId="8" xfId="0" applyNumberFormat="1" applyFont="1" applyFill="1" applyBorder="1"/>
    <xf numFmtId="165" fontId="21" fillId="2" borderId="8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vertical="center" wrapText="1"/>
    </xf>
    <xf numFmtId="165" fontId="20" fillId="2" borderId="3" xfId="0" applyNumberFormat="1" applyFont="1" applyFill="1" applyBorder="1"/>
    <xf numFmtId="165" fontId="20" fillId="2" borderId="8" xfId="0" applyNumberFormat="1" applyFont="1" applyFill="1" applyBorder="1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4" xfId="0" applyFont="1" applyFill="1" applyBorder="1"/>
    <xf numFmtId="0" fontId="7" fillId="2" borderId="0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right" wrapText="1"/>
    </xf>
    <xf numFmtId="0" fontId="13" fillId="2" borderId="0" xfId="0" applyFont="1" applyFill="1"/>
    <xf numFmtId="165" fontId="9" fillId="2" borderId="12" xfId="2" applyNumberFormat="1" applyFont="1" applyFill="1" applyBorder="1" applyAlignment="1">
      <alignment vertical="center"/>
    </xf>
    <xf numFmtId="165" fontId="12" fillId="2" borderId="12" xfId="2" applyNumberFormat="1" applyFont="1" applyFill="1" applyBorder="1" applyAlignment="1">
      <alignment vertical="center"/>
    </xf>
    <xf numFmtId="165" fontId="9" fillId="2" borderId="2" xfId="2" applyNumberFormat="1" applyFont="1" applyFill="1" applyBorder="1" applyAlignment="1">
      <alignment vertical="center"/>
    </xf>
    <xf numFmtId="165" fontId="12" fillId="2" borderId="2" xfId="2" applyNumberFormat="1" applyFont="1" applyFill="1" applyBorder="1" applyAlignment="1">
      <alignment vertical="center"/>
    </xf>
    <xf numFmtId="165" fontId="9" fillId="2" borderId="3" xfId="2" applyNumberFormat="1" applyFont="1" applyFill="1" applyBorder="1" applyAlignment="1">
      <alignment vertical="center"/>
    </xf>
    <xf numFmtId="165" fontId="12" fillId="2" borderId="3" xfId="2" applyNumberFormat="1" applyFont="1" applyFill="1" applyBorder="1" applyAlignment="1">
      <alignment vertical="center"/>
    </xf>
    <xf numFmtId="167" fontId="0" fillId="2" borderId="0" xfId="2" applyNumberFormat="1" applyFont="1" applyFill="1"/>
    <xf numFmtId="3" fontId="4" fillId="2" borderId="1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/>
    <xf numFmtId="1" fontId="7" fillId="2" borderId="6" xfId="0" applyNumberFormat="1" applyFont="1" applyFill="1" applyBorder="1"/>
    <xf numFmtId="1" fontId="7" fillId="2" borderId="11" xfId="0" applyNumberFormat="1" applyFont="1" applyFill="1" applyBorder="1"/>
    <xf numFmtId="165" fontId="9" fillId="2" borderId="12" xfId="2" applyNumberFormat="1" applyFont="1" applyFill="1" applyBorder="1" applyAlignment="1">
      <alignment horizontal="right" vertical="center"/>
    </xf>
    <xf numFmtId="165" fontId="12" fillId="2" borderId="12" xfId="2" applyNumberFormat="1" applyFont="1" applyFill="1" applyBorder="1" applyAlignment="1">
      <alignment horizontal="right" vertical="center"/>
    </xf>
    <xf numFmtId="165" fontId="9" fillId="2" borderId="2" xfId="2" applyNumberFormat="1" applyFont="1" applyFill="1" applyBorder="1" applyAlignment="1">
      <alignment horizontal="right" vertical="center"/>
    </xf>
    <xf numFmtId="165" fontId="12" fillId="2" borderId="2" xfId="2" applyNumberFormat="1" applyFont="1" applyFill="1" applyBorder="1" applyAlignment="1">
      <alignment horizontal="right" vertical="center"/>
    </xf>
    <xf numFmtId="165" fontId="9" fillId="2" borderId="3" xfId="2" applyNumberFormat="1" applyFont="1" applyFill="1" applyBorder="1" applyAlignment="1">
      <alignment horizontal="right" vertical="center"/>
    </xf>
    <xf numFmtId="165" fontId="12" fillId="2" borderId="3" xfId="2" applyNumberFormat="1" applyFont="1" applyFill="1" applyBorder="1" applyAlignment="1">
      <alignment horizontal="right" vertical="center"/>
    </xf>
    <xf numFmtId="1" fontId="7" fillId="2" borderId="3" xfId="0" applyNumberFormat="1" applyFont="1" applyFill="1" applyBorder="1"/>
    <xf numFmtId="1" fontId="8" fillId="2" borderId="6" xfId="0" applyNumberFormat="1" applyFont="1" applyFill="1" applyBorder="1"/>
    <xf numFmtId="1" fontId="8" fillId="2" borderId="0" xfId="0" applyNumberFormat="1" applyFont="1" applyFill="1"/>
    <xf numFmtId="170" fontId="9" fillId="2" borderId="12" xfId="0" applyNumberFormat="1" applyFont="1" applyFill="1" applyBorder="1" applyAlignment="1">
      <alignment vertical="center"/>
    </xf>
    <xf numFmtId="170" fontId="9" fillId="2" borderId="2" xfId="0" applyNumberFormat="1" applyFont="1" applyFill="1" applyBorder="1" applyAlignment="1">
      <alignment vertical="center"/>
    </xf>
    <xf numFmtId="170" fontId="9" fillId="2" borderId="3" xfId="0" applyNumberFormat="1" applyFont="1" applyFill="1" applyBorder="1" applyAlignment="1">
      <alignment vertical="center"/>
    </xf>
    <xf numFmtId="170" fontId="10" fillId="2" borderId="6" xfId="0" applyNumberFormat="1" applyFont="1" applyFill="1" applyBorder="1" applyAlignment="1">
      <alignment vertical="center"/>
    </xf>
    <xf numFmtId="170" fontId="10" fillId="2" borderId="4" xfId="0" applyNumberFormat="1" applyFont="1" applyFill="1" applyBorder="1" applyAlignment="1">
      <alignment horizontal="right" vertical="center" wrapText="1"/>
    </xf>
    <xf numFmtId="0" fontId="18" fillId="2" borderId="0" xfId="0" applyFont="1" applyFill="1"/>
    <xf numFmtId="165" fontId="7" fillId="2" borderId="0" xfId="0" applyNumberFormat="1" applyFont="1" applyFill="1"/>
    <xf numFmtId="166" fontId="7" fillId="2" borderId="0" xfId="0" applyNumberFormat="1" applyFont="1" applyFill="1"/>
    <xf numFmtId="167" fontId="7" fillId="2" borderId="0" xfId="2" applyNumberFormat="1" applyFont="1" applyFill="1"/>
    <xf numFmtId="9" fontId="7" fillId="2" borderId="0" xfId="2" applyFont="1" applyFill="1"/>
    <xf numFmtId="169" fontId="7" fillId="2" borderId="0" xfId="0" applyNumberFormat="1" applyFont="1" applyFill="1"/>
    <xf numFmtId="165" fontId="20" fillId="2" borderId="4" xfId="0" applyNumberFormat="1" applyFont="1" applyFill="1" applyBorder="1"/>
    <xf numFmtId="165" fontId="20" fillId="2" borderId="6" xfId="0" applyNumberFormat="1" applyFont="1" applyFill="1" applyBorder="1"/>
    <xf numFmtId="165" fontId="21" fillId="2" borderId="6" xfId="0" applyNumberFormat="1" applyFont="1" applyFill="1" applyBorder="1"/>
    <xf numFmtId="170" fontId="9" fillId="2" borderId="12" xfId="0" applyNumberFormat="1" applyFont="1" applyFill="1" applyBorder="1" applyAlignment="1">
      <alignment horizontal="right" vertical="center"/>
    </xf>
    <xf numFmtId="170" fontId="9" fillId="2" borderId="2" xfId="0" applyNumberFormat="1" applyFont="1" applyFill="1" applyBorder="1" applyAlignment="1">
      <alignment horizontal="right" vertical="center"/>
    </xf>
    <xf numFmtId="170" fontId="4" fillId="2" borderId="2" xfId="0" applyNumberFormat="1" applyFont="1" applyFill="1" applyBorder="1" applyAlignment="1">
      <alignment horizontal="right" vertical="center"/>
    </xf>
    <xf numFmtId="0" fontId="17" fillId="2" borderId="0" xfId="3" quotePrefix="1" applyFont="1" applyFill="1" applyAlignment="1">
      <alignment horizontal="left"/>
    </xf>
    <xf numFmtId="0" fontId="4" fillId="2" borderId="1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70" fontId="9" fillId="2" borderId="3" xfId="0" applyNumberFormat="1" applyFont="1" applyFill="1" applyBorder="1" applyAlignment="1">
      <alignment horizontal="right" vertical="center"/>
    </xf>
    <xf numFmtId="170" fontId="10" fillId="2" borderId="4" xfId="0" applyNumberFormat="1" applyFont="1" applyFill="1" applyBorder="1" applyAlignment="1">
      <alignment horizontal="right" vertical="center"/>
    </xf>
    <xf numFmtId="170" fontId="10" fillId="2" borderId="4" xfId="0" applyNumberFormat="1" applyFont="1" applyFill="1" applyBorder="1" applyAlignment="1">
      <alignment vertical="center"/>
    </xf>
    <xf numFmtId="170" fontId="9" fillId="2" borderId="12" xfId="0" applyNumberFormat="1" applyFont="1" applyFill="1" applyBorder="1" applyAlignment="1" applyProtection="1">
      <alignment vertical="center"/>
      <protection locked="0"/>
    </xf>
    <xf numFmtId="170" fontId="9" fillId="2" borderId="2" xfId="0" applyNumberFormat="1" applyFont="1" applyFill="1" applyBorder="1" applyAlignment="1" applyProtection="1">
      <alignment horizontal="right" vertical="center"/>
      <protection locked="0"/>
    </xf>
    <xf numFmtId="170" fontId="9" fillId="2" borderId="2" xfId="0" applyNumberFormat="1" applyFont="1" applyFill="1" applyBorder="1" applyAlignment="1" applyProtection="1">
      <alignment vertical="center"/>
      <protection locked="0"/>
    </xf>
    <xf numFmtId="170" fontId="9" fillId="2" borderId="3" xfId="0" applyNumberFormat="1" applyFont="1" applyFill="1" applyBorder="1" applyAlignment="1" applyProtection="1">
      <alignment vertical="center"/>
      <protection locked="0"/>
    </xf>
    <xf numFmtId="170" fontId="10" fillId="2" borderId="4" xfId="0" applyNumberFormat="1" applyFont="1" applyFill="1" applyBorder="1" applyAlignment="1" applyProtection="1">
      <alignment vertical="center"/>
      <protection locked="0"/>
    </xf>
    <xf numFmtId="170" fontId="10" fillId="2" borderId="8" xfId="1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ont="1" applyFill="1"/>
    <xf numFmtId="170" fontId="10" fillId="2" borderId="8" xfId="1" applyNumberFormat="1" applyFont="1" applyFill="1" applyBorder="1" applyAlignment="1">
      <alignment vertical="center"/>
    </xf>
    <xf numFmtId="0" fontId="4" fillId="2" borderId="0" xfId="0" applyFont="1" applyFill="1" applyBorder="1"/>
    <xf numFmtId="3" fontId="0" fillId="2" borderId="0" xfId="0" applyNumberFormat="1" applyFont="1" applyFill="1"/>
    <xf numFmtId="168" fontId="0" fillId="2" borderId="0" xfId="0" applyNumberFormat="1" applyFont="1" applyFill="1"/>
    <xf numFmtId="3" fontId="3" fillId="2" borderId="8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3" fillId="2" borderId="7" xfId="0" applyFont="1" applyFill="1" applyBorder="1"/>
    <xf numFmtId="165" fontId="10" fillId="2" borderId="4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2" fillId="0" borderId="0" xfId="4" applyFont="1"/>
    <xf numFmtId="0" fontId="22" fillId="0" borderId="0" xfId="4" applyFont="1" applyAlignment="1">
      <alignment horizontal="left"/>
    </xf>
    <xf numFmtId="0" fontId="23" fillId="0" borderId="0" xfId="3" quotePrefix="1" applyFont="1"/>
    <xf numFmtId="0" fontId="23" fillId="0" borderId="0" xfId="3" applyFont="1"/>
    <xf numFmtId="0" fontId="24" fillId="0" borderId="0" xfId="3" quotePrefix="1" applyFont="1" applyAlignment="1">
      <alignment horizontal="left"/>
    </xf>
    <xf numFmtId="0" fontId="22" fillId="2" borderId="0" xfId="4" quotePrefix="1" applyFont="1" applyFill="1"/>
    <xf numFmtId="0" fontId="22" fillId="2" borderId="0" xfId="4" applyFont="1" applyFill="1" applyAlignment="1">
      <alignment vertical="center"/>
    </xf>
    <xf numFmtId="49" fontId="22" fillId="0" borderId="0" xfId="4" applyNumberFormat="1" applyFont="1"/>
    <xf numFmtId="0" fontId="22" fillId="0" borderId="0" xfId="3" applyFont="1"/>
    <xf numFmtId="0" fontId="3" fillId="2" borderId="0" xfId="0" applyFont="1" applyFill="1" applyBorder="1" applyAlignment="1">
      <alignment horizontal="left" vertical="center"/>
    </xf>
    <xf numFmtId="49" fontId="25" fillId="0" borderId="0" xfId="4" quotePrefix="1" applyNumberFormat="1" applyFont="1"/>
    <xf numFmtId="10" fontId="0" fillId="2" borderId="0" xfId="0" applyNumberFormat="1" applyFont="1" applyFill="1"/>
    <xf numFmtId="170" fontId="10" fillId="2" borderId="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170" fontId="4" fillId="2" borderId="12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3" fillId="2" borderId="4" xfId="0" applyNumberFormat="1" applyFont="1" applyFill="1" applyBorder="1" applyAlignment="1">
      <alignment horizontal="right" vertical="center"/>
    </xf>
    <xf numFmtId="170" fontId="3" fillId="2" borderId="6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/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" fontId="4" fillId="2" borderId="3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8" xfId="1" applyNumberFormat="1" applyFont="1" applyFill="1" applyBorder="1"/>
    <xf numFmtId="3" fontId="3" fillId="2" borderId="6" xfId="0" applyNumberFormat="1" applyFont="1" applyFill="1" applyBorder="1"/>
    <xf numFmtId="0" fontId="7" fillId="2" borderId="0" xfId="0" applyFont="1" applyFill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 wrapText="1"/>
    </xf>
    <xf numFmtId="1" fontId="18" fillId="2" borderId="0" xfId="0" applyNumberFormat="1" applyFont="1" applyFill="1"/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0A83DF"/>
      <color rgb="FF93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3</xdr:col>
      <xdr:colOff>77043</xdr:colOff>
      <xdr:row>7</xdr:row>
      <xdr:rowOff>36013</xdr:rowOff>
    </xdr:to>
    <xdr:pic>
      <xdr:nvPicPr>
        <xdr:cNvPr id="2" name="Picture 1" descr="Department for Digital, Culture, Media and Spor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1914310" cy="13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dence@cultur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showGridLines="0" tabSelected="1" zoomScale="75" zoomScaleNormal="75" workbookViewId="0"/>
  </sheetViews>
  <sheetFormatPr defaultRowHeight="14.5" x14ac:dyDescent="0.35"/>
  <cols>
    <col min="1" max="1" width="8.7265625" style="42"/>
    <col min="2" max="2" width="8.81640625" style="42" customWidth="1"/>
    <col min="3" max="16384" width="8.7265625" style="42"/>
  </cols>
  <sheetData>
    <row r="1" spans="2:8" x14ac:dyDescent="0.35">
      <c r="B1" s="41"/>
      <c r="C1" s="41"/>
      <c r="D1" s="41"/>
      <c r="E1" s="41"/>
      <c r="F1" s="41"/>
      <c r="G1" s="41"/>
      <c r="H1" s="41"/>
    </row>
    <row r="2" spans="2:8" x14ac:dyDescent="0.35">
      <c r="B2" s="41"/>
      <c r="C2" s="41"/>
      <c r="D2" s="41"/>
      <c r="E2" s="41"/>
      <c r="F2" s="41"/>
      <c r="G2" s="41"/>
      <c r="H2" s="41"/>
    </row>
    <row r="3" spans="2:8" x14ac:dyDescent="0.35">
      <c r="B3" s="41"/>
      <c r="C3" s="41"/>
      <c r="D3" s="41"/>
      <c r="E3" s="41"/>
      <c r="F3" s="41"/>
      <c r="G3" s="41"/>
      <c r="H3" s="41"/>
    </row>
    <row r="4" spans="2:8" x14ac:dyDescent="0.35">
      <c r="B4" s="41"/>
      <c r="C4" s="41"/>
      <c r="D4" s="41"/>
      <c r="E4" s="41"/>
      <c r="F4" s="41"/>
      <c r="G4" s="41"/>
      <c r="H4" s="41"/>
    </row>
    <row r="5" spans="2:8" x14ac:dyDescent="0.35">
      <c r="B5" s="41"/>
      <c r="C5" s="41"/>
      <c r="D5" s="41"/>
      <c r="E5" s="41"/>
      <c r="F5" s="41"/>
      <c r="G5" s="41"/>
      <c r="H5" s="41"/>
    </row>
    <row r="6" spans="2:8" x14ac:dyDescent="0.35">
      <c r="B6" s="41"/>
      <c r="C6" s="41"/>
      <c r="D6" s="41"/>
      <c r="E6" s="41"/>
      <c r="F6" s="41"/>
      <c r="G6" s="41"/>
      <c r="H6" s="41"/>
    </row>
    <row r="7" spans="2:8" x14ac:dyDescent="0.35">
      <c r="B7" s="41"/>
      <c r="C7" s="41"/>
      <c r="D7" s="41"/>
      <c r="E7" s="41"/>
      <c r="F7" s="41"/>
      <c r="G7" s="41"/>
      <c r="H7" s="41"/>
    </row>
    <row r="8" spans="2:8" x14ac:dyDescent="0.35">
      <c r="B8" s="41"/>
      <c r="C8" s="41"/>
      <c r="D8" s="41"/>
      <c r="E8" s="41"/>
      <c r="F8" s="41"/>
      <c r="G8" s="41"/>
      <c r="H8" s="41"/>
    </row>
    <row r="9" spans="2:8" ht="18" x14ac:dyDescent="0.4">
      <c r="B9" s="43" t="s">
        <v>85</v>
      </c>
      <c r="C9" s="41"/>
      <c r="D9" s="41"/>
      <c r="E9" s="41"/>
      <c r="F9" s="41"/>
      <c r="G9" s="41"/>
      <c r="H9" s="41"/>
    </row>
    <row r="10" spans="2:8" ht="18" x14ac:dyDescent="0.4">
      <c r="B10" s="43" t="s">
        <v>86</v>
      </c>
      <c r="C10" s="41"/>
      <c r="D10" s="41"/>
      <c r="E10" s="41"/>
      <c r="F10" s="41"/>
      <c r="G10" s="41"/>
      <c r="H10" s="41"/>
    </row>
    <row r="11" spans="2:8" ht="15.5" x14ac:dyDescent="0.35">
      <c r="B11" s="170" t="s">
        <v>107</v>
      </c>
      <c r="C11" s="160"/>
      <c r="D11" s="160"/>
      <c r="E11" s="160"/>
      <c r="F11" s="160"/>
      <c r="G11" s="41"/>
      <c r="H11" s="41"/>
    </row>
    <row r="12" spans="2:8" ht="15.5" x14ac:dyDescent="0.35">
      <c r="B12" s="160"/>
      <c r="C12" s="160"/>
      <c r="D12" s="160"/>
      <c r="E12" s="160"/>
      <c r="F12" s="160"/>
      <c r="G12" s="41"/>
    </row>
    <row r="13" spans="2:8" ht="15.5" x14ac:dyDescent="0.35">
      <c r="B13" s="161">
        <v>20</v>
      </c>
      <c r="C13" s="162" t="s">
        <v>87</v>
      </c>
      <c r="D13" s="160"/>
      <c r="E13" s="160"/>
      <c r="F13" s="160"/>
      <c r="G13" s="41"/>
      <c r="H13" s="41"/>
    </row>
    <row r="14" spans="2:8" ht="15.5" x14ac:dyDescent="0.35">
      <c r="B14" s="161"/>
      <c r="C14" s="160"/>
      <c r="D14" s="160"/>
      <c r="E14" s="160"/>
      <c r="F14" s="160"/>
      <c r="G14" s="41"/>
      <c r="H14" s="41"/>
    </row>
    <row r="15" spans="2:8" ht="15.5" x14ac:dyDescent="0.35">
      <c r="B15" s="161" t="s">
        <v>88</v>
      </c>
      <c r="C15" s="162" t="s">
        <v>89</v>
      </c>
      <c r="D15" s="160"/>
      <c r="E15" s="160"/>
      <c r="F15" s="160"/>
      <c r="G15" s="41"/>
      <c r="H15" s="41"/>
    </row>
    <row r="16" spans="2:8" ht="15.5" x14ac:dyDescent="0.35">
      <c r="B16" s="161"/>
      <c r="C16" s="160"/>
      <c r="D16" s="160"/>
      <c r="E16" s="160"/>
      <c r="F16" s="160"/>
      <c r="G16" s="41"/>
      <c r="H16" s="41"/>
    </row>
    <row r="17" spans="2:8" ht="15.5" x14ac:dyDescent="0.35">
      <c r="B17" s="161">
        <v>21</v>
      </c>
      <c r="C17" s="162" t="s">
        <v>90</v>
      </c>
      <c r="D17" s="160"/>
      <c r="E17" s="160"/>
      <c r="F17" s="160"/>
      <c r="G17" s="41"/>
      <c r="H17" s="41"/>
    </row>
    <row r="18" spans="2:8" ht="15.5" x14ac:dyDescent="0.35">
      <c r="B18" s="161"/>
      <c r="C18" s="160"/>
      <c r="D18" s="160"/>
      <c r="E18" s="160"/>
      <c r="F18" s="160"/>
      <c r="G18" s="41"/>
      <c r="H18" s="41"/>
    </row>
    <row r="19" spans="2:8" ht="15.5" x14ac:dyDescent="0.35">
      <c r="B19" s="161">
        <v>22</v>
      </c>
      <c r="C19" s="162" t="s">
        <v>91</v>
      </c>
      <c r="D19" s="160"/>
      <c r="E19" s="160"/>
      <c r="F19" s="160"/>
      <c r="G19" s="41"/>
      <c r="H19" s="41"/>
    </row>
    <row r="20" spans="2:8" ht="15.5" x14ac:dyDescent="0.35">
      <c r="B20" s="161"/>
      <c r="C20" s="160"/>
      <c r="D20" s="160"/>
      <c r="E20" s="160"/>
      <c r="F20" s="160"/>
      <c r="G20" s="41"/>
      <c r="H20" s="41"/>
    </row>
    <row r="21" spans="2:8" ht="15.5" x14ac:dyDescent="0.35">
      <c r="B21" s="161">
        <v>23</v>
      </c>
      <c r="C21" s="163" t="s">
        <v>92</v>
      </c>
      <c r="D21" s="160"/>
      <c r="E21" s="160"/>
      <c r="F21" s="160"/>
    </row>
    <row r="22" spans="2:8" ht="15.5" x14ac:dyDescent="0.35">
      <c r="B22" s="161"/>
      <c r="C22" s="160"/>
      <c r="D22" s="160"/>
      <c r="E22" s="160"/>
      <c r="F22" s="160"/>
      <c r="G22" s="41"/>
      <c r="H22" s="41"/>
    </row>
    <row r="23" spans="2:8" ht="15.5" x14ac:dyDescent="0.35">
      <c r="B23" s="161">
        <v>24</v>
      </c>
      <c r="C23" s="162" t="s">
        <v>93</v>
      </c>
      <c r="D23" s="160"/>
      <c r="E23" s="160"/>
      <c r="F23" s="160"/>
      <c r="G23" s="41"/>
      <c r="H23" s="41"/>
    </row>
    <row r="24" spans="2:8" ht="15.5" x14ac:dyDescent="0.35">
      <c r="B24" s="161"/>
      <c r="C24" s="160"/>
      <c r="D24" s="160"/>
      <c r="E24" s="160"/>
      <c r="F24" s="160"/>
      <c r="G24" s="41"/>
      <c r="H24" s="41"/>
    </row>
    <row r="25" spans="2:8" ht="15.5" x14ac:dyDescent="0.35">
      <c r="B25" s="161">
        <v>25</v>
      </c>
      <c r="C25" s="162" t="s">
        <v>94</v>
      </c>
      <c r="D25" s="160"/>
      <c r="E25" s="160"/>
      <c r="F25" s="160"/>
      <c r="G25" s="41"/>
      <c r="H25" s="41"/>
    </row>
    <row r="26" spans="2:8" ht="15.5" x14ac:dyDescent="0.35">
      <c r="B26" s="161"/>
      <c r="C26" s="160"/>
      <c r="D26" s="160"/>
      <c r="E26" s="160"/>
      <c r="F26" s="160"/>
      <c r="G26" s="41"/>
      <c r="H26" s="41"/>
    </row>
    <row r="27" spans="2:8" ht="15.5" x14ac:dyDescent="0.35">
      <c r="B27" s="161">
        <v>26</v>
      </c>
      <c r="C27" s="162" t="s">
        <v>95</v>
      </c>
      <c r="D27" s="160"/>
      <c r="E27" s="160"/>
      <c r="F27" s="160"/>
    </row>
    <row r="28" spans="2:8" ht="15.5" x14ac:dyDescent="0.35">
      <c r="B28" s="161"/>
      <c r="C28" s="160"/>
      <c r="D28" s="160"/>
      <c r="E28" s="160"/>
      <c r="F28" s="160"/>
    </row>
    <row r="29" spans="2:8" ht="15.5" x14ac:dyDescent="0.35">
      <c r="B29" s="161">
        <v>27</v>
      </c>
      <c r="C29" s="162" t="s">
        <v>96</v>
      </c>
      <c r="D29" s="160"/>
      <c r="E29" s="160"/>
      <c r="F29" s="160"/>
    </row>
    <row r="30" spans="2:8" ht="15.5" x14ac:dyDescent="0.35">
      <c r="B30" s="161"/>
      <c r="C30" s="160"/>
      <c r="D30" s="160"/>
      <c r="E30" s="160"/>
      <c r="F30" s="160"/>
    </row>
    <row r="31" spans="2:8" ht="15.5" x14ac:dyDescent="0.35">
      <c r="B31" s="161">
        <v>28</v>
      </c>
      <c r="C31" s="162" t="s">
        <v>97</v>
      </c>
      <c r="D31" s="160"/>
      <c r="E31" s="160"/>
      <c r="F31" s="160"/>
    </row>
    <row r="32" spans="2:8" ht="15.5" x14ac:dyDescent="0.35">
      <c r="B32" s="160"/>
      <c r="C32" s="160"/>
      <c r="D32" s="160"/>
      <c r="E32" s="160"/>
      <c r="F32" s="160"/>
    </row>
    <row r="33" spans="2:7" ht="15.5" x14ac:dyDescent="0.35">
      <c r="B33" s="161">
        <v>29</v>
      </c>
      <c r="C33" s="162" t="s">
        <v>98</v>
      </c>
      <c r="D33" s="160"/>
      <c r="E33" s="160"/>
      <c r="F33" s="160"/>
    </row>
    <row r="34" spans="2:7" ht="15.5" x14ac:dyDescent="0.35">
      <c r="B34" s="160"/>
      <c r="C34" s="160"/>
      <c r="D34" s="160"/>
      <c r="E34" s="160"/>
      <c r="F34" s="160"/>
    </row>
    <row r="35" spans="2:7" ht="15.5" x14ac:dyDescent="0.35">
      <c r="B35" s="161">
        <v>30</v>
      </c>
      <c r="C35" s="162" t="s">
        <v>99</v>
      </c>
      <c r="D35" s="160"/>
      <c r="E35" s="160"/>
      <c r="F35" s="160"/>
    </row>
    <row r="36" spans="2:7" ht="15.5" x14ac:dyDescent="0.35">
      <c r="B36" s="161"/>
      <c r="C36" s="162"/>
      <c r="D36" s="160"/>
      <c r="E36" s="160"/>
      <c r="F36" s="160"/>
    </row>
    <row r="37" spans="2:7" ht="15.5" x14ac:dyDescent="0.35">
      <c r="B37" s="164" t="s">
        <v>66</v>
      </c>
      <c r="C37" s="160"/>
      <c r="D37" s="160"/>
      <c r="E37" s="160"/>
      <c r="F37" s="160"/>
      <c r="G37" s="41"/>
    </row>
    <row r="38" spans="2:7" ht="15.5" x14ac:dyDescent="0.35">
      <c r="B38" s="165" t="s">
        <v>67</v>
      </c>
      <c r="C38" s="160"/>
      <c r="D38" s="160"/>
      <c r="E38" s="160"/>
      <c r="F38" s="160"/>
      <c r="G38" s="41"/>
    </row>
    <row r="39" spans="2:7" ht="15.5" x14ac:dyDescent="0.35">
      <c r="B39" s="166" t="s">
        <v>68</v>
      </c>
      <c r="C39" s="160"/>
      <c r="D39" s="160"/>
      <c r="E39" s="160"/>
      <c r="F39" s="160"/>
      <c r="G39" s="41"/>
    </row>
    <row r="40" spans="2:7" ht="15.5" x14ac:dyDescent="0.35">
      <c r="B40" s="165"/>
      <c r="C40" s="160"/>
      <c r="D40" s="160"/>
      <c r="E40" s="160"/>
      <c r="F40" s="167"/>
    </row>
    <row r="41" spans="2:7" ht="15.5" x14ac:dyDescent="0.35">
      <c r="B41" s="160" t="s">
        <v>100</v>
      </c>
      <c r="C41" s="167"/>
      <c r="D41" s="167"/>
      <c r="E41" s="160" t="s">
        <v>108</v>
      </c>
      <c r="F41" s="160"/>
    </row>
    <row r="42" spans="2:7" ht="15.5" x14ac:dyDescent="0.35">
      <c r="B42" s="160" t="s">
        <v>101</v>
      </c>
      <c r="C42" s="160"/>
      <c r="D42" s="160"/>
      <c r="E42" s="168" t="s">
        <v>102</v>
      </c>
      <c r="F42" s="160"/>
    </row>
    <row r="43" spans="2:7" ht="15.5" x14ac:dyDescent="0.35">
      <c r="B43" s="160" t="s">
        <v>103</v>
      </c>
      <c r="C43" s="160"/>
      <c r="D43" s="160"/>
      <c r="E43" s="160" t="s">
        <v>104</v>
      </c>
      <c r="F43" s="160"/>
    </row>
    <row r="44" spans="2:7" ht="15.5" x14ac:dyDescent="0.35">
      <c r="B44" s="167" t="s">
        <v>105</v>
      </c>
      <c r="C44" s="160"/>
      <c r="D44" s="160"/>
      <c r="E44" s="167" t="s">
        <v>107</v>
      </c>
      <c r="F44" s="160"/>
    </row>
    <row r="45" spans="2:7" ht="15.5" x14ac:dyDescent="0.35">
      <c r="B45" s="167" t="s">
        <v>106</v>
      </c>
      <c r="C45" s="160"/>
      <c r="D45" s="160"/>
      <c r="E45" s="167" t="s">
        <v>109</v>
      </c>
      <c r="F45" s="160"/>
    </row>
  </sheetData>
  <hyperlinks>
    <hyperlink ref="C13" location="'20 - Employment (000''s)'!A1" display="Employment (000's)" xr:uid="{00000000-0004-0000-0000-000000000000}"/>
    <hyperlink ref="C15" location="'20a Employment (2011=100)'!A1" display="Employment index (2011=100)" xr:uid="{00000000-0004-0000-0000-000001000000}"/>
    <hyperlink ref="C17" location="'21 - Employed-selfemployed'!A1" display="Employment by employed/self-employed status (000's)" xr:uid="{00000000-0004-0000-0000-000002000000}"/>
    <hyperlink ref="C19" location="'22 - Region (000''s)'!A1" display="Employment by region and devolved administration (000's)" xr:uid="{00000000-0004-0000-0000-000003000000}"/>
    <hyperlink ref="C21" location="'23 - Nationality (000''s)'!A1" display="Employment by nationality (000's)" xr:uid="{00000000-0004-0000-0000-000004000000}"/>
    <hyperlink ref="C23" location="'24 - Gender (000''s)'!A1" display="Employment in Creative Industries sub-sectors, by gender (000's)" xr:uid="{00000000-0004-0000-0000-000005000000}"/>
    <hyperlink ref="C25" location="'25 - Ethnicity (000''s)'!A1" display="Employment in Creative Industries sub-sectors, by ethnicity (000's)" xr:uid="{00000000-0004-0000-0000-000006000000}"/>
    <hyperlink ref="C27" location="'26 - Age (000''s)'!A1" display="Employment in Creative Industries sub-sectors, by age (000's)" xr:uid="{00000000-0004-0000-0000-000007000000}"/>
    <hyperlink ref="C29" location="'27 - Qualification (000''s)'!A1" display="Employment in Creative Industries sub-sectors, by highest qualification (000's)" xr:uid="{00000000-0004-0000-0000-000008000000}"/>
    <hyperlink ref="C31" location="'28 - Fulltime Parttime (000''s)'!A1" display="Employment in Creative Industries sub-sectors, by full time and part time status (000's)" xr:uid="{00000000-0004-0000-0000-000009000000}"/>
    <hyperlink ref="C33" location="'29 - NS-SEC (000''s)'!A1" display="Employment in Creative Industries sub-sectors, by socio-economic classification and employment status (000's)" xr:uid="{00000000-0004-0000-0000-00000A000000}"/>
    <hyperlink ref="E42" r:id="rId1" xr:uid="{00000000-0004-0000-0000-00000B000000}"/>
    <hyperlink ref="C35" location="'30 - Disability (000''s)'!A1" display="Employment in Creative Industries sub-sectors, by disability (000's)" xr:uid="{00000000-0004-0000-0000-00000C000000}"/>
  </hyperlinks>
  <pageMargins left="0.7" right="0.7" top="0.75" bottom="0.75" header="0.3" footer="0.3"/>
  <pageSetup paperSize="9" scale="48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16"/>
  <sheetViews>
    <sheetView zoomScaleNormal="100" workbookViewId="0"/>
  </sheetViews>
  <sheetFormatPr defaultColWidth="8.90625" defaultRowHeight="14" x14ac:dyDescent="0.3"/>
  <cols>
    <col min="1" max="1" width="20" style="15" customWidth="1"/>
    <col min="2" max="2" width="45" style="15" customWidth="1"/>
    <col min="3" max="3" width="8.6328125" style="15" bestFit="1" customWidth="1"/>
    <col min="4" max="6" width="9.90625" style="15" bestFit="1" customWidth="1"/>
    <col min="7" max="9" width="9.90625" style="15" customWidth="1"/>
    <col min="10" max="10" width="12.453125" style="15" customWidth="1"/>
    <col min="11" max="11" width="8.90625" style="15"/>
    <col min="12" max="12" width="13.81640625" style="15" bestFit="1" customWidth="1"/>
    <col min="13" max="13" width="10.54296875" style="15" bestFit="1" customWidth="1"/>
    <col min="14" max="15" width="11.1796875" style="15" bestFit="1" customWidth="1"/>
    <col min="16" max="16" width="10.54296875" style="15" bestFit="1" customWidth="1"/>
    <col min="17" max="17" width="11.54296875" style="15" bestFit="1" customWidth="1"/>
    <col min="18" max="16384" width="8.90625" style="15"/>
  </cols>
  <sheetData>
    <row r="1" spans="1:19" ht="16" x14ac:dyDescent="0.3">
      <c r="A1" s="14" t="s">
        <v>129</v>
      </c>
      <c r="J1" s="16" t="s">
        <v>62</v>
      </c>
    </row>
    <row r="2" spans="1:19" x14ac:dyDescent="0.3">
      <c r="A2" s="14" t="s">
        <v>69</v>
      </c>
    </row>
    <row r="3" spans="1:19" x14ac:dyDescent="0.3">
      <c r="A3" s="14" t="s">
        <v>116</v>
      </c>
    </row>
    <row r="4" spans="1:19" x14ac:dyDescent="0.3">
      <c r="A4" s="14" t="s">
        <v>70</v>
      </c>
    </row>
    <row r="5" spans="1:19" ht="14.5" thickBot="1" x14ac:dyDescent="0.35">
      <c r="A5" s="17"/>
      <c r="B5" s="18"/>
      <c r="C5" s="18"/>
      <c r="D5" s="18"/>
      <c r="E5" s="18"/>
      <c r="F5" s="18"/>
      <c r="G5" s="152"/>
      <c r="H5" s="152"/>
      <c r="I5" s="152"/>
    </row>
    <row r="6" spans="1:19" s="31" customFormat="1" ht="29.5" thickTop="1" thickBot="1" x14ac:dyDescent="0.4">
      <c r="A6" s="19"/>
      <c r="B6" s="19" t="s">
        <v>0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2018</v>
      </c>
      <c r="J6" s="93" t="s">
        <v>60</v>
      </c>
    </row>
    <row r="7" spans="1:19" s="31" customFormat="1" ht="14.5" x14ac:dyDescent="0.35">
      <c r="A7" s="215" t="s">
        <v>130</v>
      </c>
      <c r="B7" s="137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6">
        <v>190.113</v>
      </c>
      <c r="I7" s="6">
        <v>194.67599999999999</v>
      </c>
      <c r="J7" s="133">
        <v>2.4001514888513613</v>
      </c>
      <c r="L7" s="153"/>
      <c r="M7" s="153"/>
      <c r="N7" s="153"/>
      <c r="O7" s="153"/>
      <c r="P7" s="153"/>
      <c r="Q7" s="154"/>
      <c r="R7" s="154"/>
      <c r="S7" s="154"/>
    </row>
    <row r="8" spans="1:19" s="31" customFormat="1" ht="14.5" x14ac:dyDescent="0.35">
      <c r="A8" s="216"/>
      <c r="B8" s="48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4">
        <v>103.617</v>
      </c>
      <c r="I8" s="4">
        <v>111.41500000000001</v>
      </c>
      <c r="J8" s="134">
        <v>7.5257920997519729</v>
      </c>
      <c r="L8" s="153"/>
      <c r="M8" s="153"/>
      <c r="N8" s="153"/>
      <c r="O8" s="153"/>
      <c r="P8" s="153"/>
      <c r="Q8" s="154"/>
      <c r="R8" s="154"/>
      <c r="S8" s="154"/>
    </row>
    <row r="9" spans="1:19" s="31" customFormat="1" ht="14.5" x14ac:dyDescent="0.35">
      <c r="A9" s="216"/>
      <c r="B9" s="48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4">
        <v>10.484</v>
      </c>
      <c r="I9" s="4">
        <v>9.1340000000000003</v>
      </c>
      <c r="J9" s="134">
        <v>-12.876764593666538</v>
      </c>
      <c r="L9" s="153"/>
      <c r="M9" s="153"/>
      <c r="N9" s="153"/>
      <c r="O9" s="153"/>
      <c r="P9" s="153"/>
      <c r="Q9" s="154"/>
      <c r="R9" s="154"/>
      <c r="S9" s="154"/>
    </row>
    <row r="10" spans="1:19" s="31" customFormat="1" ht="14.5" x14ac:dyDescent="0.35">
      <c r="A10" s="216"/>
      <c r="B10" s="48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4">
        <v>159.85300000000001</v>
      </c>
      <c r="I10" s="4">
        <v>162.91999999999999</v>
      </c>
      <c r="J10" s="134">
        <v>1.9186377484313579</v>
      </c>
      <c r="L10" s="153"/>
      <c r="M10" s="153"/>
      <c r="N10" s="153"/>
      <c r="O10" s="153"/>
      <c r="P10" s="153"/>
      <c r="Q10" s="154"/>
      <c r="R10" s="154"/>
      <c r="S10" s="154"/>
    </row>
    <row r="11" spans="1:19" s="31" customFormat="1" ht="14.5" x14ac:dyDescent="0.35">
      <c r="A11" s="216"/>
      <c r="B11" s="48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4">
        <v>261.464</v>
      </c>
      <c r="I11" s="4">
        <v>245.37799999999999</v>
      </c>
      <c r="J11" s="134">
        <v>-6.15228100235597</v>
      </c>
      <c r="L11" s="153"/>
      <c r="M11" s="153"/>
      <c r="N11" s="153"/>
      <c r="O11" s="153"/>
      <c r="P11" s="153"/>
      <c r="Q11" s="154"/>
      <c r="R11" s="154"/>
      <c r="S11" s="154"/>
    </row>
    <row r="12" spans="1:19" s="31" customFormat="1" ht="14.5" x14ac:dyDescent="0.35">
      <c r="A12" s="216"/>
      <c r="B12" s="48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4">
        <v>712.47799999999995</v>
      </c>
      <c r="I12" s="4">
        <v>732.91600000000005</v>
      </c>
      <c r="J12" s="134">
        <v>2.8685798017623143</v>
      </c>
      <c r="L12" s="153"/>
      <c r="M12" s="153"/>
      <c r="N12" s="153"/>
      <c r="O12" s="153"/>
      <c r="P12" s="153"/>
      <c r="Q12" s="154"/>
      <c r="R12" s="154"/>
      <c r="S12" s="154"/>
    </row>
    <row r="13" spans="1:19" s="31" customFormat="1" ht="14.5" x14ac:dyDescent="0.35">
      <c r="A13" s="216"/>
      <c r="B13" s="48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4">
        <v>191.55500000000001</v>
      </c>
      <c r="I13" s="4">
        <v>198.965</v>
      </c>
      <c r="J13" s="134">
        <v>3.8683406854428211</v>
      </c>
      <c r="L13" s="153"/>
      <c r="M13" s="153"/>
      <c r="N13" s="153"/>
      <c r="O13" s="153"/>
      <c r="P13" s="153"/>
      <c r="Q13" s="154"/>
      <c r="R13" s="154"/>
      <c r="S13" s="154"/>
    </row>
    <row r="14" spans="1:19" s="31" customFormat="1" ht="14.5" x14ac:dyDescent="0.35">
      <c r="A14" s="216"/>
      <c r="B14" s="48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4">
        <v>96.04</v>
      </c>
      <c r="I14" s="4">
        <v>88.59</v>
      </c>
      <c r="J14" s="134">
        <v>-7.7571845064556459</v>
      </c>
      <c r="L14" s="153"/>
      <c r="M14" s="153"/>
      <c r="N14" s="153"/>
      <c r="O14" s="153"/>
      <c r="P14" s="153"/>
      <c r="Q14" s="154"/>
      <c r="R14" s="154"/>
      <c r="S14" s="154"/>
    </row>
    <row r="15" spans="1:19" s="31" customFormat="1" ht="15" thickBot="1" x14ac:dyDescent="0.4">
      <c r="A15" s="216"/>
      <c r="B15" s="49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7">
        <v>282.59399999999999</v>
      </c>
      <c r="I15" s="7">
        <v>296.30099999999999</v>
      </c>
      <c r="J15" s="141">
        <v>4.8504214526847678</v>
      </c>
      <c r="L15" s="153"/>
      <c r="M15" s="153"/>
      <c r="N15" s="153"/>
      <c r="O15" s="153"/>
      <c r="P15" s="153"/>
      <c r="Q15" s="154"/>
      <c r="R15" s="154"/>
      <c r="S15" s="154"/>
    </row>
    <row r="16" spans="1:19" s="31" customFormat="1" ht="15" thickBot="1" x14ac:dyDescent="0.4">
      <c r="A16" s="216"/>
      <c r="B16" s="17" t="s">
        <v>1</v>
      </c>
      <c r="C16" s="25">
        <v>1691.1120000000001</v>
      </c>
      <c r="D16" s="25">
        <v>1713.0039999999999</v>
      </c>
      <c r="E16" s="25">
        <v>1808.001</v>
      </c>
      <c r="F16" s="25">
        <v>1865.7049999999999</v>
      </c>
      <c r="G16" s="25">
        <v>1958.3</v>
      </c>
      <c r="H16" s="8">
        <v>2008.1980000000001</v>
      </c>
      <c r="I16" s="8">
        <v>2040.2950000000001</v>
      </c>
      <c r="J16" s="142">
        <v>1.5982985741445803</v>
      </c>
      <c r="L16" s="153"/>
      <c r="M16" s="153"/>
      <c r="N16" s="153"/>
      <c r="O16" s="153"/>
      <c r="P16" s="153"/>
      <c r="Q16" s="154"/>
      <c r="R16" s="154"/>
      <c r="S16" s="154"/>
    </row>
    <row r="17" spans="1:13" s="31" customFormat="1" ht="15.5" thickTop="1" thickBot="1" x14ac:dyDescent="0.4">
      <c r="A17" s="217"/>
      <c r="B17" s="50" t="s">
        <v>2</v>
      </c>
      <c r="C17" s="32">
        <v>30334.465</v>
      </c>
      <c r="D17" s="26">
        <v>30760.087</v>
      </c>
      <c r="E17" s="26">
        <v>31409.51</v>
      </c>
      <c r="F17" s="26">
        <v>32036.993999999999</v>
      </c>
      <c r="G17" s="25">
        <v>32422.364000000001</v>
      </c>
      <c r="H17" s="8">
        <v>32921.027000000002</v>
      </c>
      <c r="I17" s="8">
        <v>33169.574999999997</v>
      </c>
      <c r="J17" s="142">
        <v>0.7549825222645552</v>
      </c>
      <c r="L17" s="153"/>
      <c r="M17" s="153"/>
    </row>
    <row r="18" spans="1:13" s="31" customFormat="1" ht="15.5" thickTop="1" thickBo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L18" s="153"/>
      <c r="M18" s="153"/>
    </row>
    <row r="19" spans="1:13" s="31" customFormat="1" ht="29.5" thickTop="1" thickBot="1" x14ac:dyDescent="0.4">
      <c r="A19" s="19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  <c r="L19" s="153"/>
      <c r="M19" s="153"/>
    </row>
    <row r="20" spans="1:13" s="31" customFormat="1" ht="14.5" x14ac:dyDescent="0.35">
      <c r="A20" s="215" t="s">
        <v>9</v>
      </c>
      <c r="B20" s="137" t="s">
        <v>15</v>
      </c>
      <c r="C20" s="21">
        <v>82</v>
      </c>
      <c r="D20" s="21">
        <v>93</v>
      </c>
      <c r="E20" s="21">
        <v>106</v>
      </c>
      <c r="F20" s="21">
        <v>115</v>
      </c>
      <c r="G20" s="21">
        <v>124</v>
      </c>
      <c r="H20" s="21">
        <v>122.027</v>
      </c>
      <c r="I20" s="21">
        <v>123.01600000000001</v>
      </c>
      <c r="J20" s="119">
        <v>0.81047636998369565</v>
      </c>
      <c r="L20" s="153"/>
      <c r="M20" s="153"/>
    </row>
    <row r="21" spans="1:13" s="31" customFormat="1" ht="14.5" x14ac:dyDescent="0.35">
      <c r="A21" s="216"/>
      <c r="B21" s="48" t="s">
        <v>16</v>
      </c>
      <c r="C21" s="23">
        <v>58</v>
      </c>
      <c r="D21" s="23">
        <v>61</v>
      </c>
      <c r="E21" s="23">
        <v>75</v>
      </c>
      <c r="F21" s="23">
        <v>66</v>
      </c>
      <c r="G21" s="23">
        <v>71</v>
      </c>
      <c r="H21" s="23">
        <v>71.335999999999999</v>
      </c>
      <c r="I21" s="23">
        <v>80.347999999999999</v>
      </c>
      <c r="J21" s="120">
        <v>12.633172591678818</v>
      </c>
      <c r="L21" s="153"/>
      <c r="M21" s="153"/>
    </row>
    <row r="22" spans="1:13" s="31" customFormat="1" ht="14.5" x14ac:dyDescent="0.35">
      <c r="A22" s="216"/>
      <c r="B22" s="48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 t="s">
        <v>31</v>
      </c>
      <c r="L22" s="153"/>
      <c r="M22" s="153"/>
    </row>
    <row r="23" spans="1:13" s="31" customFormat="1" ht="14.5" x14ac:dyDescent="0.35">
      <c r="A23" s="216"/>
      <c r="B23" s="48" t="s">
        <v>18</v>
      </c>
      <c r="C23" s="23">
        <v>50</v>
      </c>
      <c r="D23" s="23">
        <v>53</v>
      </c>
      <c r="E23" s="23">
        <v>59</v>
      </c>
      <c r="F23" s="23">
        <v>61</v>
      </c>
      <c r="G23" s="23">
        <v>82</v>
      </c>
      <c r="H23" s="23">
        <v>86.948999999999998</v>
      </c>
      <c r="I23" s="23">
        <v>83.78</v>
      </c>
      <c r="J23" s="120">
        <v>-3.644665263545293</v>
      </c>
      <c r="L23" s="153"/>
      <c r="M23" s="153"/>
    </row>
    <row r="24" spans="1:13" s="31" customFormat="1" ht="14.5" x14ac:dyDescent="0.35">
      <c r="A24" s="216"/>
      <c r="B24" s="48" t="s">
        <v>19</v>
      </c>
      <c r="C24" s="23">
        <v>132</v>
      </c>
      <c r="D24" s="23">
        <v>135</v>
      </c>
      <c r="E24" s="23">
        <v>122</v>
      </c>
      <c r="F24" s="23">
        <v>127</v>
      </c>
      <c r="G24" s="23">
        <v>137</v>
      </c>
      <c r="H24" s="23">
        <v>152.55199999999999</v>
      </c>
      <c r="I24" s="23">
        <v>141.24299999999999</v>
      </c>
      <c r="J24" s="120">
        <v>-7.4132099218627081</v>
      </c>
      <c r="L24" s="153"/>
      <c r="M24" s="153"/>
    </row>
    <row r="25" spans="1:13" s="31" customFormat="1" ht="14.5" x14ac:dyDescent="0.35">
      <c r="A25" s="216"/>
      <c r="B25" s="48" t="s">
        <v>20</v>
      </c>
      <c r="C25" s="23">
        <v>349</v>
      </c>
      <c r="D25" s="23">
        <v>364</v>
      </c>
      <c r="E25" s="23">
        <v>396</v>
      </c>
      <c r="F25" s="23">
        <v>400</v>
      </c>
      <c r="G25" s="23">
        <v>433</v>
      </c>
      <c r="H25" s="23">
        <v>459.17399999999998</v>
      </c>
      <c r="I25" s="23">
        <v>483.678</v>
      </c>
      <c r="J25" s="120">
        <v>5.3365390897568288</v>
      </c>
      <c r="L25" s="153"/>
      <c r="M25" s="153"/>
    </row>
    <row r="26" spans="1:13" s="31" customFormat="1" ht="14.5" x14ac:dyDescent="0.35">
      <c r="A26" s="216"/>
      <c r="B26" s="48" t="s">
        <v>21</v>
      </c>
      <c r="C26" s="4">
        <v>132</v>
      </c>
      <c r="D26" s="4">
        <v>117</v>
      </c>
      <c r="E26" s="4">
        <v>112</v>
      </c>
      <c r="F26" s="4">
        <v>125</v>
      </c>
      <c r="G26" s="4">
        <v>121</v>
      </c>
      <c r="H26" s="4">
        <v>128.03700000000001</v>
      </c>
      <c r="I26" s="4">
        <v>134.745</v>
      </c>
      <c r="J26" s="134">
        <v>5.2391105696009728</v>
      </c>
      <c r="L26" s="153"/>
      <c r="M26" s="153"/>
    </row>
    <row r="27" spans="1:13" s="31" customFormat="1" ht="14.5" x14ac:dyDescent="0.35">
      <c r="A27" s="216"/>
      <c r="B27" s="48" t="s">
        <v>22</v>
      </c>
      <c r="C27" s="4" t="s">
        <v>31</v>
      </c>
      <c r="D27" s="4" t="s">
        <v>31</v>
      </c>
      <c r="E27" s="4" t="s">
        <v>31</v>
      </c>
      <c r="F27" s="4" t="s">
        <v>31</v>
      </c>
      <c r="G27" s="4" t="s">
        <v>31</v>
      </c>
      <c r="H27" s="4" t="s">
        <v>31</v>
      </c>
      <c r="I27" s="4" t="s">
        <v>31</v>
      </c>
      <c r="J27" s="4" t="s">
        <v>31</v>
      </c>
      <c r="L27" s="153"/>
      <c r="M27" s="153"/>
    </row>
    <row r="28" spans="1:13" s="31" customFormat="1" ht="15" thickBot="1" x14ac:dyDescent="0.4">
      <c r="A28" s="216"/>
      <c r="B28" s="49" t="s">
        <v>23</v>
      </c>
      <c r="C28" s="24">
        <v>129</v>
      </c>
      <c r="D28" s="24">
        <v>133</v>
      </c>
      <c r="E28" s="24">
        <v>173</v>
      </c>
      <c r="F28" s="24">
        <v>171</v>
      </c>
      <c r="G28" s="24">
        <v>184</v>
      </c>
      <c r="H28" s="24">
        <v>173.21199999999999</v>
      </c>
      <c r="I28" s="24">
        <v>187.30199999999999</v>
      </c>
      <c r="J28" s="121">
        <v>8.1345403320786112</v>
      </c>
      <c r="L28" s="153"/>
      <c r="M28" s="153"/>
    </row>
    <row r="29" spans="1:13" s="31" customFormat="1" ht="15" thickBot="1" x14ac:dyDescent="0.4">
      <c r="A29" s="216"/>
      <c r="B29" s="17" t="s">
        <v>1</v>
      </c>
      <c r="C29" s="25">
        <v>980</v>
      </c>
      <c r="D29" s="25">
        <v>1000</v>
      </c>
      <c r="E29" s="25">
        <v>1094</v>
      </c>
      <c r="F29" s="25">
        <v>1117</v>
      </c>
      <c r="G29" s="25">
        <v>1206</v>
      </c>
      <c r="H29" s="25">
        <v>1248.377</v>
      </c>
      <c r="I29" s="25">
        <v>1285.797</v>
      </c>
      <c r="J29" s="143">
        <v>2.9974919435394978</v>
      </c>
      <c r="L29" s="153"/>
      <c r="M29" s="153"/>
    </row>
    <row r="30" spans="1:13" s="31" customFormat="1" ht="15.5" thickTop="1" thickBot="1" x14ac:dyDescent="0.4">
      <c r="A30" s="217"/>
      <c r="B30" s="50" t="s">
        <v>2</v>
      </c>
      <c r="C30" s="26">
        <v>9122</v>
      </c>
      <c r="D30" s="26">
        <v>9541</v>
      </c>
      <c r="E30" s="26">
        <v>10000</v>
      </c>
      <c r="F30" s="26">
        <v>10461</v>
      </c>
      <c r="G30" s="25">
        <v>11001.2</v>
      </c>
      <c r="H30" s="25">
        <v>11331.697</v>
      </c>
      <c r="I30" s="25">
        <v>11692.57</v>
      </c>
      <c r="J30" s="143">
        <v>3.1846333342658171</v>
      </c>
      <c r="L30" s="153"/>
      <c r="M30" s="153"/>
    </row>
    <row r="31" spans="1:13" s="31" customFormat="1" ht="15.5" thickTop="1" thickBot="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3" s="31" customFormat="1" ht="29.5" thickTop="1" thickBot="1" x14ac:dyDescent="0.4">
      <c r="A32" s="19"/>
      <c r="B32" s="19" t="s">
        <v>0</v>
      </c>
      <c r="C32" s="19">
        <v>2012</v>
      </c>
      <c r="D32" s="19">
        <v>2013</v>
      </c>
      <c r="E32" s="19">
        <v>2014</v>
      </c>
      <c r="F32" s="19">
        <v>2015</v>
      </c>
      <c r="G32" s="19">
        <v>2016</v>
      </c>
      <c r="H32" s="19">
        <v>2017</v>
      </c>
      <c r="I32" s="19">
        <v>2018</v>
      </c>
      <c r="J32" s="93" t="s">
        <v>60</v>
      </c>
    </row>
    <row r="33" spans="1:13" s="31" customFormat="1" ht="14.5" x14ac:dyDescent="0.35">
      <c r="A33" s="215" t="s">
        <v>77</v>
      </c>
      <c r="B33" s="137" t="s">
        <v>15</v>
      </c>
      <c r="C33" s="21">
        <v>11</v>
      </c>
      <c r="D33" s="21">
        <v>10</v>
      </c>
      <c r="E33" s="21">
        <v>11</v>
      </c>
      <c r="F33" s="21">
        <v>13</v>
      </c>
      <c r="G33" s="21">
        <v>15</v>
      </c>
      <c r="H33" s="47">
        <v>10.553000000000001</v>
      </c>
      <c r="I33" s="21">
        <v>9.0250000000000004</v>
      </c>
      <c r="J33" s="119">
        <f>((I33-H33)/H33)*100</f>
        <v>-14.479294987207433</v>
      </c>
    </row>
    <row r="34" spans="1:13" s="31" customFormat="1" ht="14.5" x14ac:dyDescent="0.35">
      <c r="A34" s="216"/>
      <c r="B34" s="48" t="s">
        <v>16</v>
      </c>
      <c r="C34" s="23">
        <v>10</v>
      </c>
      <c r="D34" s="23">
        <v>13</v>
      </c>
      <c r="E34" s="23">
        <v>10</v>
      </c>
      <c r="F34" s="23">
        <v>9</v>
      </c>
      <c r="G34" s="23">
        <v>10</v>
      </c>
      <c r="H34" s="61">
        <v>8.9489999999999998</v>
      </c>
      <c r="I34" s="23">
        <v>8.6059999999999999</v>
      </c>
      <c r="J34" s="120">
        <f>((I34-H34)/H34)*100</f>
        <v>-3.8328304838529439</v>
      </c>
      <c r="L34" s="153"/>
      <c r="M34" s="153"/>
    </row>
    <row r="35" spans="1:13" s="31" customFormat="1" ht="14.5" x14ac:dyDescent="0.35">
      <c r="A35" s="216"/>
      <c r="B35" s="48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4" t="s">
        <v>31</v>
      </c>
      <c r="L35" s="153"/>
      <c r="M35" s="153"/>
    </row>
    <row r="36" spans="1:13" s="31" customFormat="1" ht="14.5" x14ac:dyDescent="0.35">
      <c r="A36" s="216"/>
      <c r="B36" s="48" t="s">
        <v>18</v>
      </c>
      <c r="C36" s="23">
        <v>14</v>
      </c>
      <c r="D36" s="23">
        <v>19</v>
      </c>
      <c r="E36" s="23">
        <v>18</v>
      </c>
      <c r="F36" s="23">
        <v>12</v>
      </c>
      <c r="G36" s="23">
        <v>14</v>
      </c>
      <c r="H36" s="61">
        <v>13.404999999999999</v>
      </c>
      <c r="I36" s="23">
        <v>18.331</v>
      </c>
      <c r="J36" s="120">
        <f>((I36-H36)/H36)*100</f>
        <v>36.747482282730324</v>
      </c>
      <c r="L36" s="153"/>
      <c r="M36" s="153"/>
    </row>
    <row r="37" spans="1:13" s="31" customFormat="1" ht="14.5" x14ac:dyDescent="0.35">
      <c r="A37" s="216"/>
      <c r="B37" s="48" t="s">
        <v>19</v>
      </c>
      <c r="C37" s="23">
        <v>22</v>
      </c>
      <c r="D37" s="23">
        <v>23</v>
      </c>
      <c r="E37" s="23">
        <v>24</v>
      </c>
      <c r="F37" s="23">
        <v>20</v>
      </c>
      <c r="G37" s="23">
        <v>21</v>
      </c>
      <c r="H37" s="61">
        <v>20.292000000000002</v>
      </c>
      <c r="I37" s="23">
        <v>21.558</v>
      </c>
      <c r="J37" s="120">
        <f>((I37-H37)/H37)*100</f>
        <v>6.238911886457708</v>
      </c>
      <c r="L37" s="153"/>
      <c r="M37" s="153"/>
    </row>
    <row r="38" spans="1:13" s="31" customFormat="1" ht="14.5" x14ac:dyDescent="0.35">
      <c r="A38" s="216"/>
      <c r="B38" s="48" t="s">
        <v>20</v>
      </c>
      <c r="C38" s="23">
        <v>52</v>
      </c>
      <c r="D38" s="23">
        <v>50</v>
      </c>
      <c r="E38" s="23">
        <v>51</v>
      </c>
      <c r="F38" s="23">
        <v>58</v>
      </c>
      <c r="G38" s="23">
        <v>57</v>
      </c>
      <c r="H38" s="59">
        <v>56.185000000000002</v>
      </c>
      <c r="I38" s="23">
        <v>61.866999999999997</v>
      </c>
      <c r="J38" s="120">
        <f>((I38-H38)/H38)*100</f>
        <v>10.113019489187497</v>
      </c>
      <c r="L38" s="153"/>
      <c r="M38" s="153"/>
    </row>
    <row r="39" spans="1:13" s="31" customFormat="1" ht="14.5" x14ac:dyDescent="0.35">
      <c r="A39" s="216"/>
      <c r="B39" s="48" t="s">
        <v>21</v>
      </c>
      <c r="C39" s="4">
        <v>18</v>
      </c>
      <c r="D39" s="4">
        <v>14</v>
      </c>
      <c r="E39" s="4">
        <v>15</v>
      </c>
      <c r="F39" s="4">
        <v>15</v>
      </c>
      <c r="G39" s="4">
        <v>15</v>
      </c>
      <c r="H39" s="59">
        <v>10.282999999999999</v>
      </c>
      <c r="I39" s="4">
        <v>11.709</v>
      </c>
      <c r="J39" s="134">
        <f>((I39-H39)/H39)*100</f>
        <v>13.86754838082272</v>
      </c>
      <c r="L39" s="153"/>
      <c r="M39" s="153"/>
    </row>
    <row r="40" spans="1:13" s="31" customFormat="1" ht="14.5" x14ac:dyDescent="0.35">
      <c r="A40" s="216"/>
      <c r="B40" s="48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4" t="s">
        <v>31</v>
      </c>
      <c r="L40" s="153"/>
      <c r="M40" s="153"/>
    </row>
    <row r="41" spans="1:13" s="31" customFormat="1" ht="15" thickBot="1" x14ac:dyDescent="0.4">
      <c r="A41" s="216"/>
      <c r="B41" s="49" t="s">
        <v>23</v>
      </c>
      <c r="C41" s="7">
        <v>23</v>
      </c>
      <c r="D41" s="7">
        <v>30</v>
      </c>
      <c r="E41" s="7">
        <v>27</v>
      </c>
      <c r="F41" s="7">
        <v>29</v>
      </c>
      <c r="G41" s="7">
        <v>31</v>
      </c>
      <c r="H41" s="47">
        <v>28.521000000000001</v>
      </c>
      <c r="I41" s="7">
        <v>28.047999999999998</v>
      </c>
      <c r="J41" s="141">
        <f>((I41-H41)/H41)*100</f>
        <v>-1.6584271238736459</v>
      </c>
      <c r="L41" s="153"/>
      <c r="M41" s="153"/>
    </row>
    <row r="42" spans="1:13" s="31" customFormat="1" ht="15" thickBot="1" x14ac:dyDescent="0.4">
      <c r="A42" s="216"/>
      <c r="B42" s="17" t="s">
        <v>1</v>
      </c>
      <c r="C42" s="25">
        <v>155</v>
      </c>
      <c r="D42" s="25">
        <v>165</v>
      </c>
      <c r="E42" s="25">
        <v>161</v>
      </c>
      <c r="F42" s="25">
        <v>168</v>
      </c>
      <c r="G42" s="25">
        <v>171</v>
      </c>
      <c r="H42" s="109">
        <v>158.90600000000001</v>
      </c>
      <c r="I42" s="25">
        <v>166.048</v>
      </c>
      <c r="J42" s="143">
        <f>((I42-H42)/H42)*100</f>
        <v>4.4944810139327629</v>
      </c>
      <c r="L42" s="153"/>
      <c r="M42" s="153"/>
    </row>
    <row r="43" spans="1:13" s="31" customFormat="1" ht="15.5" thickTop="1" thickBot="1" x14ac:dyDescent="0.4">
      <c r="A43" s="217"/>
      <c r="B43" s="50" t="s">
        <v>2</v>
      </c>
      <c r="C43" s="26">
        <v>3035</v>
      </c>
      <c r="D43" s="26">
        <v>3074</v>
      </c>
      <c r="E43" s="26">
        <v>3060</v>
      </c>
      <c r="F43" s="26">
        <v>3126</v>
      </c>
      <c r="G43" s="25">
        <v>3095.5</v>
      </c>
      <c r="H43" s="155">
        <v>2992.5819999999999</v>
      </c>
      <c r="I43" s="25">
        <v>3003.12</v>
      </c>
      <c r="J43" s="143">
        <f>((I43-H43)/H43)*100</f>
        <v>0.35213738504074443</v>
      </c>
      <c r="L43" s="153"/>
      <c r="M43" s="153"/>
    </row>
    <row r="44" spans="1:13" s="31" customFormat="1" ht="15.5" thickTop="1" thickBot="1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6"/>
    </row>
    <row r="45" spans="1:13" s="31" customFormat="1" ht="29.5" thickTop="1" thickBot="1" x14ac:dyDescent="0.4">
      <c r="A45" s="19"/>
      <c r="B45" s="19" t="s">
        <v>0</v>
      </c>
      <c r="C45" s="19">
        <v>2012</v>
      </c>
      <c r="D45" s="19">
        <v>2013</v>
      </c>
      <c r="E45" s="19">
        <v>2014</v>
      </c>
      <c r="F45" s="19">
        <v>2015</v>
      </c>
      <c r="G45" s="19">
        <v>2016</v>
      </c>
      <c r="H45" s="19">
        <v>2017</v>
      </c>
      <c r="I45" s="19">
        <v>2018</v>
      </c>
      <c r="J45" s="93" t="s">
        <v>60</v>
      </c>
    </row>
    <row r="46" spans="1:13" s="31" customFormat="1" ht="14.5" x14ac:dyDescent="0.35">
      <c r="A46" s="215" t="s">
        <v>78</v>
      </c>
      <c r="B46" s="137" t="s">
        <v>15</v>
      </c>
      <c r="C46" s="21">
        <v>25</v>
      </c>
      <c r="D46" s="21">
        <v>23</v>
      </c>
      <c r="E46" s="21">
        <v>21</v>
      </c>
      <c r="F46" s="21">
        <v>30</v>
      </c>
      <c r="G46" s="21">
        <v>27</v>
      </c>
      <c r="H46" s="21">
        <v>28.9</v>
      </c>
      <c r="I46" s="21">
        <v>30.32</v>
      </c>
      <c r="J46" s="119">
        <v>4.9134948096885873</v>
      </c>
    </row>
    <row r="47" spans="1:13" s="31" customFormat="1" ht="14.5" x14ac:dyDescent="0.35">
      <c r="A47" s="216"/>
      <c r="B47" s="48" t="s">
        <v>16</v>
      </c>
      <c r="C47" s="23">
        <v>9</v>
      </c>
      <c r="D47" s="23">
        <v>10</v>
      </c>
      <c r="E47" s="23">
        <v>6</v>
      </c>
      <c r="F47" s="23">
        <v>8</v>
      </c>
      <c r="G47" s="23">
        <v>10</v>
      </c>
      <c r="H47" s="23">
        <v>12.019</v>
      </c>
      <c r="I47" s="23">
        <v>10.531000000000001</v>
      </c>
      <c r="J47" s="120">
        <v>-12.380397703635907</v>
      </c>
      <c r="L47" s="153"/>
      <c r="M47" s="153"/>
    </row>
    <row r="48" spans="1:13" s="31" customFormat="1" ht="14.5" x14ac:dyDescent="0.35">
      <c r="A48" s="216"/>
      <c r="B48" s="48" t="s">
        <v>17</v>
      </c>
      <c r="C48" s="4" t="s">
        <v>31</v>
      </c>
      <c r="D48" s="4" t="s">
        <v>31</v>
      </c>
      <c r="E48" s="4" t="s">
        <v>31</v>
      </c>
      <c r="F48" s="4" t="s">
        <v>31</v>
      </c>
      <c r="G48" s="4" t="s">
        <v>31</v>
      </c>
      <c r="H48" s="4">
        <v>1.802</v>
      </c>
      <c r="I48" s="4">
        <v>1.827</v>
      </c>
      <c r="J48" s="134">
        <v>1.3873473917868984</v>
      </c>
      <c r="L48" s="153"/>
      <c r="M48" s="153"/>
    </row>
    <row r="49" spans="1:13" s="31" customFormat="1" ht="14.5" x14ac:dyDescent="0.35">
      <c r="A49" s="216"/>
      <c r="B49" s="48" t="s">
        <v>18</v>
      </c>
      <c r="C49" s="23">
        <v>22</v>
      </c>
      <c r="D49" s="23">
        <v>23</v>
      </c>
      <c r="E49" s="23">
        <v>34</v>
      </c>
      <c r="F49" s="23">
        <v>29</v>
      </c>
      <c r="G49" s="23">
        <v>27</v>
      </c>
      <c r="H49" s="23">
        <v>23.507000000000001</v>
      </c>
      <c r="I49" s="23">
        <v>27.776</v>
      </c>
      <c r="J49" s="120">
        <v>18.160547921895599</v>
      </c>
      <c r="L49" s="153"/>
      <c r="M49" s="153"/>
    </row>
    <row r="50" spans="1:13" s="31" customFormat="1" ht="14.5" x14ac:dyDescent="0.35">
      <c r="A50" s="216"/>
      <c r="B50" s="48" t="s">
        <v>19</v>
      </c>
      <c r="C50" s="23">
        <v>43</v>
      </c>
      <c r="D50" s="23">
        <v>37</v>
      </c>
      <c r="E50" s="23">
        <v>42</v>
      </c>
      <c r="F50" s="23">
        <v>46</v>
      </c>
      <c r="G50" s="23">
        <v>42</v>
      </c>
      <c r="H50" s="23">
        <v>39.210999999999999</v>
      </c>
      <c r="I50" s="23">
        <v>42.642000000000003</v>
      </c>
      <c r="J50" s="120">
        <v>8.7500956364285649</v>
      </c>
      <c r="L50" s="153"/>
      <c r="M50" s="153"/>
    </row>
    <row r="51" spans="1:13" s="31" customFormat="1" ht="14.5" x14ac:dyDescent="0.35">
      <c r="A51" s="216"/>
      <c r="B51" s="48" t="s">
        <v>20</v>
      </c>
      <c r="C51" s="23">
        <v>83</v>
      </c>
      <c r="D51" s="23">
        <v>84</v>
      </c>
      <c r="E51" s="23">
        <v>84</v>
      </c>
      <c r="F51" s="23">
        <v>97</v>
      </c>
      <c r="G51" s="23">
        <v>100</v>
      </c>
      <c r="H51" s="23">
        <v>107.952</v>
      </c>
      <c r="I51" s="23">
        <v>97.823999999999998</v>
      </c>
      <c r="J51" s="120">
        <v>-9.3819475322365502</v>
      </c>
      <c r="L51" s="153"/>
      <c r="M51" s="153"/>
    </row>
    <row r="52" spans="1:13" s="31" customFormat="1" ht="14.5" x14ac:dyDescent="0.35">
      <c r="A52" s="216"/>
      <c r="B52" s="48" t="s">
        <v>21</v>
      </c>
      <c r="C52" s="23">
        <v>32</v>
      </c>
      <c r="D52" s="23">
        <v>25</v>
      </c>
      <c r="E52" s="23">
        <v>27</v>
      </c>
      <c r="F52" s="23">
        <v>29</v>
      </c>
      <c r="G52" s="23">
        <v>23</v>
      </c>
      <c r="H52" s="23">
        <v>23.911999999999999</v>
      </c>
      <c r="I52" s="23">
        <v>24.295999999999999</v>
      </c>
      <c r="J52" s="120">
        <v>1.6058882569421224</v>
      </c>
    </row>
    <row r="53" spans="1:13" s="31" customFormat="1" ht="14.5" x14ac:dyDescent="0.35">
      <c r="A53" s="216"/>
      <c r="B53" s="48" t="s">
        <v>22</v>
      </c>
      <c r="C53" s="4" t="s">
        <v>31</v>
      </c>
      <c r="D53" s="4" t="s">
        <v>31</v>
      </c>
      <c r="E53" s="4" t="s">
        <v>31</v>
      </c>
      <c r="F53" s="4" t="s">
        <v>31</v>
      </c>
      <c r="G53" s="4" t="s">
        <v>31</v>
      </c>
      <c r="H53" s="4">
        <v>17.809999999999999</v>
      </c>
      <c r="I53" s="4">
        <v>13.253</v>
      </c>
      <c r="J53" s="134">
        <v>-25.586749017405946</v>
      </c>
    </row>
    <row r="54" spans="1:13" s="31" customFormat="1" ht="15" thickBot="1" x14ac:dyDescent="0.4">
      <c r="A54" s="216"/>
      <c r="B54" s="49" t="s">
        <v>23</v>
      </c>
      <c r="C54" s="24">
        <v>38</v>
      </c>
      <c r="D54" s="24">
        <v>39</v>
      </c>
      <c r="E54" s="24">
        <v>41</v>
      </c>
      <c r="F54" s="24">
        <v>42</v>
      </c>
      <c r="G54" s="24">
        <v>40</v>
      </c>
      <c r="H54" s="24">
        <v>43.503</v>
      </c>
      <c r="I54" s="24">
        <v>40.975000000000001</v>
      </c>
      <c r="J54" s="121">
        <v>-5.8110934878054357</v>
      </c>
    </row>
    <row r="55" spans="1:13" s="31" customFormat="1" ht="15" thickBot="1" x14ac:dyDescent="0.4">
      <c r="A55" s="216"/>
      <c r="B55" s="17" t="s">
        <v>1</v>
      </c>
      <c r="C55" s="25">
        <v>269</v>
      </c>
      <c r="D55" s="25">
        <v>260</v>
      </c>
      <c r="E55" s="25">
        <v>270</v>
      </c>
      <c r="F55" s="25">
        <v>298</v>
      </c>
      <c r="G55" s="25">
        <v>284</v>
      </c>
      <c r="H55" s="25">
        <v>298.61599999999999</v>
      </c>
      <c r="I55" s="25">
        <v>289.44400000000002</v>
      </c>
      <c r="J55" s="143">
        <v>-3.0715032014359474</v>
      </c>
      <c r="L55" s="153"/>
      <c r="M55" s="153"/>
    </row>
    <row r="56" spans="1:13" s="31" customFormat="1" ht="15.5" thickTop="1" thickBot="1" x14ac:dyDescent="0.4">
      <c r="A56" s="217"/>
      <c r="B56" s="50" t="s">
        <v>2</v>
      </c>
      <c r="C56" s="26">
        <v>7163</v>
      </c>
      <c r="D56" s="26">
        <v>7159</v>
      </c>
      <c r="E56" s="26">
        <v>7304</v>
      </c>
      <c r="F56" s="26">
        <v>7274</v>
      </c>
      <c r="G56" s="25">
        <v>7271.1</v>
      </c>
      <c r="H56" s="25">
        <v>7364.0739999999996</v>
      </c>
      <c r="I56" s="25">
        <v>7316.3950000000004</v>
      </c>
      <c r="J56" s="143">
        <v>-0.64745411303578937</v>
      </c>
      <c r="L56" s="153"/>
      <c r="M56" s="153"/>
    </row>
    <row r="57" spans="1:13" s="31" customFormat="1" ht="15.5" thickTop="1" thickBot="1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6"/>
      <c r="L57" s="153"/>
      <c r="M57" s="153"/>
    </row>
    <row r="58" spans="1:13" s="31" customFormat="1" ht="29.5" thickTop="1" thickBot="1" x14ac:dyDescent="0.4">
      <c r="A58" s="19"/>
      <c r="B58" s="19" t="s">
        <v>0</v>
      </c>
      <c r="C58" s="19">
        <v>2012</v>
      </c>
      <c r="D58" s="19">
        <v>2013</v>
      </c>
      <c r="E58" s="19">
        <v>2014</v>
      </c>
      <c r="F58" s="19">
        <v>2015</v>
      </c>
      <c r="G58" s="19">
        <v>2016</v>
      </c>
      <c r="H58" s="19">
        <v>2017</v>
      </c>
      <c r="I58" s="19">
        <v>2018</v>
      </c>
      <c r="J58" s="93" t="s">
        <v>60</v>
      </c>
    </row>
    <row r="59" spans="1:13" s="31" customFormat="1" ht="14.5" x14ac:dyDescent="0.35">
      <c r="A59" s="215" t="s">
        <v>79</v>
      </c>
      <c r="B59" s="137" t="s">
        <v>15</v>
      </c>
      <c r="C59" s="21">
        <v>18</v>
      </c>
      <c r="D59" s="6">
        <v>22</v>
      </c>
      <c r="E59" s="6">
        <v>18</v>
      </c>
      <c r="F59" s="6">
        <v>17</v>
      </c>
      <c r="G59" s="6">
        <v>19</v>
      </c>
      <c r="H59" s="6">
        <v>16.416</v>
      </c>
      <c r="I59" s="6">
        <v>20.689</v>
      </c>
      <c r="J59" s="133">
        <v>26.029483430799218</v>
      </c>
      <c r="L59" s="153"/>
      <c r="M59" s="153"/>
    </row>
    <row r="60" spans="1:13" s="31" customFormat="1" ht="14.5" x14ac:dyDescent="0.35">
      <c r="A60" s="216"/>
      <c r="B60" s="48" t="s">
        <v>16</v>
      </c>
      <c r="C60" s="23">
        <v>7</v>
      </c>
      <c r="D60" s="4" t="s">
        <v>31</v>
      </c>
      <c r="E60" s="4">
        <v>7</v>
      </c>
      <c r="F60" s="4" t="s">
        <v>31</v>
      </c>
      <c r="G60" s="4" t="s">
        <v>31</v>
      </c>
      <c r="H60" s="4">
        <v>6.4930000000000003</v>
      </c>
      <c r="I60" s="4">
        <v>7.6680000000000001</v>
      </c>
      <c r="J60" s="134">
        <v>18.096411520098567</v>
      </c>
      <c r="L60" s="153"/>
      <c r="M60" s="153"/>
    </row>
    <row r="61" spans="1:13" s="31" customFormat="1" ht="14.5" x14ac:dyDescent="0.35">
      <c r="A61" s="216"/>
      <c r="B61" s="48" t="s">
        <v>17</v>
      </c>
      <c r="C61" s="4" t="s">
        <v>31</v>
      </c>
      <c r="D61" s="4" t="s">
        <v>31</v>
      </c>
      <c r="E61" s="4" t="s">
        <v>31</v>
      </c>
      <c r="F61" s="4" t="s">
        <v>31</v>
      </c>
      <c r="G61" s="4" t="s">
        <v>31</v>
      </c>
      <c r="H61" s="4">
        <v>1.7609999999999999</v>
      </c>
      <c r="I61" s="4">
        <v>1.8089999999999999</v>
      </c>
      <c r="J61" s="134">
        <v>2.7257240204429327</v>
      </c>
      <c r="L61" s="153"/>
      <c r="M61" s="153"/>
    </row>
    <row r="62" spans="1:13" s="31" customFormat="1" ht="14.5" x14ac:dyDescent="0.35">
      <c r="A62" s="216"/>
      <c r="B62" s="48" t="s">
        <v>18</v>
      </c>
      <c r="C62" s="23">
        <v>18</v>
      </c>
      <c r="D62" s="4">
        <v>14</v>
      </c>
      <c r="E62" s="4">
        <v>14</v>
      </c>
      <c r="F62" s="4">
        <v>15</v>
      </c>
      <c r="G62" s="4">
        <v>21</v>
      </c>
      <c r="H62" s="4">
        <v>19.774000000000001</v>
      </c>
      <c r="I62" s="4">
        <v>17.376000000000001</v>
      </c>
      <c r="J62" s="134">
        <v>-12.127035501163142</v>
      </c>
      <c r="L62" s="153"/>
      <c r="M62" s="153"/>
    </row>
    <row r="63" spans="1:13" s="31" customFormat="1" ht="14.5" x14ac:dyDescent="0.35">
      <c r="A63" s="216"/>
      <c r="B63" s="48" t="s">
        <v>19</v>
      </c>
      <c r="C63" s="23">
        <v>29</v>
      </c>
      <c r="D63" s="4">
        <v>26</v>
      </c>
      <c r="E63" s="4">
        <v>26</v>
      </c>
      <c r="F63" s="4">
        <v>25</v>
      </c>
      <c r="G63" s="4">
        <v>30</v>
      </c>
      <c r="H63" s="4">
        <v>32.701999999999998</v>
      </c>
      <c r="I63" s="4">
        <v>27.024999999999999</v>
      </c>
      <c r="J63" s="134">
        <v>-17.359794507981164</v>
      </c>
      <c r="L63" s="153"/>
      <c r="M63" s="153"/>
    </row>
    <row r="64" spans="1:13" s="31" customFormat="1" ht="14.5" x14ac:dyDescent="0.35">
      <c r="A64" s="216"/>
      <c r="B64" s="48" t="s">
        <v>20</v>
      </c>
      <c r="C64" s="23">
        <v>58</v>
      </c>
      <c r="D64" s="4">
        <v>54</v>
      </c>
      <c r="E64" s="4">
        <v>56</v>
      </c>
      <c r="F64" s="4">
        <v>61</v>
      </c>
      <c r="G64" s="4">
        <v>56</v>
      </c>
      <c r="H64" s="4">
        <v>56.255000000000003</v>
      </c>
      <c r="I64" s="4">
        <v>55.283000000000001</v>
      </c>
      <c r="J64" s="134">
        <v>-1.7278464136521221</v>
      </c>
      <c r="L64" s="153"/>
      <c r="M64" s="153"/>
    </row>
    <row r="65" spans="1:16" s="31" customFormat="1" ht="14.5" x14ac:dyDescent="0.35">
      <c r="A65" s="216"/>
      <c r="B65" s="48" t="s">
        <v>21</v>
      </c>
      <c r="C65" s="23">
        <v>29</v>
      </c>
      <c r="D65" s="4">
        <v>27</v>
      </c>
      <c r="E65" s="4">
        <v>22</v>
      </c>
      <c r="F65" s="4">
        <v>18</v>
      </c>
      <c r="G65" s="4">
        <v>17</v>
      </c>
      <c r="H65" s="4">
        <v>15.789</v>
      </c>
      <c r="I65" s="4">
        <v>15.135999999999999</v>
      </c>
      <c r="J65" s="134">
        <v>-4.1357907403888809</v>
      </c>
    </row>
    <row r="66" spans="1:16" s="31" customFormat="1" ht="14.5" x14ac:dyDescent="0.35">
      <c r="A66" s="216"/>
      <c r="B66" s="48" t="s">
        <v>22</v>
      </c>
      <c r="C66" s="4" t="s">
        <v>31</v>
      </c>
      <c r="D66" s="4" t="s">
        <v>31</v>
      </c>
      <c r="E66" s="4" t="s">
        <v>31</v>
      </c>
      <c r="F66" s="4" t="s">
        <v>31</v>
      </c>
      <c r="G66" s="4" t="s">
        <v>31</v>
      </c>
      <c r="H66" s="4">
        <v>13.48</v>
      </c>
      <c r="I66" s="4">
        <v>12.682</v>
      </c>
      <c r="J66" s="134">
        <v>-5.9198813056379818</v>
      </c>
    </row>
    <row r="67" spans="1:16" s="31" customFormat="1" ht="15" thickBot="1" x14ac:dyDescent="0.4">
      <c r="A67" s="216"/>
      <c r="B67" s="49" t="s">
        <v>23</v>
      </c>
      <c r="C67" s="24">
        <v>22</v>
      </c>
      <c r="D67" s="7">
        <v>21</v>
      </c>
      <c r="E67" s="7">
        <v>28</v>
      </c>
      <c r="F67" s="7">
        <v>27</v>
      </c>
      <c r="G67" s="7">
        <v>26</v>
      </c>
      <c r="H67" s="7">
        <v>23.265000000000001</v>
      </c>
      <c r="I67" s="7">
        <v>24.545000000000002</v>
      </c>
      <c r="J67" s="141">
        <v>5.5018267784225277</v>
      </c>
    </row>
    <row r="68" spans="1:16" s="31" customFormat="1" ht="15" thickBot="1" x14ac:dyDescent="0.4">
      <c r="A68" s="216"/>
      <c r="B68" s="17" t="s">
        <v>1</v>
      </c>
      <c r="C68" s="25">
        <v>196</v>
      </c>
      <c r="D68" s="25">
        <v>185</v>
      </c>
      <c r="E68" s="25">
        <v>184</v>
      </c>
      <c r="F68" s="25">
        <v>182</v>
      </c>
      <c r="G68" s="25">
        <v>189</v>
      </c>
      <c r="H68" s="25">
        <v>185.935</v>
      </c>
      <c r="I68" s="25">
        <v>182.21299999999999</v>
      </c>
      <c r="J68" s="143">
        <v>-2.0017748137790132</v>
      </c>
      <c r="L68" s="153"/>
      <c r="M68" s="153"/>
    </row>
    <row r="69" spans="1:16" s="31" customFormat="1" ht="15.5" thickTop="1" thickBot="1" x14ac:dyDescent="0.4">
      <c r="A69" s="217"/>
      <c r="B69" s="50" t="s">
        <v>2</v>
      </c>
      <c r="C69" s="26">
        <v>6192</v>
      </c>
      <c r="D69" s="26">
        <v>6192</v>
      </c>
      <c r="E69" s="26">
        <v>6257</v>
      </c>
      <c r="F69" s="26">
        <v>6329</v>
      </c>
      <c r="G69" s="25">
        <v>6186.8</v>
      </c>
      <c r="H69" s="25">
        <v>6306.0240000000003</v>
      </c>
      <c r="I69" s="25">
        <v>6211.6989999999996</v>
      </c>
      <c r="J69" s="143">
        <v>-1.4957919601955325</v>
      </c>
      <c r="L69" s="153"/>
      <c r="M69" s="153"/>
    </row>
    <row r="70" spans="1:16" s="31" customFormat="1" ht="15.5" thickTop="1" thickBot="1" x14ac:dyDescent="0.4">
      <c r="A70" s="15"/>
      <c r="B70" s="157"/>
      <c r="C70" s="15"/>
      <c r="D70" s="15"/>
      <c r="E70" s="15"/>
      <c r="F70" s="15"/>
      <c r="G70" s="15"/>
      <c r="H70" s="15"/>
      <c r="I70" s="15"/>
      <c r="J70" s="15"/>
      <c r="L70" s="153"/>
      <c r="M70" s="153"/>
    </row>
    <row r="71" spans="1:16" s="31" customFormat="1" ht="29.5" thickTop="1" thickBot="1" x14ac:dyDescent="0.4">
      <c r="A71" s="19"/>
      <c r="B71" s="19" t="s">
        <v>0</v>
      </c>
      <c r="C71" s="19">
        <v>2012</v>
      </c>
      <c r="D71" s="19">
        <v>2013</v>
      </c>
      <c r="E71" s="19">
        <v>2014</v>
      </c>
      <c r="F71" s="19">
        <v>2015</v>
      </c>
      <c r="G71" s="19">
        <v>2016</v>
      </c>
      <c r="H71" s="19">
        <v>2017</v>
      </c>
      <c r="I71" s="19">
        <v>2018</v>
      </c>
      <c r="J71" s="93" t="s">
        <v>60</v>
      </c>
      <c r="L71" s="153"/>
      <c r="M71" s="153"/>
      <c r="N71" s="150"/>
      <c r="O71" s="150"/>
      <c r="P71" s="150"/>
    </row>
    <row r="72" spans="1:16" s="31" customFormat="1" ht="14.5" x14ac:dyDescent="0.35">
      <c r="A72" s="215" t="s">
        <v>10</v>
      </c>
      <c r="B72" s="137" t="s">
        <v>15</v>
      </c>
      <c r="C72" s="4" t="s">
        <v>31</v>
      </c>
      <c r="D72" s="4" t="s">
        <v>31</v>
      </c>
      <c r="E72" s="4" t="s">
        <v>31</v>
      </c>
      <c r="F72" s="4" t="s">
        <v>31</v>
      </c>
      <c r="G72" s="4" t="s">
        <v>31</v>
      </c>
      <c r="H72" s="4" t="s">
        <v>31</v>
      </c>
      <c r="I72" s="4" t="s">
        <v>31</v>
      </c>
      <c r="J72" s="4" t="s">
        <v>31</v>
      </c>
      <c r="L72" s="153"/>
      <c r="M72" s="153"/>
    </row>
    <row r="73" spans="1:16" s="31" customFormat="1" ht="14.5" x14ac:dyDescent="0.35">
      <c r="A73" s="216"/>
      <c r="B73" s="48" t="s">
        <v>16</v>
      </c>
      <c r="C73" s="4" t="s">
        <v>31</v>
      </c>
      <c r="D73" s="4" t="s">
        <v>31</v>
      </c>
      <c r="E73" s="4" t="s">
        <v>31</v>
      </c>
      <c r="F73" s="4" t="s">
        <v>31</v>
      </c>
      <c r="G73" s="4" t="s">
        <v>31</v>
      </c>
      <c r="H73" s="4" t="s">
        <v>31</v>
      </c>
      <c r="I73" s="4" t="s">
        <v>31</v>
      </c>
      <c r="J73" s="4" t="s">
        <v>31</v>
      </c>
      <c r="L73" s="153"/>
      <c r="M73" s="153"/>
    </row>
    <row r="74" spans="1:16" s="31" customFormat="1" ht="14.5" x14ac:dyDescent="0.35">
      <c r="A74" s="216"/>
      <c r="B74" s="48" t="s">
        <v>17</v>
      </c>
      <c r="C74" s="4" t="s">
        <v>31</v>
      </c>
      <c r="D74" s="4" t="s">
        <v>31</v>
      </c>
      <c r="E74" s="4" t="s">
        <v>31</v>
      </c>
      <c r="F74" s="4" t="s">
        <v>31</v>
      </c>
      <c r="G74" s="4" t="s">
        <v>31</v>
      </c>
      <c r="H74" s="4" t="s">
        <v>31</v>
      </c>
      <c r="I74" s="4" t="s">
        <v>31</v>
      </c>
      <c r="J74" s="4" t="s">
        <v>31</v>
      </c>
      <c r="L74" s="153"/>
      <c r="M74" s="153"/>
    </row>
    <row r="75" spans="1:16" s="31" customFormat="1" ht="14.5" x14ac:dyDescent="0.35">
      <c r="A75" s="216"/>
      <c r="B75" s="48" t="s">
        <v>18</v>
      </c>
      <c r="C75" s="4" t="s">
        <v>31</v>
      </c>
      <c r="D75" s="4" t="s">
        <v>31</v>
      </c>
      <c r="E75" s="4" t="s">
        <v>31</v>
      </c>
      <c r="F75" s="4" t="s">
        <v>31</v>
      </c>
      <c r="G75" s="4" t="s">
        <v>31</v>
      </c>
      <c r="H75" s="4" t="s">
        <v>31</v>
      </c>
      <c r="I75" s="4" t="s">
        <v>31</v>
      </c>
      <c r="J75" s="4" t="s">
        <v>31</v>
      </c>
      <c r="L75" s="153"/>
      <c r="M75" s="153"/>
    </row>
    <row r="76" spans="1:16" s="31" customFormat="1" ht="14.5" x14ac:dyDescent="0.35">
      <c r="A76" s="216"/>
      <c r="B76" s="48" t="s">
        <v>19</v>
      </c>
      <c r="C76" s="4" t="s">
        <v>31</v>
      </c>
      <c r="D76" s="4" t="s">
        <v>31</v>
      </c>
      <c r="E76" s="4" t="s">
        <v>31</v>
      </c>
      <c r="F76" s="4" t="s">
        <v>31</v>
      </c>
      <c r="G76" s="4" t="s">
        <v>31</v>
      </c>
      <c r="H76" s="4" t="s">
        <v>31</v>
      </c>
      <c r="I76" s="4" t="s">
        <v>31</v>
      </c>
      <c r="J76" s="4" t="s">
        <v>31</v>
      </c>
      <c r="L76" s="153"/>
      <c r="M76" s="153"/>
    </row>
    <row r="77" spans="1:16" s="31" customFormat="1" ht="14.5" x14ac:dyDescent="0.35">
      <c r="A77" s="216"/>
      <c r="B77" s="48" t="s">
        <v>20</v>
      </c>
      <c r="C77" s="4" t="s">
        <v>31</v>
      </c>
      <c r="D77" s="4" t="s">
        <v>31</v>
      </c>
      <c r="E77" s="4" t="s">
        <v>31</v>
      </c>
      <c r="F77" s="4" t="s">
        <v>31</v>
      </c>
      <c r="G77" s="4" t="s">
        <v>31</v>
      </c>
      <c r="H77" s="4" t="s">
        <v>31</v>
      </c>
      <c r="I77" s="4" t="s">
        <v>31</v>
      </c>
      <c r="J77" s="4" t="s">
        <v>31</v>
      </c>
      <c r="L77" s="153"/>
      <c r="M77" s="153"/>
    </row>
    <row r="78" spans="1:16" s="31" customFormat="1" ht="14.5" x14ac:dyDescent="0.35">
      <c r="A78" s="216"/>
      <c r="B78" s="48" t="s">
        <v>21</v>
      </c>
      <c r="C78" s="4" t="s">
        <v>31</v>
      </c>
      <c r="D78" s="4" t="s">
        <v>31</v>
      </c>
      <c r="E78" s="4" t="s">
        <v>31</v>
      </c>
      <c r="F78" s="4" t="s">
        <v>31</v>
      </c>
      <c r="G78" s="4" t="s">
        <v>31</v>
      </c>
      <c r="H78" s="4" t="s">
        <v>31</v>
      </c>
      <c r="I78" s="4" t="s">
        <v>31</v>
      </c>
      <c r="J78" s="4" t="s">
        <v>31</v>
      </c>
      <c r="L78" s="153"/>
      <c r="M78" s="153"/>
    </row>
    <row r="79" spans="1:16" s="31" customFormat="1" ht="14.5" x14ac:dyDescent="0.35">
      <c r="A79" s="216"/>
      <c r="B79" s="48" t="s">
        <v>22</v>
      </c>
      <c r="C79" s="4" t="s">
        <v>31</v>
      </c>
      <c r="D79" s="4" t="s">
        <v>31</v>
      </c>
      <c r="E79" s="4" t="s">
        <v>31</v>
      </c>
      <c r="F79" s="4" t="s">
        <v>31</v>
      </c>
      <c r="G79" s="4" t="s">
        <v>31</v>
      </c>
      <c r="H79" s="4" t="s">
        <v>31</v>
      </c>
      <c r="I79" s="4" t="s">
        <v>31</v>
      </c>
      <c r="J79" s="4" t="s">
        <v>31</v>
      </c>
      <c r="L79" s="153"/>
      <c r="M79" s="153"/>
    </row>
    <row r="80" spans="1:16" s="31" customFormat="1" ht="15" thickBot="1" x14ac:dyDescent="0.4">
      <c r="A80" s="216"/>
      <c r="B80" s="49" t="s">
        <v>23</v>
      </c>
      <c r="C80" s="7" t="s">
        <v>31</v>
      </c>
      <c r="D80" s="7" t="s">
        <v>31</v>
      </c>
      <c r="E80" s="7" t="s">
        <v>31</v>
      </c>
      <c r="F80" s="7" t="s">
        <v>31</v>
      </c>
      <c r="G80" s="7" t="s">
        <v>31</v>
      </c>
      <c r="H80" s="7" t="s">
        <v>31</v>
      </c>
      <c r="I80" s="7" t="s">
        <v>31</v>
      </c>
      <c r="J80" s="7" t="s">
        <v>31</v>
      </c>
      <c r="L80" s="153"/>
      <c r="M80" s="153"/>
    </row>
    <row r="81" spans="1:13" s="31" customFormat="1" ht="15" thickBot="1" x14ac:dyDescent="0.4">
      <c r="A81" s="216"/>
      <c r="B81" s="17" t="s">
        <v>1</v>
      </c>
      <c r="C81" s="25">
        <v>44</v>
      </c>
      <c r="D81" s="25">
        <v>51</v>
      </c>
      <c r="E81" s="25">
        <v>55</v>
      </c>
      <c r="F81" s="25">
        <v>56</v>
      </c>
      <c r="G81" s="25">
        <v>58</v>
      </c>
      <c r="H81" s="25">
        <v>69.613</v>
      </c>
      <c r="I81" s="25">
        <v>61.006999999999998</v>
      </c>
      <c r="J81" s="143">
        <v>-12.362633416172269</v>
      </c>
      <c r="L81" s="153"/>
      <c r="M81" s="153"/>
    </row>
    <row r="82" spans="1:13" s="31" customFormat="1" ht="15.5" thickTop="1" thickBot="1" x14ac:dyDescent="0.4">
      <c r="A82" s="217"/>
      <c r="B82" s="50" t="s">
        <v>2</v>
      </c>
      <c r="C82" s="26">
        <v>2625</v>
      </c>
      <c r="D82" s="26">
        <v>2587</v>
      </c>
      <c r="E82" s="26">
        <v>2629</v>
      </c>
      <c r="F82" s="26">
        <v>2661</v>
      </c>
      <c r="G82" s="25">
        <v>2624.8</v>
      </c>
      <c r="H82" s="25">
        <v>2641.3319999999999</v>
      </c>
      <c r="I82" s="25">
        <v>2540.09</v>
      </c>
      <c r="J82" s="143">
        <v>-3.8329903245786494</v>
      </c>
      <c r="L82" s="153"/>
      <c r="M82" s="153"/>
    </row>
    <row r="83" spans="1:13" s="31" customFormat="1" ht="15.5" thickTop="1" thickBot="1" x14ac:dyDescent="0.4">
      <c r="L83" s="153"/>
      <c r="M83" s="153"/>
    </row>
    <row r="84" spans="1:13" s="31" customFormat="1" ht="29.5" thickTop="1" thickBot="1" x14ac:dyDescent="0.4">
      <c r="A84" s="19"/>
      <c r="B84" s="19" t="s">
        <v>0</v>
      </c>
      <c r="C84" s="19">
        <v>2012</v>
      </c>
      <c r="D84" s="19">
        <v>2013</v>
      </c>
      <c r="E84" s="19">
        <v>2014</v>
      </c>
      <c r="F84" s="19">
        <v>2015</v>
      </c>
      <c r="G84" s="19">
        <v>2016</v>
      </c>
      <c r="H84" s="19">
        <v>2017</v>
      </c>
      <c r="I84" s="19">
        <v>2018</v>
      </c>
      <c r="J84" s="93" t="s">
        <v>60</v>
      </c>
      <c r="L84" s="153"/>
      <c r="M84" s="153"/>
    </row>
    <row r="85" spans="1:13" s="31" customFormat="1" ht="14.5" x14ac:dyDescent="0.35">
      <c r="A85" s="215" t="s">
        <v>80</v>
      </c>
      <c r="B85" s="137" t="s">
        <v>15</v>
      </c>
      <c r="C85" s="4" t="s">
        <v>31</v>
      </c>
      <c r="D85" s="4" t="s">
        <v>31</v>
      </c>
      <c r="E85" s="4" t="s">
        <v>31</v>
      </c>
      <c r="F85" s="4" t="s">
        <v>31</v>
      </c>
      <c r="G85" s="4" t="s">
        <v>31</v>
      </c>
      <c r="H85" s="4" t="s">
        <v>31</v>
      </c>
      <c r="I85" s="4" t="s">
        <v>31</v>
      </c>
      <c r="J85" s="4" t="s">
        <v>31</v>
      </c>
      <c r="L85" s="153"/>
      <c r="M85" s="153"/>
    </row>
    <row r="86" spans="1:13" s="31" customFormat="1" ht="14.5" x14ac:dyDescent="0.35">
      <c r="A86" s="216"/>
      <c r="B86" s="48" t="s">
        <v>16</v>
      </c>
      <c r="C86" s="4" t="s">
        <v>31</v>
      </c>
      <c r="D86" s="4" t="s">
        <v>31</v>
      </c>
      <c r="E86" s="4" t="s">
        <v>31</v>
      </c>
      <c r="F86" s="4" t="s">
        <v>31</v>
      </c>
      <c r="G86" s="4" t="s">
        <v>31</v>
      </c>
      <c r="H86" s="4" t="s">
        <v>31</v>
      </c>
      <c r="I86" s="4" t="s">
        <v>31</v>
      </c>
      <c r="J86" s="4" t="s">
        <v>31</v>
      </c>
      <c r="L86" s="153"/>
      <c r="M86" s="153"/>
    </row>
    <row r="87" spans="1:13" s="31" customFormat="1" ht="14.5" x14ac:dyDescent="0.35">
      <c r="A87" s="216"/>
      <c r="B87" s="48" t="s">
        <v>17</v>
      </c>
      <c r="C87" s="4" t="s">
        <v>31</v>
      </c>
      <c r="D87" s="4" t="s">
        <v>31</v>
      </c>
      <c r="E87" s="4" t="s">
        <v>31</v>
      </c>
      <c r="F87" s="4" t="s">
        <v>31</v>
      </c>
      <c r="G87" s="4" t="s">
        <v>31</v>
      </c>
      <c r="H87" s="4" t="s">
        <v>31</v>
      </c>
      <c r="I87" s="4" t="s">
        <v>31</v>
      </c>
      <c r="J87" s="4" t="s">
        <v>31</v>
      </c>
      <c r="L87" s="153"/>
      <c r="M87" s="153"/>
    </row>
    <row r="88" spans="1:13" s="31" customFormat="1" ht="14.5" x14ac:dyDescent="0.35">
      <c r="A88" s="216"/>
      <c r="B88" s="48" t="s">
        <v>18</v>
      </c>
      <c r="C88" s="4" t="s">
        <v>31</v>
      </c>
      <c r="D88" s="4" t="s">
        <v>31</v>
      </c>
      <c r="E88" s="4" t="s">
        <v>31</v>
      </c>
      <c r="F88" s="4" t="s">
        <v>31</v>
      </c>
      <c r="G88" s="4" t="s">
        <v>31</v>
      </c>
      <c r="H88" s="4" t="s">
        <v>31</v>
      </c>
      <c r="I88" s="4" t="s">
        <v>31</v>
      </c>
      <c r="J88" s="4" t="s">
        <v>31</v>
      </c>
      <c r="L88" s="153"/>
      <c r="M88" s="153"/>
    </row>
    <row r="89" spans="1:13" s="31" customFormat="1" ht="14.5" x14ac:dyDescent="0.35">
      <c r="A89" s="216"/>
      <c r="B89" s="48" t="s">
        <v>19</v>
      </c>
      <c r="C89" s="4" t="s">
        <v>31</v>
      </c>
      <c r="D89" s="4" t="s">
        <v>31</v>
      </c>
      <c r="E89" s="4" t="s">
        <v>31</v>
      </c>
      <c r="F89" s="4" t="s">
        <v>31</v>
      </c>
      <c r="G89" s="4" t="s">
        <v>31</v>
      </c>
      <c r="H89" s="4" t="s">
        <v>31</v>
      </c>
      <c r="I89" s="4" t="s">
        <v>31</v>
      </c>
      <c r="J89" s="4" t="s">
        <v>31</v>
      </c>
      <c r="L89" s="153"/>
      <c r="M89" s="153"/>
    </row>
    <row r="90" spans="1:13" s="31" customFormat="1" ht="14.5" x14ac:dyDescent="0.35">
      <c r="A90" s="216"/>
      <c r="B90" s="48" t="s">
        <v>20</v>
      </c>
      <c r="C90" s="4" t="s">
        <v>31</v>
      </c>
      <c r="D90" s="4" t="s">
        <v>31</v>
      </c>
      <c r="E90" s="4" t="s">
        <v>31</v>
      </c>
      <c r="F90" s="4" t="s">
        <v>31</v>
      </c>
      <c r="G90" s="4" t="s">
        <v>31</v>
      </c>
      <c r="H90" s="4" t="s">
        <v>31</v>
      </c>
      <c r="I90" s="4" t="s">
        <v>31</v>
      </c>
      <c r="J90" s="4" t="s">
        <v>31</v>
      </c>
      <c r="L90" s="153"/>
      <c r="M90" s="153"/>
    </row>
    <row r="91" spans="1:13" s="31" customFormat="1" ht="14.5" x14ac:dyDescent="0.35">
      <c r="A91" s="216"/>
      <c r="B91" s="48" t="s">
        <v>21</v>
      </c>
      <c r="C91" s="4" t="s">
        <v>31</v>
      </c>
      <c r="D91" s="4" t="s">
        <v>31</v>
      </c>
      <c r="E91" s="4" t="s">
        <v>31</v>
      </c>
      <c r="F91" s="4" t="s">
        <v>31</v>
      </c>
      <c r="G91" s="4" t="s">
        <v>31</v>
      </c>
      <c r="H91" s="4" t="s">
        <v>31</v>
      </c>
      <c r="I91" s="4" t="s">
        <v>31</v>
      </c>
      <c r="J91" s="4" t="s">
        <v>31</v>
      </c>
      <c r="L91" s="153"/>
      <c r="M91" s="153"/>
    </row>
    <row r="92" spans="1:13" s="31" customFormat="1" ht="14.5" x14ac:dyDescent="0.35">
      <c r="A92" s="216"/>
      <c r="B92" s="48" t="s">
        <v>22</v>
      </c>
      <c r="C92" s="4" t="s">
        <v>31</v>
      </c>
      <c r="D92" s="4" t="s">
        <v>31</v>
      </c>
      <c r="E92" s="4" t="s">
        <v>31</v>
      </c>
      <c r="F92" s="4" t="s">
        <v>31</v>
      </c>
      <c r="G92" s="4" t="s">
        <v>31</v>
      </c>
      <c r="H92" s="4" t="s">
        <v>31</v>
      </c>
      <c r="I92" s="4" t="s">
        <v>31</v>
      </c>
      <c r="J92" s="4" t="s">
        <v>31</v>
      </c>
      <c r="L92" s="153"/>
      <c r="M92" s="153"/>
    </row>
    <row r="93" spans="1:13" s="31" customFormat="1" ht="15" thickBot="1" x14ac:dyDescent="0.4">
      <c r="A93" s="216"/>
      <c r="B93" s="49" t="s">
        <v>23</v>
      </c>
      <c r="C93" s="7" t="s">
        <v>31</v>
      </c>
      <c r="D93" s="7" t="s">
        <v>31</v>
      </c>
      <c r="E93" s="7" t="s">
        <v>31</v>
      </c>
      <c r="F93" s="7" t="s">
        <v>31</v>
      </c>
      <c r="G93" s="7" t="s">
        <v>31</v>
      </c>
      <c r="H93" s="7" t="s">
        <v>31</v>
      </c>
      <c r="I93" s="7" t="s">
        <v>31</v>
      </c>
      <c r="J93" s="7" t="s">
        <v>31</v>
      </c>
      <c r="L93" s="153"/>
      <c r="M93" s="153"/>
    </row>
    <row r="94" spans="1:13" s="31" customFormat="1" ht="15" thickBot="1" x14ac:dyDescent="0.4">
      <c r="A94" s="216"/>
      <c r="B94" s="17" t="s">
        <v>1</v>
      </c>
      <c r="C94" s="25">
        <v>10</v>
      </c>
      <c r="D94" s="25">
        <v>12</v>
      </c>
      <c r="E94" s="25">
        <v>11</v>
      </c>
      <c r="F94" s="25">
        <v>12</v>
      </c>
      <c r="G94" s="25">
        <v>14</v>
      </c>
      <c r="H94" s="25">
        <v>15.288</v>
      </c>
      <c r="I94" s="25">
        <v>22.28</v>
      </c>
      <c r="J94" s="158">
        <v>45.735217163788597</v>
      </c>
      <c r="L94" s="153"/>
      <c r="M94" s="153"/>
    </row>
    <row r="95" spans="1:13" s="31" customFormat="1" ht="15.5" thickTop="1" thickBot="1" x14ac:dyDescent="0.4">
      <c r="A95" s="217"/>
      <c r="B95" s="50" t="s">
        <v>2</v>
      </c>
      <c r="C95" s="159">
        <v>319</v>
      </c>
      <c r="D95" s="159">
        <v>369</v>
      </c>
      <c r="E95" s="26">
        <v>364</v>
      </c>
      <c r="F95" s="26">
        <v>429</v>
      </c>
      <c r="G95" s="25">
        <v>504</v>
      </c>
      <c r="H95" s="25">
        <v>544.57399999999996</v>
      </c>
      <c r="I95" s="25">
        <v>674.33900000000006</v>
      </c>
      <c r="J95" s="158">
        <v>23.828717492939454</v>
      </c>
      <c r="L95" s="153"/>
      <c r="M95" s="153"/>
    </row>
    <row r="96" spans="1:13" s="31" customFormat="1" ht="15.5" thickTop="1" thickBot="1" x14ac:dyDescent="0.4">
      <c r="L96" s="153"/>
      <c r="M96" s="153"/>
    </row>
    <row r="97" spans="1:13" s="31" customFormat="1" ht="29.5" thickTop="1" thickBot="1" x14ac:dyDescent="0.4">
      <c r="A97" s="19"/>
      <c r="B97" s="19" t="s">
        <v>0</v>
      </c>
      <c r="C97" s="19">
        <v>2012</v>
      </c>
      <c r="D97" s="19">
        <v>2013</v>
      </c>
      <c r="E97" s="19">
        <v>2014</v>
      </c>
      <c r="F97" s="19">
        <v>2015</v>
      </c>
      <c r="G97" s="19">
        <v>2016</v>
      </c>
      <c r="H97" s="19">
        <v>2017</v>
      </c>
      <c r="I97" s="19">
        <v>2018</v>
      </c>
      <c r="J97" s="93" t="s">
        <v>60</v>
      </c>
      <c r="L97" s="153"/>
      <c r="M97" s="153"/>
    </row>
    <row r="98" spans="1:13" s="31" customFormat="1" ht="14.5" x14ac:dyDescent="0.35">
      <c r="A98" s="215" t="s">
        <v>81</v>
      </c>
      <c r="B98" s="137" t="s">
        <v>15</v>
      </c>
      <c r="C98" s="4" t="s">
        <v>31</v>
      </c>
      <c r="D98" s="4" t="s">
        <v>31</v>
      </c>
      <c r="E98" s="4" t="s">
        <v>31</v>
      </c>
      <c r="F98" s="4" t="s">
        <v>31</v>
      </c>
      <c r="G98" s="4" t="s">
        <v>31</v>
      </c>
      <c r="H98" s="4" t="s">
        <v>31</v>
      </c>
      <c r="I98" s="4" t="s">
        <v>31</v>
      </c>
      <c r="J98" s="4" t="s">
        <v>31</v>
      </c>
      <c r="L98" s="153"/>
      <c r="M98" s="153"/>
    </row>
    <row r="99" spans="1:13" s="31" customFormat="1" ht="14.5" x14ac:dyDescent="0.35">
      <c r="A99" s="216"/>
      <c r="B99" s="48" t="s">
        <v>16</v>
      </c>
      <c r="C99" s="4" t="s">
        <v>31</v>
      </c>
      <c r="D99" s="4" t="s">
        <v>31</v>
      </c>
      <c r="E99" s="4" t="s">
        <v>31</v>
      </c>
      <c r="F99" s="4" t="s">
        <v>31</v>
      </c>
      <c r="G99" s="4" t="s">
        <v>31</v>
      </c>
      <c r="H99" s="4" t="s">
        <v>31</v>
      </c>
      <c r="I99" s="4" t="s">
        <v>31</v>
      </c>
      <c r="J99" s="4" t="s">
        <v>31</v>
      </c>
      <c r="L99" s="153"/>
      <c r="M99" s="153"/>
    </row>
    <row r="100" spans="1:13" s="31" customFormat="1" ht="14.5" x14ac:dyDescent="0.35">
      <c r="A100" s="216"/>
      <c r="B100" s="48" t="s">
        <v>17</v>
      </c>
      <c r="C100" s="4" t="s">
        <v>31</v>
      </c>
      <c r="D100" s="4" t="s">
        <v>31</v>
      </c>
      <c r="E100" s="4" t="s">
        <v>31</v>
      </c>
      <c r="F100" s="4" t="s">
        <v>31</v>
      </c>
      <c r="G100" s="4" t="s">
        <v>31</v>
      </c>
      <c r="H100" s="4" t="s">
        <v>31</v>
      </c>
      <c r="I100" s="4" t="s">
        <v>31</v>
      </c>
      <c r="J100" s="4" t="s">
        <v>31</v>
      </c>
      <c r="L100" s="153"/>
      <c r="M100" s="153"/>
    </row>
    <row r="101" spans="1:13" s="31" customFormat="1" ht="14.5" x14ac:dyDescent="0.35">
      <c r="A101" s="216"/>
      <c r="B101" s="48" t="s">
        <v>18</v>
      </c>
      <c r="C101" s="4" t="s">
        <v>31</v>
      </c>
      <c r="D101" s="4" t="s">
        <v>31</v>
      </c>
      <c r="E101" s="4" t="s">
        <v>31</v>
      </c>
      <c r="F101" s="4" t="s">
        <v>31</v>
      </c>
      <c r="G101" s="4" t="s">
        <v>31</v>
      </c>
      <c r="H101" s="4" t="s">
        <v>31</v>
      </c>
      <c r="I101" s="4" t="s">
        <v>31</v>
      </c>
      <c r="J101" s="4" t="s">
        <v>31</v>
      </c>
      <c r="L101" s="153"/>
      <c r="M101" s="153"/>
    </row>
    <row r="102" spans="1:13" s="31" customFormat="1" ht="14.5" x14ac:dyDescent="0.35">
      <c r="A102" s="216"/>
      <c r="B102" s="48" t="s">
        <v>19</v>
      </c>
      <c r="C102" s="4" t="s">
        <v>31</v>
      </c>
      <c r="D102" s="4" t="s">
        <v>31</v>
      </c>
      <c r="E102" s="4" t="s">
        <v>31</v>
      </c>
      <c r="F102" s="4" t="s">
        <v>31</v>
      </c>
      <c r="G102" s="4" t="s">
        <v>31</v>
      </c>
      <c r="H102" s="4" t="s">
        <v>31</v>
      </c>
      <c r="I102" s="4" t="s">
        <v>31</v>
      </c>
      <c r="J102" s="4" t="s">
        <v>31</v>
      </c>
      <c r="L102" s="153"/>
      <c r="M102" s="153"/>
    </row>
    <row r="103" spans="1:13" s="31" customFormat="1" ht="14.5" x14ac:dyDescent="0.35">
      <c r="A103" s="216"/>
      <c r="B103" s="48" t="s">
        <v>20</v>
      </c>
      <c r="C103" s="4" t="s">
        <v>31</v>
      </c>
      <c r="D103" s="4" t="s">
        <v>31</v>
      </c>
      <c r="E103" s="4" t="s">
        <v>31</v>
      </c>
      <c r="F103" s="4" t="s">
        <v>31</v>
      </c>
      <c r="G103" s="4" t="s">
        <v>31</v>
      </c>
      <c r="H103" s="4" t="s">
        <v>31</v>
      </c>
      <c r="I103" s="4" t="s">
        <v>31</v>
      </c>
      <c r="J103" s="4" t="s">
        <v>31</v>
      </c>
      <c r="L103" s="153"/>
      <c r="M103" s="153"/>
    </row>
    <row r="104" spans="1:13" s="31" customFormat="1" ht="14.5" x14ac:dyDescent="0.35">
      <c r="A104" s="216"/>
      <c r="B104" s="48" t="s">
        <v>21</v>
      </c>
      <c r="C104" s="4" t="s">
        <v>31</v>
      </c>
      <c r="D104" s="4" t="s">
        <v>31</v>
      </c>
      <c r="E104" s="4" t="s">
        <v>31</v>
      </c>
      <c r="F104" s="4" t="s">
        <v>31</v>
      </c>
      <c r="G104" s="4" t="s">
        <v>31</v>
      </c>
      <c r="H104" s="4" t="s">
        <v>31</v>
      </c>
      <c r="I104" s="4" t="s">
        <v>31</v>
      </c>
      <c r="J104" s="4" t="s">
        <v>31</v>
      </c>
      <c r="L104" s="153"/>
      <c r="M104" s="153"/>
    </row>
    <row r="105" spans="1:13" s="31" customFormat="1" ht="14.5" x14ac:dyDescent="0.35">
      <c r="A105" s="216"/>
      <c r="B105" s="48" t="s">
        <v>22</v>
      </c>
      <c r="C105" s="4" t="s">
        <v>31</v>
      </c>
      <c r="D105" s="4" t="s">
        <v>31</v>
      </c>
      <c r="E105" s="4" t="s">
        <v>31</v>
      </c>
      <c r="F105" s="4" t="s">
        <v>31</v>
      </c>
      <c r="G105" s="4" t="s">
        <v>31</v>
      </c>
      <c r="H105" s="4" t="s">
        <v>31</v>
      </c>
      <c r="I105" s="4" t="s">
        <v>31</v>
      </c>
      <c r="J105" s="4" t="s">
        <v>31</v>
      </c>
      <c r="L105" s="153"/>
      <c r="M105" s="153"/>
    </row>
    <row r="106" spans="1:13" s="31" customFormat="1" ht="15" thickBot="1" x14ac:dyDescent="0.4">
      <c r="A106" s="216"/>
      <c r="B106" s="49" t="s">
        <v>23</v>
      </c>
      <c r="C106" s="7" t="s">
        <v>31</v>
      </c>
      <c r="D106" s="7" t="s">
        <v>31</v>
      </c>
      <c r="E106" s="7" t="s">
        <v>31</v>
      </c>
      <c r="F106" s="7" t="s">
        <v>31</v>
      </c>
      <c r="G106" s="7" t="s">
        <v>31</v>
      </c>
      <c r="H106" s="7" t="s">
        <v>31</v>
      </c>
      <c r="I106" s="7" t="s">
        <v>31</v>
      </c>
      <c r="J106" s="7" t="s">
        <v>31</v>
      </c>
      <c r="L106" s="153"/>
      <c r="M106" s="153"/>
    </row>
    <row r="107" spans="1:13" s="31" customFormat="1" ht="15" thickBot="1" x14ac:dyDescent="0.4">
      <c r="A107" s="216"/>
      <c r="B107" s="17" t="s">
        <v>1</v>
      </c>
      <c r="C107" s="25">
        <v>35</v>
      </c>
      <c r="D107" s="25">
        <v>35</v>
      </c>
      <c r="E107" s="25">
        <v>31</v>
      </c>
      <c r="F107" s="25">
        <v>28</v>
      </c>
      <c r="G107" s="25">
        <v>33</v>
      </c>
      <c r="H107" s="25">
        <v>27.885999999999999</v>
      </c>
      <c r="I107" s="25">
        <v>33.506</v>
      </c>
      <c r="J107" s="143">
        <v>20.153482033995555</v>
      </c>
      <c r="L107" s="153"/>
      <c r="M107" s="153"/>
    </row>
    <row r="108" spans="1:13" s="31" customFormat="1" ht="15.5" thickTop="1" thickBot="1" x14ac:dyDescent="0.4">
      <c r="A108" s="217"/>
      <c r="B108" s="50" t="s">
        <v>2</v>
      </c>
      <c r="C108" s="26">
        <v>1800</v>
      </c>
      <c r="D108" s="26">
        <v>1778</v>
      </c>
      <c r="E108" s="26">
        <v>1727</v>
      </c>
      <c r="F108" s="26">
        <v>1765</v>
      </c>
      <c r="G108" s="25">
        <v>1668</v>
      </c>
      <c r="H108" s="25">
        <v>1672.4570000000001</v>
      </c>
      <c r="I108" s="25">
        <v>1731.3620000000001</v>
      </c>
      <c r="J108" s="143">
        <v>3.5220636464793995</v>
      </c>
      <c r="L108" s="153"/>
      <c r="M108" s="153"/>
    </row>
    <row r="109" spans="1:13" s="31" customFormat="1" ht="15" thickTop="1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3" s="31" customFormat="1" ht="14.5" x14ac:dyDescent="0.35">
      <c r="A110" s="35" t="s">
        <v>64</v>
      </c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3" s="31" customFormat="1" ht="14.5" x14ac:dyDescent="0.35">
      <c r="A111" s="36" t="s">
        <v>65</v>
      </c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3" x14ac:dyDescent="0.3">
      <c r="A112" s="36" t="s">
        <v>82</v>
      </c>
    </row>
    <row r="113" spans="1:1" x14ac:dyDescent="0.3">
      <c r="A113" s="36"/>
    </row>
    <row r="114" spans="1:1" x14ac:dyDescent="0.3">
      <c r="A114" s="136" t="s">
        <v>66</v>
      </c>
    </row>
    <row r="115" spans="1:1" x14ac:dyDescent="0.3">
      <c r="A115" s="12" t="s">
        <v>67</v>
      </c>
    </row>
    <row r="116" spans="1:1" x14ac:dyDescent="0.3">
      <c r="A116" s="13" t="s">
        <v>68</v>
      </c>
    </row>
  </sheetData>
  <mergeCells count="8">
    <mergeCell ref="A72:A82"/>
    <mergeCell ref="A85:A95"/>
    <mergeCell ref="A98:A108"/>
    <mergeCell ref="A7:A17"/>
    <mergeCell ref="A20:A30"/>
    <mergeCell ref="A33:A43"/>
    <mergeCell ref="A46:A56"/>
    <mergeCell ref="A59:A69"/>
  </mergeCells>
  <hyperlinks>
    <hyperlink ref="J1" location="Contents!A1" display="Back to contents" xr:uid="{00000000-0004-0000-09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"/>
  <sheetViews>
    <sheetView zoomScaleNormal="100" workbookViewId="0"/>
  </sheetViews>
  <sheetFormatPr defaultColWidth="8.90625" defaultRowHeight="14" x14ac:dyDescent="0.3"/>
  <cols>
    <col min="1" max="1" width="20" style="15" customWidth="1"/>
    <col min="2" max="2" width="43.81640625" style="15" bestFit="1" customWidth="1"/>
    <col min="3" max="3" width="10" style="15" bestFit="1" customWidth="1"/>
    <col min="4" max="4" width="8.36328125" style="15" customWidth="1"/>
    <col min="5" max="6" width="9.90625" style="15" bestFit="1" customWidth="1"/>
    <col min="7" max="9" width="9.90625" style="15" customWidth="1"/>
    <col min="10" max="10" width="11.90625" style="15" customWidth="1"/>
    <col min="11" max="16384" width="8.90625" style="15"/>
  </cols>
  <sheetData>
    <row r="1" spans="1:12" ht="16" x14ac:dyDescent="0.3">
      <c r="A1" s="14" t="s">
        <v>131</v>
      </c>
      <c r="J1" s="16" t="s">
        <v>62</v>
      </c>
    </row>
    <row r="2" spans="1:12" x14ac:dyDescent="0.3">
      <c r="A2" s="14" t="s">
        <v>69</v>
      </c>
    </row>
    <row r="3" spans="1:12" x14ac:dyDescent="0.3">
      <c r="A3" s="14" t="s">
        <v>71</v>
      </c>
    </row>
    <row r="4" spans="1:12" x14ac:dyDescent="0.3">
      <c r="A4" s="14" t="s">
        <v>70</v>
      </c>
    </row>
    <row r="5" spans="1:12" ht="14.5" thickBot="1" x14ac:dyDescent="0.35">
      <c r="A5" s="17"/>
      <c r="B5" s="18"/>
      <c r="C5" s="18"/>
      <c r="D5" s="18"/>
      <c r="E5" s="18"/>
    </row>
    <row r="6" spans="1:12" s="31" customFormat="1" ht="29.5" thickTop="1" thickBot="1" x14ac:dyDescent="0.4">
      <c r="A6" s="19"/>
      <c r="B6" s="19" t="s">
        <v>0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2018</v>
      </c>
      <c r="J6" s="93" t="s">
        <v>60</v>
      </c>
    </row>
    <row r="7" spans="1:12" s="31" customFormat="1" ht="14.5" x14ac:dyDescent="0.35">
      <c r="A7" s="212" t="s">
        <v>130</v>
      </c>
      <c r="B7" s="5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6">
        <v>190.113</v>
      </c>
      <c r="I7" s="6">
        <v>194.67599999999999</v>
      </c>
      <c r="J7" s="133">
        <v>2.4001514888513613</v>
      </c>
      <c r="L7" s="153"/>
    </row>
    <row r="8" spans="1:12" s="31" customFormat="1" ht="14.5" x14ac:dyDescent="0.35">
      <c r="A8" s="213"/>
      <c r="B8" s="1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4">
        <v>103.617</v>
      </c>
      <c r="I8" s="4">
        <v>111.41500000000001</v>
      </c>
      <c r="J8" s="134">
        <v>7.5257920997519729</v>
      </c>
      <c r="L8" s="153"/>
    </row>
    <row r="9" spans="1:12" s="31" customFormat="1" ht="14.5" x14ac:dyDescent="0.35">
      <c r="A9" s="213"/>
      <c r="B9" s="1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4">
        <v>10.484</v>
      </c>
      <c r="I9" s="4">
        <v>9.1340000000000003</v>
      </c>
      <c r="J9" s="134">
        <v>-12.876764593666538</v>
      </c>
      <c r="L9" s="153"/>
    </row>
    <row r="10" spans="1:12" s="31" customFormat="1" ht="14.5" x14ac:dyDescent="0.35">
      <c r="A10" s="213"/>
      <c r="B10" s="1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4">
        <v>159.85300000000001</v>
      </c>
      <c r="I10" s="4">
        <v>162.91999999999999</v>
      </c>
      <c r="J10" s="134">
        <v>1.9186377484313579</v>
      </c>
      <c r="L10" s="153"/>
    </row>
    <row r="11" spans="1:12" s="31" customFormat="1" ht="14.5" x14ac:dyDescent="0.35">
      <c r="A11" s="213"/>
      <c r="B11" s="1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4">
        <v>261.464</v>
      </c>
      <c r="I11" s="4">
        <v>245.37799999999999</v>
      </c>
      <c r="J11" s="134">
        <v>-6.15228100235597</v>
      </c>
      <c r="L11" s="153"/>
    </row>
    <row r="12" spans="1:12" s="31" customFormat="1" ht="14.5" x14ac:dyDescent="0.35">
      <c r="A12" s="213"/>
      <c r="B12" s="1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4">
        <v>712.47799999999995</v>
      </c>
      <c r="I12" s="4">
        <v>732.91600000000005</v>
      </c>
      <c r="J12" s="134">
        <v>2.8685798017623143</v>
      </c>
      <c r="L12" s="153"/>
    </row>
    <row r="13" spans="1:12" s="31" customFormat="1" ht="14.5" x14ac:dyDescent="0.35">
      <c r="A13" s="213"/>
      <c r="B13" s="1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4">
        <v>191.55500000000001</v>
      </c>
      <c r="I13" s="4">
        <v>198.965</v>
      </c>
      <c r="J13" s="134">
        <v>3.8683406854428211</v>
      </c>
      <c r="L13" s="153"/>
    </row>
    <row r="14" spans="1:12" s="31" customFormat="1" ht="14.5" x14ac:dyDescent="0.35">
      <c r="A14" s="213"/>
      <c r="B14" s="1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4">
        <v>96.04</v>
      </c>
      <c r="I14" s="4">
        <v>88.59</v>
      </c>
      <c r="J14" s="134">
        <v>-7.7571845064556459</v>
      </c>
      <c r="L14" s="153"/>
    </row>
    <row r="15" spans="1:12" s="31" customFormat="1" ht="15" thickBot="1" x14ac:dyDescent="0.4">
      <c r="A15" s="213"/>
      <c r="B15" s="2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7">
        <v>282.59399999999999</v>
      </c>
      <c r="I15" s="7">
        <v>296.30099999999999</v>
      </c>
      <c r="J15" s="141">
        <v>4.8504214526847678</v>
      </c>
      <c r="L15" s="153"/>
    </row>
    <row r="16" spans="1:12" s="31" customFormat="1" ht="15" thickBot="1" x14ac:dyDescent="0.4">
      <c r="A16" s="213"/>
      <c r="B16" s="17" t="s">
        <v>1</v>
      </c>
      <c r="C16" s="25">
        <v>1691.1120000000001</v>
      </c>
      <c r="D16" s="25">
        <v>1713.0039999999999</v>
      </c>
      <c r="E16" s="25">
        <v>1808.001</v>
      </c>
      <c r="F16" s="25">
        <v>1865.7049999999999</v>
      </c>
      <c r="G16" s="25">
        <v>1958.3</v>
      </c>
      <c r="H16" s="8">
        <v>2008.1980000000001</v>
      </c>
      <c r="I16" s="8">
        <v>2040.2950000000001</v>
      </c>
      <c r="J16" s="142">
        <v>1.5982985741445803</v>
      </c>
      <c r="L16" s="153"/>
    </row>
    <row r="17" spans="1:19" s="31" customFormat="1" ht="15.5" thickTop="1" thickBot="1" x14ac:dyDescent="0.4">
      <c r="A17" s="214"/>
      <c r="B17" s="3" t="s">
        <v>2</v>
      </c>
      <c r="C17" s="32">
        <v>30334.465</v>
      </c>
      <c r="D17" s="26">
        <v>30760.087</v>
      </c>
      <c r="E17" s="26">
        <v>31409.51</v>
      </c>
      <c r="F17" s="26">
        <v>32036.993999999999</v>
      </c>
      <c r="G17" s="25">
        <v>32422.364000000001</v>
      </c>
      <c r="H17" s="8">
        <v>32921.027000000002</v>
      </c>
      <c r="I17" s="8">
        <v>33169.574999999997</v>
      </c>
      <c r="J17" s="142">
        <v>0.7549825222645552</v>
      </c>
      <c r="L17" s="153"/>
    </row>
    <row r="18" spans="1:19" s="31" customFormat="1" ht="15.5" thickTop="1" thickBo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9" s="31" customFormat="1" ht="29.5" thickTop="1" thickBot="1" x14ac:dyDescent="0.4">
      <c r="A19" s="19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  <c r="L19" s="150"/>
      <c r="M19" s="150"/>
    </row>
    <row r="20" spans="1:19" s="31" customFormat="1" ht="14.5" x14ac:dyDescent="0.35">
      <c r="A20" s="212" t="s">
        <v>11</v>
      </c>
      <c r="B20" s="5" t="s">
        <v>15</v>
      </c>
      <c r="C20" s="6">
        <v>119</v>
      </c>
      <c r="D20" s="6">
        <v>125</v>
      </c>
      <c r="E20" s="6">
        <v>136</v>
      </c>
      <c r="F20" s="6">
        <v>154</v>
      </c>
      <c r="G20" s="6">
        <v>160</v>
      </c>
      <c r="H20" s="6">
        <v>158.173</v>
      </c>
      <c r="I20" s="6">
        <v>162.33799999999999</v>
      </c>
      <c r="J20" s="133">
        <v>2.6331927699417674</v>
      </c>
      <c r="L20" s="150"/>
      <c r="M20" s="150"/>
    </row>
    <row r="21" spans="1:19" s="31" customFormat="1" ht="14.5" x14ac:dyDescent="0.35">
      <c r="A21" s="213"/>
      <c r="B21" s="1" t="s">
        <v>16</v>
      </c>
      <c r="C21" s="4">
        <v>73</v>
      </c>
      <c r="D21" s="4">
        <v>78</v>
      </c>
      <c r="E21" s="4">
        <v>84</v>
      </c>
      <c r="F21" s="4">
        <v>70</v>
      </c>
      <c r="G21" s="4">
        <v>80</v>
      </c>
      <c r="H21" s="4">
        <v>80.870999999999995</v>
      </c>
      <c r="I21" s="4">
        <v>92.369</v>
      </c>
      <c r="J21" s="134">
        <v>14.2177047396471</v>
      </c>
      <c r="L21" s="150"/>
      <c r="M21" s="150"/>
      <c r="N21" s="153"/>
      <c r="O21" s="153"/>
      <c r="P21" s="153"/>
      <c r="Q21" s="153"/>
      <c r="S21" s="171"/>
    </row>
    <row r="22" spans="1:19" s="31" customFormat="1" ht="14.5" x14ac:dyDescent="0.35">
      <c r="A22" s="213"/>
      <c r="B22" s="1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134" t="s">
        <v>31</v>
      </c>
      <c r="L22" s="150"/>
      <c r="M22" s="150"/>
      <c r="N22" s="153"/>
      <c r="O22" s="153"/>
      <c r="P22" s="153"/>
      <c r="Q22" s="153"/>
      <c r="S22" s="171"/>
    </row>
    <row r="23" spans="1:19" s="31" customFormat="1" ht="14.5" x14ac:dyDescent="0.35">
      <c r="A23" s="213"/>
      <c r="B23" s="1" t="s">
        <v>18</v>
      </c>
      <c r="C23" s="4">
        <v>89</v>
      </c>
      <c r="D23" s="4">
        <v>98</v>
      </c>
      <c r="E23" s="4">
        <v>106</v>
      </c>
      <c r="F23" s="4">
        <v>104</v>
      </c>
      <c r="G23" s="4">
        <v>123</v>
      </c>
      <c r="H23" s="4">
        <v>117.254</v>
      </c>
      <c r="I23" s="4">
        <v>124.30800000000001</v>
      </c>
      <c r="J23" s="134">
        <v>6.0159994541764048</v>
      </c>
      <c r="L23" s="150"/>
      <c r="M23" s="150"/>
    </row>
    <row r="24" spans="1:19" s="31" customFormat="1" ht="14.5" x14ac:dyDescent="0.35">
      <c r="A24" s="213"/>
      <c r="B24" s="1" t="s">
        <v>19</v>
      </c>
      <c r="C24" s="4">
        <v>182</v>
      </c>
      <c r="D24" s="4">
        <v>184</v>
      </c>
      <c r="E24" s="4">
        <v>183</v>
      </c>
      <c r="F24" s="4">
        <v>180</v>
      </c>
      <c r="G24" s="4">
        <v>190</v>
      </c>
      <c r="H24" s="4">
        <v>204.244</v>
      </c>
      <c r="I24" s="4">
        <v>190.744</v>
      </c>
      <c r="J24" s="134">
        <v>-6.6097412898298114</v>
      </c>
      <c r="L24" s="150"/>
      <c r="M24" s="150"/>
      <c r="N24" s="153"/>
      <c r="O24" s="153"/>
      <c r="P24" s="153"/>
      <c r="Q24" s="153"/>
      <c r="S24" s="171"/>
    </row>
    <row r="25" spans="1:19" s="31" customFormat="1" ht="14.5" x14ac:dyDescent="0.35">
      <c r="A25" s="213"/>
      <c r="B25" s="1" t="s">
        <v>20</v>
      </c>
      <c r="C25" s="4">
        <v>505</v>
      </c>
      <c r="D25" s="4">
        <v>514</v>
      </c>
      <c r="E25" s="4">
        <v>544</v>
      </c>
      <c r="F25" s="4">
        <v>571</v>
      </c>
      <c r="G25" s="4">
        <v>601</v>
      </c>
      <c r="H25" s="4">
        <v>639.21299999999997</v>
      </c>
      <c r="I25" s="4">
        <v>667.69</v>
      </c>
      <c r="J25" s="134">
        <v>4.4550095195185468</v>
      </c>
      <c r="L25" s="150"/>
      <c r="M25" s="150"/>
      <c r="N25" s="153"/>
      <c r="O25" s="153"/>
      <c r="P25" s="153"/>
      <c r="Q25" s="153"/>
      <c r="S25" s="171"/>
    </row>
    <row r="26" spans="1:19" s="31" customFormat="1" ht="14.5" x14ac:dyDescent="0.35">
      <c r="A26" s="213"/>
      <c r="B26" s="1" t="s">
        <v>21</v>
      </c>
      <c r="C26" s="4">
        <v>172</v>
      </c>
      <c r="D26" s="4">
        <v>140</v>
      </c>
      <c r="E26" s="4">
        <v>140</v>
      </c>
      <c r="F26" s="4">
        <v>146</v>
      </c>
      <c r="G26" s="4">
        <v>140</v>
      </c>
      <c r="H26" s="4">
        <v>140.46700000000001</v>
      </c>
      <c r="I26" s="4">
        <v>145.14400000000001</v>
      </c>
      <c r="J26" s="134">
        <v>3.3296076658574556</v>
      </c>
      <c r="L26" s="150"/>
      <c r="M26" s="150"/>
      <c r="N26" s="153"/>
      <c r="O26" s="153"/>
      <c r="P26" s="153"/>
      <c r="Q26" s="153"/>
      <c r="S26" s="171"/>
    </row>
    <row r="27" spans="1:19" s="31" customFormat="1" ht="14.5" x14ac:dyDescent="0.35">
      <c r="A27" s="213"/>
      <c r="B27" s="1" t="s">
        <v>22</v>
      </c>
      <c r="C27" s="4" t="s">
        <v>31</v>
      </c>
      <c r="D27" s="4" t="s">
        <v>31</v>
      </c>
      <c r="E27" s="4" t="s">
        <v>31</v>
      </c>
      <c r="F27" s="4" t="s">
        <v>31</v>
      </c>
      <c r="G27" s="4" t="s">
        <v>31</v>
      </c>
      <c r="H27" s="4" t="s">
        <v>31</v>
      </c>
      <c r="I27" s="4" t="s">
        <v>31</v>
      </c>
      <c r="J27" s="134" t="s">
        <v>31</v>
      </c>
      <c r="L27" s="150"/>
      <c r="M27" s="150"/>
      <c r="N27" s="153"/>
      <c r="O27" s="153"/>
      <c r="P27" s="153"/>
      <c r="Q27" s="153"/>
      <c r="S27" s="171"/>
    </row>
    <row r="28" spans="1:19" s="31" customFormat="1" ht="15" thickBot="1" x14ac:dyDescent="0.4">
      <c r="A28" s="213"/>
      <c r="B28" s="2" t="s">
        <v>23</v>
      </c>
      <c r="C28" s="7">
        <v>131</v>
      </c>
      <c r="D28" s="7">
        <v>140</v>
      </c>
      <c r="E28" s="7">
        <v>162</v>
      </c>
      <c r="F28" s="7">
        <v>162</v>
      </c>
      <c r="G28" s="7">
        <v>180</v>
      </c>
      <c r="H28" s="7">
        <v>156.63399999999999</v>
      </c>
      <c r="I28" s="7">
        <v>166.97399999999999</v>
      </c>
      <c r="J28" s="141">
        <v>6.6013764572187421</v>
      </c>
      <c r="L28" s="150"/>
      <c r="M28" s="150"/>
      <c r="N28" s="153"/>
      <c r="O28" s="153"/>
      <c r="P28" s="153"/>
      <c r="Q28" s="153"/>
      <c r="S28" s="171"/>
    </row>
    <row r="29" spans="1:19" s="31" customFormat="1" ht="15" thickBot="1" x14ac:dyDescent="0.4">
      <c r="A29" s="213"/>
      <c r="B29" s="17" t="s">
        <v>1</v>
      </c>
      <c r="C29" s="8">
        <v>1320</v>
      </c>
      <c r="D29" s="8">
        <v>1330</v>
      </c>
      <c r="E29" s="8">
        <v>1406</v>
      </c>
      <c r="F29" s="8">
        <v>1446</v>
      </c>
      <c r="G29" s="8">
        <v>1532</v>
      </c>
      <c r="H29" s="8">
        <v>1557.5540000000001</v>
      </c>
      <c r="I29" s="8">
        <v>1609.183</v>
      </c>
      <c r="J29" s="142">
        <v>3.3147486379284379</v>
      </c>
      <c r="L29" s="150"/>
      <c r="M29" s="150"/>
      <c r="N29" s="153"/>
      <c r="O29" s="153"/>
      <c r="P29" s="153"/>
      <c r="Q29" s="153"/>
      <c r="S29" s="171"/>
    </row>
    <row r="30" spans="1:19" s="31" customFormat="1" ht="15.5" thickTop="1" thickBot="1" x14ac:dyDescent="0.4">
      <c r="A30" s="214"/>
      <c r="B30" s="3" t="s">
        <v>2</v>
      </c>
      <c r="C30" s="10">
        <v>21827</v>
      </c>
      <c r="D30" s="10">
        <v>22166</v>
      </c>
      <c r="E30" s="10">
        <v>22677</v>
      </c>
      <c r="F30" s="10">
        <v>23146</v>
      </c>
      <c r="G30" s="10">
        <v>23546.6</v>
      </c>
      <c r="H30" s="10">
        <v>23933.776999999998</v>
      </c>
      <c r="I30" s="10">
        <v>24147.67</v>
      </c>
      <c r="J30" s="172">
        <v>0.8936867758064263</v>
      </c>
      <c r="L30" s="150"/>
      <c r="M30" s="150"/>
      <c r="N30" s="153"/>
      <c r="O30" s="153"/>
      <c r="P30" s="153"/>
      <c r="Q30" s="153"/>
      <c r="S30" s="171"/>
    </row>
    <row r="31" spans="1:19" s="31" customFormat="1" ht="15.5" thickTop="1" thickBot="1" x14ac:dyDescent="0.4">
      <c r="A31" s="15"/>
      <c r="B31" s="15"/>
      <c r="C31" s="173"/>
      <c r="D31" s="173"/>
      <c r="E31" s="173"/>
      <c r="F31" s="173"/>
      <c r="G31" s="173"/>
      <c r="H31" s="173"/>
      <c r="I31" s="173"/>
      <c r="J31" s="173"/>
      <c r="L31" s="150"/>
      <c r="M31" s="150"/>
      <c r="N31" s="153"/>
      <c r="O31" s="153"/>
      <c r="P31" s="153"/>
      <c r="Q31" s="153"/>
      <c r="S31" s="171"/>
    </row>
    <row r="32" spans="1:19" s="31" customFormat="1" ht="29.5" thickTop="1" thickBot="1" x14ac:dyDescent="0.4">
      <c r="A32" s="19"/>
      <c r="B32" s="19" t="s">
        <v>0</v>
      </c>
      <c r="C32" s="93">
        <v>2012</v>
      </c>
      <c r="D32" s="93">
        <v>2013</v>
      </c>
      <c r="E32" s="93">
        <v>2014</v>
      </c>
      <c r="F32" s="93">
        <v>2015</v>
      </c>
      <c r="G32" s="19">
        <v>2016</v>
      </c>
      <c r="H32" s="19">
        <v>2017</v>
      </c>
      <c r="I32" s="19">
        <v>2018</v>
      </c>
      <c r="J32" s="93" t="s">
        <v>60</v>
      </c>
      <c r="L32" s="150"/>
      <c r="M32" s="150"/>
    </row>
    <row r="33" spans="1:13" s="31" customFormat="1" ht="14.5" x14ac:dyDescent="0.35">
      <c r="A33" s="212" t="s">
        <v>12</v>
      </c>
      <c r="B33" s="5" t="s">
        <v>15</v>
      </c>
      <c r="C33" s="6">
        <v>25</v>
      </c>
      <c r="D33" s="6">
        <v>29</v>
      </c>
      <c r="E33" s="6">
        <v>31</v>
      </c>
      <c r="F33" s="6">
        <v>28</v>
      </c>
      <c r="G33" s="6">
        <v>38</v>
      </c>
      <c r="H33" s="6">
        <v>31.483000000000001</v>
      </c>
      <c r="I33" s="6">
        <v>32.128</v>
      </c>
      <c r="J33" s="133">
        <v>2.048724708572879</v>
      </c>
      <c r="L33" s="150"/>
      <c r="M33" s="150"/>
    </row>
    <row r="34" spans="1:13" s="31" customFormat="1" ht="14.5" x14ac:dyDescent="0.35">
      <c r="A34" s="213"/>
      <c r="B34" s="1" t="s">
        <v>16</v>
      </c>
      <c r="C34" s="4">
        <v>16</v>
      </c>
      <c r="D34" s="4">
        <v>16</v>
      </c>
      <c r="E34" s="4">
        <v>17</v>
      </c>
      <c r="F34" s="4">
        <v>19</v>
      </c>
      <c r="G34" s="4">
        <v>18</v>
      </c>
      <c r="H34" s="4">
        <v>22.745999999999999</v>
      </c>
      <c r="I34" s="4">
        <v>19.045999999999999</v>
      </c>
      <c r="J34" s="134">
        <v>-16.266596324628505</v>
      </c>
      <c r="L34" s="150"/>
      <c r="M34" s="150"/>
    </row>
    <row r="35" spans="1:13" s="31" customFormat="1" ht="14.5" x14ac:dyDescent="0.35">
      <c r="A35" s="213"/>
      <c r="B35" s="1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4" t="s">
        <v>31</v>
      </c>
      <c r="L35" s="150"/>
      <c r="M35" s="150"/>
    </row>
    <row r="36" spans="1:13" s="31" customFormat="1" ht="14.5" x14ac:dyDescent="0.35">
      <c r="A36" s="213"/>
      <c r="B36" s="1" t="s">
        <v>18</v>
      </c>
      <c r="C36" s="4">
        <v>28</v>
      </c>
      <c r="D36" s="4">
        <v>26</v>
      </c>
      <c r="E36" s="4">
        <v>30</v>
      </c>
      <c r="F36" s="4">
        <v>27</v>
      </c>
      <c r="G36" s="4">
        <v>36</v>
      </c>
      <c r="H36" s="4">
        <v>42.598999999999997</v>
      </c>
      <c r="I36" s="4">
        <v>38.225999999999999</v>
      </c>
      <c r="J36" s="134">
        <v>-10.26549919012183</v>
      </c>
      <c r="L36" s="150"/>
      <c r="M36" s="150"/>
    </row>
    <row r="37" spans="1:13" s="31" customFormat="1" ht="14.5" x14ac:dyDescent="0.35">
      <c r="A37" s="213"/>
      <c r="B37" s="1" t="s">
        <v>19</v>
      </c>
      <c r="C37" s="4">
        <v>58</v>
      </c>
      <c r="D37" s="4">
        <v>48</v>
      </c>
      <c r="E37" s="4">
        <v>44</v>
      </c>
      <c r="F37" s="4">
        <v>49</v>
      </c>
      <c r="G37" s="4">
        <v>55</v>
      </c>
      <c r="H37" s="4">
        <v>55.783000000000001</v>
      </c>
      <c r="I37" s="4">
        <v>54.042999999999999</v>
      </c>
      <c r="J37" s="134">
        <v>-3.1192298729003491</v>
      </c>
      <c r="L37" s="150"/>
      <c r="M37" s="150"/>
    </row>
    <row r="38" spans="1:13" s="31" customFormat="1" ht="14.5" x14ac:dyDescent="0.35">
      <c r="A38" s="213"/>
      <c r="B38" s="1" t="s">
        <v>20</v>
      </c>
      <c r="C38" s="4">
        <v>53</v>
      </c>
      <c r="D38" s="4">
        <v>59</v>
      </c>
      <c r="E38" s="4">
        <v>62</v>
      </c>
      <c r="F38" s="4">
        <v>69</v>
      </c>
      <c r="G38" s="4">
        <v>72</v>
      </c>
      <c r="H38" s="4">
        <v>73.265000000000001</v>
      </c>
      <c r="I38" s="4">
        <v>64.584000000000003</v>
      </c>
      <c r="J38" s="134">
        <v>-11.848768170340541</v>
      </c>
      <c r="L38" s="150"/>
      <c r="M38" s="150"/>
    </row>
    <row r="39" spans="1:13" s="31" customFormat="1" ht="14.5" x14ac:dyDescent="0.35">
      <c r="A39" s="213"/>
      <c r="B39" s="1" t="s">
        <v>21</v>
      </c>
      <c r="C39" s="4">
        <v>50</v>
      </c>
      <c r="D39" s="4">
        <v>57</v>
      </c>
      <c r="E39" s="4">
        <v>53</v>
      </c>
      <c r="F39" s="4">
        <v>55</v>
      </c>
      <c r="G39" s="4">
        <v>53</v>
      </c>
      <c r="H39" s="4">
        <v>51.024999999999999</v>
      </c>
      <c r="I39" s="4">
        <v>53.402000000000001</v>
      </c>
      <c r="J39" s="134">
        <v>4.6585007349338614</v>
      </c>
      <c r="L39" s="150"/>
      <c r="M39" s="150"/>
    </row>
    <row r="40" spans="1:13" s="31" customFormat="1" ht="14.5" x14ac:dyDescent="0.35">
      <c r="A40" s="213"/>
      <c r="B40" s="1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4" t="s">
        <v>31</v>
      </c>
      <c r="L40" s="150"/>
      <c r="M40" s="150"/>
    </row>
    <row r="41" spans="1:13" s="31" customFormat="1" ht="15" thickBot="1" x14ac:dyDescent="0.4">
      <c r="A41" s="213"/>
      <c r="B41" s="2" t="s">
        <v>23</v>
      </c>
      <c r="C41" s="7">
        <v>94</v>
      </c>
      <c r="D41" s="7">
        <v>102</v>
      </c>
      <c r="E41" s="7">
        <v>122</v>
      </c>
      <c r="F41" s="7">
        <v>123</v>
      </c>
      <c r="G41" s="7">
        <v>110</v>
      </c>
      <c r="H41" s="7">
        <v>124.998</v>
      </c>
      <c r="I41" s="7">
        <v>127.941</v>
      </c>
      <c r="J41" s="141">
        <v>2.3544376710027342</v>
      </c>
      <c r="L41" s="150"/>
      <c r="M41" s="150"/>
    </row>
    <row r="42" spans="1:13" s="31" customFormat="1" ht="15" thickBot="1" x14ac:dyDescent="0.4">
      <c r="A42" s="213"/>
      <c r="B42" s="17" t="s">
        <v>1</v>
      </c>
      <c r="C42" s="8">
        <v>368</v>
      </c>
      <c r="D42" s="8">
        <v>380</v>
      </c>
      <c r="E42" s="8">
        <v>400</v>
      </c>
      <c r="F42" s="8">
        <v>415</v>
      </c>
      <c r="G42" s="8">
        <v>422</v>
      </c>
      <c r="H42" s="8">
        <v>447.72500000000002</v>
      </c>
      <c r="I42" s="8">
        <v>427.33499999999998</v>
      </c>
      <c r="J42" s="142">
        <v>-4.5541347925624081</v>
      </c>
      <c r="L42" s="150"/>
      <c r="M42" s="150"/>
    </row>
    <row r="43" spans="1:13" s="31" customFormat="1" ht="15.5" thickTop="1" thickBot="1" x14ac:dyDescent="0.4">
      <c r="A43" s="214"/>
      <c r="B43" s="3" t="s">
        <v>2</v>
      </c>
      <c r="C43" s="10">
        <v>8470</v>
      </c>
      <c r="D43" s="10">
        <v>8553</v>
      </c>
      <c r="E43" s="10">
        <v>8697</v>
      </c>
      <c r="F43" s="10">
        <v>8847</v>
      </c>
      <c r="G43" s="10">
        <v>8836.2000000000007</v>
      </c>
      <c r="H43" s="10">
        <v>8950.01</v>
      </c>
      <c r="I43" s="10">
        <v>8983.3269999999993</v>
      </c>
      <c r="J43" s="172">
        <v>0.37225656731108786</v>
      </c>
      <c r="L43" s="150"/>
      <c r="M43" s="150"/>
    </row>
    <row r="44" spans="1:13" s="31" customFormat="1" ht="15" thickTop="1" x14ac:dyDescent="0.35">
      <c r="A44" s="169"/>
      <c r="B44" s="33"/>
      <c r="C44" s="33"/>
      <c r="D44" s="33"/>
      <c r="E44" s="34"/>
      <c r="F44" s="33"/>
      <c r="G44" s="33"/>
      <c r="H44" s="33"/>
      <c r="I44" s="33"/>
      <c r="J44" s="33"/>
    </row>
    <row r="45" spans="1:13" s="31" customFormat="1" ht="14.5" x14ac:dyDescent="0.35">
      <c r="A45" s="35" t="s">
        <v>64</v>
      </c>
      <c r="B45" s="15"/>
    </row>
    <row r="46" spans="1:13" x14ac:dyDescent="0.3">
      <c r="A46" s="36" t="s">
        <v>65</v>
      </c>
    </row>
    <row r="47" spans="1:13" x14ac:dyDescent="0.3">
      <c r="A47" s="36" t="s">
        <v>82</v>
      </c>
    </row>
    <row r="48" spans="1:13" x14ac:dyDescent="0.3">
      <c r="A48" s="36"/>
    </row>
    <row r="49" spans="1:1" x14ac:dyDescent="0.3">
      <c r="A49" s="11" t="s">
        <v>66</v>
      </c>
    </row>
    <row r="50" spans="1:1" x14ac:dyDescent="0.3">
      <c r="A50" s="12" t="s">
        <v>67</v>
      </c>
    </row>
    <row r="51" spans="1:1" x14ac:dyDescent="0.3">
      <c r="A51" s="13" t="s">
        <v>68</v>
      </c>
    </row>
  </sheetData>
  <mergeCells count="3">
    <mergeCell ref="A7:A17"/>
    <mergeCell ref="A20:A30"/>
    <mergeCell ref="A33:A43"/>
  </mergeCells>
  <hyperlinks>
    <hyperlink ref="J1" location="Contents!A1" display="Back to contents" xr:uid="{00000000-0004-0000-0A00-000000000000}"/>
  </hyperlink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1"/>
  <sheetViews>
    <sheetView zoomScaleNormal="100" workbookViewId="0"/>
  </sheetViews>
  <sheetFormatPr defaultColWidth="8.90625" defaultRowHeight="14" x14ac:dyDescent="0.3"/>
  <cols>
    <col min="1" max="1" width="20" style="15" customWidth="1"/>
    <col min="2" max="2" width="43.81640625" style="15" bestFit="1" customWidth="1"/>
    <col min="3" max="3" width="10" style="15" bestFit="1" customWidth="1"/>
    <col min="4" max="4" width="8.36328125" style="15" customWidth="1"/>
    <col min="5" max="6" width="9.90625" style="15" bestFit="1" customWidth="1"/>
    <col min="7" max="9" width="9.90625" style="15" customWidth="1"/>
    <col min="10" max="10" width="11" style="15" customWidth="1"/>
    <col min="11" max="16384" width="8.90625" style="15"/>
  </cols>
  <sheetData>
    <row r="1" spans="1:12" ht="16" x14ac:dyDescent="0.3">
      <c r="A1" s="14" t="s">
        <v>132</v>
      </c>
      <c r="J1" s="16" t="s">
        <v>62</v>
      </c>
    </row>
    <row r="2" spans="1:12" x14ac:dyDescent="0.3">
      <c r="A2" s="14" t="s">
        <v>69</v>
      </c>
    </row>
    <row r="3" spans="1:12" x14ac:dyDescent="0.3">
      <c r="A3" s="14" t="s">
        <v>71</v>
      </c>
    </row>
    <row r="4" spans="1:12" x14ac:dyDescent="0.3">
      <c r="A4" s="14" t="s">
        <v>70</v>
      </c>
    </row>
    <row r="5" spans="1:12" ht="14.5" thickBot="1" x14ac:dyDescent="0.35">
      <c r="A5" s="17"/>
      <c r="B5" s="18"/>
      <c r="C5" s="18"/>
      <c r="D5" s="18"/>
      <c r="E5" s="18"/>
    </row>
    <row r="6" spans="1:12" s="31" customFormat="1" ht="29.5" thickTop="1" thickBot="1" x14ac:dyDescent="0.4">
      <c r="A6" s="19"/>
      <c r="B6" s="19" t="s">
        <v>0</v>
      </c>
      <c r="C6" s="19">
        <v>2012</v>
      </c>
      <c r="D6" s="19">
        <v>2013</v>
      </c>
      <c r="E6" s="19">
        <v>2014</v>
      </c>
      <c r="F6" s="19">
        <v>2015</v>
      </c>
      <c r="G6" s="19">
        <v>2016</v>
      </c>
      <c r="H6" s="19">
        <v>2017</v>
      </c>
      <c r="I6" s="19">
        <v>2018</v>
      </c>
      <c r="J6" s="93" t="s">
        <v>60</v>
      </c>
    </row>
    <row r="7" spans="1:12" s="31" customFormat="1" ht="14.5" x14ac:dyDescent="0.35">
      <c r="A7" s="212" t="s">
        <v>130</v>
      </c>
      <c r="B7" s="5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6">
        <v>190.113</v>
      </c>
      <c r="I7" s="6">
        <v>194.67599999999999</v>
      </c>
      <c r="J7" s="133">
        <v>2.4001514888513613</v>
      </c>
      <c r="L7" s="153"/>
    </row>
    <row r="8" spans="1:12" s="31" customFormat="1" ht="14.5" x14ac:dyDescent="0.35">
      <c r="A8" s="213"/>
      <c r="B8" s="1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4">
        <v>103.617</v>
      </c>
      <c r="I8" s="4">
        <v>111.41500000000001</v>
      </c>
      <c r="J8" s="134">
        <v>7.5257920997519729</v>
      </c>
      <c r="L8" s="153"/>
    </row>
    <row r="9" spans="1:12" s="31" customFormat="1" ht="14.5" x14ac:dyDescent="0.35">
      <c r="A9" s="213"/>
      <c r="B9" s="1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4">
        <v>10.484</v>
      </c>
      <c r="I9" s="4">
        <v>9.1340000000000003</v>
      </c>
      <c r="J9" s="134">
        <v>-12.876764593666538</v>
      </c>
      <c r="L9" s="153"/>
    </row>
    <row r="10" spans="1:12" s="31" customFormat="1" ht="14.5" x14ac:dyDescent="0.35">
      <c r="A10" s="213"/>
      <c r="B10" s="1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4">
        <v>159.85300000000001</v>
      </c>
      <c r="I10" s="4">
        <v>162.91999999999999</v>
      </c>
      <c r="J10" s="134">
        <v>1.9186377484313579</v>
      </c>
      <c r="L10" s="153"/>
    </row>
    <row r="11" spans="1:12" s="31" customFormat="1" ht="14.5" x14ac:dyDescent="0.35">
      <c r="A11" s="213"/>
      <c r="B11" s="1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4">
        <v>261.464</v>
      </c>
      <c r="I11" s="4">
        <v>245.37799999999999</v>
      </c>
      <c r="J11" s="134">
        <v>-6.15228100235597</v>
      </c>
      <c r="L11" s="153"/>
    </row>
    <row r="12" spans="1:12" s="31" customFormat="1" ht="14.5" x14ac:dyDescent="0.35">
      <c r="A12" s="213"/>
      <c r="B12" s="1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4">
        <v>712.47799999999995</v>
      </c>
      <c r="I12" s="4">
        <v>732.91600000000005</v>
      </c>
      <c r="J12" s="134">
        <v>2.8685798017623143</v>
      </c>
      <c r="L12" s="153"/>
    </row>
    <row r="13" spans="1:12" s="31" customFormat="1" ht="14.5" x14ac:dyDescent="0.35">
      <c r="A13" s="213"/>
      <c r="B13" s="1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4">
        <v>191.55500000000001</v>
      </c>
      <c r="I13" s="4">
        <v>198.965</v>
      </c>
      <c r="J13" s="134">
        <v>3.8683406854428211</v>
      </c>
      <c r="L13" s="153"/>
    </row>
    <row r="14" spans="1:12" s="31" customFormat="1" ht="14.5" x14ac:dyDescent="0.35">
      <c r="A14" s="213"/>
      <c r="B14" s="1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4">
        <v>96.04</v>
      </c>
      <c r="I14" s="4">
        <v>88.59</v>
      </c>
      <c r="J14" s="134">
        <v>-7.7571845064556459</v>
      </c>
      <c r="L14" s="153"/>
    </row>
    <row r="15" spans="1:12" s="31" customFormat="1" ht="15" thickBot="1" x14ac:dyDescent="0.4">
      <c r="A15" s="213"/>
      <c r="B15" s="2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7">
        <v>282.59399999999999</v>
      </c>
      <c r="I15" s="7">
        <v>296.30099999999999</v>
      </c>
      <c r="J15" s="141">
        <v>4.8504214526847678</v>
      </c>
      <c r="L15" s="153"/>
    </row>
    <row r="16" spans="1:12" s="31" customFormat="1" ht="15" thickBot="1" x14ac:dyDescent="0.4">
      <c r="A16" s="213"/>
      <c r="B16" s="17" t="s">
        <v>1</v>
      </c>
      <c r="C16" s="25">
        <v>1691.1120000000001</v>
      </c>
      <c r="D16" s="25">
        <v>1713.0039999999999</v>
      </c>
      <c r="E16" s="25">
        <v>1808.001</v>
      </c>
      <c r="F16" s="25">
        <v>1865.7049999999999</v>
      </c>
      <c r="G16" s="25">
        <v>1958.3</v>
      </c>
      <c r="H16" s="8">
        <v>2008.1980000000001</v>
      </c>
      <c r="I16" s="8">
        <v>2040.2950000000001</v>
      </c>
      <c r="J16" s="142">
        <v>1.5982985741445803</v>
      </c>
      <c r="L16" s="153"/>
    </row>
    <row r="17" spans="1:19" s="31" customFormat="1" ht="15.5" thickTop="1" thickBot="1" x14ac:dyDescent="0.4">
      <c r="A17" s="214"/>
      <c r="B17" s="3" t="s">
        <v>2</v>
      </c>
      <c r="C17" s="32">
        <v>30334.465</v>
      </c>
      <c r="D17" s="26">
        <v>30760.087</v>
      </c>
      <c r="E17" s="26">
        <v>31409.51</v>
      </c>
      <c r="F17" s="26">
        <v>32036.993999999999</v>
      </c>
      <c r="G17" s="25">
        <v>32422.364000000001</v>
      </c>
      <c r="H17" s="8">
        <v>32921.027000000002</v>
      </c>
      <c r="I17" s="8">
        <v>33169.574999999997</v>
      </c>
      <c r="J17" s="142">
        <v>0.7549825222645552</v>
      </c>
      <c r="L17" s="153"/>
    </row>
    <row r="18" spans="1:19" s="31" customFormat="1" ht="15.5" thickTop="1" thickBo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9" s="31" customFormat="1" ht="29.5" thickTop="1" thickBot="1" x14ac:dyDescent="0.4">
      <c r="A19" s="19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  <c r="L19" s="150"/>
      <c r="M19" s="150"/>
    </row>
    <row r="20" spans="1:19" s="31" customFormat="1" ht="14.5" x14ac:dyDescent="0.35">
      <c r="A20" s="215" t="s">
        <v>83</v>
      </c>
      <c r="B20" s="5" t="s">
        <v>15</v>
      </c>
      <c r="C20" s="6">
        <v>132.1</v>
      </c>
      <c r="D20" s="6">
        <v>142.5</v>
      </c>
      <c r="E20" s="6">
        <v>153</v>
      </c>
      <c r="F20" s="6">
        <v>170.9</v>
      </c>
      <c r="G20" s="6">
        <v>178.8</v>
      </c>
      <c r="H20" s="6">
        <v>175.27</v>
      </c>
      <c r="I20" s="6">
        <v>177.27500000000001</v>
      </c>
      <c r="J20" s="133">
        <f>((I20-H20)/H20)*100</f>
        <v>1.1439493353112313</v>
      </c>
      <c r="L20" s="150"/>
      <c r="M20" s="150"/>
    </row>
    <row r="21" spans="1:19" s="31" customFormat="1" ht="14.5" x14ac:dyDescent="0.35">
      <c r="A21" s="216"/>
      <c r="B21" s="1" t="s">
        <v>16</v>
      </c>
      <c r="C21" s="4" t="s">
        <v>31</v>
      </c>
      <c r="D21" s="4" t="s">
        <v>31</v>
      </c>
      <c r="E21" s="4" t="s">
        <v>31</v>
      </c>
      <c r="F21" s="4" t="s">
        <v>31</v>
      </c>
      <c r="G21" s="4" t="s">
        <v>31</v>
      </c>
      <c r="H21" s="4" t="s">
        <v>31</v>
      </c>
      <c r="I21" s="4" t="s">
        <v>31</v>
      </c>
      <c r="J21" s="134" t="s">
        <v>31</v>
      </c>
      <c r="L21" s="150"/>
      <c r="M21" s="150"/>
      <c r="N21" s="153"/>
      <c r="O21" s="153"/>
      <c r="P21" s="153"/>
      <c r="Q21" s="153"/>
      <c r="S21" s="171"/>
    </row>
    <row r="22" spans="1:19" s="31" customFormat="1" ht="14.5" x14ac:dyDescent="0.35">
      <c r="A22" s="216"/>
      <c r="B22" s="1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134" t="s">
        <v>31</v>
      </c>
      <c r="L22" s="150"/>
      <c r="M22" s="150"/>
      <c r="N22" s="153"/>
      <c r="O22" s="153"/>
      <c r="P22" s="153"/>
      <c r="Q22" s="153"/>
      <c r="S22" s="171"/>
    </row>
    <row r="23" spans="1:19" s="31" customFormat="1" ht="14.5" x14ac:dyDescent="0.35">
      <c r="A23" s="216"/>
      <c r="B23" s="1" t="s">
        <v>18</v>
      </c>
      <c r="C23" s="4">
        <v>106.6</v>
      </c>
      <c r="D23" s="4">
        <v>111.9</v>
      </c>
      <c r="E23" s="4">
        <v>124.2</v>
      </c>
      <c r="F23" s="4">
        <v>119</v>
      </c>
      <c r="G23" s="4">
        <v>145.6</v>
      </c>
      <c r="H23" s="4">
        <v>149.38300000000001</v>
      </c>
      <c r="I23" s="4">
        <v>146.047</v>
      </c>
      <c r="J23" s="134">
        <f t="shared" ref="J23:J30" si="0">((I23-H23)/H23)*100</f>
        <v>-2.2331858377459364</v>
      </c>
      <c r="L23" s="150"/>
      <c r="M23" s="150"/>
    </row>
    <row r="24" spans="1:19" s="31" customFormat="1" ht="14.5" x14ac:dyDescent="0.35">
      <c r="A24" s="216"/>
      <c r="B24" s="1" t="s">
        <v>19</v>
      </c>
      <c r="C24" s="4">
        <v>211</v>
      </c>
      <c r="D24" s="4">
        <v>202</v>
      </c>
      <c r="E24" s="4">
        <v>198.8</v>
      </c>
      <c r="F24" s="4">
        <v>203.8</v>
      </c>
      <c r="G24" s="4">
        <v>211</v>
      </c>
      <c r="H24" s="4">
        <v>222.358</v>
      </c>
      <c r="I24" s="4">
        <v>211.654</v>
      </c>
      <c r="J24" s="134">
        <f t="shared" si="0"/>
        <v>-4.813858732314559</v>
      </c>
      <c r="L24" s="150"/>
      <c r="M24" s="150"/>
      <c r="N24" s="153"/>
      <c r="O24" s="153"/>
      <c r="P24" s="153"/>
      <c r="Q24" s="153"/>
      <c r="S24" s="171"/>
    </row>
    <row r="25" spans="1:19" s="31" customFormat="1" ht="14.5" x14ac:dyDescent="0.35">
      <c r="A25" s="216"/>
      <c r="B25" s="1" t="s">
        <v>20</v>
      </c>
      <c r="C25" s="4">
        <v>541.29999999999995</v>
      </c>
      <c r="D25" s="4">
        <v>560.4</v>
      </c>
      <c r="E25" s="4">
        <v>594.79999999999995</v>
      </c>
      <c r="F25" s="4">
        <v>624.29999999999995</v>
      </c>
      <c r="G25" s="4">
        <v>655.1</v>
      </c>
      <c r="H25" s="4">
        <v>697.21500000000003</v>
      </c>
      <c r="I25" s="4">
        <v>717.30100000000004</v>
      </c>
      <c r="J25" s="134">
        <f t="shared" si="0"/>
        <v>2.8808903996615118</v>
      </c>
      <c r="L25" s="150"/>
      <c r="M25" s="150"/>
      <c r="N25" s="153"/>
      <c r="O25" s="153"/>
      <c r="P25" s="153"/>
      <c r="Q25" s="153"/>
      <c r="S25" s="171"/>
    </row>
    <row r="26" spans="1:19" s="31" customFormat="1" ht="14.5" x14ac:dyDescent="0.35">
      <c r="A26" s="216"/>
      <c r="B26" s="1" t="s">
        <v>21</v>
      </c>
      <c r="C26" s="4">
        <v>194.6</v>
      </c>
      <c r="D26" s="4">
        <v>171.3</v>
      </c>
      <c r="E26" s="4">
        <v>172.7</v>
      </c>
      <c r="F26" s="4">
        <v>177.4</v>
      </c>
      <c r="G26" s="4">
        <v>170.6</v>
      </c>
      <c r="H26" s="4">
        <v>172.61699999999999</v>
      </c>
      <c r="I26" s="4">
        <v>183.274</v>
      </c>
      <c r="J26" s="134">
        <f t="shared" si="0"/>
        <v>6.1737835786741808</v>
      </c>
      <c r="L26" s="150"/>
      <c r="M26" s="150"/>
      <c r="N26" s="153"/>
      <c r="O26" s="153"/>
      <c r="P26" s="153"/>
      <c r="Q26" s="153"/>
      <c r="S26" s="171"/>
    </row>
    <row r="27" spans="1:19" s="31" customFormat="1" ht="14.5" x14ac:dyDescent="0.35">
      <c r="A27" s="216"/>
      <c r="B27" s="1" t="s">
        <v>22</v>
      </c>
      <c r="C27" s="4" t="s">
        <v>31</v>
      </c>
      <c r="D27" s="4" t="s">
        <v>31</v>
      </c>
      <c r="E27" s="4">
        <v>61.3</v>
      </c>
      <c r="F27" s="4">
        <v>75.099999999999994</v>
      </c>
      <c r="G27" s="4">
        <v>73.7</v>
      </c>
      <c r="H27" s="4">
        <v>77.813000000000002</v>
      </c>
      <c r="I27" s="4">
        <v>70.906000000000006</v>
      </c>
      <c r="J27" s="134">
        <f t="shared" si="0"/>
        <v>-8.876408826288662</v>
      </c>
      <c r="L27" s="150"/>
      <c r="M27" s="150"/>
      <c r="N27" s="153"/>
      <c r="O27" s="153"/>
      <c r="P27" s="153"/>
      <c r="Q27" s="153"/>
      <c r="S27" s="171"/>
    </row>
    <row r="28" spans="1:19" s="31" customFormat="1" ht="15" thickBot="1" x14ac:dyDescent="0.4">
      <c r="A28" s="216"/>
      <c r="B28" s="2" t="s">
        <v>23</v>
      </c>
      <c r="C28" s="7">
        <v>205.8</v>
      </c>
      <c r="D28" s="7">
        <v>219.8</v>
      </c>
      <c r="E28" s="7">
        <v>254.2</v>
      </c>
      <c r="F28" s="7">
        <v>250.3</v>
      </c>
      <c r="G28" s="7">
        <v>260.10000000000002</v>
      </c>
      <c r="H28" s="7">
        <v>255.292</v>
      </c>
      <c r="I28" s="7">
        <v>264.94799999999998</v>
      </c>
      <c r="J28" s="141">
        <f t="shared" si="0"/>
        <v>3.7823355216771297</v>
      </c>
      <c r="L28" s="150"/>
      <c r="M28" s="150"/>
      <c r="N28" s="153"/>
      <c r="O28" s="153"/>
      <c r="P28" s="153"/>
      <c r="Q28" s="153"/>
      <c r="S28" s="171"/>
    </row>
    <row r="29" spans="1:19" s="31" customFormat="1" ht="15" thickBot="1" x14ac:dyDescent="0.4">
      <c r="A29" s="216"/>
      <c r="B29" s="17" t="s">
        <v>1</v>
      </c>
      <c r="C29" s="8">
        <v>1550.6</v>
      </c>
      <c r="D29" s="8">
        <v>1570</v>
      </c>
      <c r="E29" s="8">
        <v>1665.1</v>
      </c>
      <c r="F29" s="8">
        <v>1714.2</v>
      </c>
      <c r="G29" s="8">
        <v>1794</v>
      </c>
      <c r="H29" s="8">
        <v>1857.6590000000001</v>
      </c>
      <c r="I29" s="8">
        <v>1887.202</v>
      </c>
      <c r="J29" s="142">
        <f t="shared" si="0"/>
        <v>1.5903349322991942</v>
      </c>
      <c r="L29" s="150"/>
      <c r="M29" s="150"/>
      <c r="N29" s="153"/>
      <c r="O29" s="153"/>
      <c r="P29" s="153"/>
      <c r="Q29" s="153"/>
      <c r="S29" s="171"/>
    </row>
    <row r="30" spans="1:19" s="31" customFormat="1" ht="15.5" thickTop="1" thickBot="1" x14ac:dyDescent="0.4">
      <c r="A30" s="217"/>
      <c r="B30" s="3" t="s">
        <v>2</v>
      </c>
      <c r="C30" s="10">
        <v>19983.858</v>
      </c>
      <c r="D30" s="10">
        <v>20328.759999999998</v>
      </c>
      <c r="E30" s="10">
        <v>20742.013999999999</v>
      </c>
      <c r="F30" s="10">
        <v>21162.484</v>
      </c>
      <c r="G30" s="10">
        <v>21679.200000000001</v>
      </c>
      <c r="H30" s="10">
        <v>22169.671999999999</v>
      </c>
      <c r="I30" s="10">
        <v>22497.735000000001</v>
      </c>
      <c r="J30" s="172">
        <f t="shared" si="0"/>
        <v>1.4797828312480308</v>
      </c>
      <c r="L30" s="150"/>
      <c r="M30" s="150"/>
      <c r="N30" s="153"/>
      <c r="O30" s="153"/>
      <c r="P30" s="153"/>
      <c r="Q30" s="153"/>
      <c r="S30" s="171"/>
    </row>
    <row r="31" spans="1:19" s="31" customFormat="1" ht="15.5" thickTop="1" thickBot="1" x14ac:dyDescent="0.4">
      <c r="A31" s="15"/>
      <c r="B31" s="15"/>
      <c r="C31" s="173"/>
      <c r="D31" s="173"/>
      <c r="E31" s="173"/>
      <c r="F31" s="173"/>
      <c r="G31" s="173"/>
      <c r="H31" s="173"/>
      <c r="I31" s="173"/>
      <c r="J31" s="173"/>
      <c r="L31" s="150"/>
      <c r="M31" s="150"/>
      <c r="N31" s="153"/>
      <c r="O31" s="153"/>
      <c r="P31" s="153"/>
      <c r="Q31" s="153"/>
      <c r="S31" s="171"/>
    </row>
    <row r="32" spans="1:19" s="31" customFormat="1" ht="29.5" thickTop="1" thickBot="1" x14ac:dyDescent="0.4">
      <c r="A32" s="19"/>
      <c r="B32" s="19" t="s">
        <v>0</v>
      </c>
      <c r="C32" s="93">
        <v>2012</v>
      </c>
      <c r="D32" s="93">
        <v>2013</v>
      </c>
      <c r="E32" s="93">
        <v>2014</v>
      </c>
      <c r="F32" s="93">
        <v>2015</v>
      </c>
      <c r="G32" s="19">
        <v>2016</v>
      </c>
      <c r="H32" s="19">
        <v>2017</v>
      </c>
      <c r="I32" s="19">
        <v>2018</v>
      </c>
      <c r="J32" s="93" t="s">
        <v>60</v>
      </c>
      <c r="L32" s="150"/>
      <c r="M32" s="150"/>
    </row>
    <row r="33" spans="1:13" s="31" customFormat="1" ht="14.5" x14ac:dyDescent="0.35">
      <c r="A33" s="215" t="s">
        <v>84</v>
      </c>
      <c r="B33" s="5" t="s">
        <v>15</v>
      </c>
      <c r="C33" s="6">
        <v>12.4</v>
      </c>
      <c r="D33" s="6">
        <v>12.4</v>
      </c>
      <c r="E33" s="6">
        <v>13.6</v>
      </c>
      <c r="F33" s="6">
        <v>11.6</v>
      </c>
      <c r="G33" s="6">
        <v>19.100000000000001</v>
      </c>
      <c r="H33" s="6">
        <v>14.843</v>
      </c>
      <c r="I33" s="6">
        <v>17.401</v>
      </c>
      <c r="J33" s="174">
        <v>17.233712861281411</v>
      </c>
      <c r="L33" s="150"/>
      <c r="M33" s="150"/>
    </row>
    <row r="34" spans="1:13" s="31" customFormat="1" ht="14.5" x14ac:dyDescent="0.35">
      <c r="A34" s="216"/>
      <c r="B34" s="1" t="s">
        <v>16</v>
      </c>
      <c r="C34" s="4" t="s">
        <v>31</v>
      </c>
      <c r="D34" s="4" t="s">
        <v>31</v>
      </c>
      <c r="E34" s="4" t="s">
        <v>31</v>
      </c>
      <c r="F34" s="4" t="s">
        <v>31</v>
      </c>
      <c r="G34" s="4" t="s">
        <v>31</v>
      </c>
      <c r="H34" s="4" t="s">
        <v>31</v>
      </c>
      <c r="I34" s="4" t="s">
        <v>31</v>
      </c>
      <c r="J34" s="4" t="s">
        <v>31</v>
      </c>
      <c r="L34" s="150"/>
      <c r="M34" s="150"/>
    </row>
    <row r="35" spans="1:13" s="31" customFormat="1" ht="14.5" x14ac:dyDescent="0.35">
      <c r="A35" s="216"/>
      <c r="B35" s="1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4" t="s">
        <v>31</v>
      </c>
      <c r="L35" s="150"/>
      <c r="M35" s="150"/>
    </row>
    <row r="36" spans="1:13" s="31" customFormat="1" ht="14.5" x14ac:dyDescent="0.35">
      <c r="A36" s="216"/>
      <c r="B36" s="1" t="s">
        <v>18</v>
      </c>
      <c r="C36" s="4">
        <v>10.1</v>
      </c>
      <c r="D36" s="4">
        <v>11.7</v>
      </c>
      <c r="E36" s="4">
        <v>11.8</v>
      </c>
      <c r="F36" s="4">
        <v>13</v>
      </c>
      <c r="G36" s="4">
        <v>14.6</v>
      </c>
      <c r="H36" s="4">
        <v>10.47</v>
      </c>
      <c r="I36" s="4">
        <v>16.873000000000001</v>
      </c>
      <c r="J36" s="135">
        <v>61.155682903533901</v>
      </c>
      <c r="L36" s="150"/>
      <c r="M36" s="150"/>
    </row>
    <row r="37" spans="1:13" s="31" customFormat="1" ht="14.5" x14ac:dyDescent="0.35">
      <c r="A37" s="216"/>
      <c r="B37" s="1" t="s">
        <v>19</v>
      </c>
      <c r="C37" s="4">
        <v>29.1</v>
      </c>
      <c r="D37" s="4">
        <v>30.3</v>
      </c>
      <c r="E37" s="4">
        <v>29</v>
      </c>
      <c r="F37" s="4">
        <v>27.6</v>
      </c>
      <c r="G37" s="4">
        <v>34.700000000000003</v>
      </c>
      <c r="H37" s="4">
        <v>39.106000000000002</v>
      </c>
      <c r="I37" s="4">
        <v>33.723999999999997</v>
      </c>
      <c r="J37" s="135">
        <v>-13.762593975349063</v>
      </c>
      <c r="L37" s="150"/>
      <c r="M37" s="150"/>
    </row>
    <row r="38" spans="1:13" s="31" customFormat="1" ht="14.5" x14ac:dyDescent="0.35">
      <c r="A38" s="216"/>
      <c r="B38" s="1" t="s">
        <v>20</v>
      </c>
      <c r="C38" s="4">
        <v>16.399999999999999</v>
      </c>
      <c r="D38" s="4">
        <v>13.5</v>
      </c>
      <c r="E38" s="4">
        <v>12.1</v>
      </c>
      <c r="F38" s="4">
        <v>16</v>
      </c>
      <c r="G38" s="4">
        <v>18.5</v>
      </c>
      <c r="H38" s="4">
        <v>15.263</v>
      </c>
      <c r="I38" s="4">
        <v>15.615</v>
      </c>
      <c r="J38" s="135">
        <v>2.3062307541112514</v>
      </c>
      <c r="L38" s="150"/>
      <c r="M38" s="150"/>
    </row>
    <row r="39" spans="1:13" s="31" customFormat="1" ht="14.5" x14ac:dyDescent="0.35">
      <c r="A39" s="216"/>
      <c r="B39" s="1" t="s">
        <v>21</v>
      </c>
      <c r="C39" s="4">
        <v>28.7</v>
      </c>
      <c r="D39" s="4">
        <v>26.7</v>
      </c>
      <c r="E39" s="4">
        <v>20.6</v>
      </c>
      <c r="F39" s="4">
        <v>23</v>
      </c>
      <c r="G39" s="4">
        <v>22.3</v>
      </c>
      <c r="H39" s="4">
        <v>18.937999999999999</v>
      </c>
      <c r="I39" s="4">
        <v>15.691000000000001</v>
      </c>
      <c r="J39" s="135">
        <v>-17.145421903052053</v>
      </c>
      <c r="L39" s="150"/>
      <c r="M39" s="150"/>
    </row>
    <row r="40" spans="1:13" s="31" customFormat="1" ht="14.5" x14ac:dyDescent="0.35">
      <c r="A40" s="216"/>
      <c r="B40" s="1" t="s">
        <v>22</v>
      </c>
      <c r="C40" s="4" t="s">
        <v>31</v>
      </c>
      <c r="D40" s="4" t="s">
        <v>31</v>
      </c>
      <c r="E40" s="4">
        <v>23</v>
      </c>
      <c r="F40" s="4">
        <v>21.5</v>
      </c>
      <c r="G40" s="4">
        <v>18.8</v>
      </c>
      <c r="H40" s="4">
        <v>18.227</v>
      </c>
      <c r="I40" s="4">
        <v>17.684000000000001</v>
      </c>
      <c r="J40" s="135">
        <v>-2.9790969440939228</v>
      </c>
      <c r="L40" s="150"/>
      <c r="M40" s="150"/>
    </row>
    <row r="41" spans="1:13" s="31" customFormat="1" ht="15" thickBot="1" x14ac:dyDescent="0.4">
      <c r="A41" s="216"/>
      <c r="B41" s="2" t="s">
        <v>23</v>
      </c>
      <c r="C41" s="7">
        <v>21</v>
      </c>
      <c r="D41" s="7">
        <v>23.9</v>
      </c>
      <c r="E41" s="7">
        <v>30.1</v>
      </c>
      <c r="F41" s="7">
        <v>35.9</v>
      </c>
      <c r="G41" s="7">
        <v>31.1</v>
      </c>
      <c r="H41" s="7">
        <v>27.302</v>
      </c>
      <c r="I41" s="7">
        <v>31.353000000000002</v>
      </c>
      <c r="J41" s="175">
        <v>14.837740824848003</v>
      </c>
      <c r="L41" s="150"/>
      <c r="M41" s="150"/>
    </row>
    <row r="42" spans="1:13" s="31" customFormat="1" ht="15" thickBot="1" x14ac:dyDescent="0.4">
      <c r="A42" s="216"/>
      <c r="B42" s="17" t="s">
        <v>1</v>
      </c>
      <c r="C42" s="8">
        <v>140.5</v>
      </c>
      <c r="D42" s="8">
        <v>143</v>
      </c>
      <c r="E42" s="8">
        <v>142.9</v>
      </c>
      <c r="F42" s="8">
        <v>151.5</v>
      </c>
      <c r="G42" s="8">
        <v>164.3</v>
      </c>
      <c r="H42" s="8">
        <v>150.53899999999999</v>
      </c>
      <c r="I42" s="8">
        <v>153.09299999999999</v>
      </c>
      <c r="J42" s="176">
        <v>1.6965703239692056</v>
      </c>
      <c r="L42" s="150"/>
      <c r="M42" s="150"/>
    </row>
    <row r="43" spans="1:13" s="31" customFormat="1" ht="15.5" thickTop="1" thickBot="1" x14ac:dyDescent="0.4">
      <c r="A43" s="217"/>
      <c r="B43" s="3" t="s">
        <v>2</v>
      </c>
      <c r="C43" s="10">
        <v>10338.601000000001</v>
      </c>
      <c r="D43" s="10">
        <v>10464.807000000001</v>
      </c>
      <c r="E43" s="10">
        <v>10693.807000000001</v>
      </c>
      <c r="F43" s="10">
        <v>10891.56</v>
      </c>
      <c r="G43" s="10">
        <v>10743.2</v>
      </c>
      <c r="H43" s="10">
        <v>10751.355</v>
      </c>
      <c r="I43" s="10">
        <v>10671.84</v>
      </c>
      <c r="J43" s="177">
        <v>-0.73958119697470148</v>
      </c>
      <c r="L43" s="150"/>
      <c r="M43" s="150"/>
    </row>
    <row r="44" spans="1:13" s="31" customFormat="1" ht="15" thickTop="1" x14ac:dyDescent="0.35">
      <c r="A44" s="40"/>
      <c r="B44" s="33"/>
      <c r="C44" s="33"/>
      <c r="D44" s="33"/>
      <c r="E44" s="34"/>
      <c r="F44" s="33"/>
      <c r="G44" s="33"/>
      <c r="H44" s="33"/>
      <c r="I44" s="33"/>
      <c r="J44" s="33"/>
    </row>
    <row r="45" spans="1:13" s="31" customFormat="1" ht="14.5" x14ac:dyDescent="0.35">
      <c r="A45" s="35" t="s">
        <v>64</v>
      </c>
      <c r="B45" s="15"/>
    </row>
    <row r="46" spans="1:13" x14ac:dyDescent="0.3">
      <c r="A46" s="36" t="s">
        <v>65</v>
      </c>
    </row>
    <row r="47" spans="1:13" x14ac:dyDescent="0.3">
      <c r="A47" s="36" t="s">
        <v>82</v>
      </c>
    </row>
    <row r="48" spans="1:13" x14ac:dyDescent="0.3">
      <c r="A48" s="36"/>
    </row>
    <row r="49" spans="1:1" x14ac:dyDescent="0.3">
      <c r="A49" s="11" t="s">
        <v>66</v>
      </c>
    </row>
    <row r="50" spans="1:1" x14ac:dyDescent="0.3">
      <c r="A50" s="12" t="s">
        <v>67</v>
      </c>
    </row>
    <row r="51" spans="1:1" x14ac:dyDescent="0.3">
      <c r="A51" s="13" t="s">
        <v>68</v>
      </c>
    </row>
  </sheetData>
  <mergeCells count="3">
    <mergeCell ref="A7:A17"/>
    <mergeCell ref="A20:A30"/>
    <mergeCell ref="A33:A43"/>
  </mergeCells>
  <hyperlinks>
    <hyperlink ref="J1" location="Contents!A1" display="Back to contents" xr:uid="{00000000-0004-0000-0B00-000000000000}"/>
  </hyperlink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5"/>
  <sheetViews>
    <sheetView zoomScaleNormal="100" workbookViewId="0"/>
  </sheetViews>
  <sheetFormatPr defaultRowHeight="14.5" x14ac:dyDescent="0.35"/>
  <cols>
    <col min="1" max="1" width="38.26953125" style="31" customWidth="1"/>
    <col min="2" max="2" width="22.08984375" style="31" customWidth="1"/>
    <col min="3" max="3" width="25.36328125" style="31" bestFit="1" customWidth="1"/>
    <col min="4" max="16384" width="8.7265625" style="31"/>
  </cols>
  <sheetData>
    <row r="1" spans="1:8" ht="16.5" x14ac:dyDescent="0.35">
      <c r="A1" s="14" t="s">
        <v>133</v>
      </c>
      <c r="B1" s="15"/>
      <c r="C1" s="15"/>
      <c r="D1" s="16" t="s">
        <v>62</v>
      </c>
      <c r="E1" s="15"/>
      <c r="F1" s="15"/>
      <c r="H1" s="15"/>
    </row>
    <row r="2" spans="1:8" x14ac:dyDescent="0.35">
      <c r="A2" s="14" t="s">
        <v>69</v>
      </c>
      <c r="B2" s="15"/>
      <c r="C2" s="15"/>
      <c r="D2" s="15"/>
      <c r="E2" s="15"/>
      <c r="F2" s="15"/>
      <c r="G2" s="15"/>
      <c r="H2" s="15"/>
    </row>
    <row r="3" spans="1:8" x14ac:dyDescent="0.35">
      <c r="A3" s="14" t="s">
        <v>117</v>
      </c>
      <c r="B3" s="15"/>
      <c r="C3" s="15"/>
      <c r="D3" s="15"/>
      <c r="E3" s="15"/>
      <c r="F3" s="15"/>
      <c r="G3" s="15"/>
      <c r="H3" s="15"/>
    </row>
    <row r="4" spans="1:8" x14ac:dyDescent="0.35">
      <c r="A4" s="14" t="s">
        <v>70</v>
      </c>
      <c r="B4" s="15"/>
      <c r="C4" s="15"/>
      <c r="D4" s="15"/>
      <c r="E4" s="15"/>
      <c r="F4" s="15"/>
      <c r="G4" s="15"/>
      <c r="H4" s="15"/>
    </row>
    <row r="5" spans="1:8" ht="15" thickBot="1" x14ac:dyDescent="0.4">
      <c r="A5" s="17"/>
      <c r="B5" s="18"/>
      <c r="C5" s="18"/>
      <c r="D5" s="18"/>
      <c r="E5" s="15"/>
      <c r="F5" s="15"/>
      <c r="G5" s="15"/>
      <c r="H5" s="15"/>
    </row>
    <row r="6" spans="1:8" ht="15.5" thickTop="1" thickBot="1" x14ac:dyDescent="0.4">
      <c r="A6" s="19" t="s">
        <v>0</v>
      </c>
      <c r="B6" s="93" t="s">
        <v>13</v>
      </c>
      <c r="C6" s="93" t="s">
        <v>14</v>
      </c>
      <c r="D6" s="93" t="s">
        <v>3</v>
      </c>
    </row>
    <row r="7" spans="1:8" x14ac:dyDescent="0.35">
      <c r="A7" s="137" t="s">
        <v>15</v>
      </c>
      <c r="B7" s="178">
        <v>18.898</v>
      </c>
      <c r="C7" s="178">
        <v>174.554</v>
      </c>
      <c r="D7" s="179">
        <v>194.67599999999999</v>
      </c>
      <c r="E7" s="153"/>
    </row>
    <row r="8" spans="1:8" x14ac:dyDescent="0.35">
      <c r="A8" s="48" t="s">
        <v>16</v>
      </c>
      <c r="B8" s="180">
        <v>10.282</v>
      </c>
      <c r="C8" s="180">
        <v>99.308000000000007</v>
      </c>
      <c r="D8" s="181">
        <v>111.41500000000001</v>
      </c>
      <c r="E8" s="153"/>
    </row>
    <row r="9" spans="1:8" x14ac:dyDescent="0.35">
      <c r="A9" s="48" t="s">
        <v>17</v>
      </c>
      <c r="B9" s="4" t="s">
        <v>31</v>
      </c>
      <c r="C9" s="4" t="s">
        <v>31</v>
      </c>
      <c r="D9" s="23">
        <v>9.1340000000000003</v>
      </c>
      <c r="E9" s="153"/>
    </row>
    <row r="10" spans="1:8" x14ac:dyDescent="0.35">
      <c r="A10" s="48" t="s">
        <v>18</v>
      </c>
      <c r="B10" s="180">
        <v>18.274000000000001</v>
      </c>
      <c r="C10" s="180">
        <v>141.55600000000001</v>
      </c>
      <c r="D10" s="181">
        <v>162.91999999999999</v>
      </c>
      <c r="E10" s="153"/>
    </row>
    <row r="11" spans="1:8" x14ac:dyDescent="0.35">
      <c r="A11" s="48" t="s">
        <v>19</v>
      </c>
      <c r="B11" s="180">
        <v>27.152000000000001</v>
      </c>
      <c r="C11" s="180">
        <v>215.28899999999999</v>
      </c>
      <c r="D11" s="181">
        <v>245.37799999999999</v>
      </c>
      <c r="E11" s="153"/>
    </row>
    <row r="12" spans="1:8" x14ac:dyDescent="0.35">
      <c r="A12" s="48" t="s">
        <v>20</v>
      </c>
      <c r="B12" s="180">
        <v>71.599999999999994</v>
      </c>
      <c r="C12" s="180">
        <v>654.81600000000003</v>
      </c>
      <c r="D12" s="181">
        <v>732.91600000000005</v>
      </c>
      <c r="E12" s="153"/>
    </row>
    <row r="13" spans="1:8" x14ac:dyDescent="0.35">
      <c r="A13" s="48" t="s">
        <v>21</v>
      </c>
      <c r="B13" s="180">
        <v>24.422999999999998</v>
      </c>
      <c r="C13" s="180">
        <v>171.453</v>
      </c>
      <c r="D13" s="181">
        <v>198.965</v>
      </c>
      <c r="E13" s="153"/>
    </row>
    <row r="14" spans="1:8" x14ac:dyDescent="0.35">
      <c r="A14" s="48" t="s">
        <v>22</v>
      </c>
      <c r="B14" s="180" t="s">
        <v>31</v>
      </c>
      <c r="C14" s="180" t="s">
        <v>31</v>
      </c>
      <c r="D14" s="181">
        <v>88.59</v>
      </c>
      <c r="E14" s="153"/>
    </row>
    <row r="15" spans="1:8" ht="15" thickBot="1" x14ac:dyDescent="0.4">
      <c r="A15" s="49" t="s">
        <v>23</v>
      </c>
      <c r="B15" s="182">
        <v>42.66</v>
      </c>
      <c r="C15" s="182">
        <v>246.39500000000001</v>
      </c>
      <c r="D15" s="182">
        <v>296.30099999999999</v>
      </c>
      <c r="E15" s="153"/>
    </row>
    <row r="16" spans="1:8" ht="15" thickBot="1" x14ac:dyDescent="0.4">
      <c r="A16" s="17" t="s">
        <v>1</v>
      </c>
      <c r="B16" s="183">
        <v>230.71100000000001</v>
      </c>
      <c r="C16" s="183">
        <v>1781.4480000000001</v>
      </c>
      <c r="D16" s="25">
        <v>2040.2950000000001</v>
      </c>
      <c r="E16" s="153"/>
    </row>
    <row r="17" spans="1:8" ht="15.5" thickTop="1" thickBot="1" x14ac:dyDescent="0.4">
      <c r="A17" s="50" t="s">
        <v>2</v>
      </c>
      <c r="B17" s="184">
        <v>4262.5320000000002</v>
      </c>
      <c r="C17" s="184">
        <v>28465.54</v>
      </c>
      <c r="D17" s="185">
        <v>33169.574999999997</v>
      </c>
      <c r="E17" s="153"/>
    </row>
    <row r="18" spans="1:8" ht="15" thickTop="1" x14ac:dyDescent="0.35">
      <c r="A18" s="40"/>
      <c r="B18" s="33"/>
      <c r="C18" s="33"/>
      <c r="D18" s="33"/>
      <c r="E18" s="33"/>
      <c r="F18" s="33"/>
      <c r="G18" s="33"/>
    </row>
    <row r="19" spans="1:8" x14ac:dyDescent="0.35">
      <c r="A19" s="35" t="s">
        <v>64</v>
      </c>
      <c r="B19" s="15"/>
    </row>
    <row r="20" spans="1:8" x14ac:dyDescent="0.35">
      <c r="A20" s="36" t="s">
        <v>65</v>
      </c>
      <c r="B20" s="15"/>
      <c r="C20" s="15"/>
      <c r="D20" s="15"/>
      <c r="E20" s="15"/>
      <c r="F20" s="15"/>
      <c r="G20" s="15"/>
      <c r="H20" s="15"/>
    </row>
    <row r="21" spans="1:8" x14ac:dyDescent="0.35">
      <c r="A21" s="36"/>
      <c r="B21" s="15"/>
      <c r="C21" s="15"/>
      <c r="D21" s="15"/>
      <c r="E21" s="15"/>
      <c r="F21" s="15"/>
      <c r="G21" s="15"/>
      <c r="H21" s="15"/>
    </row>
    <row r="22" spans="1:8" x14ac:dyDescent="0.35">
      <c r="A22" s="136" t="s">
        <v>66</v>
      </c>
      <c r="B22" s="15"/>
      <c r="C22" s="15"/>
      <c r="D22" s="15"/>
      <c r="E22" s="15"/>
      <c r="F22" s="15"/>
      <c r="G22" s="15"/>
      <c r="H22" s="15"/>
    </row>
    <row r="23" spans="1:8" x14ac:dyDescent="0.35">
      <c r="A23" s="12" t="s">
        <v>67</v>
      </c>
      <c r="B23" s="15"/>
      <c r="C23" s="15"/>
      <c r="D23" s="15"/>
      <c r="E23" s="15"/>
      <c r="F23" s="15"/>
      <c r="G23" s="15"/>
      <c r="H23" s="15"/>
    </row>
    <row r="24" spans="1:8" ht="26" customHeight="1" x14ac:dyDescent="0.35">
      <c r="A24" s="192" t="s">
        <v>68</v>
      </c>
      <c r="B24" s="192"/>
      <c r="C24" s="192"/>
      <c r="D24" s="192"/>
      <c r="E24" s="15"/>
      <c r="F24" s="15"/>
      <c r="G24" s="15"/>
      <c r="H24" s="15"/>
    </row>
    <row r="25" spans="1:8" x14ac:dyDescent="0.35">
      <c r="A25" s="15"/>
      <c r="B25" s="15"/>
      <c r="C25" s="15"/>
      <c r="D25" s="15"/>
      <c r="E25" s="15"/>
      <c r="F25" s="15"/>
      <c r="G25" s="15"/>
      <c r="H25" s="15"/>
    </row>
  </sheetData>
  <mergeCells count="1">
    <mergeCell ref="A24:D24"/>
  </mergeCells>
  <hyperlinks>
    <hyperlink ref="D1" location="Contents!A1" display="Back to contents" xr:uid="{00000000-0004-0000-0C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zoomScaleNormal="100" workbookViewId="0"/>
  </sheetViews>
  <sheetFormatPr defaultRowHeight="14" x14ac:dyDescent="0.3"/>
  <cols>
    <col min="1" max="1" width="34.08984375" style="87" customWidth="1"/>
    <col min="2" max="7" width="8.7265625" style="87"/>
    <col min="8" max="9" width="10.08984375" style="87" bestFit="1" customWidth="1"/>
    <col min="10" max="10" width="10.81640625" style="87" customWidth="1"/>
    <col min="11" max="11" width="12.6328125" style="87" customWidth="1"/>
    <col min="12" max="12" width="21.26953125" style="87" customWidth="1"/>
    <col min="13" max="16384" width="8.7265625" style="87"/>
  </cols>
  <sheetData>
    <row r="1" spans="1:12" ht="16" x14ac:dyDescent="0.3">
      <c r="A1" s="14" t="s">
        <v>119</v>
      </c>
      <c r="L1" s="16" t="s">
        <v>62</v>
      </c>
    </row>
    <row r="2" spans="1:12" x14ac:dyDescent="0.3">
      <c r="A2" s="14" t="s">
        <v>69</v>
      </c>
    </row>
    <row r="3" spans="1:12" x14ac:dyDescent="0.3">
      <c r="A3" s="14" t="s">
        <v>118</v>
      </c>
    </row>
    <row r="4" spans="1:12" x14ac:dyDescent="0.3">
      <c r="A4" s="14" t="s">
        <v>70</v>
      </c>
    </row>
    <row r="5" spans="1:12" ht="14.5" thickBot="1" x14ac:dyDescent="0.35">
      <c r="A5" s="89"/>
      <c r="H5" s="186"/>
      <c r="J5" s="89"/>
      <c r="K5" s="89"/>
      <c r="L5" s="89"/>
    </row>
    <row r="6" spans="1:12" ht="30" customHeight="1" thickTop="1" thickBot="1" x14ac:dyDescent="0.35">
      <c r="A6" s="187" t="s">
        <v>0</v>
      </c>
      <c r="B6" s="44">
        <v>2011</v>
      </c>
      <c r="C6" s="44">
        <v>2012</v>
      </c>
      <c r="D6" s="44">
        <v>2013</v>
      </c>
      <c r="E6" s="44">
        <v>2014</v>
      </c>
      <c r="F6" s="44">
        <v>2015</v>
      </c>
      <c r="G6" s="44">
        <v>2016</v>
      </c>
      <c r="H6" s="44">
        <v>2017</v>
      </c>
      <c r="I6" s="44">
        <v>2018</v>
      </c>
      <c r="J6" s="188" t="s">
        <v>110</v>
      </c>
      <c r="K6" s="188" t="s">
        <v>111</v>
      </c>
      <c r="L6" s="188" t="s">
        <v>27</v>
      </c>
    </row>
    <row r="7" spans="1:12" ht="15" thickTop="1" x14ac:dyDescent="0.35">
      <c r="A7" s="45" t="s">
        <v>15</v>
      </c>
      <c r="B7" s="46">
        <v>148.41999999999999</v>
      </c>
      <c r="C7" s="46">
        <v>144.453</v>
      </c>
      <c r="D7" s="46">
        <v>154.85</v>
      </c>
      <c r="E7" s="46">
        <v>166.57900000000001</v>
      </c>
      <c r="F7" s="46">
        <v>182.499</v>
      </c>
      <c r="G7" s="46">
        <v>197.821</v>
      </c>
      <c r="H7" s="68">
        <v>190.113</v>
      </c>
      <c r="I7" s="47">
        <v>194.67599999999999</v>
      </c>
      <c r="J7" s="69">
        <v>2.4001514888513613</v>
      </c>
      <c r="K7" s="69">
        <v>31.165611103624851</v>
      </c>
      <c r="L7" s="69">
        <v>9.5415613918575488</v>
      </c>
    </row>
    <row r="8" spans="1:12" ht="14.5" x14ac:dyDescent="0.35">
      <c r="A8" s="48" t="s">
        <v>16</v>
      </c>
      <c r="B8" s="58">
        <v>93.855000000000004</v>
      </c>
      <c r="C8" s="58">
        <v>89.174999999999997</v>
      </c>
      <c r="D8" s="58">
        <v>93.823999999999998</v>
      </c>
      <c r="E8" s="58">
        <v>100.968</v>
      </c>
      <c r="F8" s="58">
        <v>89.635000000000005</v>
      </c>
      <c r="G8" s="58">
        <v>97.786000000000001</v>
      </c>
      <c r="H8" s="70">
        <v>103.617</v>
      </c>
      <c r="I8" s="59">
        <v>111.41500000000001</v>
      </c>
      <c r="J8" s="69">
        <v>7.5257920997519729</v>
      </c>
      <c r="K8" s="69">
        <v>18.709711789462471</v>
      </c>
      <c r="L8" s="69">
        <v>5.4607299434640577</v>
      </c>
    </row>
    <row r="9" spans="1:12" ht="14.5" x14ac:dyDescent="0.35">
      <c r="A9" s="48" t="s">
        <v>17</v>
      </c>
      <c r="B9" s="46">
        <v>8.923</v>
      </c>
      <c r="C9" s="46">
        <v>6.8719999999999999</v>
      </c>
      <c r="D9" s="46">
        <v>7.5410000000000004</v>
      </c>
      <c r="E9" s="46">
        <v>7.8049999999999997</v>
      </c>
      <c r="F9" s="46">
        <v>6.5960000000000001</v>
      </c>
      <c r="G9" s="46">
        <v>6.6470000000000002</v>
      </c>
      <c r="H9" s="71">
        <v>10.484</v>
      </c>
      <c r="I9" s="55">
        <v>9.1340000000000003</v>
      </c>
      <c r="J9" s="72">
        <v>-12.876764593666538</v>
      </c>
      <c r="K9" s="72">
        <v>2.3646755575479133</v>
      </c>
      <c r="L9" s="72">
        <v>0.44768035994794875</v>
      </c>
    </row>
    <row r="10" spans="1:12" ht="14.5" x14ac:dyDescent="0.35">
      <c r="A10" s="48" t="s">
        <v>18</v>
      </c>
      <c r="B10" s="60">
        <v>101.798</v>
      </c>
      <c r="C10" s="60">
        <v>116.664</v>
      </c>
      <c r="D10" s="60">
        <v>123.623</v>
      </c>
      <c r="E10" s="60">
        <v>135.959</v>
      </c>
      <c r="F10" s="60">
        <v>131.97900000000001</v>
      </c>
      <c r="G10" s="60">
        <v>160.22200000000001</v>
      </c>
      <c r="H10" s="73">
        <v>159.85300000000001</v>
      </c>
      <c r="I10" s="61">
        <v>162.91999999999999</v>
      </c>
      <c r="J10" s="74">
        <v>1.9186377484313579</v>
      </c>
      <c r="K10" s="74">
        <v>60.042436983044837</v>
      </c>
      <c r="L10" s="74">
        <v>7.9851197988526161</v>
      </c>
    </row>
    <row r="11" spans="1:12" ht="28" x14ac:dyDescent="0.35">
      <c r="A11" s="48" t="s">
        <v>19</v>
      </c>
      <c r="B11" s="60">
        <v>210.62</v>
      </c>
      <c r="C11" s="60">
        <v>240.148</v>
      </c>
      <c r="D11" s="60">
        <v>232.327</v>
      </c>
      <c r="E11" s="60">
        <v>227.86699999999999</v>
      </c>
      <c r="F11" s="60">
        <v>231.47200000000001</v>
      </c>
      <c r="G11" s="60">
        <v>245.66</v>
      </c>
      <c r="H11" s="73">
        <v>261.464</v>
      </c>
      <c r="I11" s="61">
        <v>245.37799999999999</v>
      </c>
      <c r="J11" s="74">
        <v>-6.15228100235597</v>
      </c>
      <c r="K11" s="74">
        <v>16.502706295698406</v>
      </c>
      <c r="L11" s="74">
        <v>12.026594193486725</v>
      </c>
    </row>
    <row r="12" spans="1:12" ht="28" x14ac:dyDescent="0.35">
      <c r="A12" s="48" t="s">
        <v>20</v>
      </c>
      <c r="B12" s="58">
        <v>483.13299999999998</v>
      </c>
      <c r="C12" s="58">
        <v>557.69200000000001</v>
      </c>
      <c r="D12" s="58">
        <v>573.89499999999998</v>
      </c>
      <c r="E12" s="58">
        <v>606.88099999999997</v>
      </c>
      <c r="F12" s="58">
        <v>640.26599999999996</v>
      </c>
      <c r="G12" s="58">
        <v>673.51800000000003</v>
      </c>
      <c r="H12" s="70">
        <v>712.47799999999995</v>
      </c>
      <c r="I12" s="59">
        <v>732.91600000000005</v>
      </c>
      <c r="J12" s="75">
        <v>2.8685798017623143</v>
      </c>
      <c r="K12" s="75">
        <v>51.700670415806847</v>
      </c>
      <c r="L12" s="75">
        <v>35.922060290301161</v>
      </c>
    </row>
    <row r="13" spans="1:12" ht="14.5" x14ac:dyDescent="0.35">
      <c r="A13" s="48" t="s">
        <v>21</v>
      </c>
      <c r="B13" s="56">
        <v>210.89599999999999</v>
      </c>
      <c r="C13" s="56">
        <v>223.22300000000001</v>
      </c>
      <c r="D13" s="56">
        <v>197.976</v>
      </c>
      <c r="E13" s="56">
        <v>193.322</v>
      </c>
      <c r="F13" s="56">
        <v>200.446</v>
      </c>
      <c r="G13" s="56">
        <v>192.92400000000001</v>
      </c>
      <c r="H13" s="76">
        <v>191.55500000000001</v>
      </c>
      <c r="I13" s="57">
        <v>198.965</v>
      </c>
      <c r="J13" s="69">
        <v>3.8683406854428211</v>
      </c>
      <c r="K13" s="69">
        <v>-5.6572907973598285</v>
      </c>
      <c r="L13" s="69">
        <v>9.7517760912024976</v>
      </c>
    </row>
    <row r="14" spans="1:12" ht="14.5" x14ac:dyDescent="0.35">
      <c r="A14" s="48" t="s">
        <v>22</v>
      </c>
      <c r="B14" s="56">
        <v>90.832999999999998</v>
      </c>
      <c r="C14" s="56">
        <v>86.108000000000004</v>
      </c>
      <c r="D14" s="56">
        <v>85.284999999999997</v>
      </c>
      <c r="E14" s="56">
        <v>84.295000000000002</v>
      </c>
      <c r="F14" s="56">
        <v>96.611999999999995</v>
      </c>
      <c r="G14" s="56">
        <v>92.477000000000004</v>
      </c>
      <c r="H14" s="76">
        <v>96.04</v>
      </c>
      <c r="I14" s="57">
        <v>88.59</v>
      </c>
      <c r="J14" s="75">
        <v>-7.7571845064556459</v>
      </c>
      <c r="K14" s="75">
        <v>-2.4693668600618666</v>
      </c>
      <c r="L14" s="75">
        <v>4.3420191687966696</v>
      </c>
    </row>
    <row r="15" spans="1:12" ht="15" thickBot="1" x14ac:dyDescent="0.4">
      <c r="A15" s="49" t="s">
        <v>23</v>
      </c>
      <c r="B15" s="65">
        <v>213.21299999999999</v>
      </c>
      <c r="C15" s="65">
        <v>226.77699999999999</v>
      </c>
      <c r="D15" s="65">
        <v>243.68299999999999</v>
      </c>
      <c r="E15" s="66">
        <v>284.32499999999999</v>
      </c>
      <c r="F15" s="66">
        <v>286.2</v>
      </c>
      <c r="G15" s="66">
        <v>291.245</v>
      </c>
      <c r="H15" s="77">
        <v>282.59399999999999</v>
      </c>
      <c r="I15" s="67">
        <v>296.30099999999999</v>
      </c>
      <c r="J15" s="78">
        <v>4.8504214526847678</v>
      </c>
      <c r="K15" s="78">
        <v>38.969481223002347</v>
      </c>
      <c r="L15" s="78">
        <v>14.522458762090777</v>
      </c>
    </row>
    <row r="16" spans="1:12" ht="14.5" thickBot="1" x14ac:dyDescent="0.35">
      <c r="A16" s="50" t="s">
        <v>1</v>
      </c>
      <c r="B16" s="51">
        <v>1561.691</v>
      </c>
      <c r="C16" s="51">
        <v>1691.1120000000001</v>
      </c>
      <c r="D16" s="51">
        <v>1713.0039999999999</v>
      </c>
      <c r="E16" s="51">
        <v>1808.001</v>
      </c>
      <c r="F16" s="51">
        <v>1865.7049999999999</v>
      </c>
      <c r="G16" s="51">
        <v>1958.3</v>
      </c>
      <c r="H16" s="52">
        <v>2008.1980000000001</v>
      </c>
      <c r="I16" s="52">
        <v>2040.2950000000001</v>
      </c>
      <c r="J16" s="79">
        <v>1.5982985741445803</v>
      </c>
      <c r="K16" s="79">
        <v>30.646523544030156</v>
      </c>
      <c r="L16" s="79">
        <v>100</v>
      </c>
    </row>
    <row r="17" spans="1:12" ht="15" thickTop="1" thickBot="1" x14ac:dyDescent="0.35">
      <c r="A17" s="50" t="s">
        <v>2</v>
      </c>
      <c r="B17" s="62">
        <v>30128.582999999999</v>
      </c>
      <c r="C17" s="62">
        <v>30334.465</v>
      </c>
      <c r="D17" s="63">
        <v>30760.087</v>
      </c>
      <c r="E17" s="63">
        <v>31409.51</v>
      </c>
      <c r="F17" s="63">
        <v>32036.993999999999</v>
      </c>
      <c r="G17" s="63">
        <v>32422.364000000001</v>
      </c>
      <c r="H17" s="64">
        <v>32921.027000000002</v>
      </c>
      <c r="I17" s="64">
        <v>33169.574999999997</v>
      </c>
      <c r="J17" s="80">
        <v>0.7549825222645552</v>
      </c>
      <c r="K17" s="80">
        <v>10.093378769257082</v>
      </c>
      <c r="L17" s="81" t="s">
        <v>28</v>
      </c>
    </row>
    <row r="18" spans="1:12" ht="14.5" thickTop="1" x14ac:dyDescent="0.3"/>
    <row r="19" spans="1:12" s="124" customFormat="1" ht="13" x14ac:dyDescent="0.25">
      <c r="A19" s="30" t="s">
        <v>64</v>
      </c>
      <c r="C19" s="189"/>
    </row>
    <row r="20" spans="1:12" s="124" customFormat="1" ht="12.5" x14ac:dyDescent="0.25">
      <c r="A20" s="13" t="s">
        <v>65</v>
      </c>
      <c r="C20" s="189"/>
    </row>
    <row r="21" spans="1:12" s="124" customFormat="1" ht="12.5" x14ac:dyDescent="0.25">
      <c r="A21" s="13"/>
      <c r="C21" s="189"/>
    </row>
    <row r="22" spans="1:12" s="124" customFormat="1" ht="13" x14ac:dyDescent="0.3">
      <c r="A22" s="136" t="s">
        <v>66</v>
      </c>
      <c r="C22" s="189"/>
    </row>
    <row r="23" spans="1:12" s="124" customFormat="1" ht="12.5" x14ac:dyDescent="0.25">
      <c r="A23" s="12" t="s">
        <v>67</v>
      </c>
      <c r="C23" s="189"/>
    </row>
    <row r="24" spans="1:12" s="124" customFormat="1" ht="12.5" x14ac:dyDescent="0.25">
      <c r="A24" s="13" t="s">
        <v>68</v>
      </c>
      <c r="C24" s="189"/>
    </row>
    <row r="25" spans="1:12" x14ac:dyDescent="0.3">
      <c r="C25" s="47"/>
    </row>
    <row r="26" spans="1:12" x14ac:dyDescent="0.3">
      <c r="C26" s="47"/>
    </row>
    <row r="27" spans="1:12" x14ac:dyDescent="0.3">
      <c r="C27" s="47"/>
    </row>
    <row r="28" spans="1:12" x14ac:dyDescent="0.3">
      <c r="C28" s="47"/>
    </row>
    <row r="30" spans="1:12" x14ac:dyDescent="0.3">
      <c r="A30" s="90"/>
      <c r="B30" s="90"/>
      <c r="C30" s="90"/>
      <c r="D30" s="90"/>
      <c r="E30" s="90"/>
    </row>
    <row r="31" spans="1:12" x14ac:dyDescent="0.3">
      <c r="A31" s="90"/>
      <c r="B31" s="54"/>
      <c r="C31" s="54"/>
      <c r="D31" s="54"/>
      <c r="E31" s="90"/>
    </row>
    <row r="32" spans="1:12" x14ac:dyDescent="0.3">
      <c r="A32" s="45"/>
      <c r="B32" s="46"/>
      <c r="C32" s="71"/>
      <c r="D32" s="55"/>
      <c r="E32" s="90"/>
    </row>
    <row r="33" spans="1:5" x14ac:dyDescent="0.3">
      <c r="A33" s="45"/>
      <c r="B33" s="46"/>
      <c r="C33" s="71"/>
      <c r="D33" s="55"/>
      <c r="E33" s="90"/>
    </row>
    <row r="34" spans="1:5" x14ac:dyDescent="0.3">
      <c r="A34" s="45"/>
      <c r="B34" s="46"/>
      <c r="C34" s="71"/>
      <c r="D34" s="55"/>
      <c r="E34" s="90"/>
    </row>
    <row r="35" spans="1:5" x14ac:dyDescent="0.3">
      <c r="A35" s="45"/>
      <c r="B35" s="46"/>
      <c r="C35" s="71"/>
      <c r="D35" s="55"/>
      <c r="E35" s="90"/>
    </row>
    <row r="36" spans="1:5" x14ac:dyDescent="0.3">
      <c r="A36" s="45"/>
      <c r="B36" s="46"/>
      <c r="C36" s="71"/>
      <c r="D36" s="55"/>
      <c r="E36" s="90"/>
    </row>
    <row r="37" spans="1:5" x14ac:dyDescent="0.3">
      <c r="A37" s="45"/>
      <c r="B37" s="46"/>
      <c r="C37" s="71"/>
      <c r="D37" s="55"/>
      <c r="E37" s="90"/>
    </row>
    <row r="38" spans="1:5" x14ac:dyDescent="0.3">
      <c r="A38" s="45"/>
      <c r="B38" s="46"/>
      <c r="C38" s="71"/>
      <c r="D38" s="55"/>
      <c r="E38" s="90"/>
    </row>
    <row r="39" spans="1:5" x14ac:dyDescent="0.3">
      <c r="A39" s="45"/>
      <c r="B39" s="46"/>
      <c r="C39" s="71"/>
      <c r="D39" s="55"/>
      <c r="E39" s="90"/>
    </row>
    <row r="40" spans="1:5" x14ac:dyDescent="0.3">
      <c r="A40" s="45"/>
      <c r="B40" s="46"/>
      <c r="C40" s="68"/>
      <c r="D40" s="47"/>
    </row>
  </sheetData>
  <hyperlinks>
    <hyperlink ref="L1" location="Contents!A1" display="Back to contents" xr:uid="{00000000-0004-0000-01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zoomScaleNormal="100" workbookViewId="0"/>
  </sheetViews>
  <sheetFormatPr defaultRowHeight="14" x14ac:dyDescent="0.3"/>
  <cols>
    <col min="1" max="1" width="39.6328125" style="87" customWidth="1"/>
    <col min="2" max="9" width="8.7265625" style="87"/>
    <col min="10" max="10" width="12.1796875" style="87" customWidth="1"/>
    <col min="11" max="16384" width="8.7265625" style="87"/>
  </cols>
  <sheetData>
    <row r="1" spans="1:10" x14ac:dyDescent="0.3">
      <c r="A1" s="86" t="s">
        <v>24</v>
      </c>
      <c r="J1" s="16" t="s">
        <v>62</v>
      </c>
    </row>
    <row r="2" spans="1:10" ht="16.5" x14ac:dyDescent="0.3">
      <c r="A2" s="87" t="s">
        <v>120</v>
      </c>
    </row>
    <row r="3" spans="1:10" x14ac:dyDescent="0.3">
      <c r="A3" s="87" t="s">
        <v>113</v>
      </c>
    </row>
    <row r="4" spans="1:10" x14ac:dyDescent="0.3">
      <c r="A4" s="87" t="s">
        <v>114</v>
      </c>
    </row>
    <row r="5" spans="1:10" ht="14.5" thickBot="1" x14ac:dyDescent="0.35"/>
    <row r="6" spans="1:10" ht="29" thickTop="1" thickBot="1" x14ac:dyDescent="0.35">
      <c r="A6" s="82" t="s">
        <v>0</v>
      </c>
      <c r="B6" s="44">
        <v>2011</v>
      </c>
      <c r="C6" s="44">
        <v>2012</v>
      </c>
      <c r="D6" s="44">
        <v>2013</v>
      </c>
      <c r="E6" s="44">
        <v>2014</v>
      </c>
      <c r="F6" s="44">
        <v>2015</v>
      </c>
      <c r="G6" s="44">
        <v>2016</v>
      </c>
      <c r="H6" s="44">
        <v>2017</v>
      </c>
      <c r="I6" s="44">
        <v>2018</v>
      </c>
      <c r="J6" s="44" t="s">
        <v>26</v>
      </c>
    </row>
    <row r="7" spans="1:10" ht="15" thickTop="1" x14ac:dyDescent="0.35">
      <c r="A7" s="45" t="s">
        <v>15</v>
      </c>
      <c r="B7" s="46">
        <f>('20 - Employment (000''s)'!B7/'20 - Employment (000''s)'!B7)*100</f>
        <v>100</v>
      </c>
      <c r="C7" s="46">
        <f>('20 - Employment (000''s)'!C7/'20 - Employment (000''s)'!B7)*100</f>
        <v>97.32717962538743</v>
      </c>
      <c r="D7" s="46">
        <f>('20 - Employment (000''s)'!D7/'20 - Employment (000''s)'!B7)*100</f>
        <v>104.33230022907965</v>
      </c>
      <c r="E7" s="46">
        <f>('20 - Employment (000''s)'!E7/'20 - Employment (000''s)'!B7)*100</f>
        <v>112.23487400619865</v>
      </c>
      <c r="F7" s="46">
        <f>('20 - Employment (000''s)'!F7/'20 - Employment (000''s)'!B7)*100</f>
        <v>122.9611912141221</v>
      </c>
      <c r="G7" s="46">
        <f>('20 - Employment (000''s)'!G7/'20 - Employment (000''s)'!B7)*100</f>
        <v>133.2845977631047</v>
      </c>
      <c r="H7" s="46">
        <f>('20 - Employment (000''s)'!H7/'20 - Employment (000''s)'!B7)*100</f>
        <v>128.09122759735885</v>
      </c>
      <c r="I7" s="46">
        <f>('20 - Employment (000''s)'!I7/'20 - Employment (000''s)'!B7)*100</f>
        <v>131.16561110362485</v>
      </c>
      <c r="J7" s="72">
        <v>2.4001514888513675</v>
      </c>
    </row>
    <row r="8" spans="1:10" ht="14.5" x14ac:dyDescent="0.35">
      <c r="A8" s="48" t="s">
        <v>16</v>
      </c>
      <c r="B8" s="56">
        <f>('20 - Employment (000''s)'!B8/'20 - Employment (000''s)'!B8)*100</f>
        <v>100</v>
      </c>
      <c r="C8" s="56">
        <f>('20 - Employment (000''s)'!C8/'20 - Employment (000''s)'!B8)*100</f>
        <v>95.013584785040749</v>
      </c>
      <c r="D8" s="56">
        <f>('20 - Employment (000''s)'!D8/'20 - Employment (000''s)'!B8)*100</f>
        <v>99.966970326567576</v>
      </c>
      <c r="E8" s="56">
        <f>('20 - Employment (000''s)'!E8/'20 - Employment (000''s)'!B8)*100</f>
        <v>107.57871184273613</v>
      </c>
      <c r="F8" s="56">
        <f>('20 - Employment (000''s)'!F8/'20 - Employment (000''s)'!B8)*100</f>
        <v>95.503702519844452</v>
      </c>
      <c r="G8" s="56">
        <f>('20 - Employment (000''s)'!G8/'20 - Employment (000''s)'!B8)*100</f>
        <v>104.18837568589845</v>
      </c>
      <c r="H8" s="56">
        <f>('20 - Employment (000''s)'!H8/'20 - Employment (000''s)'!B8)*100</f>
        <v>110.40115071120344</v>
      </c>
      <c r="I8" s="56">
        <f>('20 - Employment (000''s)'!I8/'20 - Employment (000''s)'!B8)*100</f>
        <v>118.70971178946247</v>
      </c>
      <c r="J8" s="69">
        <v>7.5257920997519863</v>
      </c>
    </row>
    <row r="9" spans="1:10" ht="14.5" x14ac:dyDescent="0.35">
      <c r="A9" s="48" t="s">
        <v>17</v>
      </c>
      <c r="B9" s="56">
        <f>('20 - Employment (000''s)'!B9/'20 - Employment (000''s)'!B9)*100</f>
        <v>100</v>
      </c>
      <c r="C9" s="56">
        <f>('20 - Employment (000''s)'!C9/'20 - Employment (000''s)'!B9)*100</f>
        <v>77.014457021181215</v>
      </c>
      <c r="D9" s="56">
        <f>('20 - Employment (000''s)'!D9/'20 - Employment (000''s)'!B9)*100</f>
        <v>84.511935447719381</v>
      </c>
      <c r="E9" s="56">
        <f>('20 - Employment (000''s)'!E9/'20 - Employment (000''s)'!B9)*100</f>
        <v>87.470581642945191</v>
      </c>
      <c r="F9" s="56">
        <f>('20 - Employment (000''s)'!F9/'20 - Employment (000''s)'!B9)*100</f>
        <v>73.92132690799059</v>
      </c>
      <c r="G9" s="56">
        <f>('20 - Employment (000''s)'!G9/'20 - Employment (000''s)'!B9)*100</f>
        <v>74.492883559341024</v>
      </c>
      <c r="H9" s="56">
        <f>('20 - Employment (000''s)'!H9/'20 - Employment (000''s)'!B9)*100</f>
        <v>117.49411632858904</v>
      </c>
      <c r="I9" s="56">
        <f>('20 - Employment (000''s)'!I9/'20 - Employment (000''s)'!B9)*100</f>
        <v>102.36467555754791</v>
      </c>
      <c r="J9" s="69">
        <v>-12.87676459366654</v>
      </c>
    </row>
    <row r="10" spans="1:10" ht="14.5" x14ac:dyDescent="0.35">
      <c r="A10" s="48" t="s">
        <v>18</v>
      </c>
      <c r="B10" s="56">
        <f>('20 - Employment (000''s)'!B10/'20 - Employment (000''s)'!B10)*100</f>
        <v>100</v>
      </c>
      <c r="C10" s="56">
        <f>('20 - Employment (000''s)'!C10/'20 - Employment (000''s)'!B10)*100</f>
        <v>114.60343032279611</v>
      </c>
      <c r="D10" s="56">
        <f>('20 - Employment (000''s)'!D10/'20 - Employment (000''s)'!B10)*100</f>
        <v>121.43951747578538</v>
      </c>
      <c r="E10" s="56">
        <f>('20 - Employment (000''s)'!E10/'20 - Employment (000''s)'!B10)*100</f>
        <v>133.5576337452602</v>
      </c>
      <c r="F10" s="56">
        <f>('20 - Employment (000''s)'!F10/'20 - Employment (000''s)'!B10)*100</f>
        <v>129.64793021473901</v>
      </c>
      <c r="G10" s="56">
        <f>('20 - Employment (000''s)'!G10/'20 - Employment (000''s)'!B10)*100</f>
        <v>157.39209021788247</v>
      </c>
      <c r="H10" s="56">
        <f>('20 - Employment (000''s)'!H10/'20 - Employment (000''s)'!B10)*100</f>
        <v>157.02960765437436</v>
      </c>
      <c r="I10" s="56">
        <f>('20 - Employment (000''s)'!I10/'20 - Employment (000''s)'!B10)*100</f>
        <v>160.04243698304484</v>
      </c>
      <c r="J10" s="69">
        <v>1.9186377484313542</v>
      </c>
    </row>
    <row r="11" spans="1:10" ht="14.5" x14ac:dyDescent="0.35">
      <c r="A11" s="48" t="s">
        <v>19</v>
      </c>
      <c r="B11" s="56">
        <f>('20 - Employment (000''s)'!B11/'20 - Employment (000''s)'!B11)*100</f>
        <v>100</v>
      </c>
      <c r="C11" s="56">
        <f>('20 - Employment (000''s)'!C11/'20 - Employment (000''s)'!B11)*100</f>
        <v>114.01956129522361</v>
      </c>
      <c r="D11" s="56">
        <f>('20 - Employment (000''s)'!D11/'20 - Employment (000''s)'!B11)*100</f>
        <v>110.30623872376792</v>
      </c>
      <c r="E11" s="56">
        <f>('20 - Employment (000''s)'!E11/'20 - Employment (000''s)'!B11)*100</f>
        <v>108.18868103693855</v>
      </c>
      <c r="F11" s="56">
        <f>('20 - Employment (000''s)'!F11/'20 - Employment (000''s)'!B11)*100</f>
        <v>109.90029436900579</v>
      </c>
      <c r="G11" s="56">
        <f>('20 - Employment (000''s)'!G11/'20 - Employment (000''s)'!B11)*100</f>
        <v>116.63659671446207</v>
      </c>
      <c r="H11" s="56">
        <f>('20 - Employment (000''s)'!H11/'20 - Employment (000''s)'!B11)*100</f>
        <v>124.14015762985471</v>
      </c>
      <c r="I11" s="56">
        <f>('20 - Employment (000''s)'!I11/'20 - Employment (000''s)'!B11)*100</f>
        <v>116.50270629569842</v>
      </c>
      <c r="J11" s="69">
        <v>-6.152281002355962</v>
      </c>
    </row>
    <row r="12" spans="1:10" ht="14.5" x14ac:dyDescent="0.35">
      <c r="A12" s="48" t="s">
        <v>20</v>
      </c>
      <c r="B12" s="56">
        <f>('20 - Employment (000''s)'!B12/'20 - Employment (000''s)'!B12)*100</f>
        <v>100</v>
      </c>
      <c r="C12" s="56">
        <f>('20 - Employment (000''s)'!C12/'20 - Employment (000''s)'!B12)*100</f>
        <v>115.4323964622578</v>
      </c>
      <c r="D12" s="56">
        <f>('20 - Employment (000''s)'!D12/'20 - Employment (000''s)'!B12)*100</f>
        <v>118.78613135513409</v>
      </c>
      <c r="E12" s="56">
        <f>('20 - Employment (000''s)'!E12/'20 - Employment (000''s)'!B12)*100</f>
        <v>125.61365089944177</v>
      </c>
      <c r="F12" s="56">
        <f>('20 - Employment (000''s)'!F12/'20 - Employment (000''s)'!B12)*100</f>
        <v>132.52375639834167</v>
      </c>
      <c r="G12" s="56">
        <f>('20 - Employment (000''s)'!G12/'20 - Employment (000''s)'!B12)*100</f>
        <v>139.40633324571081</v>
      </c>
      <c r="H12" s="56">
        <f>('20 - Employment (000''s)'!H12/'20 - Employment (000''s)'!B12)*100</f>
        <v>147.47036530313596</v>
      </c>
      <c r="I12" s="56">
        <f>('20 - Employment (000''s)'!I12/'20 - Employment (000''s)'!B12)*100</f>
        <v>151.70067041580683</v>
      </c>
      <c r="J12" s="69">
        <v>2.868579801762317</v>
      </c>
    </row>
    <row r="13" spans="1:10" ht="14.5" x14ac:dyDescent="0.35">
      <c r="A13" s="48" t="s">
        <v>21</v>
      </c>
      <c r="B13" s="56">
        <f>('20 - Employment (000''s)'!B13/'20 - Employment (000''s)'!B13)*100</f>
        <v>100</v>
      </c>
      <c r="C13" s="56">
        <f>('20 - Employment (000''s)'!C13/'20 - Employment (000''s)'!B13)*100</f>
        <v>105.84506107275627</v>
      </c>
      <c r="D13" s="56">
        <f>('20 - Employment (000''s)'!D13/'20 - Employment (000''s)'!B13)*100</f>
        <v>93.873757681511279</v>
      </c>
      <c r="E13" s="56">
        <f>('20 - Employment (000''s)'!E13/'20 - Employment (000''s)'!B13)*100</f>
        <v>91.666982778241419</v>
      </c>
      <c r="F13" s="56">
        <f>('20 - Employment (000''s)'!F13/'20 - Employment (000''s)'!B13)*100</f>
        <v>95.044951065928245</v>
      </c>
      <c r="G13" s="56">
        <f>('20 - Employment (000''s)'!G13/'20 - Employment (000''s)'!B13)*100</f>
        <v>91.478264168120788</v>
      </c>
      <c r="H13" s="56">
        <f>('20 - Employment (000''s)'!H13/'20 - Employment (000''s)'!B13)*100</f>
        <v>90.82912904938928</v>
      </c>
      <c r="I13" s="56">
        <f>('20 - Employment (000''s)'!I13/'20 - Employment (000''s)'!B13)*100</f>
        <v>94.342709202640179</v>
      </c>
      <c r="J13" s="69">
        <v>3.8683406854428317</v>
      </c>
    </row>
    <row r="14" spans="1:10" ht="14.5" x14ac:dyDescent="0.35">
      <c r="A14" s="48" t="s">
        <v>22</v>
      </c>
      <c r="B14" s="56">
        <f>('20 - Employment (000''s)'!B14/'20 - Employment (000''s)'!B14)*100</f>
        <v>100</v>
      </c>
      <c r="C14" s="56">
        <f>('20 - Employment (000''s)'!C14/'20 - Employment (000''s)'!B14)*100</f>
        <v>94.798146048242387</v>
      </c>
      <c r="D14" s="56">
        <f>('20 - Employment (000''s)'!D14/'20 - Employment (000''s)'!B14)*100</f>
        <v>93.892087677385973</v>
      </c>
      <c r="E14" s="56">
        <f>('20 - Employment (000''s)'!E14/'20 - Employment (000''s)'!B14)*100</f>
        <v>92.80217542082724</v>
      </c>
      <c r="F14" s="56">
        <f>('20 - Employment (000''s)'!F14/'20 - Employment (000''s)'!B14)*100</f>
        <v>106.36222518247773</v>
      </c>
      <c r="G14" s="56">
        <f>('20 - Employment (000''s)'!G14/'20 - Employment (000''s)'!B14)*100</f>
        <v>101.80991489877027</v>
      </c>
      <c r="H14" s="56">
        <f>('20 - Employment (000''s)'!H14/'20 - Employment (000''s)'!B14)*100</f>
        <v>105.73249810091048</v>
      </c>
      <c r="I14" s="56">
        <f>('20 - Employment (000''s)'!I14/'20 - Employment (000''s)'!B14)*100</f>
        <v>97.530633139938132</v>
      </c>
      <c r="J14" s="69">
        <v>-7.7571845064556531</v>
      </c>
    </row>
    <row r="15" spans="1:10" ht="15" thickBot="1" x14ac:dyDescent="0.4">
      <c r="A15" s="49" t="s">
        <v>23</v>
      </c>
      <c r="B15" s="66">
        <f>('20 - Employment (000''s)'!B15/'20 - Employment (000''s)'!B15)*100</f>
        <v>100</v>
      </c>
      <c r="C15" s="66">
        <f>('20 - Employment (000''s)'!C15/'20 - Employment (000''s)'!B15)*100</f>
        <v>106.36171340396692</v>
      </c>
      <c r="D15" s="66">
        <f>('20 - Employment (000''s)'!D15/'20 - Employment (000''s)'!B15)*100</f>
        <v>114.29087344580302</v>
      </c>
      <c r="E15" s="66">
        <f>('20 - Employment (000''s)'!E15/'20 - Employment (000''s)'!B15)*100</f>
        <v>133.35256293002772</v>
      </c>
      <c r="F15" s="66">
        <f>('20 - Employment (000''s)'!F15/'20 - Employment (000''s)'!B15)*100</f>
        <v>134.23196521788071</v>
      </c>
      <c r="G15" s="66">
        <f>('20 - Employment (000''s)'!G15/'20 - Employment (000''s)'!B15)*100</f>
        <v>136.59814364039718</v>
      </c>
      <c r="H15" s="66">
        <f>('20 - Employment (000''s)'!H15/'20 - Employment (000''s)'!B15)*100</f>
        <v>132.54069873788183</v>
      </c>
      <c r="I15" s="66">
        <f>('20 - Employment (000''s)'!I15/'20 - Employment (000''s)'!B15)*100</f>
        <v>138.96948122300233</v>
      </c>
      <c r="J15" s="84">
        <v>4.850421452684766</v>
      </c>
    </row>
    <row r="16" spans="1:10" ht="14.5" thickBot="1" x14ac:dyDescent="0.35">
      <c r="A16" s="50" t="s">
        <v>1</v>
      </c>
      <c r="B16" s="50">
        <f>('20 - Employment (000''s)'!B16/'20 - Employment (000''s)'!B16)*100</f>
        <v>100</v>
      </c>
      <c r="C16" s="83">
        <f>('20 - Employment (000''s)'!C16/'20 - Employment (000''s)'!B16)*100</f>
        <v>108.28723479868938</v>
      </c>
      <c r="D16" s="83">
        <f>('20 - Employment (000''s)'!D16/'20 - Employment (000''s)'!B16)*100</f>
        <v>109.68904860180406</v>
      </c>
      <c r="E16" s="83">
        <f>('20 - Employment (000''s)'!E16/'20 - Employment (000''s)'!B16)*100</f>
        <v>115.77200611388551</v>
      </c>
      <c r="F16" s="83">
        <f>('20 - Employment (000''s)'!F16/'20 - Employment (000''s)'!B16)*100</f>
        <v>119.46697522109046</v>
      </c>
      <c r="G16" s="83">
        <f>('20 - Employment (000''s)'!G16/'20 - Employment (000''s)'!B16)*100</f>
        <v>125.39612509773059</v>
      </c>
      <c r="H16" s="83">
        <f>('20 - Employment (000''s)'!H16/'20 - Employment (000''s)'!B16)*100</f>
        <v>128.59125140632815</v>
      </c>
      <c r="I16" s="83">
        <f>('20 - Employment (000''s)'!I16/'20 - Employment (000''s)'!B16)*100</f>
        <v>130.64652354403017</v>
      </c>
      <c r="J16" s="79">
        <v>1.598298574144583</v>
      </c>
    </row>
    <row r="17" spans="1:10" ht="15" thickTop="1" thickBot="1" x14ac:dyDescent="0.35">
      <c r="A17" s="50" t="s">
        <v>2</v>
      </c>
      <c r="B17" s="50">
        <f>('20 - Employment (000''s)'!B17/'20 - Employment (000''s)'!B17)*100</f>
        <v>100</v>
      </c>
      <c r="C17" s="83">
        <f>('20 - Employment (000''s)'!C17/'20 - Employment (000''s)'!B17)*100</f>
        <v>100.68334445068325</v>
      </c>
      <c r="D17" s="83">
        <f>('20 - Employment (000''s)'!D17/'20 - Employment (000''s)'!B17)*100</f>
        <v>102.09602954111716</v>
      </c>
      <c r="E17" s="83">
        <f>('20 - Employment (000''s)'!E17/'20 - Employment (000''s)'!B17)*100</f>
        <v>104.25153416607745</v>
      </c>
      <c r="F17" s="83">
        <f>('20 - Employment (000''s)'!F17/'20 - Employment (000''s)'!B17)*100</f>
        <v>106.33422089581843</v>
      </c>
      <c r="G17" s="83">
        <f>('20 - Employment (000''s)'!G17/'20 - Employment (000''s)'!B17)*100</f>
        <v>107.61330527891073</v>
      </c>
      <c r="H17" s="83">
        <f>('20 - Employment (000''s)'!H17/'20 - Employment (000''s)'!B17)*100</f>
        <v>109.26842128619194</v>
      </c>
      <c r="I17" s="83">
        <f>('20 - Employment (000''s)'!I17/'20 - Employment (000''s)'!B17)*100</f>
        <v>110.09337876925709</v>
      </c>
      <c r="J17" s="80">
        <v>0.75498252226455176</v>
      </c>
    </row>
    <row r="18" spans="1:10" ht="14.5" thickTop="1" x14ac:dyDescent="0.3"/>
    <row r="19" spans="1:10" x14ac:dyDescent="0.3">
      <c r="A19" s="30" t="s">
        <v>64</v>
      </c>
    </row>
    <row r="20" spans="1:10" x14ac:dyDescent="0.3">
      <c r="A20" s="13" t="s">
        <v>112</v>
      </c>
    </row>
    <row r="21" spans="1:10" x14ac:dyDescent="0.3">
      <c r="A21" s="88"/>
    </row>
    <row r="22" spans="1:10" x14ac:dyDescent="0.3">
      <c r="A22" s="136" t="s">
        <v>66</v>
      </c>
    </row>
    <row r="23" spans="1:10" x14ac:dyDescent="0.3">
      <c r="A23" s="12" t="s">
        <v>67</v>
      </c>
    </row>
    <row r="24" spans="1:10" ht="25" customHeight="1" x14ac:dyDescent="0.3">
      <c r="A24" s="192" t="s">
        <v>68</v>
      </c>
      <c r="B24" s="192"/>
      <c r="C24" s="192"/>
      <c r="D24" s="192"/>
      <c r="E24" s="192"/>
      <c r="F24" s="192"/>
      <c r="G24" s="192"/>
      <c r="H24" s="192"/>
      <c r="I24" s="192"/>
      <c r="J24" s="192"/>
    </row>
  </sheetData>
  <mergeCells count="1">
    <mergeCell ref="A24:J24"/>
  </mergeCells>
  <hyperlinks>
    <hyperlink ref="J1" location="Contents!A1" display="Back to contents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6"/>
  <sheetViews>
    <sheetView zoomScaleNormal="100" workbookViewId="0"/>
  </sheetViews>
  <sheetFormatPr defaultRowHeight="14" x14ac:dyDescent="0.3"/>
  <cols>
    <col min="1" max="1" width="34.54296875" style="87" customWidth="1"/>
    <col min="2" max="9" width="8.7265625" style="87"/>
    <col min="10" max="10" width="2.453125" style="87" customWidth="1"/>
    <col min="11" max="18" width="8.7265625" style="87"/>
    <col min="19" max="19" width="1.90625" style="87" customWidth="1"/>
    <col min="20" max="16384" width="8.7265625" style="87"/>
  </cols>
  <sheetData>
    <row r="1" spans="1:27" ht="16" x14ac:dyDescent="0.3">
      <c r="A1" s="14" t="s">
        <v>121</v>
      </c>
      <c r="AA1" s="16" t="s">
        <v>62</v>
      </c>
    </row>
    <row r="2" spans="1:27" x14ac:dyDescent="0.3">
      <c r="A2" s="14" t="s">
        <v>69</v>
      </c>
      <c r="B2" s="15"/>
      <c r="C2" s="15"/>
      <c r="D2" s="15"/>
      <c r="E2" s="15"/>
      <c r="F2" s="15"/>
      <c r="G2" s="15"/>
      <c r="H2" s="15"/>
      <c r="I2" s="15"/>
      <c r="J2" s="15"/>
    </row>
    <row r="3" spans="1:27" x14ac:dyDescent="0.3">
      <c r="A3" s="14" t="s">
        <v>115</v>
      </c>
      <c r="B3" s="15"/>
      <c r="C3" s="15"/>
      <c r="D3" s="15"/>
      <c r="E3" s="15"/>
      <c r="F3" s="15"/>
      <c r="G3" s="15"/>
      <c r="H3" s="15"/>
      <c r="I3" s="15"/>
      <c r="J3" s="15"/>
    </row>
    <row r="4" spans="1:27" x14ac:dyDescent="0.3">
      <c r="A4" s="14" t="s">
        <v>70</v>
      </c>
      <c r="B4" s="15"/>
      <c r="C4" s="15"/>
      <c r="D4" s="15"/>
      <c r="E4" s="15"/>
      <c r="F4" s="15"/>
      <c r="G4" s="15"/>
      <c r="H4" s="15"/>
      <c r="I4" s="15"/>
      <c r="J4" s="15"/>
    </row>
    <row r="5" spans="1:27" ht="14.5" thickBot="1" x14ac:dyDescent="0.35"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A5" s="89"/>
    </row>
    <row r="6" spans="1:27" ht="15" customHeight="1" thickTop="1" thickBot="1" x14ac:dyDescent="0.35">
      <c r="A6" s="193" t="s">
        <v>0</v>
      </c>
      <c r="B6" s="195" t="s">
        <v>29</v>
      </c>
      <c r="C6" s="195"/>
      <c r="D6" s="195"/>
      <c r="E6" s="195"/>
      <c r="F6" s="195"/>
      <c r="G6" s="195"/>
      <c r="H6" s="195"/>
      <c r="I6" s="91"/>
      <c r="J6" s="91"/>
      <c r="K6" s="195" t="s">
        <v>30</v>
      </c>
      <c r="L6" s="195"/>
      <c r="M6" s="195"/>
      <c r="N6" s="195"/>
      <c r="O6" s="195"/>
      <c r="P6" s="195"/>
      <c r="Q6" s="195"/>
      <c r="R6" s="91"/>
      <c r="S6" s="91"/>
      <c r="T6" s="195" t="s">
        <v>3</v>
      </c>
      <c r="U6" s="195"/>
      <c r="V6" s="195"/>
      <c r="W6" s="195"/>
      <c r="X6" s="195"/>
      <c r="Y6" s="195"/>
      <c r="Z6" s="195"/>
    </row>
    <row r="7" spans="1:27" ht="25" customHeight="1" thickTop="1" thickBot="1" x14ac:dyDescent="0.35">
      <c r="A7" s="194"/>
      <c r="B7" s="44">
        <v>2011</v>
      </c>
      <c r="C7" s="44">
        <v>2012</v>
      </c>
      <c r="D7" s="44">
        <v>2013</v>
      </c>
      <c r="E7" s="44">
        <v>2014</v>
      </c>
      <c r="F7" s="44">
        <v>2015</v>
      </c>
      <c r="G7" s="44">
        <v>2016</v>
      </c>
      <c r="H7" s="44">
        <v>2017</v>
      </c>
      <c r="I7" s="44">
        <v>2018</v>
      </c>
      <c r="J7" s="44"/>
      <c r="K7" s="44">
        <v>2011</v>
      </c>
      <c r="L7" s="44">
        <v>2012</v>
      </c>
      <c r="M7" s="44">
        <v>2013</v>
      </c>
      <c r="N7" s="44">
        <v>2014</v>
      </c>
      <c r="O7" s="44">
        <v>2015</v>
      </c>
      <c r="P7" s="44">
        <v>2016</v>
      </c>
      <c r="Q7" s="44">
        <v>2017</v>
      </c>
      <c r="R7" s="44">
        <v>2018</v>
      </c>
      <c r="S7" s="44"/>
      <c r="T7" s="44">
        <v>2011</v>
      </c>
      <c r="U7" s="44">
        <v>2012</v>
      </c>
      <c r="V7" s="44">
        <v>2013</v>
      </c>
      <c r="W7" s="44">
        <v>2014</v>
      </c>
      <c r="X7" s="44">
        <v>2015</v>
      </c>
      <c r="Y7" s="44">
        <v>2016</v>
      </c>
      <c r="Z7" s="44">
        <v>2017</v>
      </c>
      <c r="AA7" s="44">
        <v>2018</v>
      </c>
    </row>
    <row r="8" spans="1:27" ht="15" customHeight="1" thickTop="1" x14ac:dyDescent="0.3">
      <c r="A8" s="45" t="s">
        <v>15</v>
      </c>
      <c r="B8" s="46">
        <v>118</v>
      </c>
      <c r="C8" s="46">
        <v>109</v>
      </c>
      <c r="D8" s="46">
        <v>120</v>
      </c>
      <c r="E8" s="46">
        <v>127</v>
      </c>
      <c r="F8" s="46">
        <v>136</v>
      </c>
      <c r="G8" s="46">
        <v>145</v>
      </c>
      <c r="H8" s="46">
        <v>149</v>
      </c>
      <c r="I8" s="46">
        <v>153</v>
      </c>
      <c r="J8" s="46"/>
      <c r="K8" s="46">
        <v>30</v>
      </c>
      <c r="L8" s="46">
        <v>35</v>
      </c>
      <c r="M8" s="46">
        <v>35</v>
      </c>
      <c r="N8" s="46">
        <v>40</v>
      </c>
      <c r="O8" s="46">
        <v>47</v>
      </c>
      <c r="P8" s="46">
        <v>53</v>
      </c>
      <c r="Q8" s="46">
        <v>42</v>
      </c>
      <c r="R8" s="46">
        <v>42</v>
      </c>
      <c r="S8" s="46"/>
      <c r="T8" s="46">
        <v>148</v>
      </c>
      <c r="U8" s="46">
        <v>144</v>
      </c>
      <c r="V8" s="46">
        <v>155</v>
      </c>
      <c r="W8" s="46">
        <v>167</v>
      </c>
      <c r="X8" s="46">
        <v>182</v>
      </c>
      <c r="Y8" s="46">
        <v>198</v>
      </c>
      <c r="Z8" s="46">
        <v>190</v>
      </c>
      <c r="AA8" s="46">
        <v>195</v>
      </c>
    </row>
    <row r="9" spans="1:27" ht="15" customHeight="1" x14ac:dyDescent="0.3">
      <c r="A9" s="48" t="s">
        <v>16</v>
      </c>
      <c r="B9" s="58">
        <v>69</v>
      </c>
      <c r="C9" s="58">
        <v>64</v>
      </c>
      <c r="D9" s="58">
        <v>65</v>
      </c>
      <c r="E9" s="58">
        <v>73</v>
      </c>
      <c r="F9" s="58">
        <v>63</v>
      </c>
      <c r="G9" s="58">
        <v>73</v>
      </c>
      <c r="H9" s="58">
        <v>67</v>
      </c>
      <c r="I9" s="58">
        <v>81</v>
      </c>
      <c r="J9" s="58"/>
      <c r="K9" s="58">
        <v>25</v>
      </c>
      <c r="L9" s="58">
        <v>25</v>
      </c>
      <c r="M9" s="58">
        <v>29</v>
      </c>
      <c r="N9" s="58">
        <v>28</v>
      </c>
      <c r="O9" s="58">
        <v>27</v>
      </c>
      <c r="P9" s="58">
        <v>25</v>
      </c>
      <c r="Q9" s="58">
        <v>37</v>
      </c>
      <c r="R9" s="58">
        <v>31</v>
      </c>
      <c r="S9" s="58"/>
      <c r="T9" s="58">
        <v>94</v>
      </c>
      <c r="U9" s="58">
        <v>89</v>
      </c>
      <c r="V9" s="58">
        <v>94</v>
      </c>
      <c r="W9" s="58">
        <v>101</v>
      </c>
      <c r="X9" s="58">
        <v>90</v>
      </c>
      <c r="Y9" s="58">
        <v>98</v>
      </c>
      <c r="Z9" s="58">
        <v>104</v>
      </c>
      <c r="AA9" s="58">
        <v>111</v>
      </c>
    </row>
    <row r="10" spans="1:27" ht="15" customHeight="1" x14ac:dyDescent="0.3">
      <c r="A10" s="48" t="s">
        <v>17</v>
      </c>
      <c r="B10" s="58" t="s">
        <v>31</v>
      </c>
      <c r="C10" s="58" t="s">
        <v>31</v>
      </c>
      <c r="D10" s="58" t="s">
        <v>31</v>
      </c>
      <c r="E10" s="58" t="s">
        <v>31</v>
      </c>
      <c r="F10" s="58" t="s">
        <v>31</v>
      </c>
      <c r="G10" s="58" t="s">
        <v>31</v>
      </c>
      <c r="H10" s="58" t="s">
        <v>31</v>
      </c>
      <c r="I10" s="58" t="s">
        <v>31</v>
      </c>
      <c r="J10" s="58"/>
      <c r="K10" s="58" t="s">
        <v>31</v>
      </c>
      <c r="L10" s="58" t="s">
        <v>31</v>
      </c>
      <c r="M10" s="58" t="s">
        <v>31</v>
      </c>
      <c r="N10" s="58" t="s">
        <v>31</v>
      </c>
      <c r="O10" s="58" t="s">
        <v>31</v>
      </c>
      <c r="P10" s="58" t="s">
        <v>31</v>
      </c>
      <c r="Q10" s="58" t="s">
        <v>31</v>
      </c>
      <c r="R10" s="58" t="s">
        <v>31</v>
      </c>
      <c r="S10" s="58"/>
      <c r="T10" s="58">
        <v>9</v>
      </c>
      <c r="U10" s="58">
        <v>7</v>
      </c>
      <c r="V10" s="58">
        <v>8</v>
      </c>
      <c r="W10" s="58">
        <v>8</v>
      </c>
      <c r="X10" s="58">
        <v>7</v>
      </c>
      <c r="Y10" s="58">
        <v>7</v>
      </c>
      <c r="Z10" s="58">
        <v>10</v>
      </c>
      <c r="AA10" s="58">
        <v>9</v>
      </c>
    </row>
    <row r="11" spans="1:27" ht="15" customHeight="1" x14ac:dyDescent="0.3">
      <c r="A11" s="48" t="s">
        <v>18</v>
      </c>
      <c r="B11" s="58">
        <v>47</v>
      </c>
      <c r="C11" s="58">
        <v>51</v>
      </c>
      <c r="D11" s="58">
        <v>51</v>
      </c>
      <c r="E11" s="58">
        <v>57</v>
      </c>
      <c r="F11" s="58">
        <v>52</v>
      </c>
      <c r="G11" s="58">
        <v>62</v>
      </c>
      <c r="H11" s="58">
        <v>62</v>
      </c>
      <c r="I11" s="58">
        <v>73</v>
      </c>
      <c r="J11" s="58"/>
      <c r="K11" s="58">
        <v>55</v>
      </c>
      <c r="L11" s="58">
        <v>66</v>
      </c>
      <c r="M11" s="58">
        <v>72</v>
      </c>
      <c r="N11" s="58">
        <v>79</v>
      </c>
      <c r="O11" s="58">
        <v>80</v>
      </c>
      <c r="P11" s="58">
        <v>98</v>
      </c>
      <c r="Q11" s="58">
        <v>97</v>
      </c>
      <c r="R11" s="58">
        <v>90</v>
      </c>
      <c r="S11" s="58"/>
      <c r="T11" s="58">
        <v>102</v>
      </c>
      <c r="U11" s="58">
        <v>117</v>
      </c>
      <c r="V11" s="58">
        <v>124</v>
      </c>
      <c r="W11" s="58">
        <v>136</v>
      </c>
      <c r="X11" s="58">
        <v>132</v>
      </c>
      <c r="Y11" s="58">
        <v>160</v>
      </c>
      <c r="Z11" s="58">
        <v>160</v>
      </c>
      <c r="AA11" s="58">
        <v>163</v>
      </c>
    </row>
    <row r="12" spans="1:27" ht="27.5" customHeight="1" x14ac:dyDescent="0.3">
      <c r="A12" s="48" t="s">
        <v>19</v>
      </c>
      <c r="B12" s="58">
        <v>128</v>
      </c>
      <c r="C12" s="58">
        <v>147</v>
      </c>
      <c r="D12" s="58">
        <v>141</v>
      </c>
      <c r="E12" s="58">
        <v>132</v>
      </c>
      <c r="F12" s="58">
        <v>143</v>
      </c>
      <c r="G12" s="58">
        <v>151</v>
      </c>
      <c r="H12" s="58">
        <v>156</v>
      </c>
      <c r="I12" s="58">
        <v>149</v>
      </c>
      <c r="J12" s="58"/>
      <c r="K12" s="58">
        <v>83</v>
      </c>
      <c r="L12" s="58">
        <v>93</v>
      </c>
      <c r="M12" s="58">
        <v>91</v>
      </c>
      <c r="N12" s="58">
        <v>96</v>
      </c>
      <c r="O12" s="58">
        <v>88</v>
      </c>
      <c r="P12" s="58">
        <v>94</v>
      </c>
      <c r="Q12" s="58">
        <v>106</v>
      </c>
      <c r="R12" s="58">
        <v>97</v>
      </c>
      <c r="S12" s="58"/>
      <c r="T12" s="58">
        <v>211</v>
      </c>
      <c r="U12" s="58">
        <v>240</v>
      </c>
      <c r="V12" s="58">
        <v>232</v>
      </c>
      <c r="W12" s="58">
        <v>228</v>
      </c>
      <c r="X12" s="58">
        <v>231</v>
      </c>
      <c r="Y12" s="58">
        <v>246</v>
      </c>
      <c r="Z12" s="58">
        <v>261</v>
      </c>
      <c r="AA12" s="58">
        <v>245</v>
      </c>
    </row>
    <row r="13" spans="1:27" ht="30.5" customHeight="1" x14ac:dyDescent="0.3">
      <c r="A13" s="48" t="s">
        <v>20</v>
      </c>
      <c r="B13" s="58">
        <v>388</v>
      </c>
      <c r="C13" s="58">
        <v>449</v>
      </c>
      <c r="D13" s="58">
        <v>456</v>
      </c>
      <c r="E13" s="58">
        <v>491</v>
      </c>
      <c r="F13" s="58">
        <v>519</v>
      </c>
      <c r="G13" s="58">
        <v>544</v>
      </c>
      <c r="H13" s="58">
        <v>576</v>
      </c>
      <c r="I13" s="58">
        <v>601</v>
      </c>
      <c r="J13" s="58"/>
      <c r="K13" s="58">
        <v>95</v>
      </c>
      <c r="L13" s="58">
        <v>109</v>
      </c>
      <c r="M13" s="58">
        <v>118</v>
      </c>
      <c r="N13" s="58">
        <v>116</v>
      </c>
      <c r="O13" s="58">
        <v>121</v>
      </c>
      <c r="P13" s="58">
        <v>130</v>
      </c>
      <c r="Q13" s="58">
        <v>136</v>
      </c>
      <c r="R13" s="58">
        <v>132</v>
      </c>
      <c r="S13" s="58"/>
      <c r="T13" s="58">
        <v>483</v>
      </c>
      <c r="U13" s="58">
        <v>558</v>
      </c>
      <c r="V13" s="58">
        <v>574</v>
      </c>
      <c r="W13" s="58">
        <v>607</v>
      </c>
      <c r="X13" s="58">
        <v>640</v>
      </c>
      <c r="Y13" s="58">
        <v>674</v>
      </c>
      <c r="Z13" s="58">
        <v>712</v>
      </c>
      <c r="AA13" s="58">
        <v>733</v>
      </c>
    </row>
    <row r="14" spans="1:27" ht="15" customHeight="1" x14ac:dyDescent="0.3">
      <c r="A14" s="48" t="s">
        <v>21</v>
      </c>
      <c r="B14" s="58">
        <v>159</v>
      </c>
      <c r="C14" s="58">
        <v>162</v>
      </c>
      <c r="D14" s="58">
        <v>141</v>
      </c>
      <c r="E14" s="58">
        <v>127</v>
      </c>
      <c r="F14" s="58">
        <v>133</v>
      </c>
      <c r="G14" s="58">
        <v>132</v>
      </c>
      <c r="H14" s="58">
        <v>136</v>
      </c>
      <c r="I14" s="58">
        <v>133</v>
      </c>
      <c r="J14" s="58"/>
      <c r="K14" s="58">
        <v>51</v>
      </c>
      <c r="L14" s="58">
        <v>61</v>
      </c>
      <c r="M14" s="58">
        <v>57</v>
      </c>
      <c r="N14" s="58">
        <v>67</v>
      </c>
      <c r="O14" s="58">
        <v>68</v>
      </c>
      <c r="P14" s="58">
        <v>61</v>
      </c>
      <c r="Q14" s="58">
        <v>55</v>
      </c>
      <c r="R14" s="58">
        <v>66</v>
      </c>
      <c r="S14" s="58"/>
      <c r="T14" s="58">
        <v>211</v>
      </c>
      <c r="U14" s="58">
        <v>223</v>
      </c>
      <c r="V14" s="58">
        <v>198</v>
      </c>
      <c r="W14" s="58">
        <v>193</v>
      </c>
      <c r="X14" s="58">
        <v>200</v>
      </c>
      <c r="Y14" s="58">
        <v>193</v>
      </c>
      <c r="Z14" s="58">
        <v>192</v>
      </c>
      <c r="AA14" s="58">
        <v>199</v>
      </c>
    </row>
    <row r="15" spans="1:27" ht="15" customHeight="1" x14ac:dyDescent="0.3">
      <c r="A15" s="48" t="s">
        <v>22</v>
      </c>
      <c r="B15" s="58" t="s">
        <v>31</v>
      </c>
      <c r="C15" s="58" t="s">
        <v>31</v>
      </c>
      <c r="D15" s="58" t="s">
        <v>31</v>
      </c>
      <c r="E15" s="58" t="s">
        <v>31</v>
      </c>
      <c r="F15" s="58" t="s">
        <v>31</v>
      </c>
      <c r="G15" s="58" t="s">
        <v>31</v>
      </c>
      <c r="H15" s="58" t="s">
        <v>31</v>
      </c>
      <c r="I15" s="58" t="s">
        <v>31</v>
      </c>
      <c r="J15" s="58"/>
      <c r="K15" s="58" t="s">
        <v>31</v>
      </c>
      <c r="L15" s="58" t="s">
        <v>31</v>
      </c>
      <c r="M15" s="58" t="s">
        <v>31</v>
      </c>
      <c r="N15" s="58" t="s">
        <v>31</v>
      </c>
      <c r="O15" s="58" t="s">
        <v>31</v>
      </c>
      <c r="P15" s="58" t="s">
        <v>31</v>
      </c>
      <c r="Q15" s="58" t="s">
        <v>31</v>
      </c>
      <c r="R15" s="58" t="s">
        <v>31</v>
      </c>
      <c r="S15" s="58"/>
      <c r="T15" s="58">
        <v>91</v>
      </c>
      <c r="U15" s="58">
        <v>86</v>
      </c>
      <c r="V15" s="58">
        <v>85</v>
      </c>
      <c r="W15" s="58">
        <v>84</v>
      </c>
      <c r="X15" s="58">
        <v>97</v>
      </c>
      <c r="Y15" s="58">
        <v>92</v>
      </c>
      <c r="Z15" s="58">
        <v>96</v>
      </c>
      <c r="AA15" s="58">
        <v>89</v>
      </c>
    </row>
    <row r="16" spans="1:27" ht="15" customHeight="1" thickBot="1" x14ac:dyDescent="0.35">
      <c r="A16" s="49" t="s">
        <v>23</v>
      </c>
      <c r="B16" s="65">
        <v>59</v>
      </c>
      <c r="C16" s="65">
        <v>63</v>
      </c>
      <c r="D16" s="65">
        <v>69</v>
      </c>
      <c r="E16" s="65">
        <v>89</v>
      </c>
      <c r="F16" s="65">
        <v>91</v>
      </c>
      <c r="G16" s="65">
        <v>88</v>
      </c>
      <c r="H16" s="65">
        <v>78</v>
      </c>
      <c r="I16" s="65">
        <v>83</v>
      </c>
      <c r="J16" s="65"/>
      <c r="K16" s="65">
        <v>155</v>
      </c>
      <c r="L16" s="65">
        <v>164</v>
      </c>
      <c r="M16" s="65">
        <v>175</v>
      </c>
      <c r="N16" s="65">
        <v>195</v>
      </c>
      <c r="O16" s="65">
        <v>195</v>
      </c>
      <c r="P16" s="65">
        <v>203</v>
      </c>
      <c r="Q16" s="65">
        <v>205</v>
      </c>
      <c r="R16" s="65">
        <v>213</v>
      </c>
      <c r="S16" s="65"/>
      <c r="T16" s="65">
        <v>213</v>
      </c>
      <c r="U16" s="65">
        <v>227</v>
      </c>
      <c r="V16" s="65">
        <v>244</v>
      </c>
      <c r="W16" s="65">
        <v>284</v>
      </c>
      <c r="X16" s="65">
        <v>286</v>
      </c>
      <c r="Y16" s="65">
        <v>291</v>
      </c>
      <c r="Z16" s="65">
        <v>283</v>
      </c>
      <c r="AA16" s="65">
        <v>296</v>
      </c>
    </row>
    <row r="17" spans="1:27" ht="15" customHeight="1" thickBot="1" x14ac:dyDescent="0.35">
      <c r="A17" s="50" t="s">
        <v>1</v>
      </c>
      <c r="B17" s="92">
        <v>1058</v>
      </c>
      <c r="C17" s="92">
        <v>1130</v>
      </c>
      <c r="D17" s="92">
        <v>1128</v>
      </c>
      <c r="E17" s="92">
        <v>1178</v>
      </c>
      <c r="F17" s="92">
        <v>1230</v>
      </c>
      <c r="G17" s="92">
        <v>1284</v>
      </c>
      <c r="H17" s="92">
        <v>1317</v>
      </c>
      <c r="I17" s="92">
        <v>1361</v>
      </c>
      <c r="J17" s="92"/>
      <c r="K17" s="92">
        <v>504</v>
      </c>
      <c r="L17" s="92">
        <v>561</v>
      </c>
      <c r="M17" s="92">
        <v>585</v>
      </c>
      <c r="N17" s="92">
        <v>630</v>
      </c>
      <c r="O17" s="92">
        <v>636</v>
      </c>
      <c r="P17" s="92">
        <v>675</v>
      </c>
      <c r="Q17" s="92">
        <v>692</v>
      </c>
      <c r="R17" s="92">
        <v>680</v>
      </c>
      <c r="S17" s="92"/>
      <c r="T17" s="92">
        <v>1562</v>
      </c>
      <c r="U17" s="92">
        <v>1691</v>
      </c>
      <c r="V17" s="92">
        <v>1713</v>
      </c>
      <c r="W17" s="92">
        <v>1808</v>
      </c>
      <c r="X17" s="92">
        <v>1866</v>
      </c>
      <c r="Y17" s="92">
        <v>1958</v>
      </c>
      <c r="Z17" s="92">
        <v>2008</v>
      </c>
      <c r="AA17" s="92">
        <v>2040</v>
      </c>
    </row>
    <row r="18" spans="1:27" ht="15" customHeight="1" thickTop="1" thickBot="1" x14ac:dyDescent="0.35">
      <c r="A18" s="50" t="s">
        <v>2</v>
      </c>
      <c r="B18" s="53">
        <v>25655</v>
      </c>
      <c r="C18" s="53">
        <v>25703</v>
      </c>
      <c r="D18" s="53">
        <v>26036</v>
      </c>
      <c r="E18" s="53">
        <v>26443</v>
      </c>
      <c r="F18" s="53">
        <v>26979</v>
      </c>
      <c r="G18" s="53">
        <v>27151</v>
      </c>
      <c r="H18" s="53">
        <v>27562.6</v>
      </c>
      <c r="I18" s="53">
        <v>27828</v>
      </c>
      <c r="J18" s="53"/>
      <c r="K18" s="53">
        <v>4474</v>
      </c>
      <c r="L18" s="53">
        <v>4632</v>
      </c>
      <c r="M18" s="53">
        <v>4724</v>
      </c>
      <c r="N18" s="53">
        <v>4966</v>
      </c>
      <c r="O18" s="53">
        <v>5058</v>
      </c>
      <c r="P18" s="53">
        <v>5271</v>
      </c>
      <c r="Q18" s="53">
        <v>5358.5</v>
      </c>
      <c r="R18" s="53">
        <v>5341</v>
      </c>
      <c r="S18" s="53"/>
      <c r="T18" s="53">
        <v>30129</v>
      </c>
      <c r="U18" s="53">
        <v>30334</v>
      </c>
      <c r="V18" s="53">
        <v>30760</v>
      </c>
      <c r="W18" s="53">
        <v>31410</v>
      </c>
      <c r="X18" s="53">
        <v>32037</v>
      </c>
      <c r="Y18" s="53">
        <v>32422</v>
      </c>
      <c r="Z18" s="53">
        <v>32921</v>
      </c>
      <c r="AA18" s="53">
        <v>33170</v>
      </c>
    </row>
    <row r="19" spans="1:27" ht="14.5" thickTop="1" x14ac:dyDescent="0.3"/>
    <row r="20" spans="1:27" x14ac:dyDescent="0.3">
      <c r="A20" s="30" t="s">
        <v>64</v>
      </c>
    </row>
    <row r="21" spans="1:27" x14ac:dyDescent="0.3">
      <c r="A21" s="13" t="s">
        <v>65</v>
      </c>
    </row>
    <row r="22" spans="1:27" x14ac:dyDescent="0.3">
      <c r="A22" s="13"/>
    </row>
    <row r="23" spans="1:27" x14ac:dyDescent="0.3">
      <c r="A23" s="136" t="s">
        <v>66</v>
      </c>
    </row>
    <row r="24" spans="1:27" x14ac:dyDescent="0.3">
      <c r="A24" s="12" t="s">
        <v>67</v>
      </c>
    </row>
    <row r="25" spans="1:27" x14ac:dyDescent="0.3">
      <c r="A25" s="13" t="s">
        <v>68</v>
      </c>
    </row>
    <row r="26" spans="1:27" x14ac:dyDescent="0.3">
      <c r="A26" s="13"/>
    </row>
  </sheetData>
  <mergeCells count="4">
    <mergeCell ref="A6:A7"/>
    <mergeCell ref="B6:H6"/>
    <mergeCell ref="K6:Q6"/>
    <mergeCell ref="T6:Z6"/>
  </mergeCells>
  <hyperlinks>
    <hyperlink ref="AA1" location="Contents!A1" display="Back to contents" xr:uid="{00000000-0004-0000-0300-000000000000}"/>
  </hyperlink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96"/>
  <sheetViews>
    <sheetView zoomScaleNormal="100" workbookViewId="0"/>
  </sheetViews>
  <sheetFormatPr defaultRowHeight="14" x14ac:dyDescent="0.3"/>
  <cols>
    <col min="1" max="1" width="28.54296875" style="87" customWidth="1"/>
    <col min="2" max="2" width="38.36328125" style="87" customWidth="1"/>
    <col min="3" max="10" width="8.7265625" style="87"/>
    <col min="11" max="11" width="10.54296875" style="87" customWidth="1"/>
    <col min="12" max="12" width="11.54296875" style="87" customWidth="1"/>
    <col min="13" max="16384" width="8.7265625" style="87"/>
  </cols>
  <sheetData>
    <row r="1" spans="1:15" ht="16" x14ac:dyDescent="0.3">
      <c r="A1" s="86" t="s">
        <v>122</v>
      </c>
      <c r="L1" s="16" t="s">
        <v>62</v>
      </c>
    </row>
    <row r="2" spans="1:15" x14ac:dyDescent="0.3">
      <c r="A2" s="87" t="s">
        <v>32</v>
      </c>
    </row>
    <row r="3" spans="1:15" x14ac:dyDescent="0.3">
      <c r="A3" s="87" t="s">
        <v>33</v>
      </c>
    </row>
    <row r="4" spans="1:15" x14ac:dyDescent="0.3">
      <c r="A4" s="87" t="s">
        <v>25</v>
      </c>
    </row>
    <row r="5" spans="1:15" ht="14.5" thickBot="1" x14ac:dyDescent="0.35"/>
    <row r="6" spans="1:15" ht="29" thickTop="1" thickBot="1" x14ac:dyDescent="0.35">
      <c r="A6" s="19"/>
      <c r="B6" s="28" t="s">
        <v>0</v>
      </c>
      <c r="C6" s="93">
        <v>2011</v>
      </c>
      <c r="D6" s="93">
        <v>2012</v>
      </c>
      <c r="E6" s="93">
        <v>2013</v>
      </c>
      <c r="F6" s="93">
        <v>2014</v>
      </c>
      <c r="G6" s="93">
        <v>2015</v>
      </c>
      <c r="H6" s="93">
        <v>2016</v>
      </c>
      <c r="I6" s="93">
        <v>2017</v>
      </c>
      <c r="J6" s="93">
        <v>2018</v>
      </c>
      <c r="K6" s="93" t="s">
        <v>60</v>
      </c>
      <c r="L6" s="94" t="s">
        <v>61</v>
      </c>
    </row>
    <row r="7" spans="1:15" ht="14.5" x14ac:dyDescent="0.3">
      <c r="A7" s="196" t="s">
        <v>135</v>
      </c>
      <c r="B7" s="137" t="s">
        <v>15</v>
      </c>
      <c r="C7" s="21">
        <v>148.41999999999999</v>
      </c>
      <c r="D7" s="21">
        <v>144.453</v>
      </c>
      <c r="E7" s="21">
        <v>154.85</v>
      </c>
      <c r="F7" s="21">
        <v>166.57900000000001</v>
      </c>
      <c r="G7" s="21">
        <v>182.499</v>
      </c>
      <c r="H7" s="21">
        <v>197.821</v>
      </c>
      <c r="I7" s="21">
        <v>190.113</v>
      </c>
      <c r="J7" s="21">
        <v>194.67599999999999</v>
      </c>
      <c r="K7" s="119">
        <v>2.4001514888513613</v>
      </c>
      <c r="L7" s="119">
        <v>31.165611103624851</v>
      </c>
      <c r="N7" s="125"/>
      <c r="O7" s="125"/>
    </row>
    <row r="8" spans="1:15" ht="14.5" x14ac:dyDescent="0.3">
      <c r="A8" s="204"/>
      <c r="B8" s="48" t="s">
        <v>16</v>
      </c>
      <c r="C8" s="23">
        <v>93.855000000000004</v>
      </c>
      <c r="D8" s="23">
        <v>89.174999999999997</v>
      </c>
      <c r="E8" s="23">
        <v>93.823999999999998</v>
      </c>
      <c r="F8" s="23">
        <v>100.968</v>
      </c>
      <c r="G8" s="23">
        <v>89.635000000000005</v>
      </c>
      <c r="H8" s="23">
        <v>97.786000000000001</v>
      </c>
      <c r="I8" s="23">
        <v>103.617</v>
      </c>
      <c r="J8" s="23">
        <v>111.41500000000001</v>
      </c>
      <c r="K8" s="120">
        <v>7.5257920997519729</v>
      </c>
      <c r="L8" s="120">
        <v>18.709711789462471</v>
      </c>
      <c r="M8" s="126"/>
      <c r="N8" s="125"/>
      <c r="O8" s="125"/>
    </row>
    <row r="9" spans="1:15" ht="14.5" x14ac:dyDescent="0.3">
      <c r="A9" s="204"/>
      <c r="B9" s="48" t="s">
        <v>17</v>
      </c>
      <c r="C9" s="23">
        <v>8.923</v>
      </c>
      <c r="D9" s="23">
        <v>6.8719999999999999</v>
      </c>
      <c r="E9" s="23">
        <v>7.5410000000000004</v>
      </c>
      <c r="F9" s="23">
        <v>7.8049999999999997</v>
      </c>
      <c r="G9" s="23">
        <v>6.5960000000000001</v>
      </c>
      <c r="H9" s="23">
        <v>6.6470000000000002</v>
      </c>
      <c r="I9" s="23">
        <v>10.484</v>
      </c>
      <c r="J9" s="23">
        <v>9.1340000000000003</v>
      </c>
      <c r="K9" s="120">
        <v>-12.876764593666538</v>
      </c>
      <c r="L9" s="120">
        <v>2.3646755575479133</v>
      </c>
      <c r="M9" s="126"/>
      <c r="N9" s="125"/>
      <c r="O9" s="125"/>
    </row>
    <row r="10" spans="1:15" ht="14.5" x14ac:dyDescent="0.3">
      <c r="A10" s="204"/>
      <c r="B10" s="48" t="s">
        <v>18</v>
      </c>
      <c r="C10" s="23">
        <v>101.798</v>
      </c>
      <c r="D10" s="23">
        <v>116.664</v>
      </c>
      <c r="E10" s="23">
        <v>123.623</v>
      </c>
      <c r="F10" s="23">
        <v>135.959</v>
      </c>
      <c r="G10" s="23">
        <v>131.97900000000001</v>
      </c>
      <c r="H10" s="23">
        <v>160.22200000000001</v>
      </c>
      <c r="I10" s="23">
        <v>159.85300000000001</v>
      </c>
      <c r="J10" s="23">
        <v>162.91999999999999</v>
      </c>
      <c r="K10" s="120">
        <v>1.9186377484313579</v>
      </c>
      <c r="L10" s="120">
        <v>60.042436983044837</v>
      </c>
      <c r="M10" s="126"/>
      <c r="N10" s="125"/>
      <c r="O10" s="125"/>
    </row>
    <row r="11" spans="1:15" ht="14.5" x14ac:dyDescent="0.3">
      <c r="A11" s="204"/>
      <c r="B11" s="48" t="s">
        <v>19</v>
      </c>
      <c r="C11" s="23">
        <v>210.62</v>
      </c>
      <c r="D11" s="23">
        <v>240.148</v>
      </c>
      <c r="E11" s="23">
        <v>232.327</v>
      </c>
      <c r="F11" s="23">
        <v>227.86699999999999</v>
      </c>
      <c r="G11" s="23">
        <v>231.47200000000001</v>
      </c>
      <c r="H11" s="23">
        <v>245.66</v>
      </c>
      <c r="I11" s="23">
        <v>261.464</v>
      </c>
      <c r="J11" s="23">
        <v>245.37799999999999</v>
      </c>
      <c r="K11" s="120">
        <v>-6.15228100235597</v>
      </c>
      <c r="L11" s="120">
        <v>16.502706295698406</v>
      </c>
      <c r="M11" s="126"/>
      <c r="N11" s="125"/>
      <c r="O11" s="125"/>
    </row>
    <row r="12" spans="1:15" ht="14.5" x14ac:dyDescent="0.3">
      <c r="A12" s="204"/>
      <c r="B12" s="48" t="s">
        <v>20</v>
      </c>
      <c r="C12" s="23">
        <v>483.13299999999998</v>
      </c>
      <c r="D12" s="23">
        <v>557.69200000000001</v>
      </c>
      <c r="E12" s="23">
        <v>573.89499999999998</v>
      </c>
      <c r="F12" s="23">
        <v>606.88099999999997</v>
      </c>
      <c r="G12" s="23">
        <v>640.26599999999996</v>
      </c>
      <c r="H12" s="23">
        <v>673.51800000000003</v>
      </c>
      <c r="I12" s="23">
        <v>712.47799999999995</v>
      </c>
      <c r="J12" s="23">
        <v>732.91600000000005</v>
      </c>
      <c r="K12" s="120">
        <v>2.8685798017623143</v>
      </c>
      <c r="L12" s="120">
        <v>51.700670415806847</v>
      </c>
      <c r="M12" s="126"/>
      <c r="N12" s="125"/>
      <c r="O12" s="125"/>
    </row>
    <row r="13" spans="1:15" ht="14.5" x14ac:dyDescent="0.3">
      <c r="A13" s="204"/>
      <c r="B13" s="48" t="s">
        <v>21</v>
      </c>
      <c r="C13" s="23">
        <v>210.89599999999999</v>
      </c>
      <c r="D13" s="23">
        <v>223.22300000000001</v>
      </c>
      <c r="E13" s="23">
        <v>197.976</v>
      </c>
      <c r="F13" s="23">
        <v>193.322</v>
      </c>
      <c r="G13" s="23">
        <v>200.446</v>
      </c>
      <c r="H13" s="23">
        <v>192.92400000000001</v>
      </c>
      <c r="I13" s="23">
        <v>191.55500000000001</v>
      </c>
      <c r="J13" s="23">
        <v>198.965</v>
      </c>
      <c r="K13" s="120">
        <v>3.8683406854428211</v>
      </c>
      <c r="L13" s="120">
        <v>-5.6572907973598285</v>
      </c>
      <c r="M13" s="126"/>
      <c r="N13" s="125"/>
      <c r="O13" s="125"/>
    </row>
    <row r="14" spans="1:15" ht="14.5" x14ac:dyDescent="0.3">
      <c r="A14" s="204"/>
      <c r="B14" s="48" t="s">
        <v>22</v>
      </c>
      <c r="C14" s="23">
        <v>90.832999999999998</v>
      </c>
      <c r="D14" s="23">
        <v>86.108000000000004</v>
      </c>
      <c r="E14" s="23">
        <v>85.284999999999997</v>
      </c>
      <c r="F14" s="23">
        <v>84.295000000000002</v>
      </c>
      <c r="G14" s="23">
        <v>96.611999999999995</v>
      </c>
      <c r="H14" s="23">
        <v>92.477000000000004</v>
      </c>
      <c r="I14" s="23">
        <v>96.04</v>
      </c>
      <c r="J14" s="23">
        <v>88.59</v>
      </c>
      <c r="K14" s="120">
        <v>-7.7571845064556459</v>
      </c>
      <c r="L14" s="120">
        <v>-2.4693668600618666</v>
      </c>
      <c r="M14" s="126"/>
      <c r="N14" s="125"/>
      <c r="O14" s="125"/>
    </row>
    <row r="15" spans="1:15" ht="15" thickBot="1" x14ac:dyDescent="0.35">
      <c r="A15" s="204"/>
      <c r="B15" s="49" t="s">
        <v>23</v>
      </c>
      <c r="C15" s="24">
        <v>213.21299999999999</v>
      </c>
      <c r="D15" s="24">
        <v>226.77699999999999</v>
      </c>
      <c r="E15" s="24">
        <v>243.68299999999999</v>
      </c>
      <c r="F15" s="24">
        <v>284.32499999999999</v>
      </c>
      <c r="G15" s="24">
        <v>286.2</v>
      </c>
      <c r="H15" s="24">
        <v>291.245</v>
      </c>
      <c r="I15" s="24">
        <v>282.59399999999999</v>
      </c>
      <c r="J15" s="24">
        <v>296.30099999999999</v>
      </c>
      <c r="K15" s="121">
        <v>4.8504214526847678</v>
      </c>
      <c r="L15" s="121">
        <v>38.969481223002347</v>
      </c>
      <c r="M15" s="126"/>
      <c r="N15" s="125"/>
      <c r="O15" s="125"/>
    </row>
    <row r="16" spans="1:15" ht="14.5" thickBot="1" x14ac:dyDescent="0.35">
      <c r="A16" s="204"/>
      <c r="B16" s="190" t="s">
        <v>1</v>
      </c>
      <c r="C16" s="26">
        <v>1561.691</v>
      </c>
      <c r="D16" s="26">
        <v>1691.1120000000001</v>
      </c>
      <c r="E16" s="26">
        <v>1713.0039999999999</v>
      </c>
      <c r="F16" s="26">
        <v>1808.001</v>
      </c>
      <c r="G16" s="26">
        <v>1865.7049999999999</v>
      </c>
      <c r="H16" s="26">
        <v>1958.3</v>
      </c>
      <c r="I16" s="26">
        <v>2008.1980000000001</v>
      </c>
      <c r="J16" s="26">
        <v>2040.2950000000001</v>
      </c>
      <c r="K16" s="122">
        <v>1.5982985741445803</v>
      </c>
      <c r="L16" s="122">
        <v>30.646523544030156</v>
      </c>
      <c r="M16" s="126"/>
      <c r="N16" s="125"/>
      <c r="O16" s="125"/>
    </row>
    <row r="17" spans="1:15" ht="15" thickTop="1" thickBot="1" x14ac:dyDescent="0.35">
      <c r="A17" s="205"/>
      <c r="B17" s="191" t="s">
        <v>134</v>
      </c>
      <c r="C17" s="53">
        <v>30128.582999999999</v>
      </c>
      <c r="D17" s="53">
        <v>30334.465</v>
      </c>
      <c r="E17" s="53">
        <v>30760.087</v>
      </c>
      <c r="F17" s="53">
        <v>31409.51</v>
      </c>
      <c r="G17" s="53">
        <v>32036.993999999999</v>
      </c>
      <c r="H17" s="53">
        <v>32422.364000000001</v>
      </c>
      <c r="I17" s="53">
        <v>32921.027000000002</v>
      </c>
      <c r="J17" s="53">
        <v>33169.574999999997</v>
      </c>
      <c r="K17" s="123">
        <v>0.7549825222645552</v>
      </c>
      <c r="L17" s="123">
        <v>10.093378769257082</v>
      </c>
      <c r="M17" s="126"/>
      <c r="N17" s="125"/>
      <c r="O17" s="125"/>
    </row>
    <row r="18" spans="1:15" ht="15" thickTop="1" thickBo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95"/>
      <c r="M18" s="126"/>
      <c r="N18" s="125"/>
      <c r="O18" s="125"/>
    </row>
    <row r="19" spans="1:15" s="14" customFormat="1" ht="29" thickTop="1" thickBot="1" x14ac:dyDescent="0.35">
      <c r="A19" s="19"/>
      <c r="B19" s="28" t="s">
        <v>0</v>
      </c>
      <c r="C19" s="93">
        <v>2011</v>
      </c>
      <c r="D19" s="93">
        <v>2012</v>
      </c>
      <c r="E19" s="93">
        <v>2013</v>
      </c>
      <c r="F19" s="93">
        <v>2014</v>
      </c>
      <c r="G19" s="93">
        <v>2015</v>
      </c>
      <c r="H19" s="93">
        <v>2016</v>
      </c>
      <c r="I19" s="93">
        <v>2017</v>
      </c>
      <c r="J19" s="93">
        <v>2018</v>
      </c>
      <c r="K19" s="93" t="s">
        <v>60</v>
      </c>
      <c r="L19" s="94" t="s">
        <v>61</v>
      </c>
      <c r="N19" s="125"/>
      <c r="O19" s="125"/>
    </row>
    <row r="20" spans="1:15" ht="14.5" x14ac:dyDescent="0.3">
      <c r="A20" s="196" t="s">
        <v>34</v>
      </c>
      <c r="B20" s="137" t="s">
        <v>15</v>
      </c>
      <c r="C20" s="21">
        <v>135.78700000000001</v>
      </c>
      <c r="D20" s="21">
        <v>133</v>
      </c>
      <c r="E20" s="21">
        <v>144</v>
      </c>
      <c r="F20" s="21">
        <v>154</v>
      </c>
      <c r="G20" s="21">
        <v>167</v>
      </c>
      <c r="H20" s="21">
        <v>181.7</v>
      </c>
      <c r="I20" s="21">
        <v>177.2</v>
      </c>
      <c r="J20" s="21">
        <v>178.387</v>
      </c>
      <c r="K20" s="119">
        <v>0.66986455981941972</v>
      </c>
      <c r="L20" s="119">
        <v>31.372664540788143</v>
      </c>
      <c r="M20" s="126"/>
      <c r="N20" s="125"/>
      <c r="O20" s="125"/>
    </row>
    <row r="21" spans="1:15" ht="14.5" x14ac:dyDescent="0.3">
      <c r="A21" s="204"/>
      <c r="B21" s="48" t="s">
        <v>16</v>
      </c>
      <c r="C21" s="23">
        <v>80.153000000000006</v>
      </c>
      <c r="D21" s="23">
        <v>75</v>
      </c>
      <c r="E21" s="23">
        <v>80</v>
      </c>
      <c r="F21" s="23">
        <v>84</v>
      </c>
      <c r="G21" s="23">
        <v>74</v>
      </c>
      <c r="H21" s="23">
        <v>83.3</v>
      </c>
      <c r="I21" s="23">
        <v>87.2</v>
      </c>
      <c r="J21" s="23">
        <v>98.989000000000004</v>
      </c>
      <c r="K21" s="120">
        <v>13.519495412844037</v>
      </c>
      <c r="L21" s="120">
        <v>23.500056142627219</v>
      </c>
      <c r="M21" s="126"/>
      <c r="N21" s="125"/>
      <c r="O21" s="125"/>
    </row>
    <row r="22" spans="1:15" ht="14.5" x14ac:dyDescent="0.3">
      <c r="A22" s="204"/>
      <c r="B22" s="48" t="s">
        <v>17</v>
      </c>
      <c r="C22" s="23">
        <v>7.5960000000000001</v>
      </c>
      <c r="D22" s="23">
        <v>6</v>
      </c>
      <c r="E22" s="23">
        <v>7</v>
      </c>
      <c r="F22" s="23">
        <v>7</v>
      </c>
      <c r="G22" s="23">
        <v>6</v>
      </c>
      <c r="H22" s="23">
        <v>5.7</v>
      </c>
      <c r="I22" s="23">
        <v>9.1</v>
      </c>
      <c r="J22" s="23">
        <v>7.4340000000000002</v>
      </c>
      <c r="K22" s="120">
        <v>-18.307692307692303</v>
      </c>
      <c r="L22" s="120">
        <v>-2.1327014218009466</v>
      </c>
      <c r="N22" s="125"/>
      <c r="O22" s="125"/>
    </row>
    <row r="23" spans="1:15" ht="14.5" x14ac:dyDescent="0.3">
      <c r="A23" s="204"/>
      <c r="B23" s="48" t="s">
        <v>18</v>
      </c>
      <c r="C23" s="23">
        <v>89.975999999999999</v>
      </c>
      <c r="D23" s="23">
        <v>105</v>
      </c>
      <c r="E23" s="23">
        <v>113</v>
      </c>
      <c r="F23" s="23">
        <v>124</v>
      </c>
      <c r="G23" s="23">
        <v>117</v>
      </c>
      <c r="H23" s="23">
        <v>143.30000000000001</v>
      </c>
      <c r="I23" s="23">
        <v>144.30000000000001</v>
      </c>
      <c r="J23" s="23">
        <v>148.33500000000001</v>
      </c>
      <c r="K23" s="120">
        <v>2.7962577962577937</v>
      </c>
      <c r="L23" s="120">
        <v>64.860629501200322</v>
      </c>
      <c r="N23" s="125"/>
      <c r="O23" s="125"/>
    </row>
    <row r="24" spans="1:15" ht="14.5" x14ac:dyDescent="0.3">
      <c r="A24" s="204"/>
      <c r="B24" s="48" t="s">
        <v>19</v>
      </c>
      <c r="C24" s="23">
        <v>182.149</v>
      </c>
      <c r="D24" s="23">
        <v>207</v>
      </c>
      <c r="E24" s="23">
        <v>203</v>
      </c>
      <c r="F24" s="23">
        <v>200</v>
      </c>
      <c r="G24" s="23">
        <v>202</v>
      </c>
      <c r="H24" s="23">
        <v>212.4</v>
      </c>
      <c r="I24" s="23">
        <v>226.9</v>
      </c>
      <c r="J24" s="23">
        <v>212</v>
      </c>
      <c r="K24" s="120">
        <v>-6.5667695019832548</v>
      </c>
      <c r="L24" s="120">
        <v>16.38823161258091</v>
      </c>
      <c r="N24" s="125"/>
      <c r="O24" s="125"/>
    </row>
    <row r="25" spans="1:15" ht="14.5" x14ac:dyDescent="0.3">
      <c r="A25" s="204"/>
      <c r="B25" s="48" t="s">
        <v>20</v>
      </c>
      <c r="C25" s="23">
        <v>435.40100000000001</v>
      </c>
      <c r="D25" s="23">
        <v>504</v>
      </c>
      <c r="E25" s="23">
        <v>517</v>
      </c>
      <c r="F25" s="23">
        <v>551</v>
      </c>
      <c r="G25" s="23">
        <v>581</v>
      </c>
      <c r="H25" s="23">
        <v>606.5</v>
      </c>
      <c r="I25" s="23">
        <v>637.4</v>
      </c>
      <c r="J25" s="23">
        <v>657.22699999999998</v>
      </c>
      <c r="K25" s="120">
        <v>3.1106055851898335</v>
      </c>
      <c r="L25" s="120">
        <v>50.947517346078662</v>
      </c>
      <c r="N25" s="125"/>
      <c r="O25" s="125"/>
    </row>
    <row r="26" spans="1:15" ht="14.5" x14ac:dyDescent="0.3">
      <c r="A26" s="204"/>
      <c r="B26" s="48" t="s">
        <v>21</v>
      </c>
      <c r="C26" s="23">
        <v>78.244</v>
      </c>
      <c r="D26" s="23">
        <v>198</v>
      </c>
      <c r="E26" s="23">
        <v>180</v>
      </c>
      <c r="F26" s="23">
        <v>177</v>
      </c>
      <c r="G26" s="23">
        <v>184</v>
      </c>
      <c r="H26" s="23">
        <v>176.4</v>
      </c>
      <c r="I26" s="23">
        <v>171.9</v>
      </c>
      <c r="J26" s="23">
        <v>183.25800000000001</v>
      </c>
      <c r="K26" s="120">
        <v>6.6073298429319385</v>
      </c>
      <c r="L26" s="120">
        <v>134.21348601809723</v>
      </c>
    </row>
    <row r="27" spans="1:15" ht="14.5" x14ac:dyDescent="0.3">
      <c r="A27" s="204"/>
      <c r="B27" s="48" t="s">
        <v>22</v>
      </c>
      <c r="C27" s="23">
        <v>178.6</v>
      </c>
      <c r="D27" s="23">
        <v>69</v>
      </c>
      <c r="E27" s="23">
        <v>70</v>
      </c>
      <c r="F27" s="23">
        <v>70</v>
      </c>
      <c r="G27" s="23">
        <v>78</v>
      </c>
      <c r="H27" s="23">
        <v>75.8</v>
      </c>
      <c r="I27" s="23">
        <v>82.2</v>
      </c>
      <c r="J27" s="23">
        <v>72.905000000000001</v>
      </c>
      <c r="K27" s="120">
        <v>-11.307785888077861</v>
      </c>
      <c r="L27" s="120">
        <v>-59.179731243001122</v>
      </c>
    </row>
    <row r="28" spans="1:15" ht="15" thickBot="1" x14ac:dyDescent="0.35">
      <c r="A28" s="204"/>
      <c r="B28" s="49" t="s">
        <v>23</v>
      </c>
      <c r="C28" s="23">
        <v>188.655</v>
      </c>
      <c r="D28" s="23">
        <v>199</v>
      </c>
      <c r="E28" s="23">
        <v>210</v>
      </c>
      <c r="F28" s="23">
        <v>251</v>
      </c>
      <c r="G28" s="23">
        <v>251</v>
      </c>
      <c r="H28" s="23">
        <v>252.6</v>
      </c>
      <c r="I28" s="23">
        <v>243.7</v>
      </c>
      <c r="J28" s="23">
        <v>256.48399999999998</v>
      </c>
      <c r="K28" s="120">
        <v>5.2457940090274899</v>
      </c>
      <c r="L28" s="120">
        <v>35.953990087726261</v>
      </c>
    </row>
    <row r="29" spans="1:15" ht="14.5" thickBot="1" x14ac:dyDescent="0.35">
      <c r="A29" s="204"/>
      <c r="B29" s="190" t="s">
        <v>1</v>
      </c>
      <c r="C29" s="26">
        <v>1376.5609999999999</v>
      </c>
      <c r="D29" s="26">
        <v>1497</v>
      </c>
      <c r="E29" s="26">
        <v>1524</v>
      </c>
      <c r="F29" s="26">
        <v>1618</v>
      </c>
      <c r="G29" s="26">
        <v>1659</v>
      </c>
      <c r="H29" s="26">
        <v>1737.8</v>
      </c>
      <c r="I29" s="26">
        <v>1779.9</v>
      </c>
      <c r="J29" s="26">
        <v>1815.019</v>
      </c>
      <c r="K29" s="122">
        <v>1.9730883757514417</v>
      </c>
      <c r="L29" s="122">
        <v>31.851694185728064</v>
      </c>
      <c r="N29" s="125"/>
      <c r="O29" s="125"/>
    </row>
    <row r="30" spans="1:15" ht="15" thickTop="1" thickBot="1" x14ac:dyDescent="0.35">
      <c r="A30" s="205"/>
      <c r="B30" s="191" t="s">
        <v>35</v>
      </c>
      <c r="C30" s="53">
        <v>25270.635999999999</v>
      </c>
      <c r="D30" s="53">
        <v>25430</v>
      </c>
      <c r="E30" s="53">
        <v>25798</v>
      </c>
      <c r="F30" s="53">
        <v>26382</v>
      </c>
      <c r="G30" s="53">
        <v>26962</v>
      </c>
      <c r="H30" s="53">
        <v>27338</v>
      </c>
      <c r="I30" s="53">
        <v>27751.937000000002</v>
      </c>
      <c r="J30" s="53">
        <v>27968.006000000001</v>
      </c>
      <c r="K30" s="123">
        <v>0.77857268125104029</v>
      </c>
      <c r="L30" s="123">
        <v>10.673930011100643</v>
      </c>
      <c r="N30" s="125"/>
      <c r="O30" s="125"/>
    </row>
    <row r="31" spans="1:15" ht="14.5" thickTop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95"/>
      <c r="N31" s="125"/>
      <c r="O31" s="125"/>
    </row>
    <row r="32" spans="1:15" ht="14.5" thickBot="1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5"/>
      <c r="N32" s="125"/>
      <c r="O32" s="125"/>
    </row>
    <row r="33" spans="1:15" ht="29" thickTop="1" thickBot="1" x14ac:dyDescent="0.35">
      <c r="A33" s="19"/>
      <c r="B33" s="28" t="s">
        <v>0</v>
      </c>
      <c r="C33" s="199" t="s">
        <v>124</v>
      </c>
      <c r="D33" s="199"/>
      <c r="E33" s="199"/>
      <c r="F33" s="199"/>
      <c r="G33" s="199"/>
      <c r="H33" s="199"/>
      <c r="I33" s="199"/>
      <c r="J33" s="199"/>
      <c r="K33" s="93" t="s">
        <v>60</v>
      </c>
      <c r="L33" s="94" t="s">
        <v>61</v>
      </c>
      <c r="N33" s="125"/>
      <c r="O33" s="125"/>
    </row>
    <row r="34" spans="1:15" ht="14.5" x14ac:dyDescent="0.3">
      <c r="A34" s="196" t="s">
        <v>36</v>
      </c>
      <c r="B34" s="137" t="s">
        <v>15</v>
      </c>
      <c r="C34" s="206">
        <v>2.82525</v>
      </c>
      <c r="D34" s="206"/>
      <c r="E34" s="206"/>
      <c r="F34" s="206"/>
      <c r="G34" s="206"/>
      <c r="H34" s="206"/>
      <c r="I34" s="206"/>
      <c r="J34" s="206"/>
      <c r="K34" s="96"/>
      <c r="L34" s="97"/>
      <c r="N34" s="125"/>
      <c r="O34" s="125"/>
    </row>
    <row r="35" spans="1:15" ht="14.5" x14ac:dyDescent="0.3">
      <c r="A35" s="204"/>
      <c r="B35" s="48" t="s">
        <v>16</v>
      </c>
      <c r="C35" s="207">
        <v>2.4536249999999997</v>
      </c>
      <c r="D35" s="207"/>
      <c r="E35" s="207"/>
      <c r="F35" s="207"/>
      <c r="G35" s="207"/>
      <c r="H35" s="207"/>
      <c r="I35" s="207"/>
      <c r="J35" s="207"/>
      <c r="K35" s="98"/>
      <c r="L35" s="99"/>
      <c r="N35" s="125"/>
      <c r="O35" s="125"/>
    </row>
    <row r="36" spans="1:15" ht="14.5" x14ac:dyDescent="0.3">
      <c r="A36" s="204"/>
      <c r="B36" s="48" t="s">
        <v>17</v>
      </c>
      <c r="C36" s="207">
        <v>0.15375</v>
      </c>
      <c r="D36" s="207"/>
      <c r="E36" s="207"/>
      <c r="F36" s="207"/>
      <c r="G36" s="207"/>
      <c r="H36" s="207"/>
      <c r="I36" s="207"/>
      <c r="J36" s="207"/>
      <c r="K36" s="98"/>
      <c r="L36" s="99"/>
      <c r="N36" s="125"/>
      <c r="O36" s="125"/>
    </row>
    <row r="37" spans="1:15" ht="14.5" x14ac:dyDescent="0.3">
      <c r="A37" s="204"/>
      <c r="B37" s="48" t="s">
        <v>18</v>
      </c>
      <c r="C37" s="207">
        <v>3.7782499999999999</v>
      </c>
      <c r="D37" s="207"/>
      <c r="E37" s="207"/>
      <c r="F37" s="207"/>
      <c r="G37" s="207"/>
      <c r="H37" s="207"/>
      <c r="I37" s="207"/>
      <c r="J37" s="207"/>
      <c r="K37" s="98"/>
      <c r="L37" s="99"/>
      <c r="N37" s="125"/>
      <c r="O37" s="125"/>
    </row>
    <row r="38" spans="1:15" ht="14.5" x14ac:dyDescent="0.3">
      <c r="A38" s="204"/>
      <c r="B38" s="48" t="s">
        <v>19</v>
      </c>
      <c r="C38" s="207">
        <v>4.5176249999999998</v>
      </c>
      <c r="D38" s="207"/>
      <c r="E38" s="207"/>
      <c r="F38" s="207"/>
      <c r="G38" s="207"/>
      <c r="H38" s="207"/>
      <c r="I38" s="207"/>
      <c r="J38" s="207"/>
      <c r="K38" s="98"/>
      <c r="L38" s="99"/>
      <c r="N38" s="125"/>
      <c r="O38" s="125"/>
    </row>
    <row r="39" spans="1:15" ht="14.5" x14ac:dyDescent="0.3">
      <c r="A39" s="204"/>
      <c r="B39" s="48" t="s">
        <v>20</v>
      </c>
      <c r="C39" s="207">
        <v>12.895</v>
      </c>
      <c r="D39" s="207"/>
      <c r="E39" s="207"/>
      <c r="F39" s="207"/>
      <c r="G39" s="207"/>
      <c r="H39" s="207"/>
      <c r="I39" s="207"/>
      <c r="J39" s="207"/>
      <c r="K39" s="98"/>
      <c r="L39" s="99"/>
      <c r="N39" s="125"/>
      <c r="O39" s="125"/>
    </row>
    <row r="40" spans="1:15" ht="14.5" x14ac:dyDescent="0.3">
      <c r="A40" s="204"/>
      <c r="B40" s="48" t="s">
        <v>21</v>
      </c>
      <c r="C40" s="207">
        <v>3.3606250000000002</v>
      </c>
      <c r="D40" s="207"/>
      <c r="E40" s="207"/>
      <c r="F40" s="207"/>
      <c r="G40" s="207"/>
      <c r="H40" s="207"/>
      <c r="I40" s="207"/>
      <c r="J40" s="207"/>
      <c r="K40" s="98"/>
      <c r="L40" s="99"/>
      <c r="N40" s="125"/>
      <c r="O40" s="125"/>
    </row>
    <row r="41" spans="1:15" ht="14.5" x14ac:dyDescent="0.3">
      <c r="A41" s="204"/>
      <c r="B41" s="48" t="s">
        <v>22</v>
      </c>
      <c r="C41" s="207">
        <v>2.668625</v>
      </c>
      <c r="D41" s="207"/>
      <c r="E41" s="207"/>
      <c r="F41" s="207"/>
      <c r="G41" s="207"/>
      <c r="H41" s="207"/>
      <c r="I41" s="207"/>
      <c r="J41" s="207"/>
      <c r="K41" s="98"/>
      <c r="L41" s="99"/>
      <c r="N41" s="125"/>
      <c r="O41" s="125"/>
    </row>
    <row r="42" spans="1:15" ht="15" thickBot="1" x14ac:dyDescent="0.35">
      <c r="A42" s="204"/>
      <c r="B42" s="49" t="s">
        <v>23</v>
      </c>
      <c r="C42" s="208">
        <v>6.4742500000000005</v>
      </c>
      <c r="D42" s="208"/>
      <c r="E42" s="208"/>
      <c r="F42" s="208"/>
      <c r="G42" s="208"/>
      <c r="H42" s="208"/>
      <c r="I42" s="208"/>
      <c r="J42" s="208"/>
      <c r="K42" s="100"/>
      <c r="L42" s="101"/>
      <c r="N42" s="125"/>
      <c r="O42" s="125"/>
    </row>
    <row r="43" spans="1:15" ht="15" thickBot="1" x14ac:dyDescent="0.4">
      <c r="A43" s="204"/>
      <c r="B43" s="50" t="s">
        <v>1</v>
      </c>
      <c r="C43" s="26">
        <v>31.026</v>
      </c>
      <c r="D43" s="26">
        <v>33</v>
      </c>
      <c r="E43" s="26">
        <v>37</v>
      </c>
      <c r="F43" s="26">
        <v>39</v>
      </c>
      <c r="G43" s="26">
        <v>38</v>
      </c>
      <c r="H43" s="26">
        <v>42.5</v>
      </c>
      <c r="I43" s="26">
        <v>46.070999999999998</v>
      </c>
      <c r="J43" s="26">
        <v>46.424999999999997</v>
      </c>
      <c r="K43" s="72">
        <f>((J43-I43)/I43)*100</f>
        <v>0.76837924073712138</v>
      </c>
      <c r="L43" s="72">
        <f>((J43-C43)/C43)*100</f>
        <v>49.632566234770827</v>
      </c>
      <c r="N43" s="125"/>
      <c r="O43" s="125"/>
    </row>
    <row r="44" spans="1:15" ht="15.5" thickTop="1" thickBot="1" x14ac:dyDescent="0.4">
      <c r="A44" s="205"/>
      <c r="B44" s="191" t="s">
        <v>37</v>
      </c>
      <c r="C44" s="53">
        <v>1118.829</v>
      </c>
      <c r="D44" s="53">
        <v>1119</v>
      </c>
      <c r="E44" s="53">
        <v>1109</v>
      </c>
      <c r="F44" s="53">
        <v>1143</v>
      </c>
      <c r="G44" s="53">
        <v>1168</v>
      </c>
      <c r="H44" s="53">
        <v>1180</v>
      </c>
      <c r="I44" s="53">
        <v>1179.6880000000001</v>
      </c>
      <c r="J44" s="53">
        <v>1187.5250000000001</v>
      </c>
      <c r="K44" s="85">
        <f>((J44-I44)/I44)*100</f>
        <v>0.6643281952516249</v>
      </c>
      <c r="L44" s="85">
        <f>((J44-C44)/C44)*100</f>
        <v>6.1399910084561755</v>
      </c>
      <c r="N44" s="125"/>
      <c r="O44" s="125"/>
    </row>
    <row r="45" spans="1:15" ht="15" thickTop="1" thickBot="1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95"/>
      <c r="N45" s="125"/>
      <c r="O45" s="125"/>
    </row>
    <row r="46" spans="1:15" ht="29" thickTop="1" thickBot="1" x14ac:dyDescent="0.35">
      <c r="A46" s="19"/>
      <c r="B46" s="28" t="s">
        <v>0</v>
      </c>
      <c r="C46" s="93">
        <v>2011</v>
      </c>
      <c r="D46" s="93">
        <v>2012</v>
      </c>
      <c r="E46" s="93">
        <v>2013</v>
      </c>
      <c r="F46" s="93">
        <v>2014</v>
      </c>
      <c r="G46" s="93">
        <v>2015</v>
      </c>
      <c r="H46" s="93">
        <v>2016</v>
      </c>
      <c r="I46" s="93">
        <v>2017</v>
      </c>
      <c r="J46" s="93">
        <v>2018</v>
      </c>
      <c r="K46" s="93" t="s">
        <v>60</v>
      </c>
      <c r="L46" s="94" t="s">
        <v>61</v>
      </c>
      <c r="N46" s="125"/>
      <c r="O46" s="125"/>
    </row>
    <row r="47" spans="1:15" ht="14.5" x14ac:dyDescent="0.35">
      <c r="A47" s="196" t="s">
        <v>38</v>
      </c>
      <c r="B47" s="137" t="s">
        <v>15</v>
      </c>
      <c r="C47" s="21">
        <v>12.507999999999999</v>
      </c>
      <c r="D47" s="21">
        <v>11</v>
      </c>
      <c r="E47" s="21">
        <v>12</v>
      </c>
      <c r="F47" s="21">
        <v>13</v>
      </c>
      <c r="G47" s="21">
        <v>14</v>
      </c>
      <c r="H47" s="21">
        <v>17</v>
      </c>
      <c r="I47" s="21">
        <v>12.99</v>
      </c>
      <c r="J47" s="21">
        <v>14.821999999999999</v>
      </c>
      <c r="K47" s="72">
        <v>14.103156274056957</v>
      </c>
      <c r="L47" s="72">
        <v>18.500159897665498</v>
      </c>
      <c r="N47" s="125"/>
      <c r="O47" s="125"/>
    </row>
    <row r="48" spans="1:15" ht="14.5" x14ac:dyDescent="0.35">
      <c r="A48" s="204"/>
      <c r="B48" s="48" t="s">
        <v>16</v>
      </c>
      <c r="C48" s="4" t="s">
        <v>31</v>
      </c>
      <c r="D48" s="4" t="s">
        <v>31</v>
      </c>
      <c r="E48" s="4" t="s">
        <v>31</v>
      </c>
      <c r="F48" s="4" t="s">
        <v>31</v>
      </c>
      <c r="G48" s="4" t="s">
        <v>31</v>
      </c>
      <c r="H48" s="4" t="s">
        <v>31</v>
      </c>
      <c r="I48" s="4" t="s">
        <v>31</v>
      </c>
      <c r="J48" s="4" t="s">
        <v>31</v>
      </c>
      <c r="K48" s="75">
        <v>-19.483724020119585</v>
      </c>
      <c r="L48" s="75">
        <v>21.547277936962743</v>
      </c>
      <c r="N48" s="125"/>
      <c r="O48" s="125"/>
    </row>
    <row r="49" spans="1:15" ht="14.5" x14ac:dyDescent="0.35">
      <c r="A49" s="204"/>
      <c r="B49" s="48" t="s">
        <v>17</v>
      </c>
      <c r="C49" s="4" t="s">
        <v>31</v>
      </c>
      <c r="D49" s="4" t="s">
        <v>31</v>
      </c>
      <c r="E49" s="4" t="s">
        <v>31</v>
      </c>
      <c r="F49" s="4" t="s">
        <v>31</v>
      </c>
      <c r="G49" s="4" t="s">
        <v>31</v>
      </c>
      <c r="H49" s="4" t="s">
        <v>31</v>
      </c>
      <c r="I49" s="4" t="s">
        <v>31</v>
      </c>
      <c r="J49" s="4" t="s">
        <v>31</v>
      </c>
      <c r="K49" s="75">
        <v>54.892823858341103</v>
      </c>
      <c r="L49" s="75">
        <v>212.40601503759393</v>
      </c>
      <c r="N49" s="125"/>
      <c r="O49" s="125"/>
    </row>
    <row r="50" spans="1:15" ht="14.5" x14ac:dyDescent="0.35">
      <c r="A50" s="204"/>
      <c r="B50" s="48" t="s">
        <v>18</v>
      </c>
      <c r="C50" s="23">
        <v>9.1720000000000006</v>
      </c>
      <c r="D50" s="23">
        <v>11</v>
      </c>
      <c r="E50" s="23">
        <v>11</v>
      </c>
      <c r="F50" s="23">
        <v>13</v>
      </c>
      <c r="G50" s="23">
        <v>11</v>
      </c>
      <c r="H50" s="23">
        <v>11</v>
      </c>
      <c r="I50" s="23">
        <v>8.0830000000000002</v>
      </c>
      <c r="J50" s="23">
        <v>9.5169999999999995</v>
      </c>
      <c r="K50" s="75">
        <v>17.74093777062971</v>
      </c>
      <c r="L50" s="75">
        <v>3.7614478848669739</v>
      </c>
      <c r="N50" s="125"/>
      <c r="O50" s="125"/>
    </row>
    <row r="51" spans="1:15" ht="14.5" x14ac:dyDescent="0.35">
      <c r="A51" s="204"/>
      <c r="B51" s="48" t="s">
        <v>19</v>
      </c>
      <c r="C51" s="23">
        <v>16.829000000000001</v>
      </c>
      <c r="D51" s="23">
        <v>19</v>
      </c>
      <c r="E51" s="23">
        <v>16</v>
      </c>
      <c r="F51" s="23">
        <v>18</v>
      </c>
      <c r="G51" s="23">
        <v>16</v>
      </c>
      <c r="H51" s="23">
        <v>19</v>
      </c>
      <c r="I51" s="23">
        <v>18.131</v>
      </c>
      <c r="J51" s="23">
        <v>21.675999999999998</v>
      </c>
      <c r="K51" s="75">
        <v>19.552148254370959</v>
      </c>
      <c r="L51" s="75">
        <v>28.801473646681309</v>
      </c>
      <c r="N51" s="125"/>
      <c r="O51" s="125"/>
    </row>
    <row r="52" spans="1:15" ht="14.5" x14ac:dyDescent="0.35">
      <c r="A52" s="204"/>
      <c r="B52" s="48" t="s">
        <v>20</v>
      </c>
      <c r="C52" s="23">
        <v>48.298999999999999</v>
      </c>
      <c r="D52" s="23">
        <v>48</v>
      </c>
      <c r="E52" s="23">
        <v>45</v>
      </c>
      <c r="F52" s="23">
        <v>54</v>
      </c>
      <c r="G52" s="23">
        <v>53</v>
      </c>
      <c r="H52" s="23">
        <v>47</v>
      </c>
      <c r="I52" s="23">
        <v>57.984999999999999</v>
      </c>
      <c r="J52" s="23">
        <v>56.36</v>
      </c>
      <c r="K52" s="75">
        <v>-2.8024489092006553</v>
      </c>
      <c r="L52" s="75">
        <v>16.689786538023561</v>
      </c>
      <c r="N52" s="125"/>
      <c r="O52" s="129"/>
    </row>
    <row r="53" spans="1:15" ht="14.5" x14ac:dyDescent="0.35">
      <c r="A53" s="204"/>
      <c r="B53" s="48" t="s">
        <v>21</v>
      </c>
      <c r="C53" s="23">
        <v>8.1649999999999991</v>
      </c>
      <c r="D53" s="23">
        <v>11</v>
      </c>
      <c r="E53" s="23">
        <v>11</v>
      </c>
      <c r="F53" s="23">
        <v>12</v>
      </c>
      <c r="G53" s="23">
        <v>13</v>
      </c>
      <c r="H53" s="23">
        <v>10</v>
      </c>
      <c r="I53" s="23">
        <v>10.311</v>
      </c>
      <c r="J53" s="23">
        <v>10.973000000000001</v>
      </c>
      <c r="K53" s="75">
        <v>6.4203278052565302</v>
      </c>
      <c r="L53" s="75">
        <v>34.39069197795471</v>
      </c>
    </row>
    <row r="54" spans="1:15" ht="14.5" x14ac:dyDescent="0.35">
      <c r="A54" s="204"/>
      <c r="B54" s="48" t="s">
        <v>22</v>
      </c>
      <c r="C54" s="23">
        <v>11.653</v>
      </c>
      <c r="D54" s="23">
        <v>8</v>
      </c>
      <c r="E54" s="23">
        <v>8</v>
      </c>
      <c r="F54" s="23">
        <v>7</v>
      </c>
      <c r="G54" s="23">
        <v>8</v>
      </c>
      <c r="H54" s="23">
        <v>7</v>
      </c>
      <c r="I54" s="23">
        <v>7.2389999999999999</v>
      </c>
      <c r="J54" s="23">
        <v>9.6080000000000005</v>
      </c>
      <c r="K54" s="75">
        <v>32.725514573836172</v>
      </c>
      <c r="L54" s="75">
        <v>-17.549128979661887</v>
      </c>
    </row>
    <row r="55" spans="1:15" ht="15" thickBot="1" x14ac:dyDescent="0.4">
      <c r="A55" s="204"/>
      <c r="B55" s="49" t="s">
        <v>23</v>
      </c>
      <c r="C55" s="23">
        <v>11.246</v>
      </c>
      <c r="D55" s="23">
        <v>13</v>
      </c>
      <c r="E55" s="23">
        <v>17</v>
      </c>
      <c r="F55" s="23">
        <v>16</v>
      </c>
      <c r="G55" s="23">
        <v>16</v>
      </c>
      <c r="H55" s="23">
        <v>17</v>
      </c>
      <c r="I55" s="23">
        <v>21.13</v>
      </c>
      <c r="J55" s="23">
        <v>24.725999999999999</v>
      </c>
      <c r="K55" s="84">
        <v>17.018457169900618</v>
      </c>
      <c r="L55" s="84">
        <v>119.86484083229591</v>
      </c>
    </row>
    <row r="56" spans="1:15" ht="15" thickBot="1" x14ac:dyDescent="0.4">
      <c r="A56" s="204"/>
      <c r="B56" s="190" t="s">
        <v>1</v>
      </c>
      <c r="C56" s="26">
        <v>124.80200000000001</v>
      </c>
      <c r="D56" s="26">
        <v>130</v>
      </c>
      <c r="E56" s="26">
        <v>130</v>
      </c>
      <c r="F56" s="26">
        <v>139</v>
      </c>
      <c r="G56" s="26">
        <v>138</v>
      </c>
      <c r="H56" s="26">
        <v>137</v>
      </c>
      <c r="I56" s="26">
        <v>147.47900000000001</v>
      </c>
      <c r="J56" s="26">
        <v>157.828</v>
      </c>
      <c r="K56" s="131">
        <v>7.0172702554261885</v>
      </c>
      <c r="L56" s="131">
        <v>26.462716943638721</v>
      </c>
      <c r="N56" s="125"/>
      <c r="O56" s="125"/>
    </row>
    <row r="57" spans="1:15" ht="15.5" thickTop="1" thickBot="1" x14ac:dyDescent="0.4">
      <c r="A57" s="205"/>
      <c r="B57" s="191" t="s">
        <v>39</v>
      </c>
      <c r="C57" s="53">
        <v>3287.654</v>
      </c>
      <c r="D57" s="53">
        <v>3263</v>
      </c>
      <c r="E57" s="53">
        <v>3291</v>
      </c>
      <c r="F57" s="53">
        <v>3312</v>
      </c>
      <c r="G57" s="53">
        <v>3411</v>
      </c>
      <c r="H57" s="53">
        <v>3426</v>
      </c>
      <c r="I57" s="53">
        <v>3485.5140000000001</v>
      </c>
      <c r="J57" s="53">
        <v>3528.7469999999998</v>
      </c>
      <c r="K57" s="85">
        <v>1.2403622536016128</v>
      </c>
      <c r="L57" s="85">
        <v>7.3332838552962034</v>
      </c>
      <c r="M57" s="90"/>
      <c r="N57" s="125"/>
      <c r="O57" s="125"/>
    </row>
    <row r="58" spans="1:15" ht="15" thickTop="1" thickBot="1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95"/>
      <c r="N58" s="125"/>
      <c r="O58" s="125"/>
    </row>
    <row r="59" spans="1:15" ht="29" thickTop="1" thickBot="1" x14ac:dyDescent="0.35">
      <c r="A59" s="19"/>
      <c r="B59" s="28" t="s">
        <v>0</v>
      </c>
      <c r="C59" s="93">
        <v>2011</v>
      </c>
      <c r="D59" s="93">
        <v>2012</v>
      </c>
      <c r="E59" s="93">
        <v>2013</v>
      </c>
      <c r="F59" s="93">
        <v>2014</v>
      </c>
      <c r="G59" s="93">
        <v>2015</v>
      </c>
      <c r="H59" s="93">
        <v>2016</v>
      </c>
      <c r="I59" s="93">
        <v>2017</v>
      </c>
      <c r="J59" s="93">
        <v>2018</v>
      </c>
      <c r="K59" s="93" t="s">
        <v>60</v>
      </c>
      <c r="L59" s="94" t="s">
        <v>61</v>
      </c>
      <c r="N59" s="125"/>
      <c r="O59" s="125"/>
    </row>
    <row r="60" spans="1:15" ht="14.5" x14ac:dyDescent="0.35">
      <c r="A60" s="196" t="s">
        <v>40</v>
      </c>
      <c r="B60" s="137" t="s">
        <v>15</v>
      </c>
      <c r="C60" s="6">
        <v>5.4320000000000004</v>
      </c>
      <c r="D60" s="6">
        <v>7</v>
      </c>
      <c r="E60" s="6" t="s">
        <v>31</v>
      </c>
      <c r="F60" s="6">
        <v>7</v>
      </c>
      <c r="G60" s="6">
        <v>10</v>
      </c>
      <c r="H60" s="6">
        <v>7</v>
      </c>
      <c r="I60" s="6">
        <v>9.4730000000000008</v>
      </c>
      <c r="J60" s="6">
        <v>9.5</v>
      </c>
      <c r="K60" s="72">
        <v>0.28502058482000681</v>
      </c>
      <c r="L60" s="72">
        <v>74.88954344624446</v>
      </c>
      <c r="N60" s="125"/>
      <c r="O60" s="125"/>
    </row>
    <row r="61" spans="1:15" ht="14.5" x14ac:dyDescent="0.35">
      <c r="A61" s="197"/>
      <c r="B61" s="48" t="s">
        <v>16</v>
      </c>
      <c r="C61" s="4" t="s">
        <v>31</v>
      </c>
      <c r="D61" s="4" t="s">
        <v>31</v>
      </c>
      <c r="E61" s="4" t="s">
        <v>31</v>
      </c>
      <c r="F61" s="4" t="s">
        <v>31</v>
      </c>
      <c r="G61" s="4" t="s">
        <v>31</v>
      </c>
      <c r="H61" s="4" t="s">
        <v>31</v>
      </c>
      <c r="I61" s="4" t="s">
        <v>31</v>
      </c>
      <c r="J61" s="4" t="s">
        <v>31</v>
      </c>
      <c r="K61" s="75">
        <v>22.754098360655732</v>
      </c>
      <c r="L61" s="75">
        <v>71.397180003662314</v>
      </c>
      <c r="N61" s="125"/>
      <c r="O61" s="125"/>
    </row>
    <row r="62" spans="1:15" ht="14.5" x14ac:dyDescent="0.35">
      <c r="A62" s="197"/>
      <c r="B62" s="48" t="s">
        <v>17</v>
      </c>
      <c r="C62" s="4" t="s">
        <v>31</v>
      </c>
      <c r="D62" s="4" t="s">
        <v>31</v>
      </c>
      <c r="E62" s="4" t="s">
        <v>31</v>
      </c>
      <c r="F62" s="4" t="s">
        <v>31</v>
      </c>
      <c r="G62" s="4" t="s">
        <v>31</v>
      </c>
      <c r="H62" s="4" t="s">
        <v>31</v>
      </c>
      <c r="I62" s="4" t="s">
        <v>31</v>
      </c>
      <c r="J62" s="4" t="s">
        <v>31</v>
      </c>
      <c r="K62" s="75">
        <v>-49.060150375939848</v>
      </c>
      <c r="L62" s="75">
        <v>82.49158249158252</v>
      </c>
      <c r="N62" s="125"/>
      <c r="O62" s="125"/>
    </row>
    <row r="63" spans="1:15" ht="14.5" x14ac:dyDescent="0.35">
      <c r="A63" s="197"/>
      <c r="B63" s="48" t="s">
        <v>18</v>
      </c>
      <c r="C63" s="4">
        <v>5.31</v>
      </c>
      <c r="D63" s="4">
        <v>7</v>
      </c>
      <c r="E63" s="4">
        <v>9</v>
      </c>
      <c r="F63" s="4">
        <v>9</v>
      </c>
      <c r="G63" s="4">
        <v>10</v>
      </c>
      <c r="H63" s="4">
        <v>12</v>
      </c>
      <c r="I63" s="4">
        <v>9.6129999999999995</v>
      </c>
      <c r="J63" s="4">
        <v>9.0809999999999995</v>
      </c>
      <c r="K63" s="75">
        <v>-5.5341724747737446</v>
      </c>
      <c r="L63" s="75">
        <v>71.016949152542381</v>
      </c>
      <c r="N63" s="125"/>
      <c r="O63" s="125"/>
    </row>
    <row r="64" spans="1:15" ht="14.5" x14ac:dyDescent="0.35">
      <c r="A64" s="197"/>
      <c r="B64" s="48" t="s">
        <v>19</v>
      </c>
      <c r="C64" s="4">
        <v>9.1639999999999997</v>
      </c>
      <c r="D64" s="4">
        <v>8</v>
      </c>
      <c r="E64" s="4">
        <v>11</v>
      </c>
      <c r="F64" s="4">
        <v>7</v>
      </c>
      <c r="G64" s="4">
        <v>11</v>
      </c>
      <c r="H64" s="4">
        <v>15</v>
      </c>
      <c r="I64" s="4">
        <v>15.773999999999999</v>
      </c>
      <c r="J64" s="4">
        <v>14.233000000000001</v>
      </c>
      <c r="K64" s="75">
        <v>-9.7692405223785883</v>
      </c>
      <c r="L64" s="75">
        <v>55.314273243125292</v>
      </c>
      <c r="N64" s="125"/>
      <c r="O64" s="125"/>
    </row>
    <row r="65" spans="1:15" ht="14.5" x14ac:dyDescent="0.35">
      <c r="A65" s="197"/>
      <c r="B65" s="48" t="s">
        <v>20</v>
      </c>
      <c r="C65" s="4">
        <v>22.463000000000001</v>
      </c>
      <c r="D65" s="4">
        <v>26</v>
      </c>
      <c r="E65" s="4">
        <v>32</v>
      </c>
      <c r="F65" s="4">
        <v>30</v>
      </c>
      <c r="G65" s="4">
        <v>33</v>
      </c>
      <c r="H65" s="4">
        <v>33</v>
      </c>
      <c r="I65" s="4">
        <v>35.454000000000001</v>
      </c>
      <c r="J65" s="4">
        <v>32.613999999999997</v>
      </c>
      <c r="K65" s="75">
        <v>-8.0103796468663706</v>
      </c>
      <c r="L65" s="75">
        <v>45.189867782575774</v>
      </c>
      <c r="N65" s="125"/>
      <c r="O65" s="125"/>
    </row>
    <row r="66" spans="1:15" ht="14.5" x14ac:dyDescent="0.35">
      <c r="A66" s="197"/>
      <c r="B66" s="48" t="s">
        <v>21</v>
      </c>
      <c r="C66" s="4">
        <v>9.1950000000000003</v>
      </c>
      <c r="D66" s="4">
        <v>10</v>
      </c>
      <c r="E66" s="4">
        <v>11</v>
      </c>
      <c r="F66" s="4">
        <v>8</v>
      </c>
      <c r="G66" s="4">
        <v>9</v>
      </c>
      <c r="H66" s="4">
        <v>11</v>
      </c>
      <c r="I66" s="4">
        <v>8.4390000000000001</v>
      </c>
      <c r="J66" s="4">
        <v>10.515000000000001</v>
      </c>
      <c r="K66" s="75">
        <v>24.600071098471389</v>
      </c>
      <c r="L66" s="75">
        <v>14.355628058727572</v>
      </c>
    </row>
    <row r="67" spans="1:15" ht="14.5" x14ac:dyDescent="0.35">
      <c r="A67" s="197"/>
      <c r="B67" s="48" t="s">
        <v>22</v>
      </c>
      <c r="C67" s="4">
        <v>13.189</v>
      </c>
      <c r="D67" s="4">
        <v>6</v>
      </c>
      <c r="E67" s="4">
        <v>6</v>
      </c>
      <c r="F67" s="4" t="s">
        <v>31</v>
      </c>
      <c r="G67" s="4">
        <v>6</v>
      </c>
      <c r="H67" s="4">
        <v>6</v>
      </c>
      <c r="I67" s="4">
        <v>7.5309999999999997</v>
      </c>
      <c r="J67" s="4">
        <v>6.0129999999999999</v>
      </c>
      <c r="K67" s="75">
        <v>-20.156685699110341</v>
      </c>
      <c r="L67" s="75">
        <v>-54.408977177951321</v>
      </c>
    </row>
    <row r="68" spans="1:15" ht="15" thickBot="1" x14ac:dyDescent="0.4">
      <c r="A68" s="197"/>
      <c r="B68" s="49" t="s">
        <v>23</v>
      </c>
      <c r="C68" s="4">
        <v>11</v>
      </c>
      <c r="D68" s="4">
        <v>15</v>
      </c>
      <c r="E68" s="4">
        <v>18</v>
      </c>
      <c r="F68" s="4">
        <v>13</v>
      </c>
      <c r="G68" s="4">
        <v>17</v>
      </c>
      <c r="H68" s="4">
        <v>15</v>
      </c>
      <c r="I68" s="4">
        <v>13.614000000000001</v>
      </c>
      <c r="J68" s="4">
        <v>15.768000000000001</v>
      </c>
      <c r="K68" s="84">
        <v>15.821947994711325</v>
      </c>
      <c r="L68" s="84">
        <v>43.345454545454551</v>
      </c>
    </row>
    <row r="69" spans="1:15" ht="15" thickBot="1" x14ac:dyDescent="0.4">
      <c r="A69" s="197"/>
      <c r="B69" s="190" t="s">
        <v>1</v>
      </c>
      <c r="C69" s="26">
        <v>81.510999999999996</v>
      </c>
      <c r="D69" s="26">
        <v>83</v>
      </c>
      <c r="E69" s="26">
        <v>97</v>
      </c>
      <c r="F69" s="26">
        <v>85</v>
      </c>
      <c r="G69" s="26">
        <v>103</v>
      </c>
      <c r="H69" s="26">
        <v>104</v>
      </c>
      <c r="I69" s="26">
        <v>108.587</v>
      </c>
      <c r="J69" s="26">
        <v>107.626</v>
      </c>
      <c r="K69" s="130">
        <v>-0.88500465064878708</v>
      </c>
      <c r="L69" s="130">
        <v>32.038620554281025</v>
      </c>
      <c r="N69" s="125"/>
      <c r="O69" s="125"/>
    </row>
    <row r="70" spans="1:15" ht="15.5" thickTop="1" thickBot="1" x14ac:dyDescent="0.4">
      <c r="A70" s="198"/>
      <c r="B70" s="191" t="s">
        <v>41</v>
      </c>
      <c r="C70" s="53">
        <v>2399.2739999999999</v>
      </c>
      <c r="D70" s="53">
        <v>2419</v>
      </c>
      <c r="E70" s="53">
        <v>2457</v>
      </c>
      <c r="F70" s="53">
        <v>2505</v>
      </c>
      <c r="G70" s="53">
        <v>2609</v>
      </c>
      <c r="H70" s="53">
        <v>2601</v>
      </c>
      <c r="I70" s="53">
        <v>2624.413</v>
      </c>
      <c r="J70" s="53">
        <v>2631.56</v>
      </c>
      <c r="K70" s="130">
        <v>0.2723275642972327</v>
      </c>
      <c r="L70" s="130">
        <v>9.6815119907105256</v>
      </c>
      <c r="N70" s="125"/>
      <c r="O70" s="125"/>
    </row>
    <row r="71" spans="1:15" ht="15" thickTop="1" thickBot="1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95"/>
      <c r="N71" s="125"/>
      <c r="O71" s="125"/>
    </row>
    <row r="72" spans="1:15" ht="29" thickTop="1" thickBot="1" x14ac:dyDescent="0.35">
      <c r="A72" s="19"/>
      <c r="B72" s="28" t="s">
        <v>0</v>
      </c>
      <c r="C72" s="93">
        <v>2011</v>
      </c>
      <c r="D72" s="93">
        <v>2012</v>
      </c>
      <c r="E72" s="93">
        <v>2013</v>
      </c>
      <c r="F72" s="93">
        <v>2014</v>
      </c>
      <c r="G72" s="93">
        <v>2015</v>
      </c>
      <c r="H72" s="93">
        <v>2016</v>
      </c>
      <c r="I72" s="93">
        <v>2017</v>
      </c>
      <c r="J72" s="93">
        <v>2018</v>
      </c>
      <c r="K72" s="93" t="s">
        <v>60</v>
      </c>
      <c r="L72" s="94" t="s">
        <v>61</v>
      </c>
      <c r="N72" s="125"/>
      <c r="O72" s="125"/>
    </row>
    <row r="73" spans="1:15" ht="14.5" x14ac:dyDescent="0.35">
      <c r="A73" s="196" t="s">
        <v>42</v>
      </c>
      <c r="B73" s="137" t="s">
        <v>15</v>
      </c>
      <c r="C73" s="6">
        <v>3.31</v>
      </c>
      <c r="D73" s="6" t="s">
        <v>31</v>
      </c>
      <c r="E73" s="6">
        <v>7</v>
      </c>
      <c r="F73" s="6" t="s">
        <v>31</v>
      </c>
      <c r="G73" s="6">
        <v>9</v>
      </c>
      <c r="H73" s="6">
        <v>9</v>
      </c>
      <c r="I73" s="6">
        <v>5.5730000000000004</v>
      </c>
      <c r="J73" s="6">
        <v>6.6680000000000001</v>
      </c>
      <c r="K73" s="72">
        <v>19.648304324421311</v>
      </c>
      <c r="L73" s="72">
        <v>101.45015105740181</v>
      </c>
      <c r="N73" s="125"/>
      <c r="O73" s="125"/>
    </row>
    <row r="74" spans="1:15" ht="14.5" x14ac:dyDescent="0.35">
      <c r="A74" s="197"/>
      <c r="B74" s="48" t="s">
        <v>16</v>
      </c>
      <c r="C74" s="4">
        <v>6.577</v>
      </c>
      <c r="D74" s="4" t="s">
        <v>31</v>
      </c>
      <c r="E74" s="4" t="s">
        <v>31</v>
      </c>
      <c r="F74" s="4" t="s">
        <v>31</v>
      </c>
      <c r="G74" s="4" t="s">
        <v>31</v>
      </c>
      <c r="H74" s="4">
        <v>6</v>
      </c>
      <c r="I74" s="4">
        <v>7.1740000000000004</v>
      </c>
      <c r="J74" s="4">
        <v>6.4169999999999998</v>
      </c>
      <c r="K74" s="75">
        <v>-10.551993309172017</v>
      </c>
      <c r="L74" s="75">
        <v>-2.4327200851452053</v>
      </c>
      <c r="N74" s="125"/>
      <c r="O74" s="125"/>
    </row>
    <row r="75" spans="1:15" ht="14.5" x14ac:dyDescent="0.35">
      <c r="A75" s="197"/>
      <c r="B75" s="48" t="s">
        <v>17</v>
      </c>
      <c r="C75" s="4" t="s">
        <v>31</v>
      </c>
      <c r="D75" s="4" t="s">
        <v>31</v>
      </c>
      <c r="E75" s="4" t="s">
        <v>31</v>
      </c>
      <c r="F75" s="4" t="s">
        <v>31</v>
      </c>
      <c r="G75" s="4" t="s">
        <v>31</v>
      </c>
      <c r="H75" s="4" t="s">
        <v>31</v>
      </c>
      <c r="I75" s="4" t="s">
        <v>31</v>
      </c>
      <c r="J75" s="4" t="s">
        <v>31</v>
      </c>
      <c r="K75" s="75">
        <v>0</v>
      </c>
      <c r="L75" s="75">
        <v>0</v>
      </c>
      <c r="N75" s="125"/>
      <c r="O75" s="125"/>
    </row>
    <row r="76" spans="1:15" ht="14.5" x14ac:dyDescent="0.35">
      <c r="A76" s="197"/>
      <c r="B76" s="48" t="s">
        <v>18</v>
      </c>
      <c r="C76" s="4">
        <v>7.1669999999999998</v>
      </c>
      <c r="D76" s="4">
        <v>8</v>
      </c>
      <c r="E76" s="4">
        <v>8</v>
      </c>
      <c r="F76" s="4">
        <v>8</v>
      </c>
      <c r="G76" s="4">
        <v>10</v>
      </c>
      <c r="H76" s="4">
        <v>15</v>
      </c>
      <c r="I76" s="4">
        <v>10.359</v>
      </c>
      <c r="J76" s="4">
        <v>10.39</v>
      </c>
      <c r="K76" s="75">
        <v>0.29925668500821107</v>
      </c>
      <c r="L76" s="75">
        <v>44.970001395283951</v>
      </c>
      <c r="N76" s="125"/>
      <c r="O76" s="125"/>
    </row>
    <row r="77" spans="1:15" ht="14.5" x14ac:dyDescent="0.35">
      <c r="A77" s="197"/>
      <c r="B77" s="48" t="s">
        <v>19</v>
      </c>
      <c r="C77" s="4">
        <v>6.2910000000000004</v>
      </c>
      <c r="D77" s="4">
        <v>10</v>
      </c>
      <c r="E77" s="4">
        <v>10</v>
      </c>
      <c r="F77" s="4">
        <v>8</v>
      </c>
      <c r="G77" s="4">
        <v>10</v>
      </c>
      <c r="H77" s="4">
        <v>12</v>
      </c>
      <c r="I77" s="4">
        <v>10.382999999999999</v>
      </c>
      <c r="J77" s="4">
        <v>6.7949999999999999</v>
      </c>
      <c r="K77" s="75">
        <v>-34.556486564576701</v>
      </c>
      <c r="L77" s="75">
        <v>8.0114449213161585</v>
      </c>
      <c r="N77" s="125"/>
      <c r="O77" s="125"/>
    </row>
    <row r="78" spans="1:15" ht="14.5" x14ac:dyDescent="0.35">
      <c r="A78" s="197"/>
      <c r="B78" s="48" t="s">
        <v>20</v>
      </c>
      <c r="C78" s="4">
        <v>21.216999999999999</v>
      </c>
      <c r="D78" s="4">
        <v>33</v>
      </c>
      <c r="E78" s="4">
        <v>31</v>
      </c>
      <c r="F78" s="4">
        <v>38</v>
      </c>
      <c r="G78" s="4">
        <v>37</v>
      </c>
      <c r="H78" s="4">
        <v>37</v>
      </c>
      <c r="I78" s="4">
        <v>41.962000000000003</v>
      </c>
      <c r="J78" s="4">
        <v>32.759</v>
      </c>
      <c r="K78" s="75">
        <v>-21.931747771793532</v>
      </c>
      <c r="L78" s="75">
        <v>54.39977376631947</v>
      </c>
      <c r="N78" s="125"/>
      <c r="O78" s="125"/>
    </row>
    <row r="79" spans="1:15" ht="14.5" x14ac:dyDescent="0.35">
      <c r="A79" s="197"/>
      <c r="B79" s="48" t="s">
        <v>21</v>
      </c>
      <c r="C79" s="4">
        <v>7.11</v>
      </c>
      <c r="D79" s="4">
        <v>13</v>
      </c>
      <c r="E79" s="4">
        <v>7</v>
      </c>
      <c r="F79" s="4">
        <v>12</v>
      </c>
      <c r="G79" s="4">
        <v>9</v>
      </c>
      <c r="H79" s="4">
        <v>9</v>
      </c>
      <c r="I79" s="4">
        <v>8.5220000000000002</v>
      </c>
      <c r="J79" s="4">
        <v>8.4510000000000005</v>
      </c>
      <c r="K79" s="75">
        <v>-0.833137761088943</v>
      </c>
      <c r="L79" s="75">
        <v>18.860759493670887</v>
      </c>
    </row>
    <row r="80" spans="1:15" ht="14.5" x14ac:dyDescent="0.35">
      <c r="A80" s="197"/>
      <c r="B80" s="48" t="s">
        <v>22</v>
      </c>
      <c r="C80" s="4">
        <v>9.5960000000000001</v>
      </c>
      <c r="D80" s="4" t="s">
        <v>31</v>
      </c>
      <c r="E80" s="4" t="s">
        <v>31</v>
      </c>
      <c r="F80" s="4" t="s">
        <v>31</v>
      </c>
      <c r="G80" s="4" t="s">
        <v>31</v>
      </c>
      <c r="H80" s="4" t="s">
        <v>31</v>
      </c>
      <c r="I80" s="4" t="s">
        <v>31</v>
      </c>
      <c r="J80" s="4" t="s">
        <v>31</v>
      </c>
      <c r="K80" s="75">
        <v>-21.259668508287298</v>
      </c>
      <c r="L80" s="75">
        <v>-62.86994581075448</v>
      </c>
    </row>
    <row r="81" spans="1:15" ht="15" thickBot="1" x14ac:dyDescent="0.4">
      <c r="A81" s="197"/>
      <c r="B81" s="49" t="s">
        <v>23</v>
      </c>
      <c r="C81" s="4">
        <v>5.59</v>
      </c>
      <c r="D81" s="4">
        <v>7</v>
      </c>
      <c r="E81" s="4">
        <v>11</v>
      </c>
      <c r="F81" s="4">
        <v>15</v>
      </c>
      <c r="G81" s="4">
        <v>19</v>
      </c>
      <c r="H81" s="4">
        <v>14</v>
      </c>
      <c r="I81" s="4">
        <v>11.835000000000001</v>
      </c>
      <c r="J81" s="4">
        <v>13.887</v>
      </c>
      <c r="K81" s="84">
        <v>17.338403041825089</v>
      </c>
      <c r="L81" s="84">
        <v>148.42576028622543</v>
      </c>
    </row>
    <row r="82" spans="1:15" ht="14.5" thickBot="1" x14ac:dyDescent="0.35">
      <c r="A82" s="197"/>
      <c r="B82" s="190" t="s">
        <v>1</v>
      </c>
      <c r="C82" s="26">
        <v>67.277000000000001</v>
      </c>
      <c r="D82" s="26">
        <v>85</v>
      </c>
      <c r="E82" s="26">
        <v>83</v>
      </c>
      <c r="F82" s="26">
        <v>94</v>
      </c>
      <c r="G82" s="26">
        <v>103</v>
      </c>
      <c r="H82" s="26">
        <v>105</v>
      </c>
      <c r="I82" s="26">
        <v>100.758</v>
      </c>
      <c r="J82" s="26">
        <v>88.93</v>
      </c>
      <c r="K82" s="132">
        <v>-11.739018241727694</v>
      </c>
      <c r="L82" s="132">
        <v>32.184847719131362</v>
      </c>
      <c r="N82" s="125"/>
      <c r="O82" s="125"/>
    </row>
    <row r="83" spans="1:15" ht="15" thickTop="1" thickBot="1" x14ac:dyDescent="0.35">
      <c r="A83" s="198"/>
      <c r="B83" s="191" t="s">
        <v>43</v>
      </c>
      <c r="C83" s="53">
        <v>2074.0929999999998</v>
      </c>
      <c r="D83" s="53">
        <v>2107</v>
      </c>
      <c r="E83" s="53">
        <v>2095</v>
      </c>
      <c r="F83" s="53">
        <v>2158</v>
      </c>
      <c r="G83" s="53">
        <v>2187</v>
      </c>
      <c r="H83" s="53">
        <v>2224</v>
      </c>
      <c r="I83" s="53">
        <v>2204.3389999999999</v>
      </c>
      <c r="J83" s="53">
        <v>2261.5880000000002</v>
      </c>
      <c r="K83" s="80">
        <v>2.597105073221508</v>
      </c>
      <c r="L83" s="80">
        <v>9.0398550113230396</v>
      </c>
      <c r="N83" s="125"/>
      <c r="O83" s="125"/>
    </row>
    <row r="84" spans="1:15" ht="15" thickTop="1" thickBot="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95"/>
      <c r="N84" s="125"/>
      <c r="O84" s="125"/>
    </row>
    <row r="85" spans="1:15" ht="29" thickTop="1" thickBot="1" x14ac:dyDescent="0.35">
      <c r="A85" s="19"/>
      <c r="B85" s="28" t="s">
        <v>0</v>
      </c>
      <c r="C85" s="93">
        <v>2011</v>
      </c>
      <c r="D85" s="93">
        <v>2012</v>
      </c>
      <c r="E85" s="93">
        <v>2013</v>
      </c>
      <c r="F85" s="93">
        <v>2014</v>
      </c>
      <c r="G85" s="93">
        <v>2015</v>
      </c>
      <c r="H85" s="93">
        <v>2016</v>
      </c>
      <c r="I85" s="93">
        <v>2017</v>
      </c>
      <c r="J85" s="93">
        <v>2018</v>
      </c>
      <c r="K85" s="93" t="s">
        <v>60</v>
      </c>
      <c r="L85" s="94" t="s">
        <v>61</v>
      </c>
      <c r="N85" s="125"/>
      <c r="O85" s="125"/>
    </row>
    <row r="86" spans="1:15" ht="14.5" x14ac:dyDescent="0.3">
      <c r="A86" s="196" t="s">
        <v>44</v>
      </c>
      <c r="B86" s="137" t="s">
        <v>15</v>
      </c>
      <c r="C86" s="6">
        <v>4.5970000000000004</v>
      </c>
      <c r="D86" s="6">
        <v>7</v>
      </c>
      <c r="E86" s="6">
        <v>6</v>
      </c>
      <c r="F86" s="6">
        <v>7</v>
      </c>
      <c r="G86" s="6">
        <v>8</v>
      </c>
      <c r="H86" s="6">
        <v>7</v>
      </c>
      <c r="I86" s="6">
        <v>5.6289999999999996</v>
      </c>
      <c r="J86" s="6">
        <v>5.5030000000000001</v>
      </c>
      <c r="K86" s="133">
        <v>-2.238408243027171</v>
      </c>
      <c r="L86" s="133">
        <v>19.708505547095921</v>
      </c>
      <c r="N86" s="125"/>
      <c r="O86" s="125"/>
    </row>
    <row r="87" spans="1:15" ht="14.5" x14ac:dyDescent="0.3">
      <c r="A87" s="197"/>
      <c r="B87" s="48" t="s">
        <v>16</v>
      </c>
      <c r="C87" s="4">
        <v>6</v>
      </c>
      <c r="D87" s="4">
        <v>6</v>
      </c>
      <c r="E87" s="4" t="s">
        <v>31</v>
      </c>
      <c r="F87" s="4">
        <v>6</v>
      </c>
      <c r="G87" s="4" t="s">
        <v>31</v>
      </c>
      <c r="H87" s="4" t="s">
        <v>31</v>
      </c>
      <c r="I87" s="4">
        <v>9.4700000000000006</v>
      </c>
      <c r="J87" s="4">
        <v>8.65</v>
      </c>
      <c r="K87" s="134">
        <v>-8.6589229144667392</v>
      </c>
      <c r="L87" s="134">
        <v>136.79167807281686</v>
      </c>
      <c r="N87" s="125"/>
      <c r="O87" s="125"/>
    </row>
    <row r="88" spans="1:15" ht="14.5" x14ac:dyDescent="0.3">
      <c r="A88" s="197"/>
      <c r="B88" s="48" t="s">
        <v>17</v>
      </c>
      <c r="C88" s="4" t="s">
        <v>31</v>
      </c>
      <c r="D88" s="4" t="s">
        <v>31</v>
      </c>
      <c r="E88" s="4" t="s">
        <v>31</v>
      </c>
      <c r="F88" s="4" t="s">
        <v>31</v>
      </c>
      <c r="G88" s="4" t="s">
        <v>31</v>
      </c>
      <c r="H88" s="4" t="s">
        <v>31</v>
      </c>
      <c r="I88" s="4" t="s">
        <v>31</v>
      </c>
      <c r="J88" s="4" t="s">
        <v>31</v>
      </c>
      <c r="K88" s="134">
        <v>35.151515151515156</v>
      </c>
      <c r="L88" s="134">
        <v>-28.79948914431673</v>
      </c>
      <c r="N88" s="125"/>
      <c r="O88" s="125"/>
    </row>
    <row r="89" spans="1:15" ht="14.5" x14ac:dyDescent="0.3">
      <c r="A89" s="197"/>
      <c r="B89" s="48" t="s">
        <v>18</v>
      </c>
      <c r="C89" s="4">
        <v>5.81</v>
      </c>
      <c r="D89" s="4">
        <v>8</v>
      </c>
      <c r="E89" s="4">
        <v>7</v>
      </c>
      <c r="F89" s="4">
        <v>8</v>
      </c>
      <c r="G89" s="4">
        <v>8</v>
      </c>
      <c r="H89" s="4">
        <v>13</v>
      </c>
      <c r="I89" s="4">
        <v>11.552</v>
      </c>
      <c r="J89" s="4">
        <v>10.63</v>
      </c>
      <c r="K89" s="134">
        <v>-7.9813019390581621</v>
      </c>
      <c r="L89" s="134">
        <v>82.960413080895037</v>
      </c>
      <c r="N89" s="125"/>
      <c r="O89" s="125"/>
    </row>
    <row r="90" spans="1:15" ht="14.5" x14ac:dyDescent="0.3">
      <c r="A90" s="197"/>
      <c r="B90" s="48" t="s">
        <v>19</v>
      </c>
      <c r="C90" s="4">
        <v>6.5620000000000003</v>
      </c>
      <c r="D90" s="4">
        <v>12</v>
      </c>
      <c r="E90" s="4">
        <v>9</v>
      </c>
      <c r="F90" s="4">
        <v>9</v>
      </c>
      <c r="G90" s="4">
        <v>10</v>
      </c>
      <c r="H90" s="4">
        <v>10</v>
      </c>
      <c r="I90" s="4">
        <v>12.55</v>
      </c>
      <c r="J90" s="4">
        <v>11.814</v>
      </c>
      <c r="K90" s="134">
        <v>-5.8645418326693273</v>
      </c>
      <c r="L90" s="134">
        <v>80.036574215178291</v>
      </c>
      <c r="N90" s="125"/>
      <c r="O90" s="125"/>
    </row>
    <row r="91" spans="1:15" ht="14.5" x14ac:dyDescent="0.3">
      <c r="A91" s="197"/>
      <c r="B91" s="48" t="s">
        <v>20</v>
      </c>
      <c r="C91" s="4">
        <v>29.658000000000001</v>
      </c>
      <c r="D91" s="4">
        <v>32</v>
      </c>
      <c r="E91" s="4">
        <v>44</v>
      </c>
      <c r="F91" s="4">
        <v>42</v>
      </c>
      <c r="G91" s="4">
        <v>40</v>
      </c>
      <c r="H91" s="4">
        <v>52</v>
      </c>
      <c r="I91" s="4">
        <v>44.472000000000001</v>
      </c>
      <c r="J91" s="4">
        <v>45.036000000000001</v>
      </c>
      <c r="K91" s="134">
        <v>1.2682137075013493</v>
      </c>
      <c r="L91" s="134">
        <v>51.851102569289907</v>
      </c>
      <c r="N91" s="125"/>
      <c r="O91" s="125"/>
    </row>
    <row r="92" spans="1:15" ht="14.5" x14ac:dyDescent="0.3">
      <c r="A92" s="197"/>
      <c r="B92" s="48" t="s">
        <v>21</v>
      </c>
      <c r="C92" s="4">
        <v>6.85</v>
      </c>
      <c r="D92" s="4">
        <v>9</v>
      </c>
      <c r="E92" s="4">
        <v>8</v>
      </c>
      <c r="F92" s="4">
        <v>10</v>
      </c>
      <c r="G92" s="4">
        <v>7</v>
      </c>
      <c r="H92" s="4">
        <v>9</v>
      </c>
      <c r="I92" s="4">
        <v>5.899</v>
      </c>
      <c r="J92" s="4">
        <v>5.9130000000000003</v>
      </c>
      <c r="K92" s="134">
        <v>0.23732836073911229</v>
      </c>
      <c r="L92" s="134">
        <v>-13.678832116788314</v>
      </c>
      <c r="M92" s="127"/>
    </row>
    <row r="93" spans="1:15" ht="14.5" x14ac:dyDescent="0.3">
      <c r="A93" s="197"/>
      <c r="B93" s="48" t="s">
        <v>22</v>
      </c>
      <c r="C93" s="4">
        <v>9.8710000000000004</v>
      </c>
      <c r="D93" s="4">
        <v>6</v>
      </c>
      <c r="E93" s="4" t="s">
        <v>31</v>
      </c>
      <c r="F93" s="4">
        <v>6</v>
      </c>
      <c r="G93" s="4">
        <v>10</v>
      </c>
      <c r="H93" s="4">
        <v>8</v>
      </c>
      <c r="I93" s="4" t="s">
        <v>31</v>
      </c>
      <c r="J93" s="4" t="s">
        <v>31</v>
      </c>
      <c r="K93" s="134">
        <v>5.1065540812223471</v>
      </c>
      <c r="L93" s="134">
        <v>-47.036774389626181</v>
      </c>
      <c r="M93" s="127"/>
    </row>
    <row r="94" spans="1:15" ht="15" thickBot="1" x14ac:dyDescent="0.35">
      <c r="A94" s="197"/>
      <c r="B94" s="49" t="s">
        <v>23</v>
      </c>
      <c r="C94" s="4">
        <v>11.263</v>
      </c>
      <c r="D94" s="4">
        <v>13</v>
      </c>
      <c r="E94" s="4">
        <v>13</v>
      </c>
      <c r="F94" s="4">
        <v>18</v>
      </c>
      <c r="G94" s="4">
        <v>21</v>
      </c>
      <c r="H94" s="4">
        <v>11</v>
      </c>
      <c r="I94" s="4">
        <v>15.503</v>
      </c>
      <c r="J94" s="4">
        <v>10.061999999999999</v>
      </c>
      <c r="K94" s="134">
        <v>-35.09643294846159</v>
      </c>
      <c r="L94" s="134">
        <v>-10.663233596732669</v>
      </c>
      <c r="M94" s="127"/>
    </row>
    <row r="95" spans="1:15" ht="14.5" thickBot="1" x14ac:dyDescent="0.35">
      <c r="A95" s="197"/>
      <c r="B95" s="190" t="s">
        <v>1</v>
      </c>
      <c r="C95" s="26">
        <v>79.83</v>
      </c>
      <c r="D95" s="26">
        <v>95</v>
      </c>
      <c r="E95" s="26">
        <v>96</v>
      </c>
      <c r="F95" s="26">
        <v>107</v>
      </c>
      <c r="G95" s="26">
        <v>111</v>
      </c>
      <c r="H95" s="26">
        <v>118</v>
      </c>
      <c r="I95" s="26">
        <v>110.874</v>
      </c>
      <c r="J95" s="26">
        <v>103.95099999999999</v>
      </c>
      <c r="K95" s="122">
        <v>-6.2440247488139704</v>
      </c>
      <c r="L95" s="122">
        <v>30.215457847926842</v>
      </c>
      <c r="N95" s="125"/>
      <c r="O95" s="125"/>
    </row>
    <row r="96" spans="1:15" ht="15" thickTop="1" thickBot="1" x14ac:dyDescent="0.35">
      <c r="A96" s="198"/>
      <c r="B96" s="191" t="s">
        <v>45</v>
      </c>
      <c r="C96" s="53">
        <v>2474.9299999999998</v>
      </c>
      <c r="D96" s="53">
        <v>2503</v>
      </c>
      <c r="E96" s="53">
        <v>2549</v>
      </c>
      <c r="F96" s="53">
        <v>2618</v>
      </c>
      <c r="G96" s="53">
        <v>2652</v>
      </c>
      <c r="H96" s="53">
        <v>2689</v>
      </c>
      <c r="I96" s="53">
        <v>2722.1190000000001</v>
      </c>
      <c r="J96" s="53">
        <v>2793.1489999999999</v>
      </c>
      <c r="K96" s="123">
        <v>2.6093642489545732</v>
      </c>
      <c r="L96" s="123">
        <v>12.857696985369286</v>
      </c>
      <c r="N96" s="125"/>
      <c r="O96" s="125"/>
    </row>
    <row r="97" spans="1:15" ht="15" thickTop="1" thickBot="1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95"/>
      <c r="N97" s="125"/>
      <c r="O97" s="125"/>
    </row>
    <row r="98" spans="1:15" ht="29" thickTop="1" thickBot="1" x14ac:dyDescent="0.35">
      <c r="A98" s="19"/>
      <c r="B98" s="28" t="s">
        <v>0</v>
      </c>
      <c r="C98" s="93">
        <v>2011</v>
      </c>
      <c r="D98" s="93">
        <v>2012</v>
      </c>
      <c r="E98" s="93">
        <v>2013</v>
      </c>
      <c r="F98" s="93">
        <v>2014</v>
      </c>
      <c r="G98" s="93">
        <v>2015</v>
      </c>
      <c r="H98" s="93">
        <v>2016</v>
      </c>
      <c r="I98" s="93">
        <v>2017</v>
      </c>
      <c r="J98" s="93">
        <v>2018</v>
      </c>
      <c r="K98" s="93" t="s">
        <v>60</v>
      </c>
      <c r="L98" s="94" t="s">
        <v>61</v>
      </c>
      <c r="N98" s="125"/>
      <c r="O98" s="125"/>
    </row>
    <row r="99" spans="1:15" ht="14.5" x14ac:dyDescent="0.3">
      <c r="A99" s="196" t="s">
        <v>46</v>
      </c>
      <c r="B99" s="137" t="s">
        <v>15</v>
      </c>
      <c r="C99" s="6">
        <v>11.244999999999999</v>
      </c>
      <c r="D99" s="6">
        <v>8</v>
      </c>
      <c r="E99" s="6">
        <v>11</v>
      </c>
      <c r="F99" s="6" t="s">
        <v>31</v>
      </c>
      <c r="G99" s="6" t="s">
        <v>31</v>
      </c>
      <c r="H99" s="6">
        <v>9</v>
      </c>
      <c r="I99" s="6">
        <v>11.565</v>
      </c>
      <c r="J99" s="6">
        <v>10.468</v>
      </c>
      <c r="K99" s="133">
        <v>-9.4855166450497155</v>
      </c>
      <c r="L99" s="133">
        <v>-6.9097376611827412</v>
      </c>
      <c r="N99" s="125"/>
      <c r="O99" s="125"/>
    </row>
    <row r="100" spans="1:15" ht="14.5" x14ac:dyDescent="0.3">
      <c r="A100" s="197"/>
      <c r="B100" s="48" t="s">
        <v>16</v>
      </c>
      <c r="C100" s="4">
        <v>9.2119999999999997</v>
      </c>
      <c r="D100" s="4">
        <v>8</v>
      </c>
      <c r="E100" s="4">
        <v>12</v>
      </c>
      <c r="F100" s="4">
        <v>11</v>
      </c>
      <c r="G100" s="4">
        <v>7</v>
      </c>
      <c r="H100" s="4" t="s">
        <v>31</v>
      </c>
      <c r="I100" s="4">
        <v>7.4290000000000003</v>
      </c>
      <c r="J100" s="4">
        <v>9.4640000000000004</v>
      </c>
      <c r="K100" s="134">
        <v>27.392650424013997</v>
      </c>
      <c r="L100" s="134">
        <v>2.7355623100304025</v>
      </c>
      <c r="N100" s="125"/>
      <c r="O100" s="125"/>
    </row>
    <row r="101" spans="1:15" ht="14.5" x14ac:dyDescent="0.3">
      <c r="A101" s="197"/>
      <c r="B101" s="48" t="s">
        <v>17</v>
      </c>
      <c r="C101" s="4" t="s">
        <v>31</v>
      </c>
      <c r="D101" s="4" t="s">
        <v>31</v>
      </c>
      <c r="E101" s="4" t="s">
        <v>31</v>
      </c>
      <c r="F101" s="4" t="s">
        <v>31</v>
      </c>
      <c r="G101" s="4" t="s">
        <v>31</v>
      </c>
      <c r="H101" s="4" t="s">
        <v>31</v>
      </c>
      <c r="I101" s="4" t="s">
        <v>31</v>
      </c>
      <c r="J101" s="4" t="s">
        <v>31</v>
      </c>
      <c r="K101" s="134">
        <v>186.46034816247584</v>
      </c>
      <c r="L101" s="134">
        <v>72.812135355892664</v>
      </c>
      <c r="N101" s="125"/>
      <c r="O101" s="125"/>
    </row>
    <row r="102" spans="1:15" ht="14.5" x14ac:dyDescent="0.3">
      <c r="A102" s="197"/>
      <c r="B102" s="48" t="s">
        <v>18</v>
      </c>
      <c r="C102" s="4">
        <v>7.6609999999999996</v>
      </c>
      <c r="D102" s="4">
        <v>11</v>
      </c>
      <c r="E102" s="4">
        <v>12</v>
      </c>
      <c r="F102" s="4">
        <v>12</v>
      </c>
      <c r="G102" s="4">
        <v>14</v>
      </c>
      <c r="H102" s="4">
        <v>11</v>
      </c>
      <c r="I102" s="4">
        <v>10.316000000000001</v>
      </c>
      <c r="J102" s="4">
        <v>16.763999999999999</v>
      </c>
      <c r="K102" s="134">
        <v>62.504846839860392</v>
      </c>
      <c r="L102" s="134">
        <v>118.8226080146195</v>
      </c>
      <c r="N102" s="125"/>
      <c r="O102" s="125"/>
    </row>
    <row r="103" spans="1:15" ht="14.5" x14ac:dyDescent="0.3">
      <c r="A103" s="197"/>
      <c r="B103" s="48" t="s">
        <v>19</v>
      </c>
      <c r="C103" s="4">
        <v>16.995000000000001</v>
      </c>
      <c r="D103" s="4">
        <v>17</v>
      </c>
      <c r="E103" s="4">
        <v>17</v>
      </c>
      <c r="F103" s="4">
        <v>17</v>
      </c>
      <c r="G103" s="4">
        <v>16</v>
      </c>
      <c r="H103" s="4">
        <v>18</v>
      </c>
      <c r="I103" s="4">
        <v>12.254</v>
      </c>
      <c r="J103" s="4">
        <v>11.81</v>
      </c>
      <c r="K103" s="134">
        <v>-3.6233066753712997</v>
      </c>
      <c r="L103" s="134">
        <v>-30.508973227419826</v>
      </c>
      <c r="N103" s="125"/>
      <c r="O103" s="125"/>
    </row>
    <row r="104" spans="1:15" ht="14.5" x14ac:dyDescent="0.3">
      <c r="A104" s="197"/>
      <c r="B104" s="48" t="s">
        <v>20</v>
      </c>
      <c r="C104" s="4">
        <v>37.822000000000003</v>
      </c>
      <c r="D104" s="4">
        <v>60</v>
      </c>
      <c r="E104" s="4">
        <v>54</v>
      </c>
      <c r="F104" s="4">
        <v>48</v>
      </c>
      <c r="G104" s="4">
        <v>54</v>
      </c>
      <c r="H104" s="4">
        <v>56</v>
      </c>
      <c r="I104" s="4">
        <v>56.225999999999999</v>
      </c>
      <c r="J104" s="4">
        <v>56.305999999999997</v>
      </c>
      <c r="K104" s="134">
        <v>0.14228292960551753</v>
      </c>
      <c r="L104" s="134">
        <v>48.871027444344541</v>
      </c>
      <c r="N104" s="125"/>
      <c r="O104" s="125"/>
    </row>
    <row r="105" spans="1:15" ht="14.5" x14ac:dyDescent="0.3">
      <c r="A105" s="197"/>
      <c r="B105" s="48" t="s">
        <v>21</v>
      </c>
      <c r="C105" s="4">
        <v>2.9929999999999999</v>
      </c>
      <c r="D105" s="4">
        <v>20</v>
      </c>
      <c r="E105" s="4">
        <v>20</v>
      </c>
      <c r="F105" s="4">
        <v>19</v>
      </c>
      <c r="G105" s="4">
        <v>20</v>
      </c>
      <c r="H105" s="4">
        <v>13</v>
      </c>
      <c r="I105" s="4">
        <v>17.539000000000001</v>
      </c>
      <c r="J105" s="4">
        <v>17.254000000000001</v>
      </c>
      <c r="K105" s="134">
        <v>-1.624950111180798</v>
      </c>
      <c r="L105" s="134">
        <v>476.47844971600409</v>
      </c>
    </row>
    <row r="106" spans="1:15" ht="14.5" x14ac:dyDescent="0.3">
      <c r="A106" s="197"/>
      <c r="B106" s="48" t="s">
        <v>22</v>
      </c>
      <c r="C106" s="4">
        <v>14.435</v>
      </c>
      <c r="D106" s="4">
        <v>6</v>
      </c>
      <c r="E106" s="4">
        <v>6</v>
      </c>
      <c r="F106" s="4">
        <v>6</v>
      </c>
      <c r="G106" s="4" t="s">
        <v>31</v>
      </c>
      <c r="H106" s="4">
        <v>8</v>
      </c>
      <c r="I106" s="4">
        <v>8.3919999999999995</v>
      </c>
      <c r="J106" s="4" t="s">
        <v>31</v>
      </c>
      <c r="K106" s="134">
        <v>-36.499046711153476</v>
      </c>
      <c r="L106" s="134">
        <v>-63.08278489781781</v>
      </c>
    </row>
    <row r="107" spans="1:15" ht="15" thickBot="1" x14ac:dyDescent="0.35">
      <c r="A107" s="197"/>
      <c r="B107" s="49" t="s">
        <v>23</v>
      </c>
      <c r="C107" s="4">
        <v>16.454000000000001</v>
      </c>
      <c r="D107" s="4">
        <v>22</v>
      </c>
      <c r="E107" s="4">
        <v>19</v>
      </c>
      <c r="F107" s="4">
        <v>18</v>
      </c>
      <c r="G107" s="4">
        <v>19</v>
      </c>
      <c r="H107" s="4">
        <v>27</v>
      </c>
      <c r="I107" s="4">
        <v>21.984000000000002</v>
      </c>
      <c r="J107" s="4">
        <v>21.280999999999999</v>
      </c>
      <c r="K107" s="134">
        <v>-3.1977802037845837</v>
      </c>
      <c r="L107" s="134">
        <v>29.336331591102454</v>
      </c>
    </row>
    <row r="108" spans="1:15" ht="14.5" thickBot="1" x14ac:dyDescent="0.35">
      <c r="A108" s="197"/>
      <c r="B108" s="190" t="s">
        <v>1</v>
      </c>
      <c r="C108" s="26">
        <v>117.67400000000001</v>
      </c>
      <c r="D108" s="26">
        <v>153</v>
      </c>
      <c r="E108" s="26">
        <v>150</v>
      </c>
      <c r="F108" s="26">
        <v>136</v>
      </c>
      <c r="G108" s="26">
        <v>139</v>
      </c>
      <c r="H108" s="26">
        <v>148</v>
      </c>
      <c r="I108" s="26">
        <v>146.22200000000001</v>
      </c>
      <c r="J108" s="26">
        <v>150.15700000000001</v>
      </c>
      <c r="K108" s="122">
        <v>2.6911135123305674</v>
      </c>
      <c r="L108" s="122">
        <v>27.604228631643359</v>
      </c>
      <c r="N108" s="125"/>
      <c r="O108" s="125"/>
    </row>
    <row r="109" spans="1:15" ht="15" thickTop="1" thickBot="1" x14ac:dyDescent="0.35">
      <c r="A109" s="198"/>
      <c r="B109" s="191" t="s">
        <v>47</v>
      </c>
      <c r="C109" s="53">
        <v>2689.4270000000001</v>
      </c>
      <c r="D109" s="53">
        <v>2673</v>
      </c>
      <c r="E109" s="53">
        <v>2736</v>
      </c>
      <c r="F109" s="53">
        <v>2748</v>
      </c>
      <c r="G109" s="53">
        <v>2808</v>
      </c>
      <c r="H109" s="53">
        <v>2783</v>
      </c>
      <c r="I109" s="53">
        <v>2844.38</v>
      </c>
      <c r="J109" s="53">
        <v>2875.8560000000002</v>
      </c>
      <c r="K109" s="123">
        <v>1.106603196478674</v>
      </c>
      <c r="L109" s="123">
        <v>6.9319226734914192</v>
      </c>
      <c r="N109" s="125"/>
      <c r="O109" s="125"/>
    </row>
    <row r="110" spans="1:15" ht="15" thickTop="1" thickBot="1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95"/>
      <c r="N110" s="125"/>
      <c r="O110" s="125"/>
    </row>
    <row r="111" spans="1:15" ht="29" thickTop="1" thickBot="1" x14ac:dyDescent="0.35">
      <c r="A111" s="19"/>
      <c r="B111" s="28" t="s">
        <v>0</v>
      </c>
      <c r="C111" s="93">
        <v>2011</v>
      </c>
      <c r="D111" s="93">
        <v>2012</v>
      </c>
      <c r="E111" s="93">
        <v>2013</v>
      </c>
      <c r="F111" s="93">
        <v>2014</v>
      </c>
      <c r="G111" s="93">
        <v>2015</v>
      </c>
      <c r="H111" s="93">
        <v>2016</v>
      </c>
      <c r="I111" s="93">
        <v>2017</v>
      </c>
      <c r="J111" s="93">
        <v>2018</v>
      </c>
      <c r="K111" s="93" t="s">
        <v>60</v>
      </c>
      <c r="L111" s="94" t="s">
        <v>61</v>
      </c>
      <c r="N111" s="125"/>
      <c r="O111" s="125"/>
    </row>
    <row r="112" spans="1:15" ht="14.5" x14ac:dyDescent="0.35">
      <c r="A112" s="196" t="s">
        <v>48</v>
      </c>
      <c r="B112" s="137" t="s">
        <v>15</v>
      </c>
      <c r="C112" s="6">
        <v>69.700999999999993</v>
      </c>
      <c r="D112" s="6">
        <v>69</v>
      </c>
      <c r="E112" s="6">
        <v>73</v>
      </c>
      <c r="F112" s="6">
        <v>84</v>
      </c>
      <c r="G112" s="6">
        <v>87</v>
      </c>
      <c r="H112" s="6">
        <v>98</v>
      </c>
      <c r="I112" s="6">
        <v>99.546000000000006</v>
      </c>
      <c r="J112" s="6">
        <v>98.991</v>
      </c>
      <c r="K112" s="72">
        <v>-0.55753119160991582</v>
      </c>
      <c r="L112" s="72">
        <v>42.022352620478912</v>
      </c>
      <c r="N112" s="125"/>
      <c r="O112" s="125"/>
    </row>
    <row r="113" spans="1:15" ht="14.5" x14ac:dyDescent="0.35">
      <c r="A113" s="197"/>
      <c r="B113" s="48" t="s">
        <v>16</v>
      </c>
      <c r="C113" s="4">
        <v>29.280999999999999</v>
      </c>
      <c r="D113" s="4">
        <v>25</v>
      </c>
      <c r="E113" s="4">
        <v>27</v>
      </c>
      <c r="F113" s="4">
        <v>27</v>
      </c>
      <c r="G113" s="4">
        <v>23</v>
      </c>
      <c r="H113" s="4">
        <v>26</v>
      </c>
      <c r="I113" s="4">
        <v>22.175000000000001</v>
      </c>
      <c r="J113" s="4">
        <v>31.018000000000001</v>
      </c>
      <c r="K113" s="75">
        <v>39.878241262683204</v>
      </c>
      <c r="L113" s="75">
        <v>5.9321744475940097</v>
      </c>
      <c r="N113" s="125"/>
      <c r="O113" s="125"/>
    </row>
    <row r="114" spans="1:15" ht="14.5" x14ac:dyDescent="0.35">
      <c r="A114" s="197"/>
      <c r="B114" s="48" t="s">
        <v>17</v>
      </c>
      <c r="C114" s="4" t="s">
        <v>31</v>
      </c>
      <c r="D114" s="4" t="s">
        <v>31</v>
      </c>
      <c r="E114" s="4" t="s">
        <v>31</v>
      </c>
      <c r="F114" s="4" t="s">
        <v>31</v>
      </c>
      <c r="G114" s="4" t="s">
        <v>31</v>
      </c>
      <c r="H114" s="4" t="s">
        <v>31</v>
      </c>
      <c r="I114" s="4" t="s">
        <v>31</v>
      </c>
      <c r="J114" s="4" t="s">
        <v>31</v>
      </c>
      <c r="K114" s="75">
        <v>-60.422405876951338</v>
      </c>
      <c r="L114" s="75">
        <v>-14.143426294820721</v>
      </c>
      <c r="N114" s="125"/>
      <c r="O114" s="125"/>
    </row>
    <row r="115" spans="1:15" ht="14.5" x14ac:dyDescent="0.35">
      <c r="A115" s="197"/>
      <c r="B115" s="48" t="s">
        <v>18</v>
      </c>
      <c r="C115" s="4">
        <v>32.134</v>
      </c>
      <c r="D115" s="4">
        <v>32</v>
      </c>
      <c r="E115" s="4">
        <v>38</v>
      </c>
      <c r="F115" s="4">
        <v>41</v>
      </c>
      <c r="G115" s="4">
        <v>35</v>
      </c>
      <c r="H115" s="4">
        <v>40</v>
      </c>
      <c r="I115" s="4">
        <v>53.976999999999997</v>
      </c>
      <c r="J115" s="4">
        <v>48.661000000000001</v>
      </c>
      <c r="K115" s="75">
        <v>-9.8486392352298129</v>
      </c>
      <c r="L115" s="75">
        <v>51.431505570423852</v>
      </c>
      <c r="N115" s="125"/>
      <c r="O115" s="125"/>
    </row>
    <row r="116" spans="1:15" ht="14.5" x14ac:dyDescent="0.35">
      <c r="A116" s="197"/>
      <c r="B116" s="48" t="s">
        <v>19</v>
      </c>
      <c r="C116" s="4">
        <v>83.936999999999998</v>
      </c>
      <c r="D116" s="4">
        <v>101</v>
      </c>
      <c r="E116" s="4">
        <v>99</v>
      </c>
      <c r="F116" s="4">
        <v>97</v>
      </c>
      <c r="G116" s="4">
        <v>93</v>
      </c>
      <c r="H116" s="4">
        <v>93</v>
      </c>
      <c r="I116" s="4">
        <v>109.973</v>
      </c>
      <c r="J116" s="4">
        <v>97.263999999999996</v>
      </c>
      <c r="K116" s="75">
        <v>-11.556472952451969</v>
      </c>
      <c r="L116" s="75">
        <v>15.877384228647676</v>
      </c>
      <c r="N116" s="125"/>
      <c r="O116" s="125"/>
    </row>
    <row r="117" spans="1:15" ht="14.5" x14ac:dyDescent="0.35">
      <c r="A117" s="197"/>
      <c r="B117" s="48" t="s">
        <v>20</v>
      </c>
      <c r="C117" s="4">
        <v>111.879</v>
      </c>
      <c r="D117" s="4">
        <v>126</v>
      </c>
      <c r="E117" s="4">
        <v>139</v>
      </c>
      <c r="F117" s="4">
        <v>138</v>
      </c>
      <c r="G117" s="4">
        <v>159</v>
      </c>
      <c r="H117" s="4">
        <v>173</v>
      </c>
      <c r="I117" s="4">
        <v>195.339</v>
      </c>
      <c r="J117" s="4">
        <v>212.279</v>
      </c>
      <c r="K117" s="75">
        <v>8.6721033690148914</v>
      </c>
      <c r="L117" s="75">
        <v>89.739808185629116</v>
      </c>
      <c r="N117" s="125"/>
      <c r="O117" s="125"/>
    </row>
    <row r="118" spans="1:15" ht="14.5" x14ac:dyDescent="0.35">
      <c r="A118" s="197"/>
      <c r="B118" s="48" t="s">
        <v>21</v>
      </c>
      <c r="C118" s="4">
        <v>26.276</v>
      </c>
      <c r="D118" s="4">
        <v>69</v>
      </c>
      <c r="E118" s="4">
        <v>72</v>
      </c>
      <c r="F118" s="4">
        <v>71</v>
      </c>
      <c r="G118" s="4">
        <v>71</v>
      </c>
      <c r="H118" s="4">
        <v>73</v>
      </c>
      <c r="I118" s="4">
        <v>69.512</v>
      </c>
      <c r="J118" s="4">
        <v>83.174000000000007</v>
      </c>
      <c r="K118" s="75">
        <v>19.65416043273105</v>
      </c>
      <c r="L118" s="75">
        <v>216.53980818998329</v>
      </c>
    </row>
    <row r="119" spans="1:15" ht="14.5" x14ac:dyDescent="0.35">
      <c r="A119" s="197"/>
      <c r="B119" s="48" t="s">
        <v>22</v>
      </c>
      <c r="C119" s="4">
        <v>68.308000000000007</v>
      </c>
      <c r="D119" s="4" t="s">
        <v>31</v>
      </c>
      <c r="E119" s="4" t="s">
        <v>31</v>
      </c>
      <c r="F119" s="4" t="s">
        <v>31</v>
      </c>
      <c r="G119" s="4" t="s">
        <v>31</v>
      </c>
      <c r="H119" s="4" t="s">
        <v>31</v>
      </c>
      <c r="I119" s="4">
        <v>23.1</v>
      </c>
      <c r="J119" s="4">
        <v>27.52</v>
      </c>
      <c r="K119" s="75">
        <v>19.134199134199125</v>
      </c>
      <c r="L119" s="75">
        <v>-59.711893189670327</v>
      </c>
    </row>
    <row r="120" spans="1:15" ht="15" thickBot="1" x14ac:dyDescent="0.4">
      <c r="A120" s="197"/>
      <c r="B120" s="49" t="s">
        <v>23</v>
      </c>
      <c r="C120" s="4">
        <v>74.361999999999995</v>
      </c>
      <c r="D120" s="4">
        <v>70</v>
      </c>
      <c r="E120" s="4">
        <v>62</v>
      </c>
      <c r="F120" s="4">
        <v>93</v>
      </c>
      <c r="G120" s="4">
        <v>84</v>
      </c>
      <c r="H120" s="4">
        <v>98</v>
      </c>
      <c r="I120" s="4">
        <v>78.733999999999995</v>
      </c>
      <c r="J120" s="4">
        <v>94.947000000000003</v>
      </c>
      <c r="K120" s="78">
        <v>20.592120303807771</v>
      </c>
      <c r="L120" s="78">
        <v>27.682149484952006</v>
      </c>
      <c r="M120" s="128"/>
    </row>
    <row r="121" spans="1:15" ht="14.5" thickBot="1" x14ac:dyDescent="0.35">
      <c r="A121" s="197"/>
      <c r="B121" s="190" t="s">
        <v>1</v>
      </c>
      <c r="C121" s="26">
        <v>497.38400000000001</v>
      </c>
      <c r="D121" s="26">
        <v>513</v>
      </c>
      <c r="E121" s="26">
        <v>530</v>
      </c>
      <c r="F121" s="26">
        <v>575</v>
      </c>
      <c r="G121" s="26">
        <v>575</v>
      </c>
      <c r="H121" s="26">
        <v>623</v>
      </c>
      <c r="I121" s="26">
        <v>655.62300000000005</v>
      </c>
      <c r="J121" s="26">
        <v>695.14700000000005</v>
      </c>
      <c r="K121" s="132">
        <v>6.0284645291577625</v>
      </c>
      <c r="L121" s="132">
        <v>39.760627603622154</v>
      </c>
      <c r="N121" s="125"/>
      <c r="O121" s="125"/>
    </row>
    <row r="122" spans="1:15" ht="15" thickTop="1" thickBot="1" x14ac:dyDescent="0.35">
      <c r="A122" s="198"/>
      <c r="B122" s="191" t="s">
        <v>49</v>
      </c>
      <c r="C122" s="53">
        <v>4448.5619999999999</v>
      </c>
      <c r="D122" s="53">
        <v>4568</v>
      </c>
      <c r="E122" s="53">
        <v>4681</v>
      </c>
      <c r="F122" s="53">
        <v>4873</v>
      </c>
      <c r="G122" s="53">
        <v>4991</v>
      </c>
      <c r="H122" s="53">
        <v>5225</v>
      </c>
      <c r="I122" s="53">
        <v>5373.0569999999998</v>
      </c>
      <c r="J122" s="53">
        <v>5361.28</v>
      </c>
      <c r="K122" s="80">
        <v>-0.21918621001042879</v>
      </c>
      <c r="L122" s="80">
        <v>20.517146889264438</v>
      </c>
      <c r="N122" s="125"/>
      <c r="O122" s="125"/>
    </row>
    <row r="123" spans="1:15" ht="15" thickTop="1" thickBo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95"/>
      <c r="N123" s="125"/>
      <c r="O123" s="125"/>
    </row>
    <row r="124" spans="1:15" ht="29" thickTop="1" thickBot="1" x14ac:dyDescent="0.35">
      <c r="A124" s="19"/>
      <c r="B124" s="28" t="s">
        <v>0</v>
      </c>
      <c r="C124" s="93">
        <v>2011</v>
      </c>
      <c r="D124" s="93">
        <v>2012</v>
      </c>
      <c r="E124" s="93">
        <v>2013</v>
      </c>
      <c r="F124" s="93">
        <v>2014</v>
      </c>
      <c r="G124" s="93">
        <v>2015</v>
      </c>
      <c r="H124" s="93">
        <v>2016</v>
      </c>
      <c r="I124" s="93">
        <v>2017</v>
      </c>
      <c r="J124" s="93">
        <v>2018</v>
      </c>
      <c r="K124" s="93" t="s">
        <v>60</v>
      </c>
      <c r="L124" s="94" t="s">
        <v>61</v>
      </c>
      <c r="N124" s="125"/>
      <c r="O124" s="125"/>
    </row>
    <row r="125" spans="1:15" ht="14.5" x14ac:dyDescent="0.3">
      <c r="A125" s="196" t="s">
        <v>50</v>
      </c>
      <c r="B125" s="137" t="s">
        <v>15</v>
      </c>
      <c r="C125" s="103">
        <v>17.603999999999999</v>
      </c>
      <c r="D125" s="6">
        <v>16</v>
      </c>
      <c r="E125" s="6">
        <v>17</v>
      </c>
      <c r="F125" s="6">
        <v>16</v>
      </c>
      <c r="G125" s="6">
        <v>21</v>
      </c>
      <c r="H125" s="6">
        <v>20</v>
      </c>
      <c r="I125" s="6">
        <v>21.042999999999999</v>
      </c>
      <c r="J125" s="6">
        <v>16.375</v>
      </c>
      <c r="K125" s="133">
        <v>-22.183148790571682</v>
      </c>
      <c r="L125" s="133">
        <v>-6.9813678709384197</v>
      </c>
      <c r="N125" s="125"/>
      <c r="O125" s="125"/>
    </row>
    <row r="126" spans="1:15" ht="14.5" x14ac:dyDescent="0.3">
      <c r="A126" s="197"/>
      <c r="B126" s="48" t="s">
        <v>16</v>
      </c>
      <c r="C126" s="4">
        <v>9.9819999999999993</v>
      </c>
      <c r="D126" s="4">
        <v>9</v>
      </c>
      <c r="E126" s="4">
        <v>12</v>
      </c>
      <c r="F126" s="4">
        <v>16</v>
      </c>
      <c r="G126" s="4">
        <v>13</v>
      </c>
      <c r="H126" s="4">
        <v>14</v>
      </c>
      <c r="I126" s="4">
        <v>11.965999999999999</v>
      </c>
      <c r="J126" s="4">
        <v>11.590999999999999</v>
      </c>
      <c r="K126" s="134">
        <v>-3.1338793247534684</v>
      </c>
      <c r="L126" s="134">
        <v>16.119014225606094</v>
      </c>
      <c r="N126" s="125"/>
      <c r="O126" s="125"/>
    </row>
    <row r="127" spans="1:15" ht="14.5" x14ac:dyDescent="0.3">
      <c r="A127" s="197"/>
      <c r="B127" s="48" t="s">
        <v>17</v>
      </c>
      <c r="C127" s="4" t="s">
        <v>31</v>
      </c>
      <c r="D127" s="4" t="s">
        <v>31</v>
      </c>
      <c r="E127" s="4" t="s">
        <v>31</v>
      </c>
      <c r="F127" s="4" t="s">
        <v>31</v>
      </c>
      <c r="G127" s="4" t="s">
        <v>31</v>
      </c>
      <c r="H127" s="4" t="s">
        <v>31</v>
      </c>
      <c r="I127" s="4" t="s">
        <v>31</v>
      </c>
      <c r="J127" s="4" t="s">
        <v>31</v>
      </c>
      <c r="K127" s="134">
        <v>2.2132796780684125</v>
      </c>
      <c r="L127" s="134">
        <v>0.49455984174086215</v>
      </c>
      <c r="N127" s="125"/>
      <c r="O127" s="125"/>
    </row>
    <row r="128" spans="1:15" ht="14.5" x14ac:dyDescent="0.3">
      <c r="A128" s="197"/>
      <c r="B128" s="48" t="s">
        <v>18</v>
      </c>
      <c r="C128" s="4">
        <v>14.397</v>
      </c>
      <c r="D128" s="4">
        <v>19</v>
      </c>
      <c r="E128" s="4">
        <v>15</v>
      </c>
      <c r="F128" s="4">
        <v>16</v>
      </c>
      <c r="G128" s="4">
        <v>16</v>
      </c>
      <c r="H128" s="4">
        <v>22</v>
      </c>
      <c r="I128" s="4">
        <v>19.120999999999999</v>
      </c>
      <c r="J128" s="4">
        <v>24.533000000000001</v>
      </c>
      <c r="K128" s="134">
        <v>28.303958997960372</v>
      </c>
      <c r="L128" s="134">
        <v>70.40355629645066</v>
      </c>
      <c r="N128" s="125"/>
      <c r="O128" s="125"/>
    </row>
    <row r="129" spans="1:15" ht="14.5" x14ac:dyDescent="0.3">
      <c r="A129" s="197"/>
      <c r="B129" s="48" t="s">
        <v>19</v>
      </c>
      <c r="C129" s="104">
        <v>26.417000000000002</v>
      </c>
      <c r="D129" s="4">
        <v>26</v>
      </c>
      <c r="E129" s="4">
        <v>26</v>
      </c>
      <c r="F129" s="4">
        <v>28</v>
      </c>
      <c r="G129" s="4">
        <v>27</v>
      </c>
      <c r="H129" s="4">
        <v>25</v>
      </c>
      <c r="I129" s="4">
        <v>28.407</v>
      </c>
      <c r="J129" s="4">
        <v>28.585000000000001</v>
      </c>
      <c r="K129" s="134">
        <v>0.62660611821030321</v>
      </c>
      <c r="L129" s="134">
        <v>8.206836506794863</v>
      </c>
      <c r="N129" s="125"/>
      <c r="O129" s="125"/>
    </row>
    <row r="130" spans="1:15" ht="14.5" x14ac:dyDescent="0.3">
      <c r="A130" s="197"/>
      <c r="B130" s="48" t="s">
        <v>20</v>
      </c>
      <c r="C130" s="105">
        <v>116.95099999999999</v>
      </c>
      <c r="D130" s="4">
        <v>124</v>
      </c>
      <c r="E130" s="4">
        <v>117</v>
      </c>
      <c r="F130" s="4">
        <v>129</v>
      </c>
      <c r="G130" s="4">
        <v>137</v>
      </c>
      <c r="H130" s="4">
        <v>143</v>
      </c>
      <c r="I130" s="4">
        <v>132.58699999999999</v>
      </c>
      <c r="J130" s="4">
        <v>149.32499999999999</v>
      </c>
      <c r="K130" s="134">
        <v>12.624163756627723</v>
      </c>
      <c r="L130" s="134">
        <v>27.681678651743034</v>
      </c>
      <c r="N130" s="125"/>
      <c r="O130" s="125"/>
    </row>
    <row r="131" spans="1:15" ht="14.5" x14ac:dyDescent="0.3">
      <c r="A131" s="197"/>
      <c r="B131" s="48" t="s">
        <v>21</v>
      </c>
      <c r="C131" s="105">
        <v>7.4859999999999998</v>
      </c>
      <c r="D131" s="4">
        <v>41</v>
      </c>
      <c r="E131" s="4">
        <v>35</v>
      </c>
      <c r="F131" s="4">
        <v>27</v>
      </c>
      <c r="G131" s="4">
        <v>31</v>
      </c>
      <c r="H131" s="4">
        <v>32</v>
      </c>
      <c r="I131" s="4">
        <v>33.549999999999997</v>
      </c>
      <c r="J131" s="4">
        <v>31.552</v>
      </c>
      <c r="K131" s="134">
        <v>-5.9552906110283095</v>
      </c>
      <c r="L131" s="134">
        <v>321.48009617953511</v>
      </c>
    </row>
    <row r="132" spans="1:15" ht="14.5" x14ac:dyDescent="0.3">
      <c r="A132" s="197"/>
      <c r="B132" s="48" t="s">
        <v>22</v>
      </c>
      <c r="C132" s="4">
        <v>29.434000000000001</v>
      </c>
      <c r="D132" s="4" t="s">
        <v>31</v>
      </c>
      <c r="E132" s="4" t="s">
        <v>31</v>
      </c>
      <c r="F132" s="4" t="s">
        <v>31</v>
      </c>
      <c r="G132" s="4" t="s">
        <v>31</v>
      </c>
      <c r="H132" s="4" t="s">
        <v>31</v>
      </c>
      <c r="I132" s="4">
        <v>18.571999999999999</v>
      </c>
      <c r="J132" s="4">
        <v>9.0289999999999999</v>
      </c>
      <c r="K132" s="134">
        <v>-51.383803575274598</v>
      </c>
      <c r="L132" s="134">
        <v>-69.324590609499211</v>
      </c>
    </row>
    <row r="133" spans="1:15" ht="15" thickBot="1" x14ac:dyDescent="0.35">
      <c r="A133" s="197"/>
      <c r="B133" s="49" t="s">
        <v>23</v>
      </c>
      <c r="C133" s="106">
        <v>36.280999999999999</v>
      </c>
      <c r="D133" s="4">
        <v>33</v>
      </c>
      <c r="E133" s="4">
        <v>41</v>
      </c>
      <c r="F133" s="4">
        <v>43</v>
      </c>
      <c r="G133" s="4">
        <v>40</v>
      </c>
      <c r="H133" s="4">
        <v>38</v>
      </c>
      <c r="I133" s="4">
        <v>38.902999999999999</v>
      </c>
      <c r="J133" s="4">
        <v>37.404000000000003</v>
      </c>
      <c r="K133" s="134">
        <v>-3.853173277125145</v>
      </c>
      <c r="L133" s="134">
        <v>3.0952840329649258</v>
      </c>
    </row>
    <row r="134" spans="1:15" ht="14.5" thickBot="1" x14ac:dyDescent="0.35">
      <c r="A134" s="197"/>
      <c r="B134" s="190" t="s">
        <v>1</v>
      </c>
      <c r="C134" s="103">
        <v>259.56299999999999</v>
      </c>
      <c r="D134" s="26">
        <v>279</v>
      </c>
      <c r="E134" s="26">
        <v>274</v>
      </c>
      <c r="F134" s="26">
        <v>285</v>
      </c>
      <c r="G134" s="26">
        <v>297</v>
      </c>
      <c r="H134" s="26">
        <v>310</v>
      </c>
      <c r="I134" s="26">
        <v>305.14299999999997</v>
      </c>
      <c r="J134" s="26">
        <v>309.41000000000003</v>
      </c>
      <c r="K134" s="122">
        <v>1.39836076855771</v>
      </c>
      <c r="L134" s="122">
        <v>19.204200906908937</v>
      </c>
      <c r="N134" s="125"/>
      <c r="O134" s="125"/>
    </row>
    <row r="135" spans="1:15" ht="15" thickTop="1" thickBot="1" x14ac:dyDescent="0.35">
      <c r="A135" s="198"/>
      <c r="B135" s="191" t="s">
        <v>51</v>
      </c>
      <c r="C135" s="62">
        <v>4147.0739999999996</v>
      </c>
      <c r="D135" s="53">
        <v>4145</v>
      </c>
      <c r="E135" s="53">
        <v>4209</v>
      </c>
      <c r="F135" s="53">
        <v>4278</v>
      </c>
      <c r="G135" s="53">
        <v>4341</v>
      </c>
      <c r="H135" s="53">
        <v>4412</v>
      </c>
      <c r="I135" s="53">
        <v>4438.2510000000002</v>
      </c>
      <c r="J135" s="53">
        <v>4433.1019999999999</v>
      </c>
      <c r="K135" s="123">
        <v>-0.11601416864436784</v>
      </c>
      <c r="L135" s="123">
        <v>6.897103837549083</v>
      </c>
      <c r="N135" s="125"/>
      <c r="O135" s="125"/>
    </row>
    <row r="136" spans="1:15" ht="15" thickTop="1" thickBo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95"/>
      <c r="N136" s="125"/>
      <c r="O136" s="125"/>
    </row>
    <row r="137" spans="1:15" ht="29" thickTop="1" thickBot="1" x14ac:dyDescent="0.35">
      <c r="A137" s="19"/>
      <c r="B137" s="28" t="s">
        <v>0</v>
      </c>
      <c r="C137" s="93">
        <v>2011</v>
      </c>
      <c r="D137" s="93">
        <v>2012</v>
      </c>
      <c r="E137" s="93">
        <v>2013</v>
      </c>
      <c r="F137" s="93">
        <v>2014</v>
      </c>
      <c r="G137" s="93">
        <v>2015</v>
      </c>
      <c r="H137" s="93">
        <v>2016</v>
      </c>
      <c r="I137" s="93">
        <v>2017</v>
      </c>
      <c r="J137" s="93">
        <v>2018</v>
      </c>
      <c r="K137" s="93" t="s">
        <v>60</v>
      </c>
      <c r="L137" s="94" t="s">
        <v>61</v>
      </c>
      <c r="N137" s="125"/>
      <c r="O137" s="125"/>
    </row>
    <row r="138" spans="1:15" ht="14.5" x14ac:dyDescent="0.3">
      <c r="A138" s="196" t="s">
        <v>52</v>
      </c>
      <c r="B138" s="137" t="s">
        <v>15</v>
      </c>
      <c r="C138" s="107">
        <v>8.85</v>
      </c>
      <c r="D138" s="6">
        <v>8</v>
      </c>
      <c r="E138" s="6">
        <v>10</v>
      </c>
      <c r="F138" s="6">
        <v>12</v>
      </c>
      <c r="G138" s="6">
        <v>10</v>
      </c>
      <c r="H138" s="6">
        <v>11</v>
      </c>
      <c r="I138" s="47">
        <v>9.2739999999999991</v>
      </c>
      <c r="J138" s="6">
        <v>11.068</v>
      </c>
      <c r="K138" s="133">
        <v>19.344403709294809</v>
      </c>
      <c r="L138" s="133">
        <v>25.062146892655367</v>
      </c>
      <c r="N138" s="125"/>
      <c r="O138" s="125"/>
    </row>
    <row r="139" spans="1:15" ht="14.5" x14ac:dyDescent="0.3">
      <c r="A139" s="197"/>
      <c r="B139" s="48" t="s">
        <v>16</v>
      </c>
      <c r="C139" s="59">
        <v>7.18</v>
      </c>
      <c r="D139" s="4">
        <v>7</v>
      </c>
      <c r="E139" s="4">
        <v>7</v>
      </c>
      <c r="F139" s="4">
        <v>9</v>
      </c>
      <c r="G139" s="4">
        <v>6</v>
      </c>
      <c r="H139" s="4">
        <v>7</v>
      </c>
      <c r="I139" s="59">
        <v>8.2080000000000002</v>
      </c>
      <c r="J139" s="4">
        <v>10.744</v>
      </c>
      <c r="K139" s="134">
        <v>30.896686159844052</v>
      </c>
      <c r="L139" s="134">
        <v>49.637883008356546</v>
      </c>
      <c r="N139" s="125"/>
      <c r="O139" s="125"/>
    </row>
    <row r="140" spans="1:15" ht="14.5" x14ac:dyDescent="0.3">
      <c r="A140" s="197"/>
      <c r="B140" s="48" t="s">
        <v>17</v>
      </c>
      <c r="C140" s="4" t="s">
        <v>31</v>
      </c>
      <c r="D140" s="4" t="s">
        <v>31</v>
      </c>
      <c r="E140" s="4" t="s">
        <v>31</v>
      </c>
      <c r="F140" s="4" t="s">
        <v>31</v>
      </c>
      <c r="G140" s="4" t="s">
        <v>31</v>
      </c>
      <c r="H140" s="4" t="s">
        <v>31</v>
      </c>
      <c r="I140" s="4" t="s">
        <v>31</v>
      </c>
      <c r="J140" s="4" t="s">
        <v>31</v>
      </c>
      <c r="K140" s="134">
        <v>-58.580858085808586</v>
      </c>
      <c r="L140" s="134">
        <v>-79.187396351575458</v>
      </c>
      <c r="N140" s="125"/>
      <c r="O140" s="125"/>
    </row>
    <row r="141" spans="1:15" ht="14.5" x14ac:dyDescent="0.3">
      <c r="A141" s="197"/>
      <c r="B141" s="48" t="s">
        <v>18</v>
      </c>
      <c r="C141" s="59">
        <v>7.2880000000000003</v>
      </c>
      <c r="D141" s="4">
        <v>7</v>
      </c>
      <c r="E141" s="4">
        <v>10</v>
      </c>
      <c r="F141" s="4">
        <v>13</v>
      </c>
      <c r="G141" s="4">
        <v>9</v>
      </c>
      <c r="H141" s="4">
        <v>13</v>
      </c>
      <c r="I141" s="61">
        <v>15.731</v>
      </c>
      <c r="J141" s="4">
        <v>13.157999999999999</v>
      </c>
      <c r="K141" s="134">
        <v>-16.356239272773507</v>
      </c>
      <c r="L141" s="134">
        <v>80.543358946212933</v>
      </c>
      <c r="N141" s="125"/>
      <c r="O141" s="125"/>
    </row>
    <row r="142" spans="1:15" ht="14.5" x14ac:dyDescent="0.3">
      <c r="A142" s="197"/>
      <c r="B142" s="48" t="s">
        <v>19</v>
      </c>
      <c r="C142" s="59">
        <v>12.398999999999999</v>
      </c>
      <c r="D142" s="4">
        <v>11</v>
      </c>
      <c r="E142" s="4">
        <v>12</v>
      </c>
      <c r="F142" s="4">
        <v>12</v>
      </c>
      <c r="G142" s="4">
        <v>15</v>
      </c>
      <c r="H142" s="4">
        <v>15</v>
      </c>
      <c r="I142" s="61">
        <v>13.666</v>
      </c>
      <c r="J142" s="4">
        <v>16.395</v>
      </c>
      <c r="K142" s="134">
        <v>19.969266793502115</v>
      </c>
      <c r="L142" s="134">
        <v>32.228405516573922</v>
      </c>
      <c r="N142" s="125"/>
      <c r="O142" s="125"/>
    </row>
    <row r="143" spans="1:15" ht="14.5" x14ac:dyDescent="0.3">
      <c r="A143" s="197"/>
      <c r="B143" s="48" t="s">
        <v>20</v>
      </c>
      <c r="C143" s="47">
        <v>37.71</v>
      </c>
      <c r="D143" s="4">
        <v>44</v>
      </c>
      <c r="E143" s="4">
        <v>44</v>
      </c>
      <c r="F143" s="4">
        <v>58</v>
      </c>
      <c r="G143" s="4">
        <v>56</v>
      </c>
      <c r="H143" s="4">
        <v>50</v>
      </c>
      <c r="I143" s="59">
        <v>57.518000000000001</v>
      </c>
      <c r="J143" s="4">
        <v>56.515999999999998</v>
      </c>
      <c r="K143" s="134">
        <v>-1.742063354080466</v>
      </c>
      <c r="L143" s="134">
        <v>49.870060991779361</v>
      </c>
      <c r="N143" s="125"/>
      <c r="O143" s="125"/>
    </row>
    <row r="144" spans="1:15" ht="14.5" x14ac:dyDescent="0.3">
      <c r="A144" s="197"/>
      <c r="B144" s="48" t="s">
        <v>21</v>
      </c>
      <c r="C144" s="59">
        <v>6.5060000000000002</v>
      </c>
      <c r="D144" s="4">
        <v>20</v>
      </c>
      <c r="E144" s="4">
        <v>13</v>
      </c>
      <c r="F144" s="4">
        <v>14</v>
      </c>
      <c r="G144" s="4">
        <v>21</v>
      </c>
      <c r="H144" s="4">
        <v>19</v>
      </c>
      <c r="I144" s="59">
        <v>15.085000000000001</v>
      </c>
      <c r="J144" s="4">
        <v>12.068</v>
      </c>
      <c r="K144" s="134">
        <v>-20.000000000000007</v>
      </c>
      <c r="L144" s="134">
        <v>85.490316630802326</v>
      </c>
    </row>
    <row r="145" spans="1:15" ht="14.5" x14ac:dyDescent="0.3">
      <c r="A145" s="197"/>
      <c r="B145" s="48" t="s">
        <v>22</v>
      </c>
      <c r="C145" s="57">
        <v>17.343</v>
      </c>
      <c r="D145" s="4" t="s">
        <v>31</v>
      </c>
      <c r="E145" s="4" t="s">
        <v>31</v>
      </c>
      <c r="F145" s="4" t="s">
        <v>31</v>
      </c>
      <c r="G145" s="4" t="s">
        <v>31</v>
      </c>
      <c r="H145" s="4" t="s">
        <v>31</v>
      </c>
      <c r="I145" s="4" t="s">
        <v>31</v>
      </c>
      <c r="J145" s="4" t="s">
        <v>31</v>
      </c>
      <c r="K145" s="134">
        <v>-28.508530544854153</v>
      </c>
      <c r="L145" s="134">
        <v>-77.529839128178509</v>
      </c>
    </row>
    <row r="146" spans="1:15" ht="15" thickBot="1" x14ac:dyDescent="0.35">
      <c r="A146" s="197"/>
      <c r="B146" s="49" t="s">
        <v>23</v>
      </c>
      <c r="C146" s="47">
        <v>19.012</v>
      </c>
      <c r="D146" s="4">
        <v>21</v>
      </c>
      <c r="E146" s="4">
        <v>23</v>
      </c>
      <c r="F146" s="4">
        <v>28</v>
      </c>
      <c r="G146" s="4">
        <v>27</v>
      </c>
      <c r="H146" s="4">
        <v>29</v>
      </c>
      <c r="I146" s="61">
        <v>33.609000000000002</v>
      </c>
      <c r="J146" s="4">
        <v>31.448</v>
      </c>
      <c r="K146" s="134">
        <v>-6.4298253444018005</v>
      </c>
      <c r="L146" s="134">
        <v>65.411319166841992</v>
      </c>
    </row>
    <row r="147" spans="1:15" ht="14.5" thickBot="1" x14ac:dyDescent="0.35">
      <c r="A147" s="197"/>
      <c r="B147" s="190" t="s">
        <v>1</v>
      </c>
      <c r="C147" s="108">
        <v>117.494</v>
      </c>
      <c r="D147" s="26">
        <v>126</v>
      </c>
      <c r="E147" s="26">
        <v>128</v>
      </c>
      <c r="F147" s="26">
        <v>156</v>
      </c>
      <c r="G147" s="26">
        <v>156</v>
      </c>
      <c r="H147" s="26">
        <v>151</v>
      </c>
      <c r="I147" s="109">
        <v>159.148</v>
      </c>
      <c r="J147" s="26">
        <v>155.54499999999999</v>
      </c>
      <c r="K147" s="122">
        <v>-2.2639304295372917</v>
      </c>
      <c r="L147" s="122">
        <v>32.385483514051771</v>
      </c>
      <c r="N147" s="125"/>
      <c r="O147" s="125"/>
    </row>
    <row r="148" spans="1:15" ht="15" thickTop="1" thickBot="1" x14ac:dyDescent="0.35">
      <c r="A148" s="198"/>
      <c r="B148" s="191" t="s">
        <v>53</v>
      </c>
      <c r="C148" s="53">
        <v>2630.7930000000001</v>
      </c>
      <c r="D148" s="53">
        <v>2634</v>
      </c>
      <c r="E148" s="53">
        <v>2669</v>
      </c>
      <c r="F148" s="53">
        <v>2747</v>
      </c>
      <c r="G148" s="53">
        <v>2795</v>
      </c>
      <c r="H148" s="53">
        <v>2798</v>
      </c>
      <c r="I148" s="62">
        <v>2880.1759999999999</v>
      </c>
      <c r="J148" s="53">
        <v>2895.1990000000001</v>
      </c>
      <c r="K148" s="123">
        <v>0.52160006888468413</v>
      </c>
      <c r="L148" s="123">
        <v>10.050429661322648</v>
      </c>
      <c r="N148" s="125"/>
      <c r="O148" s="125"/>
    </row>
    <row r="149" spans="1:15" ht="15" thickTop="1" thickBo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95"/>
      <c r="N149" s="125"/>
      <c r="O149" s="125"/>
    </row>
    <row r="150" spans="1:15" ht="29" thickTop="1" thickBot="1" x14ac:dyDescent="0.35">
      <c r="A150" s="19"/>
      <c r="B150" s="28" t="s">
        <v>0</v>
      </c>
      <c r="C150" s="199" t="s">
        <v>124</v>
      </c>
      <c r="D150" s="199"/>
      <c r="E150" s="199"/>
      <c r="F150" s="199"/>
      <c r="G150" s="199"/>
      <c r="H150" s="199"/>
      <c r="I150" s="199"/>
      <c r="J150" s="199"/>
      <c r="K150" s="93" t="s">
        <v>60</v>
      </c>
      <c r="L150" s="94" t="s">
        <v>61</v>
      </c>
      <c r="N150" s="125"/>
      <c r="O150" s="125"/>
    </row>
    <row r="151" spans="1:15" ht="14.5" x14ac:dyDescent="0.3">
      <c r="A151" s="196" t="s">
        <v>54</v>
      </c>
      <c r="B151" s="137" t="s">
        <v>15</v>
      </c>
      <c r="C151" s="200">
        <v>3.5093750000000004</v>
      </c>
      <c r="D151" s="200"/>
      <c r="E151" s="200"/>
      <c r="F151" s="200"/>
      <c r="G151" s="200"/>
      <c r="H151" s="200"/>
      <c r="I151" s="200"/>
      <c r="J151" s="200"/>
      <c r="K151" s="110"/>
      <c r="L151" s="111"/>
      <c r="N151" s="125"/>
      <c r="O151" s="125"/>
    </row>
    <row r="152" spans="1:15" ht="14.5" x14ac:dyDescent="0.3">
      <c r="A152" s="197"/>
      <c r="B152" s="48" t="s">
        <v>16</v>
      </c>
      <c r="C152" s="201">
        <v>3.3366249999999997</v>
      </c>
      <c r="D152" s="201"/>
      <c r="E152" s="201"/>
      <c r="F152" s="201"/>
      <c r="G152" s="201"/>
      <c r="H152" s="201"/>
      <c r="I152" s="201"/>
      <c r="J152" s="201"/>
      <c r="K152" s="112"/>
      <c r="L152" s="113"/>
      <c r="N152" s="125"/>
      <c r="O152" s="125"/>
    </row>
    <row r="153" spans="1:15" ht="14.5" x14ac:dyDescent="0.3">
      <c r="A153" s="197"/>
      <c r="B153" s="48" t="s">
        <v>17</v>
      </c>
      <c r="C153" s="201">
        <v>0.38212499999999994</v>
      </c>
      <c r="D153" s="201"/>
      <c r="E153" s="201"/>
      <c r="F153" s="201"/>
      <c r="G153" s="201"/>
      <c r="H153" s="201"/>
      <c r="I153" s="201"/>
      <c r="J153" s="201"/>
      <c r="K153" s="112"/>
      <c r="L153" s="113"/>
      <c r="N153" s="125"/>
      <c r="O153" s="125"/>
    </row>
    <row r="154" spans="1:15" ht="14.5" x14ac:dyDescent="0.3">
      <c r="A154" s="197"/>
      <c r="B154" s="48" t="s">
        <v>18</v>
      </c>
      <c r="C154" s="201">
        <v>3.5589999999999997</v>
      </c>
      <c r="D154" s="201"/>
      <c r="E154" s="201"/>
      <c r="F154" s="201"/>
      <c r="G154" s="201"/>
      <c r="H154" s="201"/>
      <c r="I154" s="201"/>
      <c r="J154" s="201"/>
      <c r="K154" s="112"/>
      <c r="L154" s="113"/>
      <c r="N154" s="125"/>
      <c r="O154" s="125"/>
    </row>
    <row r="155" spans="1:15" ht="14.5" x14ac:dyDescent="0.3">
      <c r="A155" s="197"/>
      <c r="B155" s="48" t="s">
        <v>19</v>
      </c>
      <c r="C155" s="201">
        <v>8.4268750000000008</v>
      </c>
      <c r="D155" s="201"/>
      <c r="E155" s="201"/>
      <c r="F155" s="201"/>
      <c r="G155" s="201"/>
      <c r="H155" s="201"/>
      <c r="I155" s="201"/>
      <c r="J155" s="201"/>
      <c r="K155" s="112"/>
      <c r="L155" s="113"/>
      <c r="N155" s="125"/>
      <c r="O155" s="125"/>
    </row>
    <row r="156" spans="1:15" ht="14.5" x14ac:dyDescent="0.3">
      <c r="A156" s="197"/>
      <c r="B156" s="48" t="s">
        <v>20</v>
      </c>
      <c r="C156" s="201">
        <v>13.524625</v>
      </c>
      <c r="D156" s="201"/>
      <c r="E156" s="201"/>
      <c r="F156" s="201"/>
      <c r="G156" s="201"/>
      <c r="H156" s="201"/>
      <c r="I156" s="201"/>
      <c r="J156" s="201"/>
      <c r="K156" s="112"/>
      <c r="L156" s="113"/>
      <c r="N156" s="125"/>
      <c r="O156" s="125"/>
    </row>
    <row r="157" spans="1:15" ht="14.5" x14ac:dyDescent="0.3">
      <c r="A157" s="197"/>
      <c r="B157" s="48" t="s">
        <v>21</v>
      </c>
      <c r="C157" s="201">
        <v>4.4369999999999994</v>
      </c>
      <c r="D157" s="201"/>
      <c r="E157" s="201"/>
      <c r="F157" s="201"/>
      <c r="G157" s="201"/>
      <c r="H157" s="201"/>
      <c r="I157" s="201"/>
      <c r="J157" s="201"/>
      <c r="K157" s="112"/>
      <c r="L157" s="113"/>
      <c r="N157" s="125"/>
      <c r="O157" s="125"/>
    </row>
    <row r="158" spans="1:15" ht="14.5" x14ac:dyDescent="0.3">
      <c r="A158" s="197"/>
      <c r="B158" s="48" t="s">
        <v>22</v>
      </c>
      <c r="C158" s="201">
        <v>8.9391250000000007</v>
      </c>
      <c r="D158" s="201"/>
      <c r="E158" s="201"/>
      <c r="F158" s="201"/>
      <c r="G158" s="201"/>
      <c r="H158" s="201"/>
      <c r="I158" s="201"/>
      <c r="J158" s="201"/>
      <c r="K158" s="112"/>
      <c r="L158" s="113"/>
      <c r="N158" s="125"/>
      <c r="O158" s="125"/>
    </row>
    <row r="159" spans="1:15" ht="15" thickBot="1" x14ac:dyDescent="0.35">
      <c r="A159" s="197"/>
      <c r="B159" s="49" t="s">
        <v>23</v>
      </c>
      <c r="C159" s="203">
        <v>5.8833750000000009</v>
      </c>
      <c r="D159" s="203"/>
      <c r="E159" s="203"/>
      <c r="F159" s="203"/>
      <c r="G159" s="203"/>
      <c r="H159" s="203"/>
      <c r="I159" s="203"/>
      <c r="J159" s="203"/>
      <c r="K159" s="114"/>
      <c r="L159" s="115"/>
      <c r="N159" s="125"/>
      <c r="O159" s="125"/>
    </row>
    <row r="160" spans="1:15" ht="15" thickBot="1" x14ac:dyDescent="0.4">
      <c r="A160" s="197"/>
      <c r="B160" s="190" t="s">
        <v>1</v>
      </c>
      <c r="C160" s="26">
        <v>45.854999999999997</v>
      </c>
      <c r="D160" s="26">
        <v>43</v>
      </c>
      <c r="E160" s="26">
        <v>52</v>
      </c>
      <c r="F160" s="26">
        <v>51</v>
      </c>
      <c r="G160" s="26">
        <v>53</v>
      </c>
      <c r="H160" s="26">
        <v>52</v>
      </c>
      <c r="I160" s="26">
        <v>62.548000000000002</v>
      </c>
      <c r="J160" s="26">
        <v>56.223999999999997</v>
      </c>
      <c r="K160" s="72">
        <f>((J160-I160)/I160)*100</f>
        <v>-10.110635032295205</v>
      </c>
      <c r="L160" s="72">
        <f>((J160-C160)/C160)*100</f>
        <v>22.612583142514449</v>
      </c>
      <c r="N160" s="125"/>
      <c r="O160" s="125"/>
    </row>
    <row r="161" spans="1:15" ht="15.5" thickTop="1" thickBot="1" x14ac:dyDescent="0.4">
      <c r="A161" s="198"/>
      <c r="B161" s="191" t="s">
        <v>55</v>
      </c>
      <c r="C161" s="53">
        <v>1338.5409999999999</v>
      </c>
      <c r="D161" s="53">
        <v>1329</v>
      </c>
      <c r="E161" s="53">
        <v>1354</v>
      </c>
      <c r="F161" s="53">
        <v>1386</v>
      </c>
      <c r="G161" s="53">
        <v>1399</v>
      </c>
      <c r="H161" s="53">
        <v>1402</v>
      </c>
      <c r="I161" s="53">
        <v>1409.982</v>
      </c>
      <c r="J161" s="53">
        <v>1447.2750000000001</v>
      </c>
      <c r="K161" s="85">
        <f>((J161-I161)/I161)*100</f>
        <v>2.6449273820516943</v>
      </c>
      <c r="L161" s="85">
        <f>((J161-C161)/C161)*100</f>
        <v>8.1233223337947926</v>
      </c>
      <c r="N161" s="125"/>
      <c r="O161" s="125"/>
    </row>
    <row r="162" spans="1:15" ht="15" thickTop="1" thickBo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95"/>
      <c r="N162" s="125"/>
      <c r="O162" s="125"/>
    </row>
    <row r="163" spans="1:15" ht="29" thickTop="1" thickBot="1" x14ac:dyDescent="0.35">
      <c r="A163" s="19"/>
      <c r="B163" s="28" t="s">
        <v>0</v>
      </c>
      <c r="C163" s="93">
        <v>2011</v>
      </c>
      <c r="D163" s="93">
        <v>2012</v>
      </c>
      <c r="E163" s="93">
        <v>2013</v>
      </c>
      <c r="F163" s="93">
        <v>2014</v>
      </c>
      <c r="G163" s="93">
        <v>2015</v>
      </c>
      <c r="H163" s="93">
        <v>2016</v>
      </c>
      <c r="I163" s="93">
        <v>2017</v>
      </c>
      <c r="J163" s="93">
        <v>2018</v>
      </c>
      <c r="K163" s="93" t="s">
        <v>60</v>
      </c>
      <c r="L163" s="94" t="s">
        <v>61</v>
      </c>
      <c r="N163" s="125"/>
      <c r="O163" s="125"/>
    </row>
    <row r="164" spans="1:15" ht="14.5" x14ac:dyDescent="0.3">
      <c r="A164" s="196" t="s">
        <v>56</v>
      </c>
      <c r="B164" s="137" t="s">
        <v>15</v>
      </c>
      <c r="C164" s="107">
        <v>6.5730000000000004</v>
      </c>
      <c r="D164" s="6">
        <v>7</v>
      </c>
      <c r="E164" s="6" t="s">
        <v>31</v>
      </c>
      <c r="F164" s="6">
        <v>6</v>
      </c>
      <c r="G164" s="6">
        <v>10</v>
      </c>
      <c r="H164" s="6">
        <v>8</v>
      </c>
      <c r="I164" s="107">
        <v>6.3090000000000002</v>
      </c>
      <c r="J164" s="6">
        <v>8.2560000000000002</v>
      </c>
      <c r="K164" s="133">
        <v>30.860675225867805</v>
      </c>
      <c r="L164" s="133">
        <v>25.604746691008668</v>
      </c>
      <c r="N164" s="125"/>
      <c r="O164" s="125"/>
    </row>
    <row r="165" spans="1:15" ht="14.5" x14ac:dyDescent="0.3">
      <c r="A165" s="197"/>
      <c r="B165" s="48" t="s">
        <v>16</v>
      </c>
      <c r="C165" s="47">
        <v>7.7389999999999999</v>
      </c>
      <c r="D165" s="4">
        <v>9</v>
      </c>
      <c r="E165" s="4">
        <v>8</v>
      </c>
      <c r="F165" s="4">
        <v>10</v>
      </c>
      <c r="G165" s="4">
        <v>10</v>
      </c>
      <c r="H165" s="4">
        <v>9</v>
      </c>
      <c r="I165" s="47">
        <v>9.9239999999999995</v>
      </c>
      <c r="J165" s="4">
        <v>7.1920000000000002</v>
      </c>
      <c r="K165" s="134">
        <v>-27.529222087867787</v>
      </c>
      <c r="L165" s="134">
        <v>-7.0680966533143774</v>
      </c>
      <c r="N165" s="125"/>
      <c r="O165" s="125"/>
    </row>
    <row r="166" spans="1:15" ht="14.5" x14ac:dyDescent="0.3">
      <c r="A166" s="197"/>
      <c r="B166" s="48" t="s">
        <v>17</v>
      </c>
      <c r="C166" s="4" t="s">
        <v>31</v>
      </c>
      <c r="D166" s="4" t="s">
        <v>31</v>
      </c>
      <c r="E166" s="4" t="s">
        <v>31</v>
      </c>
      <c r="F166" s="4" t="s">
        <v>31</v>
      </c>
      <c r="G166" s="4" t="s">
        <v>31</v>
      </c>
      <c r="H166" s="4" t="s">
        <v>31</v>
      </c>
      <c r="I166" s="4" t="s">
        <v>31</v>
      </c>
      <c r="J166" s="4" t="s">
        <v>31</v>
      </c>
      <c r="K166" s="134">
        <v>-28.571428571428569</v>
      </c>
      <c r="L166" s="134">
        <v>-69.730941704035871</v>
      </c>
      <c r="N166" s="125"/>
      <c r="O166" s="125"/>
    </row>
    <row r="167" spans="1:15" ht="14.5" x14ac:dyDescent="0.3">
      <c r="A167" s="197"/>
      <c r="B167" s="48" t="s">
        <v>18</v>
      </c>
      <c r="C167" s="47">
        <v>6.2050000000000001</v>
      </c>
      <c r="D167" s="4">
        <v>7</v>
      </c>
      <c r="E167" s="4">
        <v>6</v>
      </c>
      <c r="F167" s="4">
        <v>7</v>
      </c>
      <c r="G167" s="4">
        <v>8</v>
      </c>
      <c r="H167" s="4">
        <v>9</v>
      </c>
      <c r="I167" s="59">
        <v>8.0760000000000005</v>
      </c>
      <c r="J167" s="4">
        <v>8.7409999999999997</v>
      </c>
      <c r="K167" s="134">
        <v>8.2342743932639806</v>
      </c>
      <c r="L167" s="134">
        <v>40.870265914585005</v>
      </c>
      <c r="N167" s="125"/>
      <c r="O167" s="125"/>
    </row>
    <row r="168" spans="1:15" ht="14.5" x14ac:dyDescent="0.3">
      <c r="A168" s="197"/>
      <c r="B168" s="48" t="s">
        <v>19</v>
      </c>
      <c r="C168" s="61">
        <v>15.523999999999999</v>
      </c>
      <c r="D168" s="4">
        <v>16</v>
      </c>
      <c r="E168" s="4">
        <v>13</v>
      </c>
      <c r="F168" s="4">
        <v>11</v>
      </c>
      <c r="G168" s="4">
        <v>15</v>
      </c>
      <c r="H168" s="4">
        <v>18</v>
      </c>
      <c r="I168" s="47">
        <v>18.294</v>
      </c>
      <c r="J168" s="4">
        <v>19.852</v>
      </c>
      <c r="K168" s="134">
        <v>8.5164534820159599</v>
      </c>
      <c r="L168" s="134">
        <v>27.879412522545742</v>
      </c>
      <c r="N168" s="125"/>
      <c r="O168" s="125"/>
    </row>
    <row r="169" spans="1:15" ht="14.5" x14ac:dyDescent="0.3">
      <c r="A169" s="197"/>
      <c r="B169" s="48" t="s">
        <v>20</v>
      </c>
      <c r="C169" s="61">
        <v>26.231999999999999</v>
      </c>
      <c r="D169" s="4">
        <v>34</v>
      </c>
      <c r="E169" s="4">
        <v>35</v>
      </c>
      <c r="F169" s="4">
        <v>31</v>
      </c>
      <c r="G169" s="4">
        <v>35</v>
      </c>
      <c r="H169" s="4">
        <v>44</v>
      </c>
      <c r="I169" s="59">
        <v>44.360999999999997</v>
      </c>
      <c r="J169" s="4">
        <v>39.896000000000001</v>
      </c>
      <c r="K169" s="134">
        <v>-10.065147314082182</v>
      </c>
      <c r="L169" s="134">
        <v>52.089051540103689</v>
      </c>
      <c r="N169" s="125"/>
      <c r="O169" s="125"/>
    </row>
    <row r="170" spans="1:15" ht="14.5" x14ac:dyDescent="0.3">
      <c r="A170" s="197"/>
      <c r="B170" s="48" t="s">
        <v>21</v>
      </c>
      <c r="C170" s="59">
        <v>7.8730000000000002</v>
      </c>
      <c r="D170" s="4">
        <v>13</v>
      </c>
      <c r="E170" s="4">
        <v>9</v>
      </c>
      <c r="F170" s="4">
        <v>11</v>
      </c>
      <c r="G170" s="4">
        <v>10</v>
      </c>
      <c r="H170" s="4">
        <v>11</v>
      </c>
      <c r="I170" s="47">
        <v>10.305</v>
      </c>
      <c r="J170" s="4">
        <v>9.4450000000000003</v>
      </c>
      <c r="K170" s="134">
        <v>-8.3454633672974232</v>
      </c>
      <c r="L170" s="134">
        <v>19.966975739870442</v>
      </c>
    </row>
    <row r="171" spans="1:15" ht="14.5" x14ac:dyDescent="0.3">
      <c r="A171" s="197"/>
      <c r="B171" s="48" t="s">
        <v>22</v>
      </c>
      <c r="C171" s="59">
        <v>18.016999999999999</v>
      </c>
      <c r="D171" s="4" t="s">
        <v>31</v>
      </c>
      <c r="E171" s="4" t="s">
        <v>31</v>
      </c>
      <c r="F171" s="4" t="s">
        <v>31</v>
      </c>
      <c r="G171" s="4" t="s">
        <v>31</v>
      </c>
      <c r="H171" s="4" t="s">
        <v>31</v>
      </c>
      <c r="I171" s="61">
        <v>6.6609999999999996</v>
      </c>
      <c r="J171" s="4">
        <v>8.593</v>
      </c>
      <c r="K171" s="134">
        <v>29.004653955862491</v>
      </c>
      <c r="L171" s="134">
        <v>-52.306155297774325</v>
      </c>
    </row>
    <row r="172" spans="1:15" ht="15" thickBot="1" x14ac:dyDescent="0.35">
      <c r="A172" s="197"/>
      <c r="B172" s="49" t="s">
        <v>23</v>
      </c>
      <c r="C172" s="116">
        <v>12.589</v>
      </c>
      <c r="D172" s="4">
        <v>14</v>
      </c>
      <c r="E172" s="4">
        <v>16</v>
      </c>
      <c r="F172" s="4">
        <v>18</v>
      </c>
      <c r="G172" s="4">
        <v>17</v>
      </c>
      <c r="H172" s="4">
        <v>23</v>
      </c>
      <c r="I172" s="116">
        <v>22.849</v>
      </c>
      <c r="J172" s="4">
        <v>20.631</v>
      </c>
      <c r="K172" s="134">
        <v>-9.7072081929187277</v>
      </c>
      <c r="L172" s="134">
        <v>63.881166097386597</v>
      </c>
      <c r="M172" s="128"/>
    </row>
    <row r="173" spans="1:15" ht="14.5" thickBot="1" x14ac:dyDescent="0.35">
      <c r="A173" s="197"/>
      <c r="B173" s="190" t="s">
        <v>1</v>
      </c>
      <c r="C173" s="117">
        <v>101.64400000000001</v>
      </c>
      <c r="D173" s="26">
        <v>110</v>
      </c>
      <c r="E173" s="26">
        <v>102</v>
      </c>
      <c r="F173" s="26">
        <v>102</v>
      </c>
      <c r="G173" s="26">
        <v>117</v>
      </c>
      <c r="H173" s="26">
        <v>132</v>
      </c>
      <c r="I173" s="118">
        <v>127.157</v>
      </c>
      <c r="J173" s="26">
        <v>122.876</v>
      </c>
      <c r="K173" s="122">
        <f>((J173-I173)/I173)*100</f>
        <v>-3.3667041531335213</v>
      </c>
      <c r="L173" s="122">
        <f>((J173-C173)/C173)*100</f>
        <v>20.888591554838452</v>
      </c>
      <c r="N173" s="125"/>
      <c r="O173" s="125"/>
    </row>
    <row r="174" spans="1:15" ht="15" thickTop="1" thickBot="1" x14ac:dyDescent="0.35">
      <c r="A174" s="198"/>
      <c r="B174" s="191" t="s">
        <v>57</v>
      </c>
      <c r="C174" s="53">
        <v>2563.587</v>
      </c>
      <c r="D174" s="53">
        <v>2566</v>
      </c>
      <c r="E174" s="53">
        <v>2585</v>
      </c>
      <c r="F174" s="53">
        <v>2632</v>
      </c>
      <c r="G174" s="53">
        <v>2648</v>
      </c>
      <c r="H174" s="53">
        <v>2644</v>
      </c>
      <c r="I174" s="62">
        <v>2685.7649999999999</v>
      </c>
      <c r="J174" s="53">
        <v>2688.1970000000001</v>
      </c>
      <c r="K174" s="123">
        <f>((J174-I174)/I174)*100</f>
        <v>9.0551481607670209E-2</v>
      </c>
      <c r="L174" s="123">
        <f>((J174-C174)/C174)*100</f>
        <v>4.8607673544919727</v>
      </c>
      <c r="N174" s="125"/>
      <c r="O174" s="125"/>
    </row>
    <row r="175" spans="1:15" ht="15" thickTop="1" thickBo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95"/>
      <c r="N175" s="125"/>
      <c r="O175" s="125"/>
    </row>
    <row r="176" spans="1:15" ht="29" thickTop="1" thickBot="1" x14ac:dyDescent="0.35">
      <c r="A176" s="19"/>
      <c r="B176" s="28" t="s">
        <v>0</v>
      </c>
      <c r="C176" s="199" t="s">
        <v>124</v>
      </c>
      <c r="D176" s="199"/>
      <c r="E176" s="199"/>
      <c r="F176" s="199"/>
      <c r="G176" s="199"/>
      <c r="H176" s="199"/>
      <c r="I176" s="199"/>
      <c r="J176" s="199"/>
      <c r="K176" s="93" t="s">
        <v>60</v>
      </c>
      <c r="L176" s="94" t="s">
        <v>61</v>
      </c>
      <c r="N176" s="125"/>
      <c r="O176" s="125"/>
    </row>
    <row r="177" spans="1:15" ht="14.5" x14ac:dyDescent="0.3">
      <c r="A177" s="196" t="s">
        <v>58</v>
      </c>
      <c r="B177" s="137" t="s">
        <v>15</v>
      </c>
      <c r="C177" s="200">
        <v>2.0545</v>
      </c>
      <c r="D177" s="200"/>
      <c r="E177" s="200"/>
      <c r="F177" s="200"/>
      <c r="G177" s="200"/>
      <c r="H177" s="200"/>
      <c r="I177" s="200"/>
      <c r="J177" s="200"/>
      <c r="K177" s="110"/>
      <c r="L177" s="111"/>
      <c r="N177" s="125"/>
      <c r="O177" s="125"/>
    </row>
    <row r="178" spans="1:15" ht="14.5" x14ac:dyDescent="0.3">
      <c r="A178" s="197"/>
      <c r="B178" s="48" t="s">
        <v>16</v>
      </c>
      <c r="C178" s="201">
        <v>2.0658749999999997</v>
      </c>
      <c r="D178" s="201"/>
      <c r="E178" s="201"/>
      <c r="F178" s="201"/>
      <c r="G178" s="201"/>
      <c r="H178" s="201"/>
      <c r="I178" s="201"/>
      <c r="J178" s="201"/>
      <c r="K178" s="112"/>
      <c r="L178" s="113"/>
      <c r="N178" s="125"/>
      <c r="O178" s="125"/>
    </row>
    <row r="179" spans="1:15" ht="14.5" x14ac:dyDescent="0.3">
      <c r="A179" s="197"/>
      <c r="B179" s="48" t="s">
        <v>17</v>
      </c>
      <c r="C179" s="201">
        <v>0.10824999999999999</v>
      </c>
      <c r="D179" s="201"/>
      <c r="E179" s="201"/>
      <c r="F179" s="201"/>
      <c r="G179" s="201"/>
      <c r="H179" s="201"/>
      <c r="I179" s="201"/>
      <c r="J179" s="201"/>
      <c r="K179" s="112"/>
      <c r="L179" s="113"/>
      <c r="N179" s="125"/>
      <c r="O179" s="125"/>
    </row>
    <row r="180" spans="1:15" ht="14.5" x14ac:dyDescent="0.3">
      <c r="A180" s="197"/>
      <c r="B180" s="48" t="s">
        <v>18</v>
      </c>
      <c r="C180" s="201">
        <v>1.6591250000000002</v>
      </c>
      <c r="D180" s="201"/>
      <c r="E180" s="201"/>
      <c r="F180" s="201"/>
      <c r="G180" s="201"/>
      <c r="H180" s="201"/>
      <c r="I180" s="201"/>
      <c r="J180" s="201"/>
      <c r="K180" s="112"/>
      <c r="L180" s="113"/>
      <c r="N180" s="125"/>
      <c r="O180" s="125"/>
    </row>
    <row r="181" spans="1:15" ht="14.5" x14ac:dyDescent="0.3">
      <c r="A181" s="197"/>
      <c r="B181" s="48" t="s">
        <v>19</v>
      </c>
      <c r="C181" s="201">
        <v>4.7567500000000003</v>
      </c>
      <c r="D181" s="201"/>
      <c r="E181" s="201"/>
      <c r="F181" s="201"/>
      <c r="G181" s="201"/>
      <c r="H181" s="201"/>
      <c r="I181" s="201"/>
      <c r="J181" s="201"/>
      <c r="K181" s="112"/>
      <c r="L181" s="113"/>
      <c r="N181" s="125"/>
      <c r="O181" s="125"/>
    </row>
    <row r="182" spans="1:15" ht="14.5" x14ac:dyDescent="0.3">
      <c r="A182" s="197"/>
      <c r="B182" s="48" t="s">
        <v>20</v>
      </c>
      <c r="C182" s="201">
        <v>8.1467500000000008</v>
      </c>
      <c r="D182" s="201"/>
      <c r="E182" s="201"/>
      <c r="F182" s="201"/>
      <c r="G182" s="201"/>
      <c r="H182" s="201"/>
      <c r="I182" s="201"/>
      <c r="J182" s="201"/>
      <c r="K182" s="112"/>
      <c r="L182" s="113"/>
      <c r="N182" s="125"/>
      <c r="O182" s="125"/>
    </row>
    <row r="183" spans="1:15" ht="14.5" x14ac:dyDescent="0.3">
      <c r="A183" s="197"/>
      <c r="B183" s="48" t="s">
        <v>21</v>
      </c>
      <c r="C183" s="201">
        <v>2.0964999999999998</v>
      </c>
      <c r="D183" s="201"/>
      <c r="E183" s="201"/>
      <c r="F183" s="201"/>
      <c r="G183" s="201"/>
      <c r="H183" s="201"/>
      <c r="I183" s="201"/>
      <c r="J183" s="201"/>
      <c r="K183" s="112"/>
      <c r="L183" s="113"/>
      <c r="N183" s="125"/>
      <c r="O183" s="125"/>
    </row>
    <row r="184" spans="1:15" ht="14.5" x14ac:dyDescent="0.3">
      <c r="A184" s="197"/>
      <c r="B184" s="48" t="s">
        <v>22</v>
      </c>
      <c r="C184" s="201">
        <v>2.8871250000000002</v>
      </c>
      <c r="D184" s="201"/>
      <c r="E184" s="201"/>
      <c r="F184" s="201"/>
      <c r="G184" s="201"/>
      <c r="H184" s="201"/>
      <c r="I184" s="201"/>
      <c r="J184" s="201"/>
      <c r="K184" s="112"/>
      <c r="L184" s="113"/>
      <c r="N184" s="125"/>
      <c r="O184" s="125"/>
    </row>
    <row r="185" spans="1:15" ht="15" thickBot="1" x14ac:dyDescent="0.35">
      <c r="A185" s="197"/>
      <c r="B185" s="49" t="s">
        <v>23</v>
      </c>
      <c r="C185" s="202">
        <v>2.5696250000000003</v>
      </c>
      <c r="D185" s="202"/>
      <c r="E185" s="202"/>
      <c r="F185" s="202"/>
      <c r="G185" s="202"/>
      <c r="H185" s="202"/>
      <c r="I185" s="202"/>
      <c r="J185" s="202"/>
      <c r="K185" s="114"/>
      <c r="L185" s="115"/>
      <c r="N185" s="125"/>
      <c r="O185" s="125"/>
    </row>
    <row r="186" spans="1:15" ht="15" thickBot="1" x14ac:dyDescent="0.4">
      <c r="A186" s="197"/>
      <c r="B186" s="190" t="s">
        <v>1</v>
      </c>
      <c r="C186" s="26">
        <v>29.542999999999999</v>
      </c>
      <c r="D186" s="26">
        <v>25</v>
      </c>
      <c r="E186" s="26">
        <v>24</v>
      </c>
      <c r="F186" s="26">
        <v>27</v>
      </c>
      <c r="G186" s="26">
        <v>26</v>
      </c>
      <c r="H186" s="26">
        <v>24</v>
      </c>
      <c r="I186" s="26">
        <v>25.331</v>
      </c>
      <c r="J186" s="26">
        <v>30.004000000000001</v>
      </c>
      <c r="K186" s="72">
        <f>((J186-I186)/I186)*100</f>
        <v>18.447751766610089</v>
      </c>
      <c r="L186" s="72">
        <f>((J186-C186)/C186)*100</f>
        <v>1.5604373286396171</v>
      </c>
      <c r="N186" s="125"/>
      <c r="O186" s="125"/>
    </row>
    <row r="187" spans="1:15" ht="15.5" thickTop="1" thickBot="1" x14ac:dyDescent="0.4">
      <c r="A187" s="198"/>
      <c r="B187" s="191" t="s">
        <v>59</v>
      </c>
      <c r="C187" s="53">
        <v>800.41499999999996</v>
      </c>
      <c r="D187" s="53">
        <v>770</v>
      </c>
      <c r="E187" s="53">
        <v>785</v>
      </c>
      <c r="F187" s="53">
        <v>795</v>
      </c>
      <c r="G187" s="53">
        <v>805</v>
      </c>
      <c r="H187" s="53">
        <v>818</v>
      </c>
      <c r="I187" s="53">
        <v>819.11500000000001</v>
      </c>
      <c r="J187" s="53">
        <v>833.28499999999997</v>
      </c>
      <c r="K187" s="85">
        <f>((J187-I187)/I187)*100</f>
        <v>1.7299158237854222</v>
      </c>
      <c r="L187" s="85">
        <f>((J187-C187)/C187)*100</f>
        <v>4.1066196910352764</v>
      </c>
      <c r="N187" s="125"/>
      <c r="O187" s="125"/>
    </row>
    <row r="188" spans="1:15" ht="14.5" thickTop="1" x14ac:dyDescent="0.3"/>
    <row r="189" spans="1:15" x14ac:dyDescent="0.3">
      <c r="A189" s="35" t="s">
        <v>64</v>
      </c>
    </row>
    <row r="190" spans="1:15" x14ac:dyDescent="0.3">
      <c r="A190" s="36" t="s">
        <v>65</v>
      </c>
    </row>
    <row r="191" spans="1:15" x14ac:dyDescent="0.3">
      <c r="A191" s="36" t="s">
        <v>123</v>
      </c>
    </row>
    <row r="192" spans="1:15" x14ac:dyDescent="0.3">
      <c r="A192" s="36" t="s">
        <v>139</v>
      </c>
    </row>
    <row r="193" spans="1:1" x14ac:dyDescent="0.3">
      <c r="A193" s="38"/>
    </row>
    <row r="194" spans="1:1" x14ac:dyDescent="0.3">
      <c r="A194" s="136" t="s">
        <v>66</v>
      </c>
    </row>
    <row r="195" spans="1:1" x14ac:dyDescent="0.3">
      <c r="A195" s="12" t="s">
        <v>67</v>
      </c>
    </row>
    <row r="196" spans="1:1" x14ac:dyDescent="0.3">
      <c r="A196" s="13" t="s">
        <v>68</v>
      </c>
    </row>
  </sheetData>
  <mergeCells count="44">
    <mergeCell ref="A7:A17"/>
    <mergeCell ref="A20:A30"/>
    <mergeCell ref="A34:A44"/>
    <mergeCell ref="C34:J34"/>
    <mergeCell ref="C35:J35"/>
    <mergeCell ref="C33:J33"/>
    <mergeCell ref="C36:J36"/>
    <mergeCell ref="C37:J37"/>
    <mergeCell ref="C38:J38"/>
    <mergeCell ref="C39:J39"/>
    <mergeCell ref="C40:J40"/>
    <mergeCell ref="C41:J41"/>
    <mergeCell ref="C42:J42"/>
    <mergeCell ref="A47:A57"/>
    <mergeCell ref="A60:A70"/>
    <mergeCell ref="A73:A83"/>
    <mergeCell ref="C150:J150"/>
    <mergeCell ref="A86:A96"/>
    <mergeCell ref="A99:A109"/>
    <mergeCell ref="A112:A122"/>
    <mergeCell ref="A125:A135"/>
    <mergeCell ref="A138:A148"/>
    <mergeCell ref="A151:A161"/>
    <mergeCell ref="C151:J151"/>
    <mergeCell ref="C152:J152"/>
    <mergeCell ref="C153:J153"/>
    <mergeCell ref="C154:J154"/>
    <mergeCell ref="C155:J155"/>
    <mergeCell ref="C156:J156"/>
    <mergeCell ref="C157:J157"/>
    <mergeCell ref="C158:J158"/>
    <mergeCell ref="C159:J159"/>
    <mergeCell ref="A164:A174"/>
    <mergeCell ref="A177:A187"/>
    <mergeCell ref="C176:J176"/>
    <mergeCell ref="C177:J177"/>
    <mergeCell ref="C178:J178"/>
    <mergeCell ref="C179:J179"/>
    <mergeCell ref="C185:J185"/>
    <mergeCell ref="C180:J180"/>
    <mergeCell ref="C181:J181"/>
    <mergeCell ref="C182:J182"/>
    <mergeCell ref="C183:J183"/>
    <mergeCell ref="C184:J184"/>
  </mergeCells>
  <hyperlinks>
    <hyperlink ref="L1" location="Contents!A1" display="Back to contents" xr:uid="{00000000-0004-0000-04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zoomScaleNormal="100" workbookViewId="0"/>
  </sheetViews>
  <sheetFormatPr defaultRowHeight="14.5" x14ac:dyDescent="0.35"/>
  <cols>
    <col min="1" max="1" width="12.81640625" style="31" customWidth="1"/>
    <col min="2" max="2" width="40.90625" style="31" bestFit="1" customWidth="1"/>
    <col min="3" max="10" width="11" style="31" customWidth="1"/>
    <col min="11" max="16384" width="8.7265625" style="31"/>
  </cols>
  <sheetData>
    <row r="1" spans="1:13" ht="16.5" x14ac:dyDescent="0.35">
      <c r="A1" s="14" t="s">
        <v>125</v>
      </c>
      <c r="B1" s="15"/>
      <c r="J1" s="16" t="s">
        <v>62</v>
      </c>
    </row>
    <row r="2" spans="1:13" x14ac:dyDescent="0.35">
      <c r="A2" s="14" t="s">
        <v>69</v>
      </c>
      <c r="B2" s="15"/>
    </row>
    <row r="3" spans="1:13" x14ac:dyDescent="0.35">
      <c r="A3" s="14" t="s">
        <v>71</v>
      </c>
      <c r="B3" s="15"/>
    </row>
    <row r="4" spans="1:13" x14ac:dyDescent="0.35">
      <c r="A4" s="14" t="s">
        <v>70</v>
      </c>
      <c r="B4" s="15"/>
    </row>
    <row r="5" spans="1:13" ht="15" thickBot="1" x14ac:dyDescent="0.4"/>
    <row r="6" spans="1:13" ht="29.5" thickTop="1" thickBot="1" x14ac:dyDescent="0.4">
      <c r="A6" s="28" t="s">
        <v>63</v>
      </c>
      <c r="B6" s="28" t="s">
        <v>0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 t="s">
        <v>60</v>
      </c>
    </row>
    <row r="7" spans="1:13" x14ac:dyDescent="0.35">
      <c r="A7" s="209" t="s">
        <v>4</v>
      </c>
      <c r="B7" s="137" t="s">
        <v>15</v>
      </c>
      <c r="C7" s="6">
        <v>127</v>
      </c>
      <c r="D7" s="6">
        <v>142</v>
      </c>
      <c r="E7" s="6">
        <v>151</v>
      </c>
      <c r="F7" s="6">
        <v>169</v>
      </c>
      <c r="G7" s="6">
        <v>179</v>
      </c>
      <c r="H7" s="6">
        <v>167.49</v>
      </c>
      <c r="I7" s="6">
        <v>167.62100000000001</v>
      </c>
      <c r="J7" s="133">
        <v>7.8213624694011719E-2</v>
      </c>
      <c r="K7" s="150"/>
      <c r="L7" s="150"/>
      <c r="M7" s="150"/>
    </row>
    <row r="8" spans="1:13" x14ac:dyDescent="0.35">
      <c r="A8" s="210"/>
      <c r="B8" s="48" t="s">
        <v>16</v>
      </c>
      <c r="C8" s="4">
        <v>82</v>
      </c>
      <c r="D8" s="4">
        <v>86</v>
      </c>
      <c r="E8" s="4">
        <v>89</v>
      </c>
      <c r="F8" s="4" t="s">
        <v>31</v>
      </c>
      <c r="G8" s="4">
        <v>86</v>
      </c>
      <c r="H8" s="4">
        <v>90.052000000000007</v>
      </c>
      <c r="I8" s="4">
        <v>96.350999999999999</v>
      </c>
      <c r="J8" s="134">
        <v>6.9948474214897969</v>
      </c>
      <c r="K8" s="150"/>
      <c r="L8" s="150"/>
      <c r="M8" s="150"/>
    </row>
    <row r="9" spans="1:13" x14ac:dyDescent="0.35">
      <c r="A9" s="210"/>
      <c r="B9" s="48" t="s">
        <v>17</v>
      </c>
      <c r="C9" s="4">
        <v>6</v>
      </c>
      <c r="D9" s="4">
        <v>7</v>
      </c>
      <c r="E9" s="4">
        <v>7</v>
      </c>
      <c r="F9" s="4" t="s">
        <v>31</v>
      </c>
      <c r="G9" s="4">
        <v>6</v>
      </c>
      <c r="H9" s="4">
        <v>9.6790000000000003</v>
      </c>
      <c r="I9" s="4">
        <v>8.5129999999999999</v>
      </c>
      <c r="J9" s="134">
        <v>-12.046699039156941</v>
      </c>
      <c r="K9" s="150"/>
      <c r="L9" s="150"/>
      <c r="M9" s="150"/>
    </row>
    <row r="10" spans="1:13" x14ac:dyDescent="0.35">
      <c r="A10" s="210"/>
      <c r="B10" s="48" t="s">
        <v>18</v>
      </c>
      <c r="C10" s="4">
        <v>105</v>
      </c>
      <c r="D10" s="4">
        <v>108</v>
      </c>
      <c r="E10" s="4">
        <v>119</v>
      </c>
      <c r="F10" s="4">
        <v>119</v>
      </c>
      <c r="G10" s="4">
        <v>143</v>
      </c>
      <c r="H10" s="4">
        <v>136.93700000000001</v>
      </c>
      <c r="I10" s="4">
        <v>142.636</v>
      </c>
      <c r="J10" s="134">
        <v>4.1617678202384916</v>
      </c>
      <c r="K10" s="150"/>
      <c r="L10" s="150"/>
      <c r="M10" s="150"/>
    </row>
    <row r="11" spans="1:13" x14ac:dyDescent="0.35">
      <c r="A11" s="210"/>
      <c r="B11" s="48" t="s">
        <v>19</v>
      </c>
      <c r="C11" s="4">
        <v>215</v>
      </c>
      <c r="D11" s="4">
        <v>214</v>
      </c>
      <c r="E11" s="4">
        <v>208</v>
      </c>
      <c r="F11" s="4">
        <v>210</v>
      </c>
      <c r="G11" s="4">
        <v>216</v>
      </c>
      <c r="H11" s="4">
        <v>231.67500000000001</v>
      </c>
      <c r="I11" s="4">
        <v>219.143</v>
      </c>
      <c r="J11" s="134">
        <v>-5.4093018236754116</v>
      </c>
      <c r="K11" s="150"/>
      <c r="L11" s="150"/>
      <c r="M11" s="150"/>
    </row>
    <row r="12" spans="1:13" x14ac:dyDescent="0.35">
      <c r="A12" s="210"/>
      <c r="B12" s="48" t="s">
        <v>20</v>
      </c>
      <c r="C12" s="4">
        <v>478</v>
      </c>
      <c r="D12" s="4">
        <v>502</v>
      </c>
      <c r="E12" s="4">
        <v>524</v>
      </c>
      <c r="F12" s="4">
        <v>545</v>
      </c>
      <c r="G12" s="4">
        <v>562</v>
      </c>
      <c r="H12" s="4">
        <v>600.65800000000002</v>
      </c>
      <c r="I12" s="4">
        <v>603.82899999999995</v>
      </c>
      <c r="J12" s="134">
        <v>0.52792104658556704</v>
      </c>
      <c r="K12" s="150"/>
      <c r="L12" s="150"/>
      <c r="M12" s="150"/>
    </row>
    <row r="13" spans="1:13" x14ac:dyDescent="0.35">
      <c r="A13" s="210"/>
      <c r="B13" s="48" t="s">
        <v>21</v>
      </c>
      <c r="C13" s="4">
        <v>200</v>
      </c>
      <c r="D13" s="4">
        <v>175</v>
      </c>
      <c r="E13" s="4">
        <v>167</v>
      </c>
      <c r="F13" s="4">
        <v>170</v>
      </c>
      <c r="G13" s="4">
        <v>167</v>
      </c>
      <c r="H13" s="4">
        <v>167.142</v>
      </c>
      <c r="I13" s="4">
        <v>163.78399999999999</v>
      </c>
      <c r="J13" s="134">
        <v>-2.0090701319835853</v>
      </c>
      <c r="K13" s="150"/>
      <c r="L13" s="150"/>
      <c r="M13" s="150"/>
    </row>
    <row r="14" spans="1:13" x14ac:dyDescent="0.35">
      <c r="A14" s="210"/>
      <c r="B14" s="48" t="s">
        <v>22</v>
      </c>
      <c r="C14" s="4">
        <v>79</v>
      </c>
      <c r="D14" s="4">
        <v>76</v>
      </c>
      <c r="E14" s="4">
        <v>77</v>
      </c>
      <c r="F14" s="4">
        <v>89</v>
      </c>
      <c r="G14" s="4">
        <v>88</v>
      </c>
      <c r="H14" s="4">
        <v>88.43</v>
      </c>
      <c r="I14" s="4">
        <v>80.254999999999995</v>
      </c>
      <c r="J14" s="134">
        <v>-9.2446002487843604</v>
      </c>
      <c r="K14" s="150"/>
      <c r="L14" s="150"/>
      <c r="M14" s="150"/>
    </row>
    <row r="15" spans="1:13" ht="15" thickBot="1" x14ac:dyDescent="0.4">
      <c r="A15" s="210"/>
      <c r="B15" s="49" t="s">
        <v>23</v>
      </c>
      <c r="C15" s="7">
        <v>208</v>
      </c>
      <c r="D15" s="7">
        <v>229</v>
      </c>
      <c r="E15" s="7">
        <v>266</v>
      </c>
      <c r="F15" s="7">
        <v>263</v>
      </c>
      <c r="G15" s="7">
        <v>269</v>
      </c>
      <c r="H15" s="7">
        <v>261.09800000000001</v>
      </c>
      <c r="I15" s="7">
        <v>267.56299999999999</v>
      </c>
      <c r="J15" s="141">
        <v>2.4760817777232975</v>
      </c>
      <c r="K15" s="150"/>
      <c r="L15" s="150"/>
      <c r="M15" s="150"/>
    </row>
    <row r="16" spans="1:13" ht="15" thickBot="1" x14ac:dyDescent="0.4">
      <c r="A16" s="210"/>
      <c r="B16" s="50" t="s">
        <v>1</v>
      </c>
      <c r="C16" s="8">
        <v>1501</v>
      </c>
      <c r="D16" s="8">
        <v>1540</v>
      </c>
      <c r="E16" s="8">
        <v>1609</v>
      </c>
      <c r="F16" s="8">
        <v>1649</v>
      </c>
      <c r="G16" s="8">
        <v>1716</v>
      </c>
      <c r="H16" s="8">
        <v>1753.1610000000001</v>
      </c>
      <c r="I16" s="8">
        <v>1749.6949999999999</v>
      </c>
      <c r="J16" s="142">
        <v>-0.19770004009900527</v>
      </c>
      <c r="K16" s="102"/>
      <c r="L16" s="150"/>
      <c r="M16" s="150"/>
    </row>
    <row r="17" spans="1:13" ht="15.5" thickTop="1" thickBot="1" x14ac:dyDescent="0.4">
      <c r="A17" s="211"/>
      <c r="B17" s="50" t="s">
        <v>2</v>
      </c>
      <c r="C17" s="9">
        <v>27622</v>
      </c>
      <c r="D17" s="9">
        <v>28030</v>
      </c>
      <c r="E17" s="10">
        <v>28423</v>
      </c>
      <c r="F17" s="10">
        <v>28836</v>
      </c>
      <c r="G17" s="8">
        <v>28918</v>
      </c>
      <c r="H17" s="8">
        <v>29212.406999999999</v>
      </c>
      <c r="I17" s="8">
        <v>29473.999</v>
      </c>
      <c r="J17" s="142">
        <v>0.89548252562687003</v>
      </c>
      <c r="K17" s="150"/>
      <c r="L17" s="150"/>
      <c r="M17" s="150"/>
    </row>
    <row r="18" spans="1:13" ht="15.5" thickTop="1" thickBot="1" x14ac:dyDescent="0.4">
      <c r="A18" s="138"/>
      <c r="B18" s="139"/>
      <c r="C18" s="140"/>
      <c r="D18" s="140"/>
      <c r="E18" s="140"/>
      <c r="F18" s="140"/>
      <c r="G18" s="140"/>
      <c r="H18" s="140"/>
      <c r="I18" s="140"/>
      <c r="J18" s="140"/>
      <c r="K18" s="150"/>
      <c r="L18" s="150"/>
      <c r="M18" s="150"/>
    </row>
    <row r="19" spans="1:13" ht="29.5" thickTop="1" thickBot="1" x14ac:dyDescent="0.4">
      <c r="A19" s="28" t="s">
        <v>63</v>
      </c>
      <c r="B19" s="28" t="s">
        <v>0</v>
      </c>
      <c r="C19" s="93">
        <v>2012</v>
      </c>
      <c r="D19" s="93">
        <v>2013</v>
      </c>
      <c r="E19" s="93">
        <v>2014</v>
      </c>
      <c r="F19" s="93">
        <v>2015</v>
      </c>
      <c r="G19" s="93">
        <v>2016</v>
      </c>
      <c r="H19" s="93">
        <v>2017</v>
      </c>
      <c r="I19" s="93">
        <v>2018</v>
      </c>
      <c r="J19" s="93" t="s">
        <v>60</v>
      </c>
      <c r="K19" s="150"/>
      <c r="L19" s="150"/>
      <c r="M19" s="150"/>
    </row>
    <row r="20" spans="1:13" x14ac:dyDescent="0.35">
      <c r="A20" s="209" t="s">
        <v>138</v>
      </c>
      <c r="B20" s="137" t="s">
        <v>15</v>
      </c>
      <c r="C20" s="6">
        <v>12</v>
      </c>
      <c r="D20" s="6">
        <v>7</v>
      </c>
      <c r="E20" s="6">
        <v>7</v>
      </c>
      <c r="F20" s="6">
        <v>8</v>
      </c>
      <c r="G20" s="6">
        <v>11</v>
      </c>
      <c r="H20" s="6">
        <v>10.53</v>
      </c>
      <c r="I20" s="6">
        <v>15.329000000000001</v>
      </c>
      <c r="J20" s="133">
        <v>45.574548907882253</v>
      </c>
      <c r="L20" s="150"/>
      <c r="M20" s="150"/>
    </row>
    <row r="21" spans="1:13" x14ac:dyDescent="0.35">
      <c r="A21" s="210"/>
      <c r="B21" s="48" t="s">
        <v>16</v>
      </c>
      <c r="C21" s="4" t="s">
        <v>31</v>
      </c>
      <c r="D21" s="4" t="s">
        <v>31</v>
      </c>
      <c r="E21" s="4" t="s">
        <v>31</v>
      </c>
      <c r="F21" s="4" t="s">
        <v>31</v>
      </c>
      <c r="G21" s="4" t="s">
        <v>31</v>
      </c>
      <c r="H21" s="4" t="s">
        <v>31</v>
      </c>
      <c r="I21" s="4" t="s">
        <v>31</v>
      </c>
      <c r="J21" s="134">
        <v>-0.62134841880738356</v>
      </c>
      <c r="L21" s="150"/>
      <c r="M21" s="150"/>
    </row>
    <row r="22" spans="1:13" x14ac:dyDescent="0.35">
      <c r="A22" s="210"/>
      <c r="B22" s="48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134">
        <v>-86.446886446886452</v>
      </c>
      <c r="L22" s="150"/>
      <c r="M22" s="150"/>
    </row>
    <row r="23" spans="1:13" x14ac:dyDescent="0.35">
      <c r="A23" s="210"/>
      <c r="B23" s="48" t="s">
        <v>18</v>
      </c>
      <c r="C23" s="4">
        <v>7</v>
      </c>
      <c r="D23" s="4">
        <v>10</v>
      </c>
      <c r="E23" s="4">
        <v>12</v>
      </c>
      <c r="F23" s="4">
        <v>9</v>
      </c>
      <c r="G23" s="4">
        <v>11</v>
      </c>
      <c r="H23" s="4">
        <v>16.224</v>
      </c>
      <c r="I23" s="4">
        <v>10.512</v>
      </c>
      <c r="J23" s="134">
        <v>-35.207100591715971</v>
      </c>
      <c r="L23" s="150"/>
      <c r="M23" s="150"/>
    </row>
    <row r="24" spans="1:13" x14ac:dyDescent="0.35">
      <c r="A24" s="210"/>
      <c r="B24" s="48" t="s">
        <v>19</v>
      </c>
      <c r="C24" s="4">
        <v>13</v>
      </c>
      <c r="D24" s="4">
        <v>10</v>
      </c>
      <c r="E24" s="4">
        <v>11</v>
      </c>
      <c r="F24" s="4">
        <v>15</v>
      </c>
      <c r="G24" s="4">
        <v>16</v>
      </c>
      <c r="H24" s="4">
        <v>21.001000000000001</v>
      </c>
      <c r="I24" s="4">
        <v>18.687999999999999</v>
      </c>
      <c r="J24" s="134">
        <v>-11.013761249464322</v>
      </c>
      <c r="L24" s="150"/>
      <c r="M24" s="150"/>
    </row>
    <row r="25" spans="1:13" x14ac:dyDescent="0.35">
      <c r="A25" s="210"/>
      <c r="B25" s="48" t="s">
        <v>20</v>
      </c>
      <c r="C25" s="4">
        <v>27</v>
      </c>
      <c r="D25" s="4">
        <v>30</v>
      </c>
      <c r="E25" s="4">
        <v>34</v>
      </c>
      <c r="F25" s="4">
        <v>37</v>
      </c>
      <c r="G25" s="4">
        <v>52</v>
      </c>
      <c r="H25" s="4">
        <v>47.142000000000003</v>
      </c>
      <c r="I25" s="4">
        <v>50.429000000000002</v>
      </c>
      <c r="J25" s="134">
        <v>6.9725510160790778</v>
      </c>
      <c r="L25" s="150"/>
      <c r="M25" s="150"/>
    </row>
    <row r="26" spans="1:13" x14ac:dyDescent="0.35">
      <c r="A26" s="210"/>
      <c r="B26" s="48" t="s">
        <v>21</v>
      </c>
      <c r="C26" s="4">
        <v>14</v>
      </c>
      <c r="D26" s="4">
        <v>13</v>
      </c>
      <c r="E26" s="4">
        <v>18</v>
      </c>
      <c r="F26" s="4">
        <v>19</v>
      </c>
      <c r="G26" s="4">
        <v>19</v>
      </c>
      <c r="H26" s="4">
        <v>17.664000000000001</v>
      </c>
      <c r="I26" s="4">
        <v>23.748000000000001</v>
      </c>
      <c r="J26" s="134">
        <v>34.442934782608688</v>
      </c>
      <c r="L26" s="150"/>
      <c r="M26" s="150"/>
    </row>
    <row r="27" spans="1:13" x14ac:dyDescent="0.35">
      <c r="A27" s="210"/>
      <c r="B27" s="48" t="s">
        <v>22</v>
      </c>
      <c r="C27" s="4" t="s">
        <v>31</v>
      </c>
      <c r="D27" s="4" t="s">
        <v>31</v>
      </c>
      <c r="E27" s="4" t="s">
        <v>31</v>
      </c>
      <c r="F27" s="4" t="s">
        <v>31</v>
      </c>
      <c r="G27" s="4" t="s">
        <v>31</v>
      </c>
      <c r="H27" s="4" t="s">
        <v>31</v>
      </c>
      <c r="I27" s="4" t="s">
        <v>31</v>
      </c>
      <c r="J27" s="134">
        <v>-13.846916026752531</v>
      </c>
      <c r="L27" s="150"/>
      <c r="M27" s="150"/>
    </row>
    <row r="28" spans="1:13" ht="15" thickBot="1" x14ac:dyDescent="0.4">
      <c r="A28" s="210"/>
      <c r="B28" s="49" t="s">
        <v>23</v>
      </c>
      <c r="C28" s="7">
        <v>9</v>
      </c>
      <c r="D28" s="7">
        <v>7</v>
      </c>
      <c r="E28" s="7">
        <v>11</v>
      </c>
      <c r="F28" s="7">
        <v>14</v>
      </c>
      <c r="G28" s="7">
        <v>12</v>
      </c>
      <c r="H28" s="7">
        <v>13.538</v>
      </c>
      <c r="I28" s="7">
        <v>17.09</v>
      </c>
      <c r="J28" s="141">
        <v>26.237258088343918</v>
      </c>
      <c r="L28" s="150"/>
      <c r="M28" s="150"/>
    </row>
    <row r="29" spans="1:13" ht="15" thickBot="1" x14ac:dyDescent="0.4">
      <c r="A29" s="210"/>
      <c r="B29" s="50" t="s">
        <v>1</v>
      </c>
      <c r="C29" s="8">
        <v>89</v>
      </c>
      <c r="D29" s="8">
        <v>86</v>
      </c>
      <c r="E29" s="8">
        <v>105</v>
      </c>
      <c r="F29" s="8">
        <v>115</v>
      </c>
      <c r="G29" s="8">
        <v>131</v>
      </c>
      <c r="H29" s="8">
        <v>141.465</v>
      </c>
      <c r="I29" s="8">
        <v>150.06399999999999</v>
      </c>
      <c r="J29" s="142">
        <v>6.0785353267592619</v>
      </c>
      <c r="L29" s="150"/>
      <c r="M29" s="150"/>
    </row>
    <row r="30" spans="1:13" ht="15.5" thickTop="1" thickBot="1" x14ac:dyDescent="0.4">
      <c r="A30" s="211"/>
      <c r="B30" s="50" t="s">
        <v>2</v>
      </c>
      <c r="C30" s="9">
        <v>1435</v>
      </c>
      <c r="D30" s="9">
        <v>1517</v>
      </c>
      <c r="E30" s="10">
        <v>1771</v>
      </c>
      <c r="F30" s="10">
        <v>1953</v>
      </c>
      <c r="G30" s="8">
        <v>2258</v>
      </c>
      <c r="H30" s="8">
        <v>2454.1779999999999</v>
      </c>
      <c r="I30" s="8">
        <v>2343.0990000000002</v>
      </c>
      <c r="J30" s="142">
        <v>-4.5261183174162483</v>
      </c>
      <c r="L30" s="150"/>
      <c r="M30" s="150"/>
    </row>
    <row r="31" spans="1:13" ht="15.5" thickTop="1" thickBot="1" x14ac:dyDescent="0.4">
      <c r="L31" s="150"/>
      <c r="M31" s="150"/>
    </row>
    <row r="32" spans="1:13" ht="29.5" thickTop="1" thickBot="1" x14ac:dyDescent="0.4">
      <c r="A32" s="28" t="s">
        <v>63</v>
      </c>
      <c r="B32" s="28" t="s">
        <v>0</v>
      </c>
      <c r="C32" s="93">
        <v>2012</v>
      </c>
      <c r="D32" s="93">
        <v>2013</v>
      </c>
      <c r="E32" s="93">
        <v>2014</v>
      </c>
      <c r="F32" s="93">
        <v>2015</v>
      </c>
      <c r="G32" s="93">
        <v>2016</v>
      </c>
      <c r="H32" s="93">
        <v>2017</v>
      </c>
      <c r="I32" s="93">
        <v>2018</v>
      </c>
      <c r="J32" s="93" t="s">
        <v>60</v>
      </c>
      <c r="L32" s="150"/>
      <c r="M32" s="150"/>
    </row>
    <row r="33" spans="1:13" x14ac:dyDescent="0.35">
      <c r="A33" s="209" t="s">
        <v>137</v>
      </c>
      <c r="B33" s="137" t="s">
        <v>15</v>
      </c>
      <c r="C33" s="6" t="s">
        <v>31</v>
      </c>
      <c r="D33" s="6">
        <v>7</v>
      </c>
      <c r="E33" s="6">
        <v>8</v>
      </c>
      <c r="F33" s="6" t="s">
        <v>31</v>
      </c>
      <c r="G33" s="6">
        <v>7</v>
      </c>
      <c r="H33" s="6">
        <v>12.093</v>
      </c>
      <c r="I33" s="6">
        <v>11.726000000000001</v>
      </c>
      <c r="J33" s="133">
        <v>-3.0348135284875473</v>
      </c>
      <c r="L33" s="150"/>
      <c r="M33" s="150"/>
    </row>
    <row r="34" spans="1:13" x14ac:dyDescent="0.35">
      <c r="A34" s="210"/>
      <c r="B34" s="48" t="s">
        <v>16</v>
      </c>
      <c r="C34" s="4" t="s">
        <v>31</v>
      </c>
      <c r="D34" s="4" t="s">
        <v>31</v>
      </c>
      <c r="E34" s="4" t="s">
        <v>31</v>
      </c>
      <c r="F34" s="4" t="s">
        <v>31</v>
      </c>
      <c r="G34" s="4" t="s">
        <v>31</v>
      </c>
      <c r="H34" s="4" t="s">
        <v>31</v>
      </c>
      <c r="I34" s="4" t="s">
        <v>31</v>
      </c>
      <c r="J34" s="134">
        <v>56.290438533429175</v>
      </c>
      <c r="L34" s="150"/>
      <c r="M34" s="150"/>
    </row>
    <row r="35" spans="1:13" x14ac:dyDescent="0.35">
      <c r="A35" s="210"/>
      <c r="B35" s="48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134">
        <v>111.1969111969112</v>
      </c>
      <c r="L35" s="150"/>
      <c r="M35" s="150"/>
    </row>
    <row r="36" spans="1:13" x14ac:dyDescent="0.35">
      <c r="A36" s="210"/>
      <c r="B36" s="48" t="s">
        <v>18</v>
      </c>
      <c r="C36" s="4" t="s">
        <v>31</v>
      </c>
      <c r="D36" s="4" t="s">
        <v>31</v>
      </c>
      <c r="E36" s="4" t="s">
        <v>31</v>
      </c>
      <c r="F36" s="4" t="s">
        <v>31</v>
      </c>
      <c r="G36" s="4" t="s">
        <v>31</v>
      </c>
      <c r="H36" s="4" t="s">
        <v>31</v>
      </c>
      <c r="I36" s="4" t="s">
        <v>31</v>
      </c>
      <c r="J36" s="134">
        <v>46.02510460251046</v>
      </c>
      <c r="L36" s="150"/>
      <c r="M36" s="150"/>
    </row>
    <row r="37" spans="1:13" x14ac:dyDescent="0.35">
      <c r="A37" s="210"/>
      <c r="B37" s="48" t="s">
        <v>19</v>
      </c>
      <c r="C37" s="4">
        <v>12</v>
      </c>
      <c r="D37" s="4">
        <v>9</v>
      </c>
      <c r="E37" s="4">
        <v>8</v>
      </c>
      <c r="F37" s="4">
        <v>7</v>
      </c>
      <c r="G37" s="4">
        <v>14</v>
      </c>
      <c r="H37" s="4">
        <v>8.7880000000000003</v>
      </c>
      <c r="I37" s="4">
        <v>7.5469999999999997</v>
      </c>
      <c r="J37" s="134">
        <v>-14.121529358215753</v>
      </c>
      <c r="L37" s="150"/>
      <c r="M37" s="150"/>
    </row>
    <row r="38" spans="1:13" x14ac:dyDescent="0.35">
      <c r="A38" s="210"/>
      <c r="B38" s="48" t="s">
        <v>20</v>
      </c>
      <c r="C38" s="4">
        <v>52</v>
      </c>
      <c r="D38" s="4">
        <v>45</v>
      </c>
      <c r="E38" s="4">
        <v>49</v>
      </c>
      <c r="F38" s="4">
        <v>58</v>
      </c>
      <c r="G38" s="4">
        <v>60</v>
      </c>
      <c r="H38" s="4">
        <v>64.677999999999997</v>
      </c>
      <c r="I38" s="4">
        <v>77.575000000000003</v>
      </c>
      <c r="J38" s="134">
        <v>19.940319737777926</v>
      </c>
      <c r="L38" s="150"/>
      <c r="M38" s="150"/>
    </row>
    <row r="39" spans="1:13" x14ac:dyDescent="0.35">
      <c r="A39" s="210"/>
      <c r="B39" s="48" t="s">
        <v>21</v>
      </c>
      <c r="C39" s="4">
        <v>9</v>
      </c>
      <c r="D39" s="4">
        <v>11</v>
      </c>
      <c r="E39" s="4">
        <v>8</v>
      </c>
      <c r="F39" s="4">
        <v>12</v>
      </c>
      <c r="G39" s="4">
        <v>7</v>
      </c>
      <c r="H39" s="4">
        <v>6.399</v>
      </c>
      <c r="I39" s="4">
        <v>11.433</v>
      </c>
      <c r="J39" s="134">
        <v>78.668541959681193</v>
      </c>
      <c r="L39" s="150"/>
      <c r="M39" s="150"/>
    </row>
    <row r="40" spans="1:13" x14ac:dyDescent="0.35">
      <c r="A40" s="210"/>
      <c r="B40" s="48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134">
        <v>35.936188077246015</v>
      </c>
      <c r="L40" s="150"/>
      <c r="M40" s="150"/>
    </row>
    <row r="41" spans="1:13" ht="15" thickBot="1" x14ac:dyDescent="0.4">
      <c r="A41" s="210"/>
      <c r="B41" s="49" t="s">
        <v>23</v>
      </c>
      <c r="C41" s="7">
        <v>10</v>
      </c>
      <c r="D41" s="7">
        <v>8</v>
      </c>
      <c r="E41" s="7">
        <v>7</v>
      </c>
      <c r="F41" s="7">
        <v>9</v>
      </c>
      <c r="G41" s="7">
        <v>11</v>
      </c>
      <c r="H41" s="7">
        <v>7.8170000000000002</v>
      </c>
      <c r="I41" s="7">
        <v>11.648</v>
      </c>
      <c r="J41" s="141">
        <v>49.00857106306767</v>
      </c>
      <c r="L41" s="150"/>
      <c r="M41" s="150"/>
    </row>
    <row r="42" spans="1:13" ht="15" thickBot="1" x14ac:dyDescent="0.4">
      <c r="A42" s="210"/>
      <c r="B42" s="50" t="s">
        <v>1</v>
      </c>
      <c r="C42" s="8">
        <v>100</v>
      </c>
      <c r="D42" s="8">
        <v>94</v>
      </c>
      <c r="E42" s="8">
        <v>94</v>
      </c>
      <c r="F42" s="8">
        <v>103</v>
      </c>
      <c r="G42" s="8">
        <v>111</v>
      </c>
      <c r="H42" s="8">
        <v>113.081</v>
      </c>
      <c r="I42" s="8">
        <v>139.453</v>
      </c>
      <c r="J42" s="142">
        <v>23.321336033462739</v>
      </c>
      <c r="L42" s="150"/>
      <c r="M42" s="150"/>
    </row>
    <row r="43" spans="1:13" ht="15.5" thickTop="1" thickBot="1" x14ac:dyDescent="0.4">
      <c r="A43" s="211"/>
      <c r="B43" s="50" t="s">
        <v>2</v>
      </c>
      <c r="C43" s="9">
        <v>1270</v>
      </c>
      <c r="D43" s="9">
        <v>1203</v>
      </c>
      <c r="E43" s="10">
        <v>1204</v>
      </c>
      <c r="F43" s="10">
        <v>1242</v>
      </c>
      <c r="G43" s="8">
        <v>1241</v>
      </c>
      <c r="H43" s="8">
        <v>1243.9670000000001</v>
      </c>
      <c r="I43" s="8">
        <v>1334.182</v>
      </c>
      <c r="J43" s="142">
        <v>7.2522020278672912</v>
      </c>
      <c r="L43" s="150"/>
      <c r="M43" s="150"/>
    </row>
    <row r="44" spans="1:13" ht="15.5" thickTop="1" thickBot="1" x14ac:dyDescent="0.4">
      <c r="L44" s="150"/>
      <c r="M44" s="150"/>
    </row>
    <row r="45" spans="1:13" ht="29.5" thickTop="1" thickBot="1" x14ac:dyDescent="0.4">
      <c r="A45" s="28" t="s">
        <v>63</v>
      </c>
      <c r="B45" s="28" t="s">
        <v>0</v>
      </c>
      <c r="C45" s="93">
        <v>2012</v>
      </c>
      <c r="D45" s="93">
        <v>2013</v>
      </c>
      <c r="E45" s="93">
        <v>2014</v>
      </c>
      <c r="F45" s="93">
        <v>2015</v>
      </c>
      <c r="G45" s="93">
        <v>2016</v>
      </c>
      <c r="H45" s="93">
        <v>2017</v>
      </c>
      <c r="I45" s="93">
        <v>2018</v>
      </c>
      <c r="J45" s="93" t="s">
        <v>60</v>
      </c>
      <c r="L45" s="150"/>
      <c r="M45" s="150"/>
    </row>
    <row r="46" spans="1:13" x14ac:dyDescent="0.35">
      <c r="A46" s="209" t="s">
        <v>3</v>
      </c>
      <c r="B46" s="137" t="s">
        <v>15</v>
      </c>
      <c r="C46" s="21">
        <v>144.453</v>
      </c>
      <c r="D46" s="21">
        <v>154.85</v>
      </c>
      <c r="E46" s="21">
        <v>166.57900000000001</v>
      </c>
      <c r="F46" s="21">
        <v>182.499</v>
      </c>
      <c r="G46" s="21">
        <v>197.821</v>
      </c>
      <c r="H46" s="21">
        <v>190.113</v>
      </c>
      <c r="I46" s="21">
        <v>194.67599999999999</v>
      </c>
      <c r="J46" s="119">
        <v>2.4001514888513613</v>
      </c>
      <c r="K46" s="102"/>
      <c r="L46" s="150"/>
      <c r="M46" s="150"/>
    </row>
    <row r="47" spans="1:13" x14ac:dyDescent="0.35">
      <c r="A47" s="210"/>
      <c r="B47" s="48" t="s">
        <v>16</v>
      </c>
      <c r="C47" s="23">
        <v>89.174999999999997</v>
      </c>
      <c r="D47" s="23">
        <v>93.823999999999998</v>
      </c>
      <c r="E47" s="23">
        <v>100.968</v>
      </c>
      <c r="F47" s="23">
        <v>89.635000000000005</v>
      </c>
      <c r="G47" s="23">
        <v>97.786000000000001</v>
      </c>
      <c r="H47" s="23">
        <v>103.617</v>
      </c>
      <c r="I47" s="23">
        <v>111.41500000000001</v>
      </c>
      <c r="J47" s="120">
        <v>7.5257920997519729</v>
      </c>
      <c r="K47" s="102"/>
      <c r="L47" s="150"/>
      <c r="M47" s="150"/>
    </row>
    <row r="48" spans="1:13" x14ac:dyDescent="0.35">
      <c r="A48" s="210"/>
      <c r="B48" s="48" t="s">
        <v>17</v>
      </c>
      <c r="C48" s="23">
        <v>6.8719999999999999</v>
      </c>
      <c r="D48" s="23">
        <v>7.5410000000000004</v>
      </c>
      <c r="E48" s="23">
        <v>7.8049999999999997</v>
      </c>
      <c r="F48" s="23">
        <v>6.5960000000000001</v>
      </c>
      <c r="G48" s="23">
        <v>6.6470000000000002</v>
      </c>
      <c r="H48" s="23">
        <v>10.484</v>
      </c>
      <c r="I48" s="23">
        <v>9.1340000000000003</v>
      </c>
      <c r="J48" s="120">
        <v>-12.876764593666538</v>
      </c>
      <c r="K48" s="102"/>
      <c r="L48" s="150"/>
      <c r="M48" s="150"/>
    </row>
    <row r="49" spans="1:13" x14ac:dyDescent="0.35">
      <c r="A49" s="210"/>
      <c r="B49" s="48" t="s">
        <v>18</v>
      </c>
      <c r="C49" s="23">
        <v>116.664</v>
      </c>
      <c r="D49" s="23">
        <v>123.623</v>
      </c>
      <c r="E49" s="23">
        <v>135.959</v>
      </c>
      <c r="F49" s="23">
        <v>131.97900000000001</v>
      </c>
      <c r="G49" s="23">
        <v>160.22200000000001</v>
      </c>
      <c r="H49" s="23">
        <v>159.85300000000001</v>
      </c>
      <c r="I49" s="23">
        <v>162.91999999999999</v>
      </c>
      <c r="J49" s="120">
        <v>1.9186377484313579</v>
      </c>
      <c r="K49" s="102"/>
      <c r="L49" s="150"/>
      <c r="M49" s="150"/>
    </row>
    <row r="50" spans="1:13" x14ac:dyDescent="0.35">
      <c r="A50" s="210"/>
      <c r="B50" s="48" t="s">
        <v>19</v>
      </c>
      <c r="C50" s="23">
        <v>240.148</v>
      </c>
      <c r="D50" s="23">
        <v>232.327</v>
      </c>
      <c r="E50" s="23">
        <v>227.86699999999999</v>
      </c>
      <c r="F50" s="23">
        <v>231.47200000000001</v>
      </c>
      <c r="G50" s="23">
        <v>245.66</v>
      </c>
      <c r="H50" s="23">
        <v>261.464</v>
      </c>
      <c r="I50" s="23">
        <v>245.37799999999999</v>
      </c>
      <c r="J50" s="120">
        <v>-6.15228100235597</v>
      </c>
      <c r="K50" s="102"/>
      <c r="L50" s="150"/>
      <c r="M50" s="150"/>
    </row>
    <row r="51" spans="1:13" x14ac:dyDescent="0.35">
      <c r="A51" s="210"/>
      <c r="B51" s="48" t="s">
        <v>20</v>
      </c>
      <c r="C51" s="23">
        <v>557.69200000000001</v>
      </c>
      <c r="D51" s="23">
        <v>573.89499999999998</v>
      </c>
      <c r="E51" s="23">
        <v>606.88099999999997</v>
      </c>
      <c r="F51" s="23">
        <v>640.26599999999996</v>
      </c>
      <c r="G51" s="23">
        <v>673.51800000000003</v>
      </c>
      <c r="H51" s="23">
        <v>712.47799999999995</v>
      </c>
      <c r="I51" s="23">
        <v>732.91600000000005</v>
      </c>
      <c r="J51" s="120">
        <v>2.8685798017623143</v>
      </c>
      <c r="K51" s="102"/>
      <c r="L51" s="150"/>
      <c r="M51" s="150"/>
    </row>
    <row r="52" spans="1:13" x14ac:dyDescent="0.35">
      <c r="A52" s="210"/>
      <c r="B52" s="48" t="s">
        <v>21</v>
      </c>
      <c r="C52" s="23">
        <v>223.22300000000001</v>
      </c>
      <c r="D52" s="23">
        <v>197.976</v>
      </c>
      <c r="E52" s="23">
        <v>193.322</v>
      </c>
      <c r="F52" s="23">
        <v>200.446</v>
      </c>
      <c r="G52" s="23">
        <v>192.92400000000001</v>
      </c>
      <c r="H52" s="23">
        <v>191.55500000000001</v>
      </c>
      <c r="I52" s="23">
        <v>198.965</v>
      </c>
      <c r="J52" s="120">
        <v>3.8683406854428211</v>
      </c>
      <c r="K52" s="102"/>
      <c r="L52" s="150"/>
      <c r="M52" s="150"/>
    </row>
    <row r="53" spans="1:13" x14ac:dyDescent="0.35">
      <c r="A53" s="210"/>
      <c r="B53" s="48" t="s">
        <v>22</v>
      </c>
      <c r="C53" s="23">
        <v>86.108000000000004</v>
      </c>
      <c r="D53" s="23">
        <v>85.284999999999997</v>
      </c>
      <c r="E53" s="23">
        <v>84.295000000000002</v>
      </c>
      <c r="F53" s="23">
        <v>96.611999999999995</v>
      </c>
      <c r="G53" s="23">
        <v>92.477000000000004</v>
      </c>
      <c r="H53" s="23">
        <v>96.04</v>
      </c>
      <c r="I53" s="23">
        <v>88.59</v>
      </c>
      <c r="J53" s="120">
        <v>-7.7571845064556459</v>
      </c>
      <c r="K53" s="102"/>
      <c r="L53" s="150"/>
      <c r="M53" s="150"/>
    </row>
    <row r="54" spans="1:13" ht="15" thickBot="1" x14ac:dyDescent="0.4">
      <c r="A54" s="210"/>
      <c r="B54" s="49" t="s">
        <v>23</v>
      </c>
      <c r="C54" s="24">
        <v>226.77699999999999</v>
      </c>
      <c r="D54" s="24">
        <v>243.68299999999999</v>
      </c>
      <c r="E54" s="24">
        <v>284.32499999999999</v>
      </c>
      <c r="F54" s="24">
        <v>286.2</v>
      </c>
      <c r="G54" s="24">
        <v>291.245</v>
      </c>
      <c r="H54" s="24">
        <v>282.59399999999999</v>
      </c>
      <c r="I54" s="24">
        <v>296.30099999999999</v>
      </c>
      <c r="J54" s="121">
        <v>4.8504214526847678</v>
      </c>
      <c r="K54" s="102"/>
      <c r="L54" s="150"/>
      <c r="M54" s="150"/>
    </row>
    <row r="55" spans="1:13" ht="15" thickBot="1" x14ac:dyDescent="0.4">
      <c r="A55" s="210"/>
      <c r="B55" s="50" t="s">
        <v>1</v>
      </c>
      <c r="C55" s="26">
        <v>1691.1120000000001</v>
      </c>
      <c r="D55" s="26">
        <v>1713.0039999999999</v>
      </c>
      <c r="E55" s="26">
        <v>1808.001</v>
      </c>
      <c r="F55" s="26">
        <v>1865.7049999999999</v>
      </c>
      <c r="G55" s="26">
        <v>1958.3</v>
      </c>
      <c r="H55" s="26">
        <v>2008.1980000000001</v>
      </c>
      <c r="I55" s="26">
        <v>2040.2950000000001</v>
      </c>
      <c r="J55" s="122">
        <v>1.5982985741445803</v>
      </c>
      <c r="K55" s="102"/>
      <c r="L55" s="102"/>
      <c r="M55" s="150"/>
    </row>
    <row r="56" spans="1:13" ht="15.5" thickTop="1" thickBot="1" x14ac:dyDescent="0.4">
      <c r="A56" s="211"/>
      <c r="B56" s="50" t="s">
        <v>2</v>
      </c>
      <c r="C56" s="53">
        <v>30334.465</v>
      </c>
      <c r="D56" s="53">
        <v>30760.087</v>
      </c>
      <c r="E56" s="53">
        <v>31409.51</v>
      </c>
      <c r="F56" s="53">
        <v>32036.993999999999</v>
      </c>
      <c r="G56" s="53">
        <v>32422.364000000001</v>
      </c>
      <c r="H56" s="53">
        <v>32921.027000000002</v>
      </c>
      <c r="I56" s="53">
        <v>33169.574999999997</v>
      </c>
      <c r="J56" s="123">
        <v>0.7549825222645552</v>
      </c>
      <c r="L56" s="150"/>
      <c r="M56" s="150"/>
    </row>
    <row r="57" spans="1:13" ht="15" thickTop="1" x14ac:dyDescent="0.35"/>
    <row r="58" spans="1:13" s="38" customFormat="1" ht="13" x14ac:dyDescent="0.3">
      <c r="A58" s="30" t="s">
        <v>64</v>
      </c>
    </row>
    <row r="59" spans="1:13" s="38" customFormat="1" ht="13" x14ac:dyDescent="0.3">
      <c r="A59" s="13" t="s">
        <v>65</v>
      </c>
    </row>
    <row r="60" spans="1:13" s="38" customFormat="1" ht="13" x14ac:dyDescent="0.3">
      <c r="A60" s="13" t="s">
        <v>136</v>
      </c>
    </row>
    <row r="61" spans="1:13" s="38" customFormat="1" ht="13" x14ac:dyDescent="0.3">
      <c r="A61" s="13"/>
    </row>
    <row r="62" spans="1:13" s="38" customFormat="1" ht="13" x14ac:dyDescent="0.3">
      <c r="A62" s="136" t="s">
        <v>66</v>
      </c>
    </row>
    <row r="63" spans="1:13" s="38" customFormat="1" ht="13" x14ac:dyDescent="0.3">
      <c r="A63" s="12" t="s">
        <v>67</v>
      </c>
    </row>
    <row r="64" spans="1:13" s="38" customFormat="1" ht="13" x14ac:dyDescent="0.3">
      <c r="A64" s="13" t="s">
        <v>68</v>
      </c>
    </row>
  </sheetData>
  <mergeCells count="4">
    <mergeCell ref="A7:A17"/>
    <mergeCell ref="A20:A30"/>
    <mergeCell ref="A33:A43"/>
    <mergeCell ref="A46:A56"/>
  </mergeCells>
  <hyperlinks>
    <hyperlink ref="J1" location="Contents!A1" display="Back to contents" xr:uid="{00000000-0004-0000-0500-000000000000}"/>
  </hyperlink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0"/>
  <sheetViews>
    <sheetView zoomScaleNormal="100" workbookViewId="0"/>
  </sheetViews>
  <sheetFormatPr defaultColWidth="8.90625" defaultRowHeight="14" x14ac:dyDescent="0.3"/>
  <cols>
    <col min="1" max="1" width="20" style="15" customWidth="1"/>
    <col min="2" max="2" width="41.6328125" style="15" bestFit="1" customWidth="1"/>
    <col min="3" max="4" width="11.1796875" style="15" bestFit="1" customWidth="1"/>
    <col min="5" max="6" width="9.90625" style="15" bestFit="1" customWidth="1"/>
    <col min="7" max="9" width="9.90625" style="15" customWidth="1"/>
    <col min="10" max="10" width="13.1796875" style="15" customWidth="1"/>
    <col min="11" max="11" width="24.6328125" style="15" customWidth="1"/>
    <col min="12" max="16384" width="8.90625" style="15"/>
  </cols>
  <sheetData>
    <row r="1" spans="1:19" ht="16" x14ac:dyDescent="0.3">
      <c r="A1" s="14" t="s">
        <v>126</v>
      </c>
      <c r="J1" s="16" t="s">
        <v>62</v>
      </c>
    </row>
    <row r="2" spans="1:19" x14ac:dyDescent="0.3">
      <c r="A2" s="14" t="s">
        <v>69</v>
      </c>
    </row>
    <row r="3" spans="1:19" x14ac:dyDescent="0.3">
      <c r="A3" s="14" t="s">
        <v>71</v>
      </c>
    </row>
    <row r="4" spans="1:19" x14ac:dyDescent="0.3">
      <c r="A4" s="14" t="s">
        <v>70</v>
      </c>
    </row>
    <row r="5" spans="1:19" ht="14.5" thickBot="1" x14ac:dyDescent="0.3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9" s="20" customFormat="1" ht="29" thickTop="1" thickBot="1" x14ac:dyDescent="0.35">
      <c r="A6" s="19"/>
      <c r="B6" s="19" t="s">
        <v>0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 t="s">
        <v>60</v>
      </c>
    </row>
    <row r="7" spans="1:19" ht="14.5" x14ac:dyDescent="0.3">
      <c r="A7" s="212" t="s">
        <v>3</v>
      </c>
      <c r="B7" s="5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21">
        <v>190.113</v>
      </c>
      <c r="I7" s="21">
        <v>194.67599999999999</v>
      </c>
      <c r="J7" s="119">
        <v>2.4001514888513613</v>
      </c>
      <c r="L7" s="22"/>
      <c r="M7" s="22"/>
    </row>
    <row r="8" spans="1:19" ht="14.5" x14ac:dyDescent="0.3">
      <c r="A8" s="213"/>
      <c r="B8" s="1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23">
        <v>103.617</v>
      </c>
      <c r="I8" s="23">
        <v>111.41500000000001</v>
      </c>
      <c r="J8" s="120">
        <v>7.5257920997519729</v>
      </c>
      <c r="L8" s="22"/>
      <c r="M8" s="22"/>
    </row>
    <row r="9" spans="1:19" ht="14.5" x14ac:dyDescent="0.3">
      <c r="A9" s="213"/>
      <c r="B9" s="1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23">
        <v>10.484</v>
      </c>
      <c r="I9" s="23">
        <v>9.1340000000000003</v>
      </c>
      <c r="J9" s="120">
        <v>-12.876764593666538</v>
      </c>
      <c r="K9" s="37"/>
      <c r="L9" s="22"/>
      <c r="M9" s="22"/>
    </row>
    <row r="10" spans="1:19" ht="14.5" x14ac:dyDescent="0.3">
      <c r="A10" s="213"/>
      <c r="B10" s="1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23">
        <v>159.85300000000001</v>
      </c>
      <c r="I10" s="23">
        <v>162.91999999999999</v>
      </c>
      <c r="J10" s="120">
        <v>1.9186377484313579</v>
      </c>
      <c r="L10" s="22"/>
      <c r="M10" s="22"/>
    </row>
    <row r="11" spans="1:19" ht="14.5" x14ac:dyDescent="0.3">
      <c r="A11" s="213"/>
      <c r="B11" s="1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23">
        <v>261.464</v>
      </c>
      <c r="I11" s="23">
        <v>245.37799999999999</v>
      </c>
      <c r="J11" s="120">
        <v>-6.15228100235597</v>
      </c>
      <c r="L11" s="22"/>
      <c r="M11" s="22"/>
    </row>
    <row r="12" spans="1:19" ht="14.5" x14ac:dyDescent="0.3">
      <c r="A12" s="213"/>
      <c r="B12" s="1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23">
        <v>712.47799999999995</v>
      </c>
      <c r="I12" s="23">
        <v>732.91600000000005</v>
      </c>
      <c r="J12" s="120">
        <v>2.8685798017623143</v>
      </c>
      <c r="L12" s="22"/>
      <c r="M12" s="22"/>
    </row>
    <row r="13" spans="1:19" ht="14.5" x14ac:dyDescent="0.3">
      <c r="A13" s="213"/>
      <c r="B13" s="1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23">
        <v>191.55500000000001</v>
      </c>
      <c r="I13" s="23">
        <v>198.965</v>
      </c>
      <c r="J13" s="120">
        <v>3.8683406854428211</v>
      </c>
      <c r="L13" s="22"/>
      <c r="M13" s="22"/>
    </row>
    <row r="14" spans="1:19" ht="14.5" x14ac:dyDescent="0.3">
      <c r="A14" s="213"/>
      <c r="B14" s="1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23">
        <v>96.04</v>
      </c>
      <c r="I14" s="23">
        <v>88.59</v>
      </c>
      <c r="J14" s="120">
        <v>-7.7571845064556459</v>
      </c>
      <c r="L14" s="22"/>
      <c r="M14" s="22"/>
    </row>
    <row r="15" spans="1:19" ht="15" thickBot="1" x14ac:dyDescent="0.35">
      <c r="A15" s="213"/>
      <c r="B15" s="2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24">
        <v>282.59399999999999</v>
      </c>
      <c r="I15" s="24">
        <v>296.30099999999999</v>
      </c>
      <c r="J15" s="121">
        <v>4.8504214526847678</v>
      </c>
      <c r="L15" s="22"/>
      <c r="M15" s="22"/>
    </row>
    <row r="16" spans="1:19" s="14" customFormat="1" ht="14.5" thickBot="1" x14ac:dyDescent="0.35">
      <c r="A16" s="213"/>
      <c r="B16" s="17" t="s">
        <v>1</v>
      </c>
      <c r="C16" s="26">
        <v>1691.1120000000001</v>
      </c>
      <c r="D16" s="26">
        <v>1713.0039999999999</v>
      </c>
      <c r="E16" s="26">
        <v>1808.001</v>
      </c>
      <c r="F16" s="26">
        <v>1865.7049999999999</v>
      </c>
      <c r="G16" s="26">
        <v>1958.3</v>
      </c>
      <c r="H16" s="26">
        <v>2008.1980000000001</v>
      </c>
      <c r="I16" s="26">
        <v>2040.2950000000001</v>
      </c>
      <c r="J16" s="122">
        <v>1.5982985741445803</v>
      </c>
      <c r="L16" s="22"/>
      <c r="M16" s="22"/>
      <c r="N16" s="15"/>
      <c r="O16" s="15"/>
      <c r="P16" s="15"/>
      <c r="Q16" s="15"/>
      <c r="R16" s="15"/>
      <c r="S16" s="15"/>
    </row>
    <row r="17" spans="1:13" ht="15" thickTop="1" thickBot="1" x14ac:dyDescent="0.35">
      <c r="A17" s="214"/>
      <c r="B17" s="3" t="s">
        <v>2</v>
      </c>
      <c r="C17" s="53">
        <v>30334.465</v>
      </c>
      <c r="D17" s="53">
        <v>30760.087</v>
      </c>
      <c r="E17" s="53">
        <v>31409.51</v>
      </c>
      <c r="F17" s="53">
        <v>32036.993999999999</v>
      </c>
      <c r="G17" s="53">
        <v>32422.364000000001</v>
      </c>
      <c r="H17" s="53">
        <v>32921.027000000002</v>
      </c>
      <c r="I17" s="53">
        <v>33169.574999999997</v>
      </c>
      <c r="J17" s="123">
        <v>0.7549825222645552</v>
      </c>
      <c r="L17" s="22"/>
      <c r="M17" s="22"/>
    </row>
    <row r="18" spans="1:13" ht="15" thickTop="1" thickBot="1" x14ac:dyDescent="0.35">
      <c r="A18" s="27"/>
      <c r="L18" s="22"/>
      <c r="M18" s="22"/>
    </row>
    <row r="19" spans="1:13" ht="29" thickTop="1" thickBot="1" x14ac:dyDescent="0.35">
      <c r="A19" s="28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  <c r="L19" s="22"/>
      <c r="M19" s="22"/>
    </row>
    <row r="20" spans="1:13" ht="14.5" x14ac:dyDescent="0.3">
      <c r="A20" s="212" t="s">
        <v>5</v>
      </c>
      <c r="B20" s="5" t="s">
        <v>15</v>
      </c>
      <c r="C20" s="21">
        <v>76</v>
      </c>
      <c r="D20" s="21">
        <v>86</v>
      </c>
      <c r="E20" s="21">
        <v>97</v>
      </c>
      <c r="F20" s="21">
        <v>109</v>
      </c>
      <c r="G20" s="21">
        <v>107</v>
      </c>
      <c r="H20" s="21">
        <v>99.471999999999994</v>
      </c>
      <c r="I20" s="21">
        <v>104.169</v>
      </c>
      <c r="J20" s="119">
        <v>4.7219317999034933</v>
      </c>
      <c r="L20" s="22"/>
      <c r="M20" s="22"/>
    </row>
    <row r="21" spans="1:13" ht="14.5" x14ac:dyDescent="0.3">
      <c r="A21" s="213"/>
      <c r="B21" s="1" t="s">
        <v>16</v>
      </c>
      <c r="C21" s="23">
        <v>64</v>
      </c>
      <c r="D21" s="23">
        <v>67</v>
      </c>
      <c r="E21" s="23">
        <v>74</v>
      </c>
      <c r="F21" s="23">
        <v>59</v>
      </c>
      <c r="G21" s="23">
        <v>63</v>
      </c>
      <c r="H21" s="23">
        <v>72.369</v>
      </c>
      <c r="I21" s="23">
        <v>73.805999999999997</v>
      </c>
      <c r="J21" s="120">
        <v>1.9856568420179879</v>
      </c>
      <c r="L21" s="22"/>
      <c r="M21" s="22"/>
    </row>
    <row r="22" spans="1:13" x14ac:dyDescent="0.3">
      <c r="A22" s="213"/>
      <c r="B22" s="1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 t="s">
        <v>31</v>
      </c>
      <c r="L22" s="22"/>
      <c r="M22" s="22"/>
    </row>
    <row r="23" spans="1:13" ht="14.5" x14ac:dyDescent="0.3">
      <c r="A23" s="213"/>
      <c r="B23" s="1" t="s">
        <v>18</v>
      </c>
      <c r="C23" s="23">
        <v>68</v>
      </c>
      <c r="D23" s="23">
        <v>64</v>
      </c>
      <c r="E23" s="23">
        <v>77</v>
      </c>
      <c r="F23" s="23">
        <v>76</v>
      </c>
      <c r="G23" s="23">
        <v>92</v>
      </c>
      <c r="H23" s="23">
        <v>88.385999999999996</v>
      </c>
      <c r="I23" s="23">
        <v>91.412000000000006</v>
      </c>
      <c r="J23" s="120">
        <v>3.4236191252008359</v>
      </c>
      <c r="L23" s="22"/>
      <c r="M23" s="22"/>
    </row>
    <row r="24" spans="1:13" ht="14.5" x14ac:dyDescent="0.3">
      <c r="A24" s="213"/>
      <c r="B24" s="1" t="s">
        <v>19</v>
      </c>
      <c r="C24" s="23">
        <v>143</v>
      </c>
      <c r="D24" s="23">
        <v>144</v>
      </c>
      <c r="E24" s="23">
        <v>148</v>
      </c>
      <c r="F24" s="23">
        <v>139</v>
      </c>
      <c r="G24" s="23">
        <v>154</v>
      </c>
      <c r="H24" s="23">
        <v>160.54900000000001</v>
      </c>
      <c r="I24" s="23">
        <v>153.96799999999999</v>
      </c>
      <c r="J24" s="120">
        <v>-4.0990601000317772</v>
      </c>
      <c r="L24" s="22"/>
      <c r="M24" s="22"/>
    </row>
    <row r="25" spans="1:13" ht="14.5" x14ac:dyDescent="0.3">
      <c r="A25" s="213"/>
      <c r="B25" s="1" t="s">
        <v>20</v>
      </c>
      <c r="C25" s="23">
        <v>454</v>
      </c>
      <c r="D25" s="23">
        <v>461</v>
      </c>
      <c r="E25" s="23">
        <v>487</v>
      </c>
      <c r="F25" s="23">
        <v>503</v>
      </c>
      <c r="G25" s="23">
        <v>525</v>
      </c>
      <c r="H25" s="23">
        <v>548.02700000000004</v>
      </c>
      <c r="I25" s="23">
        <v>575.51499999999999</v>
      </c>
      <c r="J25" s="120">
        <v>5.0158112647734399</v>
      </c>
      <c r="L25" s="22"/>
      <c r="M25" s="22"/>
    </row>
    <row r="26" spans="1:13" ht="14.5" x14ac:dyDescent="0.3">
      <c r="A26" s="213"/>
      <c r="B26" s="1" t="s">
        <v>21</v>
      </c>
      <c r="C26" s="23">
        <v>124</v>
      </c>
      <c r="D26" s="23">
        <v>101</v>
      </c>
      <c r="E26" s="23">
        <v>88</v>
      </c>
      <c r="F26" s="23">
        <v>102</v>
      </c>
      <c r="G26" s="23">
        <v>102</v>
      </c>
      <c r="H26" s="23">
        <v>98.905000000000001</v>
      </c>
      <c r="I26" s="23">
        <v>93.435000000000002</v>
      </c>
      <c r="J26" s="120">
        <v>-5.5305596279257863</v>
      </c>
    </row>
    <row r="27" spans="1:13" x14ac:dyDescent="0.3">
      <c r="A27" s="213"/>
      <c r="B27" s="1" t="s">
        <v>22</v>
      </c>
      <c r="C27" s="29" t="s">
        <v>31</v>
      </c>
      <c r="D27" s="29" t="s">
        <v>31</v>
      </c>
      <c r="E27" s="29" t="s">
        <v>31</v>
      </c>
      <c r="F27" s="29" t="s">
        <v>31</v>
      </c>
      <c r="G27" s="29" t="s">
        <v>31</v>
      </c>
      <c r="H27" s="29" t="s">
        <v>31</v>
      </c>
      <c r="I27" s="29" t="s">
        <v>31</v>
      </c>
      <c r="J27" s="29" t="s">
        <v>31</v>
      </c>
      <c r="L27" s="22"/>
      <c r="M27" s="22"/>
    </row>
    <row r="28" spans="1:13" ht="15" thickBot="1" x14ac:dyDescent="0.35">
      <c r="A28" s="213"/>
      <c r="B28" s="2" t="s">
        <v>23</v>
      </c>
      <c r="C28" s="24">
        <v>121</v>
      </c>
      <c r="D28" s="24">
        <v>118</v>
      </c>
      <c r="E28" s="24">
        <v>139</v>
      </c>
      <c r="F28" s="24">
        <v>149</v>
      </c>
      <c r="G28" s="24">
        <v>154</v>
      </c>
      <c r="H28" s="24">
        <v>140.24799999999999</v>
      </c>
      <c r="I28" s="24">
        <v>153.011</v>
      </c>
      <c r="J28" s="121">
        <v>9.100308025782903</v>
      </c>
      <c r="L28" s="22"/>
      <c r="M28" s="22"/>
    </row>
    <row r="29" spans="1:13" ht="14.5" thickBot="1" x14ac:dyDescent="0.35">
      <c r="A29" s="213"/>
      <c r="B29" s="17" t="s">
        <v>1</v>
      </c>
      <c r="C29" s="25">
        <v>1080</v>
      </c>
      <c r="D29" s="25">
        <v>1072</v>
      </c>
      <c r="E29" s="25">
        <v>1145</v>
      </c>
      <c r="F29" s="25">
        <v>1172</v>
      </c>
      <c r="G29" s="25">
        <v>1232</v>
      </c>
      <c r="H29" s="25">
        <v>1249.7239999999999</v>
      </c>
      <c r="I29" s="25">
        <v>1282.193</v>
      </c>
      <c r="J29" s="143">
        <v>2.5980936590799293</v>
      </c>
      <c r="L29" s="22"/>
      <c r="M29" s="22"/>
    </row>
    <row r="30" spans="1:13" ht="15" thickTop="1" thickBot="1" x14ac:dyDescent="0.35">
      <c r="A30" s="214"/>
      <c r="B30" s="3" t="s">
        <v>2</v>
      </c>
      <c r="C30" s="26">
        <v>16079</v>
      </c>
      <c r="D30" s="26">
        <v>16261</v>
      </c>
      <c r="E30" s="26">
        <v>16603</v>
      </c>
      <c r="F30" s="26">
        <v>16972</v>
      </c>
      <c r="G30" s="25">
        <v>17160</v>
      </c>
      <c r="H30" s="25">
        <v>17377.027999999998</v>
      </c>
      <c r="I30" s="25">
        <v>17480.098000000002</v>
      </c>
      <c r="J30" s="143">
        <v>0.59313940220389449</v>
      </c>
      <c r="L30" s="22"/>
      <c r="M30" s="22"/>
    </row>
    <row r="31" spans="1:13" ht="15" thickTop="1" thickBot="1" x14ac:dyDescent="0.35">
      <c r="A31" s="27"/>
      <c r="L31" s="22"/>
      <c r="M31" s="22"/>
    </row>
    <row r="32" spans="1:13" ht="29" thickTop="1" thickBot="1" x14ac:dyDescent="0.35">
      <c r="A32" s="28"/>
      <c r="B32" s="19" t="s">
        <v>0</v>
      </c>
      <c r="C32" s="19">
        <v>2012</v>
      </c>
      <c r="D32" s="19">
        <v>2013</v>
      </c>
      <c r="E32" s="19">
        <v>2014</v>
      </c>
      <c r="F32" s="19">
        <v>2015</v>
      </c>
      <c r="G32" s="19">
        <v>2016</v>
      </c>
      <c r="H32" s="19">
        <v>2017</v>
      </c>
      <c r="I32" s="19">
        <v>2018</v>
      </c>
      <c r="J32" s="93" t="s">
        <v>60</v>
      </c>
      <c r="L32" s="22"/>
    </row>
    <row r="33" spans="1:13" ht="14.5" x14ac:dyDescent="0.3">
      <c r="A33" s="212" t="s">
        <v>6</v>
      </c>
      <c r="B33" s="5" t="s">
        <v>15</v>
      </c>
      <c r="C33" s="21">
        <v>68</v>
      </c>
      <c r="D33" s="21">
        <v>69</v>
      </c>
      <c r="E33" s="21">
        <v>70</v>
      </c>
      <c r="F33" s="21">
        <v>73</v>
      </c>
      <c r="G33" s="21">
        <v>90</v>
      </c>
      <c r="H33" s="21">
        <v>90.641000000000005</v>
      </c>
      <c r="I33" s="21">
        <v>90.507000000000005</v>
      </c>
      <c r="J33" s="119">
        <v>-0.14783596827042988</v>
      </c>
      <c r="L33" s="22"/>
      <c r="M33" s="22"/>
    </row>
    <row r="34" spans="1:13" ht="14.5" x14ac:dyDescent="0.3">
      <c r="A34" s="213"/>
      <c r="B34" s="1" t="s">
        <v>16</v>
      </c>
      <c r="C34" s="23">
        <v>26</v>
      </c>
      <c r="D34" s="23">
        <v>26</v>
      </c>
      <c r="E34" s="23">
        <v>27</v>
      </c>
      <c r="F34" s="23">
        <v>31</v>
      </c>
      <c r="G34" s="23">
        <v>35</v>
      </c>
      <c r="H34" s="23">
        <v>31.248000000000001</v>
      </c>
      <c r="I34" s="23">
        <v>37.609000000000002</v>
      </c>
      <c r="J34" s="120">
        <v>20.356502816180235</v>
      </c>
      <c r="L34" s="22"/>
      <c r="M34" s="22"/>
    </row>
    <row r="35" spans="1:13" ht="14.5" x14ac:dyDescent="0.3">
      <c r="A35" s="213"/>
      <c r="B35" s="1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134" t="s">
        <v>31</v>
      </c>
      <c r="L35" s="22"/>
      <c r="M35" s="22"/>
    </row>
    <row r="36" spans="1:13" ht="14.5" x14ac:dyDescent="0.3">
      <c r="A36" s="213"/>
      <c r="B36" s="1" t="s">
        <v>18</v>
      </c>
      <c r="C36" s="23">
        <v>49</v>
      </c>
      <c r="D36" s="23">
        <v>60</v>
      </c>
      <c r="E36" s="23">
        <v>59</v>
      </c>
      <c r="F36" s="23">
        <v>56</v>
      </c>
      <c r="G36" s="23">
        <v>68</v>
      </c>
      <c r="H36" s="23">
        <v>71.466999999999999</v>
      </c>
      <c r="I36" s="23">
        <v>71.507999999999996</v>
      </c>
      <c r="J36" s="120">
        <v>5.736913540514757E-2</v>
      </c>
      <c r="L36" s="22"/>
      <c r="M36" s="22"/>
    </row>
    <row r="37" spans="1:13" ht="14.5" x14ac:dyDescent="0.3">
      <c r="A37" s="213"/>
      <c r="B37" s="1" t="s">
        <v>19</v>
      </c>
      <c r="C37" s="23">
        <v>97</v>
      </c>
      <c r="D37" s="23">
        <v>89</v>
      </c>
      <c r="E37" s="23">
        <v>80</v>
      </c>
      <c r="F37" s="23">
        <v>92</v>
      </c>
      <c r="G37" s="23">
        <v>91</v>
      </c>
      <c r="H37" s="23">
        <v>100.91500000000001</v>
      </c>
      <c r="I37" s="23">
        <v>91.41</v>
      </c>
      <c r="J37" s="120">
        <v>-9.4188178169746912</v>
      </c>
      <c r="L37" s="22"/>
      <c r="M37" s="22"/>
    </row>
    <row r="38" spans="1:13" ht="14.5" x14ac:dyDescent="0.3">
      <c r="A38" s="213"/>
      <c r="B38" s="1" t="s">
        <v>20</v>
      </c>
      <c r="C38" s="23">
        <v>103</v>
      </c>
      <c r="D38" s="23">
        <v>112</v>
      </c>
      <c r="E38" s="23">
        <v>120</v>
      </c>
      <c r="F38" s="23">
        <v>137</v>
      </c>
      <c r="G38" s="23">
        <v>148</v>
      </c>
      <c r="H38" s="23">
        <v>164.45099999999999</v>
      </c>
      <c r="I38" s="23">
        <v>157.40100000000001</v>
      </c>
      <c r="J38" s="120">
        <v>-4.2869912618348227</v>
      </c>
      <c r="L38" s="22"/>
      <c r="M38" s="22"/>
    </row>
    <row r="39" spans="1:13" ht="14.5" x14ac:dyDescent="0.3">
      <c r="A39" s="213"/>
      <c r="B39" s="1" t="s">
        <v>21</v>
      </c>
      <c r="C39" s="23">
        <v>99</v>
      </c>
      <c r="D39" s="23">
        <v>97</v>
      </c>
      <c r="E39" s="23">
        <v>105</v>
      </c>
      <c r="F39" s="23">
        <v>98</v>
      </c>
      <c r="G39" s="23">
        <v>91</v>
      </c>
      <c r="H39" s="23">
        <v>92.65</v>
      </c>
      <c r="I39" s="23">
        <v>105.53</v>
      </c>
      <c r="J39" s="120">
        <v>13.901780895844571</v>
      </c>
    </row>
    <row r="40" spans="1:13" ht="14.5" x14ac:dyDescent="0.3">
      <c r="A40" s="213"/>
      <c r="B40" s="1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134" t="s">
        <v>31</v>
      </c>
      <c r="L40" s="22"/>
      <c r="M40" s="22"/>
    </row>
    <row r="41" spans="1:13" ht="15" thickBot="1" x14ac:dyDescent="0.35">
      <c r="A41" s="213"/>
      <c r="B41" s="2" t="s">
        <v>23</v>
      </c>
      <c r="C41" s="24">
        <v>106</v>
      </c>
      <c r="D41" s="24">
        <v>125</v>
      </c>
      <c r="E41" s="24">
        <v>146</v>
      </c>
      <c r="F41" s="24">
        <v>138</v>
      </c>
      <c r="G41" s="24">
        <v>137</v>
      </c>
      <c r="H41" s="24">
        <v>142.346</v>
      </c>
      <c r="I41" s="24">
        <v>143.29</v>
      </c>
      <c r="J41" s="121">
        <v>0.66317283239429869</v>
      </c>
      <c r="L41" s="22"/>
      <c r="M41" s="22"/>
    </row>
    <row r="42" spans="1:13" ht="14.5" thickBot="1" x14ac:dyDescent="0.35">
      <c r="A42" s="213"/>
      <c r="B42" s="17" t="s">
        <v>1</v>
      </c>
      <c r="C42" s="25">
        <v>611</v>
      </c>
      <c r="D42" s="25">
        <v>641</v>
      </c>
      <c r="E42" s="25">
        <v>663</v>
      </c>
      <c r="F42" s="25">
        <v>694</v>
      </c>
      <c r="G42" s="25">
        <v>726</v>
      </c>
      <c r="H42" s="25">
        <v>758.47400000000005</v>
      </c>
      <c r="I42" s="25">
        <v>758.10199999999998</v>
      </c>
      <c r="J42" s="143">
        <v>-4.9045847319759271E-2</v>
      </c>
      <c r="L42" s="22"/>
      <c r="M42" s="22"/>
    </row>
    <row r="43" spans="1:13" ht="15" thickTop="1" thickBot="1" x14ac:dyDescent="0.35">
      <c r="A43" s="214"/>
      <c r="B43" s="3" t="s">
        <v>2</v>
      </c>
      <c r="C43" s="26">
        <v>14255</v>
      </c>
      <c r="D43" s="26">
        <v>14499</v>
      </c>
      <c r="E43" s="26">
        <v>14806</v>
      </c>
      <c r="F43" s="26">
        <v>15065</v>
      </c>
      <c r="G43" s="25">
        <v>15262</v>
      </c>
      <c r="H43" s="25">
        <v>15543.999</v>
      </c>
      <c r="I43" s="25">
        <v>15689.477000000001</v>
      </c>
      <c r="J43" s="143">
        <v>0.93591102263967574</v>
      </c>
      <c r="L43" s="22"/>
      <c r="M43" s="22"/>
    </row>
    <row r="44" spans="1:13" ht="14.5" thickTop="1" x14ac:dyDescent="0.3"/>
    <row r="45" spans="1:13" x14ac:dyDescent="0.3">
      <c r="A45" s="30" t="s">
        <v>64</v>
      </c>
    </row>
    <row r="46" spans="1:13" x14ac:dyDescent="0.3">
      <c r="A46" s="13" t="s">
        <v>65</v>
      </c>
    </row>
    <row r="47" spans="1:13" x14ac:dyDescent="0.3">
      <c r="A47" s="13"/>
    </row>
    <row r="48" spans="1:13" x14ac:dyDescent="0.3">
      <c r="A48" s="11" t="s">
        <v>66</v>
      </c>
    </row>
    <row r="49" spans="1:1" x14ac:dyDescent="0.3">
      <c r="A49" s="12" t="s">
        <v>67</v>
      </c>
    </row>
    <row r="50" spans="1:1" x14ac:dyDescent="0.3">
      <c r="A50" s="13" t="s">
        <v>68</v>
      </c>
    </row>
  </sheetData>
  <mergeCells count="3">
    <mergeCell ref="A7:A17"/>
    <mergeCell ref="A20:A30"/>
    <mergeCell ref="A33:A43"/>
  </mergeCells>
  <hyperlinks>
    <hyperlink ref="J1" location="Contents!A1" display="Back to contents" xr:uid="{00000000-0004-0000-0600-000000000000}"/>
  </hyperlink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zoomScaleNormal="100" workbookViewId="0"/>
  </sheetViews>
  <sheetFormatPr defaultColWidth="8.90625" defaultRowHeight="14" x14ac:dyDescent="0.3"/>
  <cols>
    <col min="1" max="1" width="20" style="15" customWidth="1"/>
    <col min="2" max="2" width="43.81640625" style="15" bestFit="1" customWidth="1"/>
    <col min="3" max="3" width="10" style="15" bestFit="1" customWidth="1"/>
    <col min="4" max="4" width="8.36328125" style="15" customWidth="1"/>
    <col min="5" max="5" width="9.90625" style="15" bestFit="1" customWidth="1"/>
    <col min="6" max="6" width="11.1796875" style="15" bestFit="1" customWidth="1"/>
    <col min="7" max="9" width="11.1796875" style="15" customWidth="1"/>
    <col min="10" max="10" width="13.08984375" style="15" customWidth="1"/>
    <col min="11" max="16384" width="8.90625" style="15"/>
  </cols>
  <sheetData>
    <row r="1" spans="1:10" ht="16" x14ac:dyDescent="0.3">
      <c r="A1" s="14" t="s">
        <v>127</v>
      </c>
      <c r="J1" s="16" t="s">
        <v>62</v>
      </c>
    </row>
    <row r="2" spans="1:10" x14ac:dyDescent="0.3">
      <c r="A2" s="14" t="s">
        <v>69</v>
      </c>
    </row>
    <row r="3" spans="1:10" x14ac:dyDescent="0.3">
      <c r="A3" s="14" t="s">
        <v>71</v>
      </c>
    </row>
    <row r="4" spans="1:10" x14ac:dyDescent="0.3">
      <c r="A4" s="14" t="s">
        <v>70</v>
      </c>
    </row>
    <row r="5" spans="1:10" ht="14.5" thickBot="1" x14ac:dyDescent="0.35">
      <c r="A5" s="17"/>
      <c r="B5" s="18"/>
      <c r="C5" s="18"/>
      <c r="D5" s="18"/>
      <c r="E5" s="18"/>
    </row>
    <row r="6" spans="1:10" s="31" customFormat="1" ht="29.5" thickTop="1" thickBot="1" x14ac:dyDescent="0.4">
      <c r="A6" s="19"/>
      <c r="B6" s="19" t="s">
        <v>0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 t="s">
        <v>60</v>
      </c>
    </row>
    <row r="7" spans="1:10" s="31" customFormat="1" ht="14.5" x14ac:dyDescent="0.35">
      <c r="A7" s="212" t="s">
        <v>3</v>
      </c>
      <c r="B7" s="137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21">
        <v>190.113</v>
      </c>
      <c r="I7" s="21">
        <v>194.67599999999999</v>
      </c>
      <c r="J7" s="119">
        <v>2.4001514888513613</v>
      </c>
    </row>
    <row r="8" spans="1:10" s="31" customFormat="1" ht="14.5" x14ac:dyDescent="0.35">
      <c r="A8" s="213"/>
      <c r="B8" s="48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23">
        <v>103.617</v>
      </c>
      <c r="I8" s="23">
        <v>111.41500000000001</v>
      </c>
      <c r="J8" s="120">
        <v>7.5257920997519729</v>
      </c>
    </row>
    <row r="9" spans="1:10" s="31" customFormat="1" ht="14.5" x14ac:dyDescent="0.35">
      <c r="A9" s="213"/>
      <c r="B9" s="48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23">
        <v>10.484</v>
      </c>
      <c r="I9" s="23">
        <v>9.1340000000000003</v>
      </c>
      <c r="J9" s="120">
        <v>-12.876764593666538</v>
      </c>
    </row>
    <row r="10" spans="1:10" s="31" customFormat="1" ht="14.5" x14ac:dyDescent="0.35">
      <c r="A10" s="213"/>
      <c r="B10" s="48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23">
        <v>159.85300000000001</v>
      </c>
      <c r="I10" s="23">
        <v>162.91999999999999</v>
      </c>
      <c r="J10" s="120">
        <v>1.9186377484313579</v>
      </c>
    </row>
    <row r="11" spans="1:10" s="31" customFormat="1" ht="14.5" x14ac:dyDescent="0.35">
      <c r="A11" s="213"/>
      <c r="B11" s="48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23">
        <v>261.464</v>
      </c>
      <c r="I11" s="23">
        <v>245.37799999999999</v>
      </c>
      <c r="J11" s="120">
        <v>-6.15228100235597</v>
      </c>
    </row>
    <row r="12" spans="1:10" s="31" customFormat="1" ht="14.5" x14ac:dyDescent="0.35">
      <c r="A12" s="213"/>
      <c r="B12" s="48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23">
        <v>712.47799999999995</v>
      </c>
      <c r="I12" s="23">
        <v>732.91600000000005</v>
      </c>
      <c r="J12" s="120">
        <v>2.8685798017623143</v>
      </c>
    </row>
    <row r="13" spans="1:10" s="31" customFormat="1" ht="14.5" x14ac:dyDescent="0.35">
      <c r="A13" s="213"/>
      <c r="B13" s="48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23">
        <v>191.55500000000001</v>
      </c>
      <c r="I13" s="23">
        <v>198.965</v>
      </c>
      <c r="J13" s="120">
        <v>3.8683406854428211</v>
      </c>
    </row>
    <row r="14" spans="1:10" s="31" customFormat="1" ht="14.5" x14ac:dyDescent="0.35">
      <c r="A14" s="213"/>
      <c r="B14" s="48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23">
        <v>96.04</v>
      </c>
      <c r="I14" s="23">
        <v>88.59</v>
      </c>
      <c r="J14" s="120">
        <v>-7.7571845064556459</v>
      </c>
    </row>
    <row r="15" spans="1:10" s="31" customFormat="1" ht="15" thickBot="1" x14ac:dyDescent="0.4">
      <c r="A15" s="213"/>
      <c r="B15" s="49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24">
        <v>282.59399999999999</v>
      </c>
      <c r="I15" s="24">
        <v>296.30099999999999</v>
      </c>
      <c r="J15" s="121">
        <v>4.8504214526847678</v>
      </c>
    </row>
    <row r="16" spans="1:10" s="31" customFormat="1" ht="15" thickBot="1" x14ac:dyDescent="0.4">
      <c r="A16" s="213"/>
      <c r="B16" s="17" t="s">
        <v>1</v>
      </c>
      <c r="C16" s="26">
        <v>1691.1120000000001</v>
      </c>
      <c r="D16" s="26">
        <v>1713.0039999999999</v>
      </c>
      <c r="E16" s="26">
        <v>1808.001</v>
      </c>
      <c r="F16" s="26">
        <v>1865.7049999999999</v>
      </c>
      <c r="G16" s="26">
        <v>1958.3</v>
      </c>
      <c r="H16" s="26">
        <v>2008.1980000000001</v>
      </c>
      <c r="I16" s="26">
        <v>2040.2950000000001</v>
      </c>
      <c r="J16" s="122">
        <v>1.5982985741445803</v>
      </c>
    </row>
    <row r="17" spans="1:10" s="31" customFormat="1" ht="15.5" thickTop="1" thickBot="1" x14ac:dyDescent="0.4">
      <c r="A17" s="214"/>
      <c r="B17" s="50" t="s">
        <v>2</v>
      </c>
      <c r="C17" s="53">
        <v>30334.465</v>
      </c>
      <c r="D17" s="53">
        <v>30760.087</v>
      </c>
      <c r="E17" s="53">
        <v>31409.51</v>
      </c>
      <c r="F17" s="53">
        <v>32036.993999999999</v>
      </c>
      <c r="G17" s="53">
        <v>32422.364000000001</v>
      </c>
      <c r="H17" s="53">
        <v>32921.027000000002</v>
      </c>
      <c r="I17" s="53">
        <v>33169.574999999997</v>
      </c>
      <c r="J17" s="123">
        <v>0.7549825222645552</v>
      </c>
    </row>
    <row r="18" spans="1:10" s="31" customFormat="1" ht="15.5" thickTop="1" thickBo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31" customFormat="1" ht="29.5" thickTop="1" thickBot="1" x14ac:dyDescent="0.4">
      <c r="A19" s="19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</row>
    <row r="20" spans="1:10" s="31" customFormat="1" ht="14.5" x14ac:dyDescent="0.35">
      <c r="A20" s="212" t="s">
        <v>7</v>
      </c>
      <c r="B20" s="137" t="s">
        <v>15</v>
      </c>
      <c r="C20" s="21">
        <v>130</v>
      </c>
      <c r="D20" s="21">
        <v>138</v>
      </c>
      <c r="E20" s="21">
        <v>150</v>
      </c>
      <c r="F20" s="21">
        <v>163</v>
      </c>
      <c r="G20" s="21">
        <v>174</v>
      </c>
      <c r="H20" s="21">
        <v>168.107</v>
      </c>
      <c r="I20" s="21">
        <v>176.69</v>
      </c>
      <c r="J20" s="144">
        <v>5.1056767415990993</v>
      </c>
    </row>
    <row r="21" spans="1:10" s="31" customFormat="1" ht="14.5" x14ac:dyDescent="0.35">
      <c r="A21" s="213"/>
      <c r="B21" s="48" t="s">
        <v>16</v>
      </c>
      <c r="C21" s="23">
        <v>83</v>
      </c>
      <c r="D21" s="23">
        <v>87</v>
      </c>
      <c r="E21" s="23">
        <v>95</v>
      </c>
      <c r="F21" s="23">
        <v>84</v>
      </c>
      <c r="G21" s="4" t="s">
        <v>31</v>
      </c>
      <c r="H21" s="4">
        <v>95.855000000000004</v>
      </c>
      <c r="I21" s="4">
        <v>99.215000000000003</v>
      </c>
      <c r="J21" s="145">
        <v>3.5052944551666569</v>
      </c>
    </row>
    <row r="22" spans="1:10" s="31" customFormat="1" ht="14.5" x14ac:dyDescent="0.35">
      <c r="A22" s="213"/>
      <c r="B22" s="48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4" t="s">
        <v>31</v>
      </c>
    </row>
    <row r="23" spans="1:10" s="31" customFormat="1" ht="14.5" x14ac:dyDescent="0.35">
      <c r="A23" s="213"/>
      <c r="B23" s="48" t="s">
        <v>18</v>
      </c>
      <c r="C23" s="23">
        <v>108</v>
      </c>
      <c r="D23" s="23">
        <v>116</v>
      </c>
      <c r="E23" s="23">
        <v>122</v>
      </c>
      <c r="F23" s="23">
        <v>122</v>
      </c>
      <c r="G23" s="23">
        <v>146</v>
      </c>
      <c r="H23" s="23">
        <v>143.096</v>
      </c>
      <c r="I23" s="23">
        <v>148.33799999999999</v>
      </c>
      <c r="J23" s="146">
        <v>3.6632750041929825</v>
      </c>
    </row>
    <row r="24" spans="1:10" s="31" customFormat="1" ht="14.5" x14ac:dyDescent="0.35">
      <c r="A24" s="213"/>
      <c r="B24" s="48" t="s">
        <v>19</v>
      </c>
      <c r="C24" s="23">
        <v>215</v>
      </c>
      <c r="D24" s="23">
        <v>210</v>
      </c>
      <c r="E24" s="23">
        <v>207</v>
      </c>
      <c r="F24" s="23">
        <v>213</v>
      </c>
      <c r="G24" s="23">
        <v>219</v>
      </c>
      <c r="H24" s="23">
        <v>233.95699999999999</v>
      </c>
      <c r="I24" s="23">
        <v>220.32</v>
      </c>
      <c r="J24" s="146">
        <v>-5.8288488910355323</v>
      </c>
    </row>
    <row r="25" spans="1:10" s="31" customFormat="1" ht="14.5" x14ac:dyDescent="0.35">
      <c r="A25" s="213"/>
      <c r="B25" s="48" t="s">
        <v>20</v>
      </c>
      <c r="C25" s="23">
        <v>470</v>
      </c>
      <c r="D25" s="23">
        <v>487</v>
      </c>
      <c r="E25" s="23">
        <v>506</v>
      </c>
      <c r="F25" s="23">
        <v>530</v>
      </c>
      <c r="G25" s="23">
        <v>550</v>
      </c>
      <c r="H25" s="23">
        <v>583.24599999999998</v>
      </c>
      <c r="I25" s="23">
        <v>577.91</v>
      </c>
      <c r="J25" s="146">
        <v>-0.91487982772278131</v>
      </c>
    </row>
    <row r="26" spans="1:10" s="31" customFormat="1" ht="14.5" x14ac:dyDescent="0.35">
      <c r="A26" s="213"/>
      <c r="B26" s="48" t="s">
        <v>21</v>
      </c>
      <c r="C26" s="4">
        <v>204</v>
      </c>
      <c r="D26" s="4">
        <v>177</v>
      </c>
      <c r="E26" s="4">
        <v>177</v>
      </c>
      <c r="F26" s="4">
        <v>181</v>
      </c>
      <c r="G26" s="4">
        <v>169</v>
      </c>
      <c r="H26" s="4">
        <v>168.054</v>
      </c>
      <c r="I26" s="4">
        <v>169.48599999999999</v>
      </c>
      <c r="J26" s="145">
        <v>0.85210706082567977</v>
      </c>
    </row>
    <row r="27" spans="1:10" s="31" customFormat="1" ht="14.5" x14ac:dyDescent="0.35">
      <c r="A27" s="213"/>
      <c r="B27" s="48" t="s">
        <v>22</v>
      </c>
      <c r="C27" s="4" t="s">
        <v>31</v>
      </c>
      <c r="D27" s="4" t="s">
        <v>31</v>
      </c>
      <c r="E27" s="4" t="s">
        <v>31</v>
      </c>
      <c r="F27" s="4" t="s">
        <v>31</v>
      </c>
      <c r="G27" s="4" t="s">
        <v>31</v>
      </c>
      <c r="H27" s="4" t="s">
        <v>31</v>
      </c>
      <c r="I27" s="4" t="s">
        <v>31</v>
      </c>
      <c r="J27" s="4" t="s">
        <v>31</v>
      </c>
    </row>
    <row r="28" spans="1:10" s="31" customFormat="1" ht="15" thickBot="1" x14ac:dyDescent="0.4">
      <c r="A28" s="213"/>
      <c r="B28" s="49" t="s">
        <v>23</v>
      </c>
      <c r="C28" s="24">
        <v>210</v>
      </c>
      <c r="D28" s="24">
        <v>227</v>
      </c>
      <c r="E28" s="24">
        <v>266</v>
      </c>
      <c r="F28" s="24">
        <v>266</v>
      </c>
      <c r="G28" s="24">
        <v>270</v>
      </c>
      <c r="H28" s="24">
        <v>264.92099999999999</v>
      </c>
      <c r="I28" s="24">
        <v>268.70999999999998</v>
      </c>
      <c r="J28" s="147">
        <v>1.4302376935010768</v>
      </c>
    </row>
    <row r="29" spans="1:10" s="31" customFormat="1" ht="15" thickBot="1" x14ac:dyDescent="0.4">
      <c r="A29" s="213"/>
      <c r="B29" s="17" t="s">
        <v>1</v>
      </c>
      <c r="C29" s="25">
        <v>1505</v>
      </c>
      <c r="D29" s="25">
        <v>1529</v>
      </c>
      <c r="E29" s="25">
        <v>1607</v>
      </c>
      <c r="F29" s="25">
        <v>1652</v>
      </c>
      <c r="G29" s="25">
        <v>1712</v>
      </c>
      <c r="H29" s="25">
        <v>1757.6780000000001</v>
      </c>
      <c r="I29" s="25">
        <v>1747.6849999999999</v>
      </c>
      <c r="J29" s="148">
        <v>-0.5685341683744215</v>
      </c>
    </row>
    <row r="30" spans="1:10" s="31" customFormat="1" ht="15.5" thickTop="1" thickBot="1" x14ac:dyDescent="0.4">
      <c r="A30" s="214"/>
      <c r="B30" s="50" t="s">
        <v>2</v>
      </c>
      <c r="C30" s="26">
        <v>27215</v>
      </c>
      <c r="D30" s="26">
        <v>27563</v>
      </c>
      <c r="E30" s="26">
        <v>27961</v>
      </c>
      <c r="F30" s="32">
        <v>28419</v>
      </c>
      <c r="G30" s="32">
        <v>28595</v>
      </c>
      <c r="H30" s="32">
        <v>28972.064999999999</v>
      </c>
      <c r="I30" s="32">
        <v>29068.503000000001</v>
      </c>
      <c r="J30" s="149">
        <v>0.33286546885768042</v>
      </c>
    </row>
    <row r="31" spans="1:10" s="31" customFormat="1" ht="15.5" thickTop="1" thickBot="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31" customFormat="1" ht="29.5" thickTop="1" thickBot="1" x14ac:dyDescent="0.4">
      <c r="A32" s="19"/>
      <c r="B32" s="19" t="s">
        <v>72</v>
      </c>
      <c r="C32" s="19">
        <v>2012</v>
      </c>
      <c r="D32" s="19">
        <v>2013</v>
      </c>
      <c r="E32" s="19">
        <v>2014</v>
      </c>
      <c r="F32" s="19">
        <v>2015</v>
      </c>
      <c r="G32" s="19">
        <v>2016</v>
      </c>
      <c r="H32" s="19">
        <v>2017</v>
      </c>
      <c r="I32" s="19">
        <v>2018</v>
      </c>
      <c r="J32" s="93" t="s">
        <v>60</v>
      </c>
    </row>
    <row r="33" spans="1:10" s="31" customFormat="1" ht="14.5" x14ac:dyDescent="0.35">
      <c r="A33" s="212" t="s">
        <v>8</v>
      </c>
      <c r="B33" s="137" t="s">
        <v>15</v>
      </c>
      <c r="C33" s="6">
        <v>15</v>
      </c>
      <c r="D33" s="6">
        <v>17</v>
      </c>
      <c r="E33" s="6">
        <v>16</v>
      </c>
      <c r="F33" s="6">
        <v>20</v>
      </c>
      <c r="G33" s="6">
        <v>24</v>
      </c>
      <c r="H33" s="47">
        <v>22.006</v>
      </c>
      <c r="I33" s="6">
        <v>17.986000000000001</v>
      </c>
      <c r="J33" s="133">
        <v>-18.267745160410794</v>
      </c>
    </row>
    <row r="34" spans="1:10" s="31" customFormat="1" ht="14.5" x14ac:dyDescent="0.35">
      <c r="A34" s="213"/>
      <c r="B34" s="48" t="s">
        <v>16</v>
      </c>
      <c r="C34" s="4">
        <v>6</v>
      </c>
      <c r="D34" s="4">
        <v>7</v>
      </c>
      <c r="E34" s="4">
        <v>6</v>
      </c>
      <c r="F34" s="4">
        <v>6</v>
      </c>
      <c r="G34" s="4" t="s">
        <v>31</v>
      </c>
      <c r="H34" s="59">
        <v>7.7619999999999996</v>
      </c>
      <c r="I34" s="4">
        <v>12.2</v>
      </c>
      <c r="J34" s="134">
        <v>57.175985570729196</v>
      </c>
    </row>
    <row r="35" spans="1:10" s="31" customFormat="1" ht="14.5" x14ac:dyDescent="0.35">
      <c r="A35" s="213"/>
      <c r="B35" s="48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135" t="s">
        <v>31</v>
      </c>
    </row>
    <row r="36" spans="1:10" s="31" customFormat="1" ht="14.5" x14ac:dyDescent="0.35">
      <c r="A36" s="213"/>
      <c r="B36" s="48" t="s">
        <v>18</v>
      </c>
      <c r="C36" s="4">
        <v>9</v>
      </c>
      <c r="D36" s="4">
        <v>8</v>
      </c>
      <c r="E36" s="4">
        <v>14</v>
      </c>
      <c r="F36" s="4">
        <v>10</v>
      </c>
      <c r="G36" s="4">
        <v>14</v>
      </c>
      <c r="H36" s="47">
        <v>16.757000000000001</v>
      </c>
      <c r="I36" s="4">
        <v>14.582000000000001</v>
      </c>
      <c r="J36" s="134">
        <v>-12.97965029539894</v>
      </c>
    </row>
    <row r="37" spans="1:10" s="31" customFormat="1" ht="14.5" x14ac:dyDescent="0.35">
      <c r="A37" s="213"/>
      <c r="B37" s="48" t="s">
        <v>19</v>
      </c>
      <c r="C37" s="4">
        <v>25</v>
      </c>
      <c r="D37" s="4">
        <v>22</v>
      </c>
      <c r="E37" s="4">
        <v>21</v>
      </c>
      <c r="F37" s="4">
        <v>19</v>
      </c>
      <c r="G37" s="4">
        <v>26</v>
      </c>
      <c r="H37" s="61">
        <v>27.507000000000001</v>
      </c>
      <c r="I37" s="4">
        <v>24.690999999999999</v>
      </c>
      <c r="J37" s="134">
        <v>-10.237394117860916</v>
      </c>
    </row>
    <row r="38" spans="1:10" s="31" customFormat="1" ht="14.5" x14ac:dyDescent="0.35">
      <c r="A38" s="213"/>
      <c r="B38" s="48" t="s">
        <v>20</v>
      </c>
      <c r="C38" s="4">
        <v>87</v>
      </c>
      <c r="D38" s="4">
        <v>87</v>
      </c>
      <c r="E38" s="4">
        <v>101</v>
      </c>
      <c r="F38" s="4">
        <v>110</v>
      </c>
      <c r="G38" s="4">
        <v>123</v>
      </c>
      <c r="H38" s="61">
        <v>129.232</v>
      </c>
      <c r="I38" s="4">
        <v>152.05500000000001</v>
      </c>
      <c r="J38" s="134">
        <v>17.66048656679461</v>
      </c>
    </row>
    <row r="39" spans="1:10" s="31" customFormat="1" ht="14.5" x14ac:dyDescent="0.35">
      <c r="A39" s="213"/>
      <c r="B39" s="48" t="s">
        <v>21</v>
      </c>
      <c r="C39" s="4">
        <v>18</v>
      </c>
      <c r="D39" s="4">
        <v>21</v>
      </c>
      <c r="E39" s="4">
        <v>16</v>
      </c>
      <c r="F39" s="4">
        <v>19</v>
      </c>
      <c r="G39" s="4">
        <v>24</v>
      </c>
      <c r="H39" s="61">
        <v>23.501000000000001</v>
      </c>
      <c r="I39" s="4">
        <v>29.478999999999999</v>
      </c>
      <c r="J39" s="134">
        <v>25.437215437640941</v>
      </c>
    </row>
    <row r="40" spans="1:10" s="31" customFormat="1" ht="14.5" x14ac:dyDescent="0.35">
      <c r="A40" s="213"/>
      <c r="B40" s="48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4" t="s">
        <v>31</v>
      </c>
    </row>
    <row r="41" spans="1:10" s="31" customFormat="1" ht="15" thickBot="1" x14ac:dyDescent="0.4">
      <c r="A41" s="213"/>
      <c r="B41" s="49" t="s">
        <v>23</v>
      </c>
      <c r="C41" s="7">
        <v>17</v>
      </c>
      <c r="D41" s="7">
        <v>17</v>
      </c>
      <c r="E41" s="7">
        <v>18</v>
      </c>
      <c r="F41" s="7">
        <v>19</v>
      </c>
      <c r="G41" s="7">
        <v>21</v>
      </c>
      <c r="H41" s="61">
        <v>17.672999999999998</v>
      </c>
      <c r="I41" s="7">
        <v>26.72</v>
      </c>
      <c r="J41" s="141">
        <v>51.19108244214339</v>
      </c>
    </row>
    <row r="42" spans="1:10" s="31" customFormat="1" ht="15" thickBot="1" x14ac:dyDescent="0.4">
      <c r="A42" s="213"/>
      <c r="B42" s="17" t="s">
        <v>1</v>
      </c>
      <c r="C42" s="8">
        <v>184</v>
      </c>
      <c r="D42" s="8">
        <v>184</v>
      </c>
      <c r="E42" s="8">
        <v>201</v>
      </c>
      <c r="F42" s="8">
        <v>214</v>
      </c>
      <c r="G42" s="8">
        <v>246</v>
      </c>
      <c r="H42" s="108">
        <v>250.52</v>
      </c>
      <c r="I42" s="8">
        <v>288.42099999999999</v>
      </c>
      <c r="J42" s="142">
        <v>15.128931821810626</v>
      </c>
    </row>
    <row r="43" spans="1:10" s="31" customFormat="1" ht="15.5" thickTop="1" thickBot="1" x14ac:dyDescent="0.4">
      <c r="A43" s="214"/>
      <c r="B43" s="50" t="s">
        <v>2</v>
      </c>
      <c r="C43" s="26">
        <v>3120</v>
      </c>
      <c r="D43" s="26">
        <v>3197</v>
      </c>
      <c r="E43" s="26">
        <v>3448</v>
      </c>
      <c r="F43" s="32">
        <v>3618</v>
      </c>
      <c r="G43" s="32">
        <v>3827</v>
      </c>
      <c r="H43" s="32">
        <v>3948.962</v>
      </c>
      <c r="I43" s="32">
        <v>4075.8690000000001</v>
      </c>
      <c r="J43" s="151">
        <v>3.2136799493132666</v>
      </c>
    </row>
    <row r="44" spans="1:10" s="31" customFormat="1" ht="15" thickTop="1" x14ac:dyDescent="0.35">
      <c r="A44" s="39"/>
      <c r="B44" s="33"/>
      <c r="C44" s="33"/>
      <c r="D44" s="33"/>
      <c r="E44" s="34"/>
      <c r="F44" s="33"/>
      <c r="G44" s="33"/>
      <c r="H44" s="33"/>
      <c r="I44" s="33"/>
      <c r="J44" s="33"/>
    </row>
    <row r="45" spans="1:10" s="31" customFormat="1" ht="14.5" x14ac:dyDescent="0.35">
      <c r="A45" s="35" t="s">
        <v>64</v>
      </c>
      <c r="B45" s="15"/>
    </row>
    <row r="46" spans="1:10" x14ac:dyDescent="0.3">
      <c r="A46" s="36" t="s">
        <v>65</v>
      </c>
    </row>
    <row r="47" spans="1:10" x14ac:dyDescent="0.3">
      <c r="A47" s="36"/>
    </row>
    <row r="48" spans="1:10" x14ac:dyDescent="0.3">
      <c r="A48" s="136" t="s">
        <v>66</v>
      </c>
    </row>
    <row r="49" spans="1:1" x14ac:dyDescent="0.3">
      <c r="A49" s="12" t="s">
        <v>67</v>
      </c>
    </row>
    <row r="50" spans="1:1" x14ac:dyDescent="0.3">
      <c r="A50" s="13" t="s">
        <v>68</v>
      </c>
    </row>
  </sheetData>
  <mergeCells count="3">
    <mergeCell ref="A7:A17"/>
    <mergeCell ref="A20:A30"/>
    <mergeCell ref="A33:A43"/>
  </mergeCells>
  <hyperlinks>
    <hyperlink ref="J1" location="Contents!A1" display="Back to contents" xr:uid="{00000000-0004-0000-0700-000000000000}"/>
  </hyperlink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7"/>
  <sheetViews>
    <sheetView zoomScaleNormal="100" workbookViewId="0"/>
  </sheetViews>
  <sheetFormatPr defaultColWidth="8.90625" defaultRowHeight="14" x14ac:dyDescent="0.3"/>
  <cols>
    <col min="1" max="1" width="12.7265625" style="15" customWidth="1"/>
    <col min="2" max="2" width="38.81640625" style="15" customWidth="1"/>
    <col min="3" max="9" width="8.54296875" style="15" customWidth="1"/>
    <col min="10" max="10" width="12.08984375" style="15" bestFit="1" customWidth="1"/>
    <col min="11" max="16384" width="8.90625" style="15"/>
  </cols>
  <sheetData>
    <row r="1" spans="1:13" ht="16" x14ac:dyDescent="0.3">
      <c r="A1" s="14" t="s">
        <v>128</v>
      </c>
      <c r="J1" s="16" t="s">
        <v>62</v>
      </c>
    </row>
    <row r="2" spans="1:13" x14ac:dyDescent="0.3">
      <c r="A2" s="14" t="s">
        <v>69</v>
      </c>
    </row>
    <row r="3" spans="1:13" x14ac:dyDescent="0.3">
      <c r="A3" s="14" t="s">
        <v>71</v>
      </c>
    </row>
    <row r="4" spans="1:13" x14ac:dyDescent="0.3">
      <c r="A4" s="14" t="s">
        <v>70</v>
      </c>
    </row>
    <row r="5" spans="1:13" ht="14.5" thickBot="1" x14ac:dyDescent="0.35">
      <c r="B5" s="17"/>
      <c r="C5" s="18"/>
      <c r="D5" s="18"/>
      <c r="E5" s="18"/>
      <c r="F5" s="18"/>
      <c r="G5" s="18"/>
      <c r="H5" s="18"/>
      <c r="I5" s="18"/>
      <c r="J5" s="18"/>
    </row>
    <row r="6" spans="1:13" ht="29" thickTop="1" thickBot="1" x14ac:dyDescent="0.35">
      <c r="A6" s="19"/>
      <c r="B6" s="19" t="s">
        <v>0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 t="s">
        <v>60</v>
      </c>
    </row>
    <row r="7" spans="1:13" ht="14.5" x14ac:dyDescent="0.3">
      <c r="A7" s="212" t="s">
        <v>3</v>
      </c>
      <c r="B7" s="5" t="s">
        <v>15</v>
      </c>
      <c r="C7" s="21">
        <v>144.453</v>
      </c>
      <c r="D7" s="21">
        <v>154.85</v>
      </c>
      <c r="E7" s="21">
        <v>166.57900000000001</v>
      </c>
      <c r="F7" s="21">
        <v>182.499</v>
      </c>
      <c r="G7" s="21">
        <v>197.821</v>
      </c>
      <c r="H7" s="21">
        <v>190.113</v>
      </c>
      <c r="I7" s="21">
        <v>194.67599999999999</v>
      </c>
      <c r="J7" s="119">
        <v>2.4001514888513613</v>
      </c>
      <c r="L7" s="22"/>
      <c r="M7" s="22"/>
    </row>
    <row r="8" spans="1:13" ht="14.5" x14ac:dyDescent="0.3">
      <c r="A8" s="213"/>
      <c r="B8" s="1" t="s">
        <v>16</v>
      </c>
      <c r="C8" s="23">
        <v>89.174999999999997</v>
      </c>
      <c r="D8" s="23">
        <v>93.823999999999998</v>
      </c>
      <c r="E8" s="23">
        <v>100.968</v>
      </c>
      <c r="F8" s="23">
        <v>89.635000000000005</v>
      </c>
      <c r="G8" s="23">
        <v>97.786000000000001</v>
      </c>
      <c r="H8" s="23">
        <v>103.617</v>
      </c>
      <c r="I8" s="23">
        <v>111.41500000000001</v>
      </c>
      <c r="J8" s="120">
        <v>7.5257920997519729</v>
      </c>
      <c r="L8" s="22"/>
      <c r="M8" s="22"/>
    </row>
    <row r="9" spans="1:13" ht="14.5" x14ac:dyDescent="0.3">
      <c r="A9" s="213"/>
      <c r="B9" s="1" t="s">
        <v>17</v>
      </c>
      <c r="C9" s="23">
        <v>6.8719999999999999</v>
      </c>
      <c r="D9" s="23">
        <v>7.5410000000000004</v>
      </c>
      <c r="E9" s="23">
        <v>7.8049999999999997</v>
      </c>
      <c r="F9" s="23">
        <v>6.5960000000000001</v>
      </c>
      <c r="G9" s="23">
        <v>6.6470000000000002</v>
      </c>
      <c r="H9" s="23">
        <v>10.484</v>
      </c>
      <c r="I9" s="23">
        <v>9.1340000000000003</v>
      </c>
      <c r="J9" s="120">
        <v>-12.876764593666538</v>
      </c>
      <c r="L9" s="22"/>
      <c r="M9" s="22"/>
    </row>
    <row r="10" spans="1:13" ht="14.5" x14ac:dyDescent="0.3">
      <c r="A10" s="213"/>
      <c r="B10" s="1" t="s">
        <v>18</v>
      </c>
      <c r="C10" s="23">
        <v>116.664</v>
      </c>
      <c r="D10" s="23">
        <v>123.623</v>
      </c>
      <c r="E10" s="23">
        <v>135.959</v>
      </c>
      <c r="F10" s="23">
        <v>131.97900000000001</v>
      </c>
      <c r="G10" s="23">
        <v>160.22200000000001</v>
      </c>
      <c r="H10" s="23">
        <v>159.85300000000001</v>
      </c>
      <c r="I10" s="23">
        <v>162.91999999999999</v>
      </c>
      <c r="J10" s="120">
        <v>1.9186377484313579</v>
      </c>
      <c r="L10" s="22"/>
      <c r="M10" s="22"/>
    </row>
    <row r="11" spans="1:13" ht="14.5" x14ac:dyDescent="0.3">
      <c r="A11" s="213"/>
      <c r="B11" s="1" t="s">
        <v>19</v>
      </c>
      <c r="C11" s="23">
        <v>240.148</v>
      </c>
      <c r="D11" s="23">
        <v>232.327</v>
      </c>
      <c r="E11" s="23">
        <v>227.86699999999999</v>
      </c>
      <c r="F11" s="23">
        <v>231.47200000000001</v>
      </c>
      <c r="G11" s="23">
        <v>245.66</v>
      </c>
      <c r="H11" s="23">
        <v>261.464</v>
      </c>
      <c r="I11" s="23">
        <v>245.37799999999999</v>
      </c>
      <c r="J11" s="120">
        <v>-6.15228100235597</v>
      </c>
      <c r="L11" s="22"/>
      <c r="M11" s="22"/>
    </row>
    <row r="12" spans="1:13" ht="14.5" x14ac:dyDescent="0.3">
      <c r="A12" s="213"/>
      <c r="B12" s="1" t="s">
        <v>20</v>
      </c>
      <c r="C12" s="23">
        <v>557.69200000000001</v>
      </c>
      <c r="D12" s="23">
        <v>573.89499999999998</v>
      </c>
      <c r="E12" s="23">
        <v>606.88099999999997</v>
      </c>
      <c r="F12" s="23">
        <v>640.26599999999996</v>
      </c>
      <c r="G12" s="23">
        <v>673.51800000000003</v>
      </c>
      <c r="H12" s="23">
        <v>712.47799999999995</v>
      </c>
      <c r="I12" s="23">
        <v>732.91600000000005</v>
      </c>
      <c r="J12" s="120">
        <v>2.8685798017623143</v>
      </c>
      <c r="L12" s="22"/>
      <c r="M12" s="22"/>
    </row>
    <row r="13" spans="1:13" ht="14.5" x14ac:dyDescent="0.3">
      <c r="A13" s="213"/>
      <c r="B13" s="1" t="s">
        <v>21</v>
      </c>
      <c r="C13" s="23">
        <v>223.22300000000001</v>
      </c>
      <c r="D13" s="23">
        <v>197.976</v>
      </c>
      <c r="E13" s="23">
        <v>193.322</v>
      </c>
      <c r="F13" s="23">
        <v>200.446</v>
      </c>
      <c r="G13" s="23">
        <v>192.92400000000001</v>
      </c>
      <c r="H13" s="23">
        <v>191.55500000000001</v>
      </c>
      <c r="I13" s="23">
        <v>198.965</v>
      </c>
      <c r="J13" s="120">
        <v>3.8683406854428211</v>
      </c>
      <c r="L13" s="22"/>
      <c r="M13" s="22"/>
    </row>
    <row r="14" spans="1:13" ht="14.5" x14ac:dyDescent="0.3">
      <c r="A14" s="213"/>
      <c r="B14" s="1" t="s">
        <v>22</v>
      </c>
      <c r="C14" s="23">
        <v>86.108000000000004</v>
      </c>
      <c r="D14" s="23">
        <v>85.284999999999997</v>
      </c>
      <c r="E14" s="23">
        <v>84.295000000000002</v>
      </c>
      <c r="F14" s="23">
        <v>96.611999999999995</v>
      </c>
      <c r="G14" s="23">
        <v>92.477000000000004</v>
      </c>
      <c r="H14" s="23">
        <v>96.04</v>
      </c>
      <c r="I14" s="23">
        <v>88.59</v>
      </c>
      <c r="J14" s="120">
        <v>-7.7571845064556459</v>
      </c>
      <c r="L14" s="22"/>
      <c r="M14" s="22"/>
    </row>
    <row r="15" spans="1:13" ht="15" thickBot="1" x14ac:dyDescent="0.35">
      <c r="A15" s="213"/>
      <c r="B15" s="2" t="s">
        <v>23</v>
      </c>
      <c r="C15" s="24">
        <v>226.77699999999999</v>
      </c>
      <c r="D15" s="24">
        <v>243.68299999999999</v>
      </c>
      <c r="E15" s="24">
        <v>284.32499999999999</v>
      </c>
      <c r="F15" s="24">
        <v>286.2</v>
      </c>
      <c r="G15" s="24">
        <v>291.245</v>
      </c>
      <c r="H15" s="24">
        <v>282.59399999999999</v>
      </c>
      <c r="I15" s="24">
        <v>296.30099999999999</v>
      </c>
      <c r="J15" s="121">
        <v>4.8504214526847678</v>
      </c>
      <c r="L15" s="22"/>
      <c r="M15" s="22"/>
    </row>
    <row r="16" spans="1:13" ht="14.5" thickBot="1" x14ac:dyDescent="0.35">
      <c r="A16" s="213"/>
      <c r="B16" s="17" t="s">
        <v>1</v>
      </c>
      <c r="C16" s="26">
        <v>1691.1120000000001</v>
      </c>
      <c r="D16" s="26">
        <v>1713.0039999999999</v>
      </c>
      <c r="E16" s="26">
        <v>1808.001</v>
      </c>
      <c r="F16" s="26">
        <v>1865.7049999999999</v>
      </c>
      <c r="G16" s="26">
        <v>1958.3</v>
      </c>
      <c r="H16" s="26">
        <v>2008.1980000000001</v>
      </c>
      <c r="I16" s="26">
        <v>2040.2950000000001</v>
      </c>
      <c r="J16" s="122">
        <v>1.5982985741445803</v>
      </c>
      <c r="L16" s="22"/>
      <c r="M16" s="22"/>
    </row>
    <row r="17" spans="1:13" ht="15" thickTop="1" thickBot="1" x14ac:dyDescent="0.35">
      <c r="A17" s="214"/>
      <c r="B17" s="3" t="s">
        <v>2</v>
      </c>
      <c r="C17" s="53">
        <v>30334.465</v>
      </c>
      <c r="D17" s="53">
        <v>30760.087</v>
      </c>
      <c r="E17" s="53">
        <v>31409.51</v>
      </c>
      <c r="F17" s="53">
        <v>32036.993999999999</v>
      </c>
      <c r="G17" s="53">
        <v>32422.364000000001</v>
      </c>
      <c r="H17" s="53">
        <v>32921.027000000002</v>
      </c>
      <c r="I17" s="53">
        <v>33169.574999999997</v>
      </c>
      <c r="J17" s="123">
        <v>0.7549825222645552</v>
      </c>
      <c r="L17" s="22"/>
      <c r="M17" s="22"/>
    </row>
    <row r="18" spans="1:13" ht="15" thickTop="1" thickBot="1" x14ac:dyDescent="0.35">
      <c r="L18" s="22"/>
      <c r="M18" s="22"/>
    </row>
    <row r="19" spans="1:13" ht="29" thickTop="1" thickBot="1" x14ac:dyDescent="0.35">
      <c r="A19" s="19"/>
      <c r="B19" s="19" t="s">
        <v>0</v>
      </c>
      <c r="C19" s="19">
        <v>2012</v>
      </c>
      <c r="D19" s="19">
        <v>2013</v>
      </c>
      <c r="E19" s="19">
        <v>2014</v>
      </c>
      <c r="F19" s="19">
        <v>2015</v>
      </c>
      <c r="G19" s="19">
        <v>2016</v>
      </c>
      <c r="H19" s="19">
        <v>2017</v>
      </c>
      <c r="I19" s="19">
        <v>2018</v>
      </c>
      <c r="J19" s="93" t="s">
        <v>60</v>
      </c>
      <c r="M19" s="22"/>
    </row>
    <row r="20" spans="1:13" ht="14.5" x14ac:dyDescent="0.3">
      <c r="A20" s="215" t="s">
        <v>73</v>
      </c>
      <c r="B20" s="5" t="s">
        <v>15</v>
      </c>
      <c r="C20" s="21">
        <v>16</v>
      </c>
      <c r="D20" s="21">
        <v>21</v>
      </c>
      <c r="E20" s="21">
        <v>19</v>
      </c>
      <c r="F20" s="21">
        <v>23</v>
      </c>
      <c r="G20" s="6">
        <v>29</v>
      </c>
      <c r="H20" s="6">
        <v>22.852</v>
      </c>
      <c r="I20" s="6">
        <v>19.684000000000001</v>
      </c>
      <c r="J20" s="133">
        <v>-13.863119201820407</v>
      </c>
      <c r="L20" s="22"/>
      <c r="M20" s="22"/>
    </row>
    <row r="21" spans="1:13" ht="14.5" x14ac:dyDescent="0.3">
      <c r="A21" s="216"/>
      <c r="B21" s="1" t="s">
        <v>16</v>
      </c>
      <c r="C21" s="4" t="s">
        <v>31</v>
      </c>
      <c r="D21" s="4" t="s">
        <v>31</v>
      </c>
      <c r="E21" s="4" t="s">
        <v>31</v>
      </c>
      <c r="F21" s="4" t="s">
        <v>31</v>
      </c>
      <c r="G21" s="4" t="s">
        <v>31</v>
      </c>
      <c r="H21" s="4" t="s">
        <v>31</v>
      </c>
      <c r="I21" s="4" t="s">
        <v>31</v>
      </c>
      <c r="J21" s="134" t="s">
        <v>31</v>
      </c>
      <c r="L21" s="22"/>
      <c r="M21" s="22"/>
    </row>
    <row r="22" spans="1:13" ht="14.5" x14ac:dyDescent="0.3">
      <c r="A22" s="216"/>
      <c r="B22" s="1" t="s">
        <v>17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">
        <v>31</v>
      </c>
      <c r="J22" s="134" t="s">
        <v>31</v>
      </c>
      <c r="L22" s="22"/>
      <c r="M22" s="22"/>
    </row>
    <row r="23" spans="1:13" ht="14.5" x14ac:dyDescent="0.3">
      <c r="A23" s="216"/>
      <c r="B23" s="1" t="s">
        <v>18</v>
      </c>
      <c r="C23" s="23">
        <v>9</v>
      </c>
      <c r="D23" s="23">
        <v>13</v>
      </c>
      <c r="E23" s="23">
        <v>13</v>
      </c>
      <c r="F23" s="23">
        <v>13</v>
      </c>
      <c r="G23" s="4">
        <v>12</v>
      </c>
      <c r="H23" s="4">
        <v>9.1750000000000007</v>
      </c>
      <c r="I23" s="4">
        <v>14.023999999999999</v>
      </c>
      <c r="J23" s="134">
        <v>52.850136239781996</v>
      </c>
      <c r="L23" s="22"/>
      <c r="M23" s="22"/>
    </row>
    <row r="24" spans="1:13" ht="14.5" x14ac:dyDescent="0.3">
      <c r="A24" s="216"/>
      <c r="B24" s="1" t="s">
        <v>19</v>
      </c>
      <c r="C24" s="23">
        <v>34</v>
      </c>
      <c r="D24" s="23">
        <v>28</v>
      </c>
      <c r="E24" s="23">
        <v>22</v>
      </c>
      <c r="F24" s="23">
        <v>24</v>
      </c>
      <c r="G24" s="4">
        <v>26</v>
      </c>
      <c r="H24" s="4">
        <v>29.303000000000001</v>
      </c>
      <c r="I24" s="4">
        <v>29.718</v>
      </c>
      <c r="J24" s="134">
        <v>1.4162372453332395</v>
      </c>
      <c r="L24" s="22"/>
      <c r="M24" s="22"/>
    </row>
    <row r="25" spans="1:13" ht="14.5" x14ac:dyDescent="0.3">
      <c r="A25" s="216"/>
      <c r="B25" s="1" t="s">
        <v>20</v>
      </c>
      <c r="C25" s="23">
        <v>36</v>
      </c>
      <c r="D25" s="23">
        <v>38</v>
      </c>
      <c r="E25" s="23">
        <v>42</v>
      </c>
      <c r="F25" s="23">
        <v>41</v>
      </c>
      <c r="G25" s="4">
        <v>52</v>
      </c>
      <c r="H25" s="4">
        <v>48.622</v>
      </c>
      <c r="I25" s="4">
        <v>40.302999999999997</v>
      </c>
      <c r="J25" s="134">
        <v>-17.109538891859657</v>
      </c>
      <c r="L25" s="22"/>
      <c r="M25" s="22"/>
    </row>
    <row r="26" spans="1:13" ht="14.5" x14ac:dyDescent="0.3">
      <c r="A26" s="216"/>
      <c r="B26" s="1" t="s">
        <v>21</v>
      </c>
      <c r="C26" s="23">
        <v>18</v>
      </c>
      <c r="D26" s="23">
        <v>21</v>
      </c>
      <c r="E26" s="23">
        <v>9</v>
      </c>
      <c r="F26" s="23">
        <v>16</v>
      </c>
      <c r="G26" s="4">
        <v>13</v>
      </c>
      <c r="H26" s="4">
        <v>15.343999999999999</v>
      </c>
      <c r="I26" s="4">
        <v>10.407</v>
      </c>
      <c r="J26" s="134">
        <v>-32.175443169968716</v>
      </c>
      <c r="L26" s="22"/>
      <c r="M26" s="22"/>
    </row>
    <row r="27" spans="1:13" ht="14.5" x14ac:dyDescent="0.3">
      <c r="A27" s="216"/>
      <c r="B27" s="1" t="s">
        <v>22</v>
      </c>
      <c r="C27" s="23">
        <v>7</v>
      </c>
      <c r="D27" s="23">
        <v>6</v>
      </c>
      <c r="E27" s="23">
        <v>8</v>
      </c>
      <c r="F27" s="23">
        <v>10</v>
      </c>
      <c r="G27" s="4" t="s">
        <v>31</v>
      </c>
      <c r="H27" s="4">
        <v>9.1370000000000005</v>
      </c>
      <c r="I27" s="4">
        <v>6.9139999999999997</v>
      </c>
      <c r="J27" s="134">
        <v>-24.329648681186391</v>
      </c>
      <c r="L27" s="22"/>
      <c r="M27" s="22"/>
    </row>
    <row r="28" spans="1:13" ht="15" thickBot="1" x14ac:dyDescent="0.35">
      <c r="A28" s="216"/>
      <c r="B28" s="2" t="s">
        <v>23</v>
      </c>
      <c r="C28" s="24">
        <v>21</v>
      </c>
      <c r="D28" s="24">
        <v>26</v>
      </c>
      <c r="E28" s="24">
        <v>26</v>
      </c>
      <c r="F28" s="24">
        <v>33</v>
      </c>
      <c r="G28" s="7">
        <v>27</v>
      </c>
      <c r="H28" s="7">
        <v>30.08</v>
      </c>
      <c r="I28" s="7">
        <v>34.689</v>
      </c>
      <c r="J28" s="141">
        <v>15.322473404255327</v>
      </c>
      <c r="L28" s="22"/>
      <c r="M28" s="22"/>
    </row>
    <row r="29" spans="1:13" ht="14.5" thickBot="1" x14ac:dyDescent="0.35">
      <c r="A29" s="216"/>
      <c r="B29" s="17" t="s">
        <v>1</v>
      </c>
      <c r="C29" s="25">
        <v>147</v>
      </c>
      <c r="D29" s="25">
        <v>158</v>
      </c>
      <c r="E29" s="25">
        <v>143</v>
      </c>
      <c r="F29" s="25">
        <v>164</v>
      </c>
      <c r="G29" s="25">
        <v>171</v>
      </c>
      <c r="H29" s="25">
        <v>169.24600000000001</v>
      </c>
      <c r="I29" s="25">
        <v>164.53399999999999</v>
      </c>
      <c r="J29" s="143">
        <v>-2.7841130661876896</v>
      </c>
      <c r="L29" s="22"/>
      <c r="M29" s="22"/>
    </row>
    <row r="30" spans="1:13" ht="15" thickTop="1" thickBot="1" x14ac:dyDescent="0.35">
      <c r="A30" s="217"/>
      <c r="B30" s="3" t="s">
        <v>2</v>
      </c>
      <c r="C30" s="26">
        <v>3696</v>
      </c>
      <c r="D30" s="26">
        <v>3719</v>
      </c>
      <c r="E30" s="26">
        <v>3790</v>
      </c>
      <c r="F30" s="26">
        <v>3990</v>
      </c>
      <c r="G30" s="25">
        <v>3933</v>
      </c>
      <c r="H30" s="25">
        <v>3930.422</v>
      </c>
      <c r="I30" s="25">
        <v>3847.6709999999998</v>
      </c>
      <c r="J30" s="143">
        <v>-2.1053973339249628</v>
      </c>
      <c r="L30" s="22"/>
      <c r="M30" s="22"/>
    </row>
    <row r="31" spans="1:13" ht="15" thickTop="1" thickBot="1" x14ac:dyDescent="0.35">
      <c r="L31" s="22"/>
      <c r="M31" s="22"/>
    </row>
    <row r="32" spans="1:13" ht="29" thickTop="1" thickBot="1" x14ac:dyDescent="0.35">
      <c r="A32" s="19"/>
      <c r="B32" s="19" t="s">
        <v>0</v>
      </c>
      <c r="C32" s="19">
        <v>2012</v>
      </c>
      <c r="D32" s="19">
        <v>2013</v>
      </c>
      <c r="E32" s="19">
        <v>2014</v>
      </c>
      <c r="F32" s="19">
        <v>2015</v>
      </c>
      <c r="G32" s="19">
        <v>2016</v>
      </c>
      <c r="H32" s="19">
        <v>2017</v>
      </c>
      <c r="I32" s="19">
        <v>2018</v>
      </c>
      <c r="J32" s="93" t="s">
        <v>60</v>
      </c>
      <c r="L32" s="22"/>
      <c r="M32" s="22"/>
    </row>
    <row r="33" spans="1:13" ht="14.5" x14ac:dyDescent="0.3">
      <c r="A33" s="215" t="s">
        <v>74</v>
      </c>
      <c r="B33" s="5" t="s">
        <v>15</v>
      </c>
      <c r="C33" s="6">
        <v>69</v>
      </c>
      <c r="D33" s="6">
        <v>65</v>
      </c>
      <c r="E33" s="6">
        <v>78</v>
      </c>
      <c r="F33" s="6">
        <v>87</v>
      </c>
      <c r="G33" s="6">
        <v>90</v>
      </c>
      <c r="H33" s="6">
        <v>96.009</v>
      </c>
      <c r="I33" s="6">
        <v>103.83499999999999</v>
      </c>
      <c r="J33" s="133">
        <v>8.1513191471632798</v>
      </c>
      <c r="L33" s="22"/>
      <c r="M33" s="22"/>
    </row>
    <row r="34" spans="1:13" ht="14.5" x14ac:dyDescent="0.3">
      <c r="A34" s="216"/>
      <c r="B34" s="1" t="s">
        <v>16</v>
      </c>
      <c r="C34" s="4">
        <v>38</v>
      </c>
      <c r="D34" s="4">
        <v>32</v>
      </c>
      <c r="E34" s="4">
        <v>42</v>
      </c>
      <c r="F34" s="4">
        <v>34</v>
      </c>
      <c r="G34" s="4">
        <v>37</v>
      </c>
      <c r="H34" s="4">
        <v>37.42</v>
      </c>
      <c r="I34" s="4">
        <v>42.527999999999999</v>
      </c>
      <c r="J34" s="134">
        <v>13.650454302512017</v>
      </c>
      <c r="L34" s="22"/>
      <c r="M34" s="22"/>
    </row>
    <row r="35" spans="1:13" ht="14.5" x14ac:dyDescent="0.3">
      <c r="A35" s="216"/>
      <c r="B35" s="1" t="s">
        <v>17</v>
      </c>
      <c r="C35" s="4" t="s">
        <v>31</v>
      </c>
      <c r="D35" s="4" t="s">
        <v>31</v>
      </c>
      <c r="E35" s="4" t="s">
        <v>31</v>
      </c>
      <c r="F35" s="4" t="s">
        <v>31</v>
      </c>
      <c r="G35" s="4" t="s">
        <v>31</v>
      </c>
      <c r="H35" s="4" t="s">
        <v>31</v>
      </c>
      <c r="I35" s="4" t="s">
        <v>31</v>
      </c>
      <c r="J35" s="134" t="s">
        <v>31</v>
      </c>
      <c r="L35" s="22"/>
      <c r="M35" s="22"/>
    </row>
    <row r="36" spans="1:13" ht="14.5" x14ac:dyDescent="0.3">
      <c r="A36" s="216"/>
      <c r="B36" s="1" t="s">
        <v>18</v>
      </c>
      <c r="C36" s="4">
        <v>45</v>
      </c>
      <c r="D36" s="4">
        <v>51</v>
      </c>
      <c r="E36" s="4">
        <v>52</v>
      </c>
      <c r="F36" s="4">
        <v>54</v>
      </c>
      <c r="G36" s="4">
        <v>74</v>
      </c>
      <c r="H36" s="4">
        <v>70.795000000000002</v>
      </c>
      <c r="I36" s="4">
        <v>59.734000000000002</v>
      </c>
      <c r="J36" s="134">
        <v>-15.623984744685359</v>
      </c>
      <c r="L36" s="22"/>
      <c r="M36" s="22"/>
    </row>
    <row r="37" spans="1:13" ht="14.5" x14ac:dyDescent="0.3">
      <c r="A37" s="216"/>
      <c r="B37" s="1" t="s">
        <v>19</v>
      </c>
      <c r="C37" s="4">
        <v>96</v>
      </c>
      <c r="D37" s="4">
        <v>101</v>
      </c>
      <c r="E37" s="4">
        <v>98</v>
      </c>
      <c r="F37" s="4">
        <v>102</v>
      </c>
      <c r="G37" s="4">
        <v>112</v>
      </c>
      <c r="H37" s="4">
        <v>122.098</v>
      </c>
      <c r="I37" s="4">
        <v>102.393</v>
      </c>
      <c r="J37" s="134">
        <v>-16.138675490180017</v>
      </c>
      <c r="L37" s="22"/>
      <c r="M37" s="22"/>
    </row>
    <row r="38" spans="1:13" ht="14.5" x14ac:dyDescent="0.3">
      <c r="A38" s="216"/>
      <c r="B38" s="1" t="s">
        <v>20</v>
      </c>
      <c r="C38" s="4">
        <v>263</v>
      </c>
      <c r="D38" s="4">
        <v>255</v>
      </c>
      <c r="E38" s="4">
        <v>273</v>
      </c>
      <c r="F38" s="4">
        <v>284</v>
      </c>
      <c r="G38" s="4">
        <v>288</v>
      </c>
      <c r="H38" s="4">
        <v>298.90600000000001</v>
      </c>
      <c r="I38" s="4">
        <v>326.73099999999999</v>
      </c>
      <c r="J38" s="134">
        <v>9.3089466253604769</v>
      </c>
      <c r="L38" s="22"/>
      <c r="M38" s="22"/>
    </row>
    <row r="39" spans="1:13" ht="14.5" x14ac:dyDescent="0.3">
      <c r="A39" s="216"/>
      <c r="B39" s="1" t="s">
        <v>21</v>
      </c>
      <c r="C39" s="4">
        <v>89</v>
      </c>
      <c r="D39" s="4">
        <v>73</v>
      </c>
      <c r="E39" s="4">
        <v>76</v>
      </c>
      <c r="F39" s="4">
        <v>81</v>
      </c>
      <c r="G39" s="4">
        <v>78</v>
      </c>
      <c r="H39" s="4">
        <v>74.816000000000003</v>
      </c>
      <c r="I39" s="4">
        <v>83.471999999999994</v>
      </c>
      <c r="J39" s="134">
        <v>11.569717707442246</v>
      </c>
      <c r="L39" s="22"/>
      <c r="M39" s="22"/>
    </row>
    <row r="40" spans="1:13" x14ac:dyDescent="0.3">
      <c r="A40" s="216"/>
      <c r="B40" s="1" t="s">
        <v>22</v>
      </c>
      <c r="C40" s="4" t="s">
        <v>31</v>
      </c>
      <c r="D40" s="4" t="s">
        <v>31</v>
      </c>
      <c r="E40" s="4" t="s">
        <v>31</v>
      </c>
      <c r="F40" s="4" t="s">
        <v>31</v>
      </c>
      <c r="G40" s="4" t="s">
        <v>31</v>
      </c>
      <c r="H40" s="4" t="s">
        <v>31</v>
      </c>
      <c r="I40" s="4" t="s">
        <v>31</v>
      </c>
      <c r="J40" s="4" t="s">
        <v>31</v>
      </c>
      <c r="L40" s="22"/>
      <c r="M40" s="22"/>
    </row>
    <row r="41" spans="1:13" ht="15" thickBot="1" x14ac:dyDescent="0.35">
      <c r="A41" s="216"/>
      <c r="B41" s="2" t="s">
        <v>23</v>
      </c>
      <c r="C41" s="7">
        <v>72</v>
      </c>
      <c r="D41" s="7">
        <v>77</v>
      </c>
      <c r="E41" s="7">
        <v>101</v>
      </c>
      <c r="F41" s="7">
        <v>87</v>
      </c>
      <c r="G41" s="7">
        <v>109</v>
      </c>
      <c r="H41" s="7">
        <v>99.811000000000007</v>
      </c>
      <c r="I41" s="7">
        <v>98.897000000000006</v>
      </c>
      <c r="J41" s="141">
        <v>-0.91573073108174585</v>
      </c>
      <c r="L41" s="22"/>
      <c r="M41" s="22"/>
    </row>
    <row r="42" spans="1:13" ht="14.5" thickBot="1" x14ac:dyDescent="0.35">
      <c r="A42" s="216"/>
      <c r="B42" s="17" t="s">
        <v>1</v>
      </c>
      <c r="C42" s="8">
        <v>699</v>
      </c>
      <c r="D42" s="8">
        <v>679</v>
      </c>
      <c r="E42" s="8">
        <v>745</v>
      </c>
      <c r="F42" s="8">
        <v>754</v>
      </c>
      <c r="G42" s="8">
        <v>818</v>
      </c>
      <c r="H42" s="8">
        <v>833.72699999999998</v>
      </c>
      <c r="I42" s="8">
        <v>847.18100000000004</v>
      </c>
      <c r="J42" s="142">
        <v>1.6137176797680854</v>
      </c>
      <c r="L42" s="22"/>
      <c r="M42" s="22"/>
    </row>
    <row r="43" spans="1:13" ht="15" thickTop="1" thickBot="1" x14ac:dyDescent="0.35">
      <c r="A43" s="217"/>
      <c r="B43" s="3" t="s">
        <v>2</v>
      </c>
      <c r="C43" s="26">
        <v>10112</v>
      </c>
      <c r="D43" s="26">
        <v>10239</v>
      </c>
      <c r="E43" s="26">
        <v>10465</v>
      </c>
      <c r="F43" s="26">
        <v>10703</v>
      </c>
      <c r="G43" s="25">
        <v>10972</v>
      </c>
      <c r="H43" s="25">
        <v>11276.897999999999</v>
      </c>
      <c r="I43" s="25">
        <v>11382.689</v>
      </c>
      <c r="J43" s="143">
        <v>0.93812145857842355</v>
      </c>
      <c r="L43" s="22"/>
      <c r="M43" s="22"/>
    </row>
    <row r="44" spans="1:13" ht="15" thickTop="1" thickBot="1" x14ac:dyDescent="0.35">
      <c r="L44" s="22"/>
      <c r="M44" s="22"/>
    </row>
    <row r="45" spans="1:13" ht="29" thickTop="1" thickBot="1" x14ac:dyDescent="0.35">
      <c r="A45" s="19"/>
      <c r="B45" s="19" t="s">
        <v>0</v>
      </c>
      <c r="C45" s="19">
        <v>2012</v>
      </c>
      <c r="D45" s="19">
        <v>2013</v>
      </c>
      <c r="E45" s="19">
        <v>2014</v>
      </c>
      <c r="F45" s="19">
        <v>2015</v>
      </c>
      <c r="G45" s="19">
        <v>2016</v>
      </c>
      <c r="H45" s="19">
        <v>2017</v>
      </c>
      <c r="I45" s="19">
        <v>2018</v>
      </c>
      <c r="J45" s="93" t="s">
        <v>60</v>
      </c>
      <c r="L45" s="22"/>
      <c r="M45" s="22"/>
    </row>
    <row r="46" spans="1:13" ht="14.5" x14ac:dyDescent="0.3">
      <c r="A46" s="215" t="s">
        <v>75</v>
      </c>
      <c r="B46" s="5" t="s">
        <v>15</v>
      </c>
      <c r="C46" s="6">
        <v>52</v>
      </c>
      <c r="D46" s="6">
        <v>61</v>
      </c>
      <c r="E46" s="6">
        <v>59</v>
      </c>
      <c r="F46" s="6">
        <v>64</v>
      </c>
      <c r="G46" s="6">
        <v>68</v>
      </c>
      <c r="H46" s="6">
        <v>62.743000000000002</v>
      </c>
      <c r="I46" s="6">
        <v>63.682000000000002</v>
      </c>
      <c r="J46" s="133">
        <f>((I46-H46)/H46)*100</f>
        <v>1.4965812919369492</v>
      </c>
      <c r="L46" s="22"/>
      <c r="M46" s="22"/>
    </row>
    <row r="47" spans="1:13" ht="14.5" x14ac:dyDescent="0.3">
      <c r="A47" s="216"/>
      <c r="B47" s="1" t="s">
        <v>16</v>
      </c>
      <c r="C47" s="4" t="s">
        <v>31</v>
      </c>
      <c r="D47" s="4" t="s">
        <v>31</v>
      </c>
      <c r="E47" s="4" t="s">
        <v>31</v>
      </c>
      <c r="F47" s="4" t="s">
        <v>31</v>
      </c>
      <c r="G47" s="4" t="s">
        <v>31</v>
      </c>
      <c r="H47" s="4" t="s">
        <v>31</v>
      </c>
      <c r="I47" s="4" t="s">
        <v>31</v>
      </c>
      <c r="J47" s="134" t="s">
        <v>31</v>
      </c>
      <c r="L47" s="22"/>
      <c r="M47" s="22"/>
    </row>
    <row r="48" spans="1:13" ht="14.5" x14ac:dyDescent="0.3">
      <c r="A48" s="216"/>
      <c r="B48" s="1" t="s">
        <v>17</v>
      </c>
      <c r="C48" s="4" t="s">
        <v>31</v>
      </c>
      <c r="D48" s="4" t="s">
        <v>31</v>
      </c>
      <c r="E48" s="4" t="s">
        <v>31</v>
      </c>
      <c r="F48" s="4" t="s">
        <v>31</v>
      </c>
      <c r="G48" s="4" t="s">
        <v>31</v>
      </c>
      <c r="H48" s="4" t="s">
        <v>31</v>
      </c>
      <c r="I48" s="4" t="s">
        <v>31</v>
      </c>
      <c r="J48" s="134" t="s">
        <v>31</v>
      </c>
      <c r="L48" s="22"/>
      <c r="M48" s="22"/>
    </row>
    <row r="49" spans="1:13" ht="14.5" x14ac:dyDescent="0.3">
      <c r="A49" s="216"/>
      <c r="B49" s="1" t="s">
        <v>18</v>
      </c>
      <c r="C49" s="4">
        <v>54</v>
      </c>
      <c r="D49" s="4">
        <v>50</v>
      </c>
      <c r="E49" s="4">
        <v>61</v>
      </c>
      <c r="F49" s="4">
        <v>54</v>
      </c>
      <c r="G49" s="4">
        <v>62</v>
      </c>
      <c r="H49" s="4">
        <v>70.009</v>
      </c>
      <c r="I49" s="4">
        <v>73.668999999999997</v>
      </c>
      <c r="J49" s="134">
        <f t="shared" ref="J49:J56" si="0">((I49-H49)/H49)*100</f>
        <v>5.2278992700938405</v>
      </c>
      <c r="L49" s="22"/>
      <c r="M49" s="22"/>
    </row>
    <row r="50" spans="1:13" ht="14.5" x14ac:dyDescent="0.3">
      <c r="A50" s="216"/>
      <c r="B50" s="1" t="s">
        <v>19</v>
      </c>
      <c r="C50" s="4">
        <v>96</v>
      </c>
      <c r="D50" s="4">
        <v>90</v>
      </c>
      <c r="E50" s="4">
        <v>94</v>
      </c>
      <c r="F50" s="4">
        <v>86</v>
      </c>
      <c r="G50" s="4">
        <v>94</v>
      </c>
      <c r="H50" s="4">
        <v>96.123000000000005</v>
      </c>
      <c r="I50" s="4">
        <v>98.527000000000001</v>
      </c>
      <c r="J50" s="134">
        <f t="shared" si="0"/>
        <v>2.5009623087086297</v>
      </c>
      <c r="L50" s="22"/>
      <c r="M50" s="22"/>
    </row>
    <row r="51" spans="1:13" ht="14.5" x14ac:dyDescent="0.3">
      <c r="A51" s="216"/>
      <c r="B51" s="1" t="s">
        <v>20</v>
      </c>
      <c r="C51" s="4">
        <v>236</v>
      </c>
      <c r="D51" s="4">
        <v>254</v>
      </c>
      <c r="E51" s="4">
        <v>262</v>
      </c>
      <c r="F51" s="4">
        <v>286</v>
      </c>
      <c r="G51" s="4">
        <v>302</v>
      </c>
      <c r="H51" s="4">
        <v>331.60899999999998</v>
      </c>
      <c r="I51" s="4">
        <v>327.65699999999998</v>
      </c>
      <c r="J51" s="134">
        <f t="shared" si="0"/>
        <v>-1.1917650003467934</v>
      </c>
      <c r="L51" s="22"/>
      <c r="M51" s="22"/>
    </row>
    <row r="52" spans="1:13" ht="14.5" x14ac:dyDescent="0.3">
      <c r="A52" s="216"/>
      <c r="B52" s="1" t="s">
        <v>21</v>
      </c>
      <c r="C52" s="4">
        <v>97</v>
      </c>
      <c r="D52" s="4">
        <v>84</v>
      </c>
      <c r="E52" s="4">
        <v>86</v>
      </c>
      <c r="F52" s="4">
        <v>78</v>
      </c>
      <c r="G52" s="4">
        <v>83</v>
      </c>
      <c r="H52" s="4">
        <v>79.988</v>
      </c>
      <c r="I52" s="4">
        <v>83.132999999999996</v>
      </c>
      <c r="J52" s="134">
        <f t="shared" si="0"/>
        <v>3.9318397759663899</v>
      </c>
      <c r="L52" s="22"/>
      <c r="M52" s="22"/>
    </row>
    <row r="53" spans="1:13" ht="14.5" x14ac:dyDescent="0.3">
      <c r="A53" s="216"/>
      <c r="B53" s="1" t="s">
        <v>22</v>
      </c>
      <c r="C53" s="4">
        <v>41</v>
      </c>
      <c r="D53" s="4">
        <v>46</v>
      </c>
      <c r="E53" s="4">
        <v>44</v>
      </c>
      <c r="F53" s="4">
        <v>49</v>
      </c>
      <c r="G53" s="4">
        <v>48</v>
      </c>
      <c r="H53" s="4">
        <v>43.869</v>
      </c>
      <c r="I53" s="4">
        <v>41.673999999999999</v>
      </c>
      <c r="J53" s="134">
        <f t="shared" si="0"/>
        <v>-5.0035332467118021</v>
      </c>
      <c r="L53" s="22"/>
      <c r="M53" s="22"/>
    </row>
    <row r="54" spans="1:13" ht="15" thickBot="1" x14ac:dyDescent="0.35">
      <c r="A54" s="216"/>
      <c r="B54" s="2" t="s">
        <v>23</v>
      </c>
      <c r="C54" s="7">
        <v>95</v>
      </c>
      <c r="D54" s="7">
        <v>102</v>
      </c>
      <c r="E54" s="7">
        <v>116</v>
      </c>
      <c r="F54" s="7">
        <v>119</v>
      </c>
      <c r="G54" s="7">
        <v>104</v>
      </c>
      <c r="H54" s="7">
        <v>106.66800000000001</v>
      </c>
      <c r="I54" s="7">
        <v>120.167</v>
      </c>
      <c r="J54" s="141">
        <f t="shared" si="0"/>
        <v>12.655154310571112</v>
      </c>
      <c r="L54" s="22"/>
      <c r="M54" s="22"/>
    </row>
    <row r="55" spans="1:13" ht="14.5" thickBot="1" x14ac:dyDescent="0.35">
      <c r="A55" s="216"/>
      <c r="B55" s="17" t="s">
        <v>1</v>
      </c>
      <c r="C55" s="8">
        <v>711</v>
      </c>
      <c r="D55" s="8">
        <v>730</v>
      </c>
      <c r="E55" s="8">
        <v>767</v>
      </c>
      <c r="F55" s="8">
        <v>777</v>
      </c>
      <c r="G55" s="8">
        <v>806</v>
      </c>
      <c r="H55" s="8">
        <v>841.80899999999997</v>
      </c>
      <c r="I55" s="8">
        <v>858.54</v>
      </c>
      <c r="J55" s="142">
        <f t="shared" si="0"/>
        <v>1.9875054792714255</v>
      </c>
      <c r="L55" s="22"/>
      <c r="M55" s="22"/>
    </row>
    <row r="56" spans="1:13" ht="15" thickTop="1" thickBot="1" x14ac:dyDescent="0.35">
      <c r="A56" s="217"/>
      <c r="B56" s="3" t="s">
        <v>2</v>
      </c>
      <c r="C56" s="26">
        <v>13962</v>
      </c>
      <c r="D56" s="26">
        <v>14098</v>
      </c>
      <c r="E56" s="26">
        <v>14354</v>
      </c>
      <c r="F56" s="26">
        <v>14443</v>
      </c>
      <c r="G56" s="25">
        <v>14516</v>
      </c>
      <c r="H56" s="25">
        <v>14625.101000000001</v>
      </c>
      <c r="I56" s="25">
        <v>14688.696</v>
      </c>
      <c r="J56" s="143">
        <f t="shared" si="0"/>
        <v>0.43483460387726103</v>
      </c>
      <c r="L56" s="22"/>
      <c r="M56" s="22"/>
    </row>
    <row r="57" spans="1:13" ht="15" thickTop="1" thickBot="1" x14ac:dyDescent="0.35">
      <c r="L57" s="22"/>
      <c r="M57" s="22"/>
    </row>
    <row r="58" spans="1:13" ht="29" thickTop="1" thickBot="1" x14ac:dyDescent="0.35">
      <c r="A58" s="19"/>
      <c r="B58" s="19" t="s">
        <v>0</v>
      </c>
      <c r="C58" s="19">
        <v>2012</v>
      </c>
      <c r="D58" s="19">
        <v>2013</v>
      </c>
      <c r="E58" s="19">
        <v>2014</v>
      </c>
      <c r="F58" s="19">
        <v>2015</v>
      </c>
      <c r="G58" s="19">
        <v>2016</v>
      </c>
      <c r="H58" s="19">
        <v>2017</v>
      </c>
      <c r="I58" s="19">
        <v>2018</v>
      </c>
      <c r="J58" s="93" t="s">
        <v>60</v>
      </c>
      <c r="K58" s="22"/>
      <c r="L58" s="22"/>
      <c r="M58" s="22"/>
    </row>
    <row r="59" spans="1:13" ht="14.5" x14ac:dyDescent="0.3">
      <c r="A59" s="215" t="s">
        <v>76</v>
      </c>
      <c r="B59" s="5" t="s">
        <v>15</v>
      </c>
      <c r="C59" s="6">
        <v>7</v>
      </c>
      <c r="D59" s="6">
        <v>7</v>
      </c>
      <c r="E59" s="6">
        <v>10</v>
      </c>
      <c r="F59" s="6">
        <v>9</v>
      </c>
      <c r="G59" s="6">
        <v>11</v>
      </c>
      <c r="H59" s="6">
        <v>8.5090000000000003</v>
      </c>
      <c r="I59" s="6">
        <v>7.4749999999999996</v>
      </c>
      <c r="J59" s="133">
        <v>-12.1518392290516</v>
      </c>
      <c r="L59" s="22"/>
      <c r="M59" s="22"/>
    </row>
    <row r="60" spans="1:13" ht="14.5" x14ac:dyDescent="0.3">
      <c r="A60" s="216"/>
      <c r="B60" s="1" t="s">
        <v>16</v>
      </c>
      <c r="C60" s="4">
        <v>11</v>
      </c>
      <c r="D60" s="4">
        <v>16</v>
      </c>
      <c r="E60" s="4">
        <v>13</v>
      </c>
      <c r="F60" s="4">
        <v>13</v>
      </c>
      <c r="G60" s="4">
        <v>11</v>
      </c>
      <c r="H60" s="4">
        <v>16.103000000000002</v>
      </c>
      <c r="I60" s="4">
        <v>15.513999999999999</v>
      </c>
      <c r="J60" s="134">
        <v>-3.6577035335030872</v>
      </c>
      <c r="L60" s="22"/>
      <c r="M60" s="22"/>
    </row>
    <row r="61" spans="1:13" ht="14.5" x14ac:dyDescent="0.3">
      <c r="A61" s="216"/>
      <c r="B61" s="1" t="s">
        <v>17</v>
      </c>
      <c r="C61" s="4" t="s">
        <v>31</v>
      </c>
      <c r="D61" s="4" t="s">
        <v>31</v>
      </c>
      <c r="E61" s="4" t="s">
        <v>31</v>
      </c>
      <c r="F61" s="4" t="s">
        <v>31</v>
      </c>
      <c r="G61" s="4" t="s">
        <v>31</v>
      </c>
      <c r="H61" s="4" t="s">
        <v>31</v>
      </c>
      <c r="I61" s="4" t="s">
        <v>31</v>
      </c>
      <c r="J61" s="134" t="s">
        <v>31</v>
      </c>
      <c r="L61" s="22"/>
      <c r="M61" s="22"/>
    </row>
    <row r="62" spans="1:13" ht="14.5" x14ac:dyDescent="0.3">
      <c r="A62" s="216"/>
      <c r="B62" s="1" t="s">
        <v>18</v>
      </c>
      <c r="C62" s="4">
        <v>9</v>
      </c>
      <c r="D62" s="4">
        <v>10</v>
      </c>
      <c r="E62" s="4">
        <v>10</v>
      </c>
      <c r="F62" s="4">
        <v>12</v>
      </c>
      <c r="G62" s="4">
        <v>12</v>
      </c>
      <c r="H62" s="4">
        <v>9.8740000000000006</v>
      </c>
      <c r="I62" s="4">
        <v>15.493</v>
      </c>
      <c r="J62" s="134">
        <v>56.907028559854155</v>
      </c>
      <c r="L62" s="22"/>
      <c r="M62" s="22"/>
    </row>
    <row r="63" spans="1:13" ht="14.5" x14ac:dyDescent="0.3">
      <c r="A63" s="216"/>
      <c r="B63" s="1" t="s">
        <v>19</v>
      </c>
      <c r="C63" s="4">
        <v>14</v>
      </c>
      <c r="D63" s="4">
        <v>14</v>
      </c>
      <c r="E63" s="4">
        <v>14</v>
      </c>
      <c r="F63" s="4">
        <v>19</v>
      </c>
      <c r="G63" s="4">
        <v>14</v>
      </c>
      <c r="H63" s="4">
        <v>13.94</v>
      </c>
      <c r="I63" s="4">
        <v>14.74</v>
      </c>
      <c r="J63" s="134">
        <v>5.7388809182209526</v>
      </c>
      <c r="L63" s="22"/>
      <c r="M63" s="22"/>
    </row>
    <row r="64" spans="1:13" ht="14.5" x14ac:dyDescent="0.3">
      <c r="A64" s="216"/>
      <c r="B64" s="1" t="s">
        <v>20</v>
      </c>
      <c r="C64" s="4">
        <v>23</v>
      </c>
      <c r="D64" s="4">
        <v>27</v>
      </c>
      <c r="E64" s="4">
        <v>29</v>
      </c>
      <c r="F64" s="4">
        <v>29</v>
      </c>
      <c r="G64" s="4">
        <v>32</v>
      </c>
      <c r="H64" s="4">
        <v>33.341000000000001</v>
      </c>
      <c r="I64" s="4">
        <v>38.225000000000001</v>
      </c>
      <c r="J64" s="134">
        <v>14.64863081491257</v>
      </c>
      <c r="L64" s="22"/>
      <c r="M64" s="22"/>
    </row>
    <row r="65" spans="1:13" ht="14.5" x14ac:dyDescent="0.3">
      <c r="A65" s="216"/>
      <c r="B65" s="1" t="s">
        <v>21</v>
      </c>
      <c r="C65" s="4">
        <v>20</v>
      </c>
      <c r="D65" s="4">
        <v>21</v>
      </c>
      <c r="E65" s="4">
        <v>21</v>
      </c>
      <c r="F65" s="4">
        <v>26</v>
      </c>
      <c r="G65" s="4">
        <v>18</v>
      </c>
      <c r="H65" s="4">
        <v>21.407</v>
      </c>
      <c r="I65" s="4">
        <v>21.952999999999999</v>
      </c>
      <c r="J65" s="134">
        <v>2.5505675713551614</v>
      </c>
      <c r="L65" s="22"/>
      <c r="M65" s="22"/>
    </row>
    <row r="66" spans="1:13" ht="14.5" x14ac:dyDescent="0.3">
      <c r="A66" s="216"/>
      <c r="B66" s="1" t="s">
        <v>22</v>
      </c>
      <c r="C66" s="4" t="s">
        <v>31</v>
      </c>
      <c r="D66" s="4" t="s">
        <v>31</v>
      </c>
      <c r="E66" s="4" t="s">
        <v>31</v>
      </c>
      <c r="F66" s="4" t="s">
        <v>31</v>
      </c>
      <c r="G66" s="4" t="s">
        <v>31</v>
      </c>
      <c r="H66" s="4" t="s">
        <v>31</v>
      </c>
      <c r="I66" s="4" t="s">
        <v>31</v>
      </c>
      <c r="J66" s="134" t="s">
        <v>31</v>
      </c>
      <c r="L66" s="22"/>
      <c r="M66" s="22"/>
    </row>
    <row r="67" spans="1:13" ht="15" thickBot="1" x14ac:dyDescent="0.35">
      <c r="A67" s="216"/>
      <c r="B67" s="2" t="s">
        <v>23</v>
      </c>
      <c r="C67" s="7">
        <v>38</v>
      </c>
      <c r="D67" s="7">
        <v>38</v>
      </c>
      <c r="E67" s="7">
        <v>42</v>
      </c>
      <c r="F67" s="7">
        <v>48</v>
      </c>
      <c r="G67" s="7">
        <v>51</v>
      </c>
      <c r="H67" s="7">
        <v>46.034999999999997</v>
      </c>
      <c r="I67" s="7">
        <v>42.548000000000002</v>
      </c>
      <c r="J67" s="141">
        <v>-7.5746714456391766</v>
      </c>
      <c r="L67" s="22"/>
      <c r="M67" s="22"/>
    </row>
    <row r="68" spans="1:13" ht="14.5" thickBot="1" x14ac:dyDescent="0.35">
      <c r="A68" s="216"/>
      <c r="B68" s="17" t="s">
        <v>1</v>
      </c>
      <c r="C68" s="8">
        <v>134</v>
      </c>
      <c r="D68" s="8">
        <v>146</v>
      </c>
      <c r="E68" s="8">
        <v>153</v>
      </c>
      <c r="F68" s="8">
        <v>170</v>
      </c>
      <c r="G68" s="8">
        <v>163</v>
      </c>
      <c r="H68" s="8">
        <v>163.416</v>
      </c>
      <c r="I68" s="8">
        <v>170.04</v>
      </c>
      <c r="J68" s="142">
        <v>4.0534586576589779</v>
      </c>
      <c r="L68" s="22"/>
      <c r="M68" s="22"/>
    </row>
    <row r="69" spans="1:13" ht="15" thickTop="1" thickBot="1" x14ac:dyDescent="0.35">
      <c r="A69" s="217"/>
      <c r="B69" s="3" t="s">
        <v>2</v>
      </c>
      <c r="C69" s="26">
        <v>2565</v>
      </c>
      <c r="D69" s="26">
        <v>2704</v>
      </c>
      <c r="E69" s="26">
        <v>2800</v>
      </c>
      <c r="F69" s="26">
        <v>2902</v>
      </c>
      <c r="G69" s="25">
        <v>3001</v>
      </c>
      <c r="H69" s="25">
        <v>3088.6060000000002</v>
      </c>
      <c r="I69" s="25">
        <v>3250.5189999999998</v>
      </c>
      <c r="J69" s="143">
        <v>5.2422678710071651</v>
      </c>
      <c r="L69" s="22"/>
      <c r="M69" s="22"/>
    </row>
    <row r="70" spans="1:13" ht="14.5" thickTop="1" x14ac:dyDescent="0.3"/>
    <row r="71" spans="1:13" x14ac:dyDescent="0.3">
      <c r="A71" s="35" t="s">
        <v>64</v>
      </c>
    </row>
    <row r="72" spans="1:13" x14ac:dyDescent="0.3">
      <c r="A72" s="36" t="s">
        <v>65</v>
      </c>
    </row>
    <row r="73" spans="1:13" x14ac:dyDescent="0.3">
      <c r="A73" s="36"/>
    </row>
    <row r="74" spans="1:13" x14ac:dyDescent="0.3">
      <c r="A74" s="11" t="s">
        <v>66</v>
      </c>
    </row>
    <row r="75" spans="1:13" x14ac:dyDescent="0.3">
      <c r="A75" s="12" t="s">
        <v>67</v>
      </c>
    </row>
    <row r="76" spans="1:13" x14ac:dyDescent="0.3">
      <c r="A76" s="192" t="s">
        <v>68</v>
      </c>
      <c r="B76" s="192"/>
      <c r="C76" s="192"/>
      <c r="D76" s="192"/>
      <c r="E76" s="192"/>
      <c r="F76" s="192"/>
      <c r="G76" s="192"/>
      <c r="H76" s="192"/>
      <c r="I76" s="192"/>
      <c r="J76" s="192"/>
    </row>
    <row r="77" spans="1:13" x14ac:dyDescent="0.3">
      <c r="A77" s="192"/>
      <c r="B77" s="192"/>
      <c r="C77" s="192"/>
      <c r="D77" s="192"/>
      <c r="E77" s="192"/>
      <c r="F77" s="192"/>
      <c r="G77" s="192"/>
      <c r="H77" s="192"/>
      <c r="I77" s="192"/>
      <c r="J77" s="192"/>
    </row>
  </sheetData>
  <mergeCells count="6">
    <mergeCell ref="A76:J77"/>
    <mergeCell ref="A7:A17"/>
    <mergeCell ref="A20:A30"/>
    <mergeCell ref="A33:A43"/>
    <mergeCell ref="A46:A56"/>
    <mergeCell ref="A59:A69"/>
  </mergeCells>
  <hyperlinks>
    <hyperlink ref="J1" location="Contents!A1" display="Back to contents" xr:uid="{00000000-0004-0000-0800-000000000000}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20 - Employment (000's)</vt:lpstr>
      <vt:lpstr>20a Employment (2011=100)</vt:lpstr>
      <vt:lpstr>21 - Employed-selfemployed</vt:lpstr>
      <vt:lpstr>22 - Region (000's)</vt:lpstr>
      <vt:lpstr>23 - Nationality (000's)</vt:lpstr>
      <vt:lpstr>24 - Gender (000's)</vt:lpstr>
      <vt:lpstr>25 - Ethnicity (000's)</vt:lpstr>
      <vt:lpstr>26 - Age (000's)</vt:lpstr>
      <vt:lpstr>27 - Qualification (000's)</vt:lpstr>
      <vt:lpstr>28 - Fulltime Parttime (000's)</vt:lpstr>
      <vt:lpstr>29 - NS-SEC (000's)</vt:lpstr>
      <vt:lpstr>30 - Disability (000's)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2019-06-25T19:04:05Z</dcterms:created>
  <dcterms:modified xsi:type="dcterms:W3CDTF">2020-12-07T09:20:41Z</dcterms:modified>
</cp:coreProperties>
</file>