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\s\CAF1\FIN L HMRC Perf Team 1\External Reporting\Monthly reports\2020-21\8. November\"/>
    </mc:Choice>
  </mc:AlternateContent>
  <xr:revisionPtr revIDLastSave="0" documentId="13_ncr:1_{8FB071C6-A6EB-4268-A53A-417965CB8781}" xr6:coauthVersionLast="41" xr6:coauthVersionMax="41" xr10:uidLastSave="{00000000-0000-0000-0000-000000000000}"/>
  <bookViews>
    <workbookView xWindow="6315" yWindow="-15870" windowWidth="25440" windowHeight="15540" xr2:uid="{1B7EFAC5-3EC9-4018-9DDE-3B1280DC2AD3}"/>
  </bookViews>
  <sheets>
    <sheet name="Performance measures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3" i="1" l="1"/>
  <c r="Y43" i="1"/>
  <c r="X43" i="1"/>
  <c r="W43" i="1"/>
  <c r="Z42" i="1"/>
  <c r="Y42" i="1"/>
  <c r="X42" i="1"/>
  <c r="W42" i="1"/>
  <c r="Z41" i="1"/>
  <c r="Y41" i="1"/>
  <c r="X41" i="1"/>
  <c r="W41" i="1"/>
  <c r="Z40" i="1"/>
  <c r="Y40" i="1"/>
  <c r="X40" i="1"/>
  <c r="W40" i="1"/>
  <c r="Z39" i="1"/>
  <c r="Y39" i="1"/>
  <c r="X39" i="1"/>
  <c r="W39" i="1"/>
  <c r="Z38" i="1"/>
  <c r="Y38" i="1"/>
  <c r="X38" i="1"/>
  <c r="W38" i="1"/>
  <c r="Z37" i="1"/>
  <c r="Y37" i="1"/>
  <c r="X37" i="1"/>
  <c r="W37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1" i="1"/>
  <c r="Y21" i="1"/>
  <c r="X21" i="1"/>
  <c r="W21" i="1"/>
  <c r="Z20" i="1"/>
  <c r="Y20" i="1"/>
  <c r="X20" i="1"/>
  <c r="W20" i="1"/>
  <c r="Z19" i="1"/>
  <c r="Y19" i="1"/>
  <c r="X19" i="1"/>
  <c r="W19" i="1"/>
  <c r="Z18" i="1"/>
  <c r="Y18" i="1"/>
  <c r="X18" i="1"/>
  <c r="W18" i="1"/>
  <c r="Z17" i="1"/>
  <c r="Y17" i="1"/>
  <c r="X17" i="1"/>
  <c r="W17" i="1"/>
  <c r="Z16" i="1"/>
  <c r="Y16" i="1"/>
  <c r="X16" i="1"/>
  <c r="W16" i="1"/>
  <c r="Z15" i="1"/>
  <c r="Y15" i="1"/>
  <c r="X15" i="1"/>
  <c r="W15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10" i="1"/>
  <c r="Y10" i="1"/>
  <c r="X10" i="1"/>
  <c r="W10" i="1"/>
  <c r="Z9" i="1"/>
  <c r="Y9" i="1"/>
  <c r="X9" i="1"/>
  <c r="W9" i="1"/>
  <c r="Z8" i="1"/>
  <c r="Y8" i="1"/>
  <c r="X8" i="1"/>
  <c r="W8" i="1"/>
  <c r="Z7" i="1"/>
  <c r="Y7" i="1"/>
  <c r="X7" i="1"/>
  <c r="W7" i="1"/>
  <c r="Z6" i="1"/>
  <c r="Y6" i="1"/>
  <c r="X6" i="1"/>
  <c r="W6" i="1"/>
  <c r="Z5" i="1"/>
  <c r="Y5" i="1"/>
  <c r="X5" i="1"/>
  <c r="W5" i="1"/>
  <c r="Z4" i="1"/>
  <c r="Y4" i="1"/>
  <c r="X4" i="1"/>
  <c r="W4" i="1"/>
  <c r="Z3" i="1"/>
  <c r="Y3" i="1"/>
  <c r="X3" i="1"/>
  <c r="W3" i="1"/>
  <c r="Z2" i="1"/>
  <c r="Y2" i="1"/>
  <c r="X2" i="1"/>
  <c r="W2" i="1"/>
</calcChain>
</file>

<file path=xl/sharedStrings.xml><?xml version="1.0" encoding="utf-8"?>
<sst xmlns="http://schemas.openxmlformats.org/spreadsheetml/2006/main" count="49" uniqueCount="44">
  <si>
    <t>In-month</t>
  </si>
  <si>
    <t>% Overall Customer Satisfaction - Digital Services  (In-month)</t>
  </si>
  <si>
    <t>iForms received (In month)</t>
  </si>
  <si>
    <t>% iForms Turnaround in 7 Days (In-month)</t>
  </si>
  <si>
    <t>Average Speed of Answer (In-month) (mm:ss)</t>
  </si>
  <si>
    <t>% of customer calls waiting more than 10 mins (In-month)</t>
  </si>
  <si>
    <t>Number of calls received (In-month)</t>
  </si>
  <si>
    <t>Post Receipts (In-month)</t>
  </si>
  <si>
    <t>Post Receipts where customers require a response (In-month)</t>
  </si>
  <si>
    <t>% of post received by HMRC that has been cleared within 15 working days of receipt (In-month)</t>
  </si>
  <si>
    <t>% of post received by HMRC that has been cleared within 40 working days of receipt (In-month) [1]</t>
  </si>
  <si>
    <t/>
  </si>
  <si>
    <t>No of days new tax credit and child benefit claims handled (UK) [1]</t>
  </si>
  <si>
    <t>No of days new tax credit and child benefit claims handled (International) [1]</t>
  </si>
  <si>
    <t>Tier 1 number of complaints received (In-month)</t>
  </si>
  <si>
    <t>Tier 1 % fully upheld (In-month)</t>
  </si>
  <si>
    <t>Tier 1 % partially upheld (In-month)</t>
  </si>
  <si>
    <t>Tier 1% not upheld (In-month)</t>
  </si>
  <si>
    <t>Tier 2 number of complaints received (In-month)</t>
  </si>
  <si>
    <t>Tier 2 % fully upheld (In-month)</t>
  </si>
  <si>
    <t>Tier 2 % partially upheld (In-month)</t>
  </si>
  <si>
    <t>Tier 2% not upheld (In-month)</t>
  </si>
  <si>
    <t>Year-to-date (YTD)</t>
  </si>
  <si>
    <t>% Overall Customer Satisfaction - Digital Services  (YTD)</t>
  </si>
  <si>
    <t>iForms received (YTD)</t>
  </si>
  <si>
    <t>% iForms Turnaround in 7 Days (YTD)</t>
  </si>
  <si>
    <t>Average Speed of Answer (YTD) (mm:ss)</t>
  </si>
  <si>
    <t>% of customer calls waiting more than 10 mins (YTD)</t>
  </si>
  <si>
    <t>Number of calls received (YTD)</t>
  </si>
  <si>
    <t>Post Receipts (YTD)</t>
  </si>
  <si>
    <t>Post Receipts where customers require a response (YTD)</t>
  </si>
  <si>
    <t>% of post received by HMRC that has been cleared within 15 working days of receipt (YTD)</t>
  </si>
  <si>
    <t>% of post received by HMRC that has been cleared within 40 working days of receipt (YTD) [1]</t>
  </si>
  <si>
    <t>No of days new tax credit and child benefit claims handled (UK) (YTD) [1]</t>
  </si>
  <si>
    <t>No of days new tax credit and child benefit claims handled (International) (YTD) [1]</t>
  </si>
  <si>
    <t>Tier 1 number of complaints received (YTD)</t>
  </si>
  <si>
    <t>Tier 1 % fully upheld (YTD)</t>
  </si>
  <si>
    <t>Tier 1 % partially upheld (YTD)</t>
  </si>
  <si>
    <t>Tier 1% not upheld (YTD)</t>
  </si>
  <si>
    <t>Tier 2 number of complaints received (YTD)</t>
  </si>
  <si>
    <t>Tier 2 % fully upheld (YTD)</t>
  </si>
  <si>
    <t>Tier 2 % partially upheld (YTD)</t>
  </si>
  <si>
    <t>Tier 2% not upheld (YTD)</t>
  </si>
  <si>
    <t>[1] Data is lagged by a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</si>
</sst>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87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2" borderId="1" xfId="1" applyFont="1" applyFill="1" applyBorder="1" applyAlignment="1"/>
    <xf numFmtId="17" fontId="1" fillId="0" borderId="2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17" fontId="1" fillId="0" borderId="3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5" xfId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6" fillId="0" borderId="5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45" fontId="5" fillId="0" borderId="6" xfId="0" applyNumberFormat="1" applyFont="1" applyFill="1" applyBorder="1" applyAlignment="1">
      <alignment horizontal="right"/>
    </xf>
    <xf numFmtId="45" fontId="5" fillId="0" borderId="5" xfId="0" applyNumberFormat="1" applyFont="1" applyFill="1" applyBorder="1" applyAlignment="1">
      <alignment horizontal="right"/>
    </xf>
    <xf numFmtId="45" fontId="4" fillId="0" borderId="6" xfId="0" applyNumberFormat="1" applyFont="1" applyFill="1" applyBorder="1" applyAlignment="1">
      <alignment horizontal="right"/>
    </xf>
    <xf numFmtId="45" fontId="4" fillId="0" borderId="5" xfId="0" applyNumberFormat="1" applyFont="1" applyFill="1" applyBorder="1" applyAlignment="1">
      <alignment horizontal="right"/>
    </xf>
    <xf numFmtId="45" fontId="4" fillId="3" borderId="0" xfId="0" applyNumberFormat="1" applyFont="1" applyFill="1" applyBorder="1" applyAlignment="1">
      <alignment horizontal="right"/>
    </xf>
    <xf numFmtId="0" fontId="0" fillId="0" borderId="5" xfId="0" applyFill="1" applyBorder="1" applyAlignment="1"/>
    <xf numFmtId="165" fontId="5" fillId="0" borderId="6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5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5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 applyBorder="1" applyAlignment="1">
      <alignment horizontal="right"/>
    </xf>
  </cellXfs>
  <cellStyles count="2">
    <cellStyle name="Normal" xfId="0" builtinId="0"/>
    <cellStyle name="Normal 4" xfId="1" xr:uid="{9A9AB2DA-15B3-48D4-B267-1EA6988693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D%20Digi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T%20Telepho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P%20P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2A3%20B&amp;C%20Claims%20and%20Chan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L%20HMRC%20Perf%20Team%201/Measures/Measures%20Templates/M024%20Complai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riefing"/>
      <sheetName val="QA Checklist"/>
      <sheetName val="Errors Log"/>
      <sheetName val="QAChecklist&amp;ErrorsLog Guidance"/>
      <sheetName val="External Publications"/>
      <sheetName val="RAG Summary"/>
      <sheetName val="Webchat Data"/>
      <sheetName val="Net Easy 19-20 &amp; 20-21"/>
      <sheetName val="Once&amp;Done 18-19 &amp; 19-20"/>
      <sheetName val="19-20 &amp; 20-21 CSat"/>
      <sheetName val="Data &amp; Summary - iForms &amp; PTA"/>
      <sheetName val="CSAT Forecast"/>
      <sheetName val="iForms Forecast"/>
      <sheetName val="QA"/>
      <sheetName val="DBData"/>
      <sheetName val="Movement"/>
      <sheetName val="PC Dash"/>
      <sheetName val="M2A3D"/>
      <sheetName val="M2A3D.2"/>
      <sheetName val="M2A3D.3"/>
      <sheetName val="M2A3D.4"/>
      <sheetName val="M2A3D.5"/>
      <sheetName val="M2A3D.6"/>
      <sheetName val="M2A3D.7"/>
      <sheetName val="M2A3D.8"/>
      <sheetName val="xM2A3D.9"/>
      <sheetName val="HMData"/>
      <sheetName val="HV2A3D"/>
      <sheetName val="HV2A3D.2"/>
      <sheetName val="HV2A3D.3"/>
      <sheetName val="HV2A3D.4"/>
      <sheetName val="HV2A3D.5"/>
      <sheetName val="HV2A3D.6"/>
      <sheetName val="HV2A3D.7"/>
      <sheetName val="HV2A3D.8"/>
      <sheetName val="HV2A3D.9"/>
      <sheetName val="HV2A3D.10"/>
      <sheetName val="HV2A3HM"/>
      <sheetName val="HV2A3D.13"/>
      <sheetName val="HV2A3D.14"/>
      <sheetName val="HV2A3D.15"/>
      <sheetName val="HV2A3D.16"/>
      <sheetName val="HV2A3D.17"/>
      <sheetName val="HV2A3D.18"/>
      <sheetName val="HV2A3D.19"/>
      <sheetName val="HV2A3D.MTDfB"/>
      <sheetName val="HV2A3D.Covid"/>
      <sheetName val="HV2A3D.Covid2"/>
      <sheetName val="xM2A3D.8"/>
      <sheetName val="xHV2A3D.11"/>
      <sheetName val="xHV2A3D.12"/>
      <sheetName val="x.17"/>
    </sheetNames>
    <sheetDataSet>
      <sheetData sheetId="0"/>
      <sheetData sheetId="1"/>
      <sheetData sheetId="2"/>
      <sheetData sheetId="3"/>
      <sheetData sheetId="4"/>
      <sheetData sheetId="5">
        <row r="3">
          <cell r="V3" t="str">
            <v/>
          </cell>
          <cell r="W3" t="str">
            <v/>
          </cell>
          <cell r="X3" t="str">
            <v/>
          </cell>
          <cell r="Y3" t="str">
            <v/>
          </cell>
        </row>
        <row r="4">
          <cell r="V4" t="str">
            <v/>
          </cell>
          <cell r="W4" t="str">
            <v/>
          </cell>
          <cell r="X4" t="str">
            <v/>
          </cell>
          <cell r="Y4" t="str">
            <v/>
          </cell>
        </row>
        <row r="5">
          <cell r="V5" t="str">
            <v/>
          </cell>
          <cell r="W5" t="str">
            <v/>
          </cell>
          <cell r="X5" t="str">
            <v/>
          </cell>
          <cell r="Y5" t="str">
            <v/>
          </cell>
        </row>
        <row r="9">
          <cell r="V9" t="str">
            <v/>
          </cell>
          <cell r="W9" t="str">
            <v/>
          </cell>
          <cell r="X9" t="str">
            <v/>
          </cell>
          <cell r="Y9" t="str">
            <v/>
          </cell>
        </row>
        <row r="10"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</row>
        <row r="11"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2A3.VAT_Calls"/>
      <sheetName val="HV2A3.VAT_AAH"/>
      <sheetName val="HV2A3.VAT_CAH"/>
      <sheetName val="HV2A3.VAT"/>
      <sheetName val="Documentation"/>
      <sheetName val="Briefing"/>
      <sheetName val="External Publications"/>
      <sheetName val="Data-1"/>
      <sheetName val="Data"/>
      <sheetName val="Demand &amp; Forecasts"/>
      <sheetName val="D&amp;F"/>
      <sheetName val="Summary"/>
      <sheetName val="QA"/>
      <sheetName val="Movement"/>
      <sheetName val="DBData"/>
      <sheetName val="PC Dash"/>
      <sheetName val="M2A3T"/>
      <sheetName val="M2A3T.2"/>
      <sheetName val="M2A3T.3"/>
      <sheetName val="M2A3T.4"/>
      <sheetName val="M2A3T.5"/>
      <sheetName val="M2A3T.6"/>
      <sheetName val="M2A3T.7"/>
      <sheetName val="M2A3T.8"/>
      <sheetName val="xM2A3T.9"/>
      <sheetName val="HV2A3"/>
      <sheetName val="HV2A3.2"/>
      <sheetName val="HV2A3.CV19"/>
      <sheetName val="HV2A3.CV19b"/>
      <sheetName val="HV2A3.3"/>
      <sheetName val="xHV2A3.3b"/>
      <sheetName val="HV2A3.4"/>
      <sheetName val="HV2A3.5"/>
      <sheetName val="xHV2A3.6"/>
      <sheetName val="HV2A3.7 "/>
      <sheetName val="HV2A3.8"/>
      <sheetName val="HV2A3.9"/>
      <sheetName val="HV2A3.10"/>
      <sheetName val="HV2A3.11"/>
      <sheetName val="xHV2A3.12"/>
      <sheetName val="HV2A3.13"/>
      <sheetName val="HV2A3.14"/>
      <sheetName val="HV2A3.15"/>
      <sheetName val="HV2A3.16"/>
      <sheetName val="HV2A3.17"/>
      <sheetName val="HV2A3.18"/>
      <sheetName val="HV2A3.19"/>
      <sheetName val="HV2A3.20"/>
      <sheetName val="HV2A3.21"/>
      <sheetName val="HV2A3.23"/>
      <sheetName val="xHV2A3.22"/>
      <sheetName val="HV.AbandonedCalls"/>
      <sheetName val="HVExtPub"/>
      <sheetName val="HVExtPub.2"/>
      <sheetName val="HV.FlowChart"/>
      <sheetName val="19-20 Contact Data"/>
      <sheetName val="20-21 Contact Data"/>
      <sheetName val="18-19 Contact Data"/>
      <sheetName val="QAChecklist&amp;ErrorsLog Guidance"/>
      <sheetName val="QA Checklist"/>
      <sheetName val="Errors Lo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V2" t="str">
            <v/>
          </cell>
          <cell r="W2" t="str">
            <v/>
          </cell>
          <cell r="X2" t="str">
            <v/>
          </cell>
          <cell r="Y2" t="str">
            <v/>
          </cell>
        </row>
        <row r="3">
          <cell r="V3" t="str">
            <v/>
          </cell>
          <cell r="W3" t="str">
            <v/>
          </cell>
          <cell r="X3" t="str">
            <v/>
          </cell>
          <cell r="Y3" t="str">
            <v/>
          </cell>
        </row>
        <row r="4">
          <cell r="V4" t="str">
            <v/>
          </cell>
          <cell r="W4" t="str">
            <v/>
          </cell>
          <cell r="X4" t="str">
            <v/>
          </cell>
          <cell r="Y4" t="str">
            <v/>
          </cell>
        </row>
        <row r="12"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</row>
        <row r="13"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</row>
        <row r="14"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heet4"/>
      <sheetName val="Controls"/>
      <sheetName val="QA Checklist"/>
      <sheetName val="Errors Log"/>
      <sheetName val="QAChecklist&amp;ErrorsLog Guidance"/>
      <sheetName val="PT Ops Data"/>
      <sheetName val="B&amp;C Ops Data"/>
      <sheetName val="BT&amp;C Ops Data"/>
      <sheetName val="DM Data"/>
      <sheetName val="Corp. Treasury Data"/>
      <sheetName val="CCG"/>
      <sheetName val="Forecast Accuracy"/>
      <sheetName val="Forecast for March Update"/>
      <sheetName val="Forecast"/>
      <sheetName val="Forecast Data Dump"/>
      <sheetName val="Forecast and Expectation"/>
      <sheetName val="CY-2"/>
      <sheetName val="CY-1"/>
      <sheetName val="Sheet2"/>
      <sheetName val="Sheet3"/>
      <sheetName val="Sheet1"/>
      <sheetName val="CY"/>
      <sheetName val="QA"/>
      <sheetName val="RAG - CY"/>
      <sheetName val="External Reporting"/>
      <sheetName val="Movement"/>
      <sheetName val="External Reporting 2"/>
      <sheetName val="Post Analysis"/>
      <sheetName val="Briefing"/>
      <sheetName val="DBData"/>
      <sheetName val="PC Dash"/>
      <sheetName val="x.M2A3P"/>
      <sheetName val="M2A3P"/>
      <sheetName val="M2A3P.2"/>
      <sheetName val="M2A3P.3"/>
      <sheetName val="xM2A3P.4"/>
      <sheetName val="M2A3P.4"/>
      <sheetName val="M2A3P.5"/>
      <sheetName val="xM2A3P.6"/>
      <sheetName val="M2A3P.6"/>
      <sheetName val="xM2A3P.9"/>
      <sheetName val="xM2A3P.10"/>
      <sheetName val="M2A3P.7"/>
      <sheetName val="M2A3P.8"/>
      <sheetName val="xxM2A3P.9"/>
      <sheetName val="M2A3P.9"/>
      <sheetName val="M2A3P.10"/>
      <sheetName val="M2A3P.11"/>
      <sheetName val="HV.Main (Intranet)"/>
      <sheetName val="HV.Main"/>
      <sheetName val="Sheet6"/>
      <sheetName val="Sheet5"/>
      <sheetName val="HV.PostVsPerformance"/>
      <sheetName val="HV.15DayP1&amp;P2LoB"/>
      <sheetName val="HV.40DayP1&amp;P2LoB"/>
      <sheetName val="xHV.10DayP1LoB"/>
      <sheetName val="HV.15DayP1LoB"/>
      <sheetName val="HV.P1HMRC"/>
      <sheetName val="HV.40DayP1LoB"/>
      <sheetName val="HV.P2HMRC"/>
      <sheetName val="HV.15DayP2LoB"/>
      <sheetName val="HV.40DayP2LoB"/>
      <sheetName val="xHV.P3HMRC"/>
      <sheetName val="xHV.40DayP3LoB"/>
      <sheetName val="xHV.P4HMRC"/>
      <sheetName val="xHV.90DayP4LoB"/>
      <sheetName val="HV.P1&amp;P2HMRCReceipts"/>
      <sheetName val="HV.AllHMRCReceipts"/>
      <sheetName val="HV.HMRCP1-P4Receipts"/>
      <sheetName val="HV.P1&amp;P2LoBReceipts"/>
      <sheetName val="HV.AllLoBReceipts"/>
      <sheetName val="HV.P1&amp;P2HMRCStock"/>
      <sheetName val="HV.AllHMRCStock"/>
      <sheetName val="HV.HMRCP1-P4Stock"/>
      <sheetName val="HV.P1&amp;P2LoBStock"/>
      <sheetName val="HV.AllLoBStock"/>
      <sheetName val="HV.CSG"/>
      <sheetName val="HV.PTOps"/>
      <sheetName val="HV.B&amp;COps"/>
      <sheetName val="HV.BTOps"/>
      <sheetName val="HV.DM"/>
      <sheetName val="xHV.CCG"/>
      <sheetName val="HV.Corp.Treasury"/>
      <sheetName val="HV.External Reporting"/>
      <sheetName val="HV.AvgClearances"/>
      <sheetName val="HV.AvgClearancesP0"/>
      <sheetName val="Post Analysis RLS"/>
      <sheetName val="xRLS M2A3P.12"/>
      <sheetName val="HV.RLS"/>
      <sheetName val="xHV.HMRCPost&amp;I-Forms"/>
      <sheetName val="Q0 Vi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12"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eat Notes"/>
      <sheetName val="External Publications"/>
      <sheetName val="Data 2018_19"/>
      <sheetName val="Data"/>
      <sheetName val="QA"/>
      <sheetName val="DBData"/>
      <sheetName val="Movement"/>
      <sheetName val="M2A3C"/>
      <sheetName val="M2A3C.2"/>
      <sheetName val="M2A3C.3"/>
      <sheetName val="M2A3C.4"/>
      <sheetName val="HV2A3B&amp;C"/>
      <sheetName val="HV2A3B&amp;C.2"/>
      <sheetName val="HV2A3B&amp;C.3"/>
      <sheetName val="HV2A3B&amp;C.4"/>
      <sheetName val="HV2A3B&amp;C.5"/>
      <sheetName val="Q0 Visual"/>
      <sheetName val="QAChecklist&amp;ErrorsLog Guidance"/>
      <sheetName val="QA Checklist"/>
      <sheetName val="Errors Log"/>
    </sheetNames>
    <sheetDataSet>
      <sheetData sheetId="0"/>
      <sheetData sheetId="1"/>
      <sheetData sheetId="2">
        <row r="2">
          <cell r="V2" t="str">
            <v/>
          </cell>
          <cell r="W2" t="str">
            <v/>
          </cell>
          <cell r="X2" t="str">
            <v/>
          </cell>
          <cell r="Y2" t="str">
            <v/>
          </cell>
        </row>
        <row r="3">
          <cell r="V3" t="str">
            <v/>
          </cell>
          <cell r="W3" t="str">
            <v/>
          </cell>
          <cell r="X3" t="str">
            <v/>
          </cell>
          <cell r="Y3" t="str">
            <v/>
          </cell>
        </row>
        <row r="6">
          <cell r="V6" t="str">
            <v/>
          </cell>
          <cell r="W6" t="str">
            <v/>
          </cell>
          <cell r="X6" t="str">
            <v/>
          </cell>
          <cell r="Y6" t="str">
            <v/>
          </cell>
        </row>
        <row r="7">
          <cell r="V7" t="str">
            <v/>
          </cell>
          <cell r="W7" t="str">
            <v/>
          </cell>
          <cell r="X7" t="str">
            <v/>
          </cell>
          <cell r="Y7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-2 16-17"/>
      <sheetName val="Old Briefing tab"/>
      <sheetName val="Insight.1"/>
      <sheetName val="HVInsight.1"/>
      <sheetName val="HVInsight.3"/>
      <sheetName val="HVInsight.4"/>
      <sheetName val="Insight.2"/>
      <sheetName val="HVInsight.2"/>
      <sheetName val="HV.FlowChart"/>
      <sheetName val="Documentation"/>
      <sheetName val="Controls"/>
      <sheetName val="QA Checklist"/>
      <sheetName val="Errors Log"/>
      <sheetName val="QAChecklist&amp;ErrorsLog Guidance"/>
      <sheetName val="2017-18 Data "/>
      <sheetName val="CY-2 Data 2018-19"/>
      <sheetName val="CY-1 Data"/>
      <sheetName val="CY Data"/>
      <sheetName val="External Publications"/>
      <sheetName val="Briefing"/>
      <sheetName val="QA"/>
      <sheetName val="DBData"/>
      <sheetName val="Targets"/>
      <sheetName val="M024"/>
      <sheetName val="M024.2"/>
      <sheetName val="M024.3"/>
      <sheetName val="M024.4"/>
      <sheetName val="M024.5"/>
      <sheetName val="M024.6"/>
      <sheetName val="M024.7"/>
      <sheetName val="M024.8"/>
      <sheetName val="M024.9"/>
      <sheetName val="M024.10"/>
      <sheetName val="M024.11"/>
      <sheetName val="M024.12"/>
      <sheetName val="M024.13"/>
      <sheetName val="M024.14"/>
      <sheetName val="xM024.4"/>
      <sheetName val="xM024.8"/>
      <sheetName val="xM024.14"/>
      <sheetName val="xM024.15"/>
      <sheetName val="Dash"/>
      <sheetName val="HVperfdash (Intranet)"/>
      <sheetName val="HV024"/>
      <sheetName val="HV024.2"/>
      <sheetName val="HV024.3"/>
      <sheetName val="HV024.4"/>
      <sheetName val="HV024.5"/>
      <sheetName val="HV024.6"/>
      <sheetName val="HV024.7"/>
      <sheetName val="HV024.8"/>
      <sheetName val="HV024.9"/>
      <sheetName val="HV024.10"/>
      <sheetName val="HV024.11"/>
      <sheetName val="HV024.12"/>
      <sheetName val="HV024.14"/>
      <sheetName val="HV024.13"/>
      <sheetName val="HV024.15"/>
      <sheetName val="HV024.16"/>
      <sheetName val="HV024.17"/>
      <sheetName val="xHV024.18"/>
      <sheetName val="HV024.CST1"/>
      <sheetName val="HV024.CST2"/>
      <sheetName val="HV024.CSAd"/>
      <sheetName val="HV024.CCT1"/>
      <sheetName val="HV024.CCT2"/>
      <sheetName val="HV024.CCAd"/>
      <sheetName val="HV024.CS&amp;TDT1"/>
      <sheetName val="HV024.CS&amp;TDT2"/>
      <sheetName val="HV024.CS&amp;TDAd"/>
      <sheetName val="HV024.CDIOT1"/>
      <sheetName val="HV024.CDIOT2"/>
      <sheetName val="HV024.CDIOAd"/>
      <sheetName val="HV024.CFOT1"/>
      <sheetName val="HV024.CFOT2"/>
      <sheetName val="HV024.CFOAd"/>
      <sheetName val="HV024.CFCCT1"/>
      <sheetName val="HV024.CFCCT2"/>
      <sheetName val="HV024.CFCCAd"/>
      <sheetName val="HV024.PTOPST1"/>
      <sheetName val="HV024.PTOPST2"/>
      <sheetName val="HV024.PTOPSAd"/>
      <sheetName val="HV024.B&amp;CT1"/>
      <sheetName val="HV024.B&amp;CT2"/>
      <sheetName val="HV024.B&amp;CAd"/>
      <sheetName val="HV024.BTOPST1"/>
      <sheetName val="HV024.BTOPST2"/>
      <sheetName val="HV024.BTOPSAd"/>
      <sheetName val="HV024.DMT1"/>
      <sheetName val="HV024.DMT2"/>
      <sheetName val="HV024.DM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W2" t="str">
            <v/>
          </cell>
          <cell r="X2" t="str">
            <v/>
          </cell>
          <cell r="Y2" t="str">
            <v/>
          </cell>
          <cell r="Z2" t="str">
            <v/>
          </cell>
        </row>
        <row r="3"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7">
          <cell r="W7" t="str">
            <v/>
          </cell>
          <cell r="X7" t="str">
            <v/>
          </cell>
          <cell r="Y7" t="str">
            <v/>
          </cell>
          <cell r="Z7" t="str">
            <v/>
          </cell>
        </row>
        <row r="8">
          <cell r="W8" t="str">
            <v/>
          </cell>
          <cell r="X8" t="str">
            <v/>
          </cell>
          <cell r="Y8" t="str">
            <v/>
          </cell>
          <cell r="Z8" t="str">
            <v/>
          </cell>
        </row>
        <row r="9">
          <cell r="W9" t="str">
            <v/>
          </cell>
          <cell r="X9" t="str">
            <v/>
          </cell>
          <cell r="Y9" t="str">
            <v/>
          </cell>
          <cell r="Z9" t="str">
            <v/>
          </cell>
        </row>
        <row r="12"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  <row r="16"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</row>
        <row r="17"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</row>
        <row r="18"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</row>
        <row r="19"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3096-2735-4CC6-AF07-C168FA365CD9}">
  <dimension ref="A1:Z46"/>
  <sheetViews>
    <sheetView tabSelected="1" zoomScale="90" zoomScaleNormal="90" workbookViewId="0">
      <pane xSplit="1" topLeftCell="L1" activePane="topRight" state="frozen"/>
      <selection pane="topRight" activeCell="V32" sqref="V32"/>
    </sheetView>
  </sheetViews>
  <sheetFormatPr defaultColWidth="9.1328125" defaultRowHeight="14.25" x14ac:dyDescent="0.45"/>
  <cols>
    <col min="1" max="1" width="88.265625" style="14" customWidth="1"/>
    <col min="2" max="13" width="11.59765625" style="53" customWidth="1"/>
    <col min="14" max="14" width="3.3984375" style="53" customWidth="1"/>
    <col min="15" max="21" width="11.59765625" style="53" customWidth="1"/>
    <col min="22" max="22" width="12.3984375" style="53" bestFit="1" customWidth="1"/>
    <col min="23" max="23" width="11.59765625" style="53" customWidth="1"/>
    <col min="24" max="24" width="12.3984375" style="53" bestFit="1" customWidth="1"/>
    <col min="25" max="26" width="11.59765625" style="53" customWidth="1"/>
    <col min="27" max="16384" width="9.1328125" style="46"/>
  </cols>
  <sheetData>
    <row r="1" spans="1:26" s="7" customFormat="1" ht="25.5" x14ac:dyDescent="0.75">
      <c r="A1" s="1" t="s">
        <v>0</v>
      </c>
      <c r="B1" s="2">
        <v>43556</v>
      </c>
      <c r="C1" s="3">
        <v>43586</v>
      </c>
      <c r="D1" s="4">
        <v>43617</v>
      </c>
      <c r="E1" s="3">
        <v>43647</v>
      </c>
      <c r="F1" s="4">
        <v>43678</v>
      </c>
      <c r="G1" s="3">
        <v>43709</v>
      </c>
      <c r="H1" s="4">
        <v>43739</v>
      </c>
      <c r="I1" s="3">
        <v>43770</v>
      </c>
      <c r="J1" s="4">
        <v>43800</v>
      </c>
      <c r="K1" s="3">
        <v>43831</v>
      </c>
      <c r="L1" s="4">
        <v>43862</v>
      </c>
      <c r="M1" s="2">
        <v>43891</v>
      </c>
      <c r="N1" s="5"/>
      <c r="O1" s="6">
        <v>43922</v>
      </c>
      <c r="P1" s="6">
        <v>43952</v>
      </c>
      <c r="Q1" s="6">
        <v>43983</v>
      </c>
      <c r="R1" s="6">
        <v>44013</v>
      </c>
      <c r="S1" s="6">
        <v>44044</v>
      </c>
      <c r="T1" s="6">
        <v>44075</v>
      </c>
      <c r="U1" s="6">
        <v>44105</v>
      </c>
      <c r="V1" s="6">
        <v>44136</v>
      </c>
      <c r="W1" s="6">
        <v>44166</v>
      </c>
      <c r="X1" s="6">
        <v>44197</v>
      </c>
      <c r="Y1" s="6">
        <v>44228</v>
      </c>
      <c r="Z1" s="6">
        <v>44256</v>
      </c>
    </row>
    <row r="2" spans="1:26" s="14" customFormat="1" x14ac:dyDescent="0.45">
      <c r="A2" s="8" t="s">
        <v>1</v>
      </c>
      <c r="B2" s="9">
        <v>0.77636146257023686</v>
      </c>
      <c r="C2" s="10">
        <v>0.79036047259833242</v>
      </c>
      <c r="D2" s="9">
        <v>0.81405135703501541</v>
      </c>
      <c r="E2" s="10">
        <v>0.81905602583867898</v>
      </c>
      <c r="F2" s="9">
        <v>0.8111515267958902</v>
      </c>
      <c r="G2" s="10">
        <v>0.81050106874429984</v>
      </c>
      <c r="H2" s="11">
        <v>0.82069665655416502</v>
      </c>
      <c r="I2" s="12">
        <v>0.82615427020667087</v>
      </c>
      <c r="J2" s="11">
        <v>0.82126056913923873</v>
      </c>
      <c r="K2" s="12">
        <v>0.81796488103374076</v>
      </c>
      <c r="L2" s="11">
        <v>0.83462888296775839</v>
      </c>
      <c r="M2" s="12">
        <v>0.84051222161691352</v>
      </c>
      <c r="N2" s="13"/>
      <c r="O2" s="10">
        <v>0.83904513715829099</v>
      </c>
      <c r="P2" s="10">
        <v>0.8792925512644223</v>
      </c>
      <c r="Q2" s="9">
        <v>0.8359519053815494</v>
      </c>
      <c r="R2" s="10">
        <v>0.85897562384086301</v>
      </c>
      <c r="S2" s="9">
        <v>0.88457608833882828</v>
      </c>
      <c r="T2" s="10">
        <v>0.84917320758229153</v>
      </c>
      <c r="U2" s="11">
        <v>0.84679825882224113</v>
      </c>
      <c r="V2" s="12">
        <v>0.83697305524694676</v>
      </c>
      <c r="W2" s="11" t="str">
        <f>'[1]External Publications'!V3</f>
        <v/>
      </c>
      <c r="X2" s="12" t="str">
        <f>'[1]External Publications'!W3</f>
        <v/>
      </c>
      <c r="Y2" s="11" t="str">
        <f>'[1]External Publications'!X3</f>
        <v/>
      </c>
      <c r="Z2" s="12" t="str">
        <f>'[1]External Publications'!Y3</f>
        <v/>
      </c>
    </row>
    <row r="3" spans="1:26" s="14" customFormat="1" x14ac:dyDescent="0.45">
      <c r="A3" s="15" t="s">
        <v>2</v>
      </c>
      <c r="B3" s="16">
        <v>231871</v>
      </c>
      <c r="C3" s="17">
        <v>216026</v>
      </c>
      <c r="D3" s="16">
        <v>150206</v>
      </c>
      <c r="E3" s="17">
        <v>165827</v>
      </c>
      <c r="F3" s="16">
        <v>188274</v>
      </c>
      <c r="G3" s="17">
        <v>173370</v>
      </c>
      <c r="H3" s="18">
        <v>145081</v>
      </c>
      <c r="I3" s="19">
        <v>172041</v>
      </c>
      <c r="J3" s="18">
        <v>102232</v>
      </c>
      <c r="K3" s="19">
        <v>200557</v>
      </c>
      <c r="L3" s="18">
        <v>178942</v>
      </c>
      <c r="M3" s="19">
        <v>155421</v>
      </c>
      <c r="N3" s="20"/>
      <c r="O3" s="17">
        <v>236802</v>
      </c>
      <c r="P3" s="17">
        <v>253109</v>
      </c>
      <c r="Q3" s="16">
        <v>186828</v>
      </c>
      <c r="R3" s="17">
        <v>217375</v>
      </c>
      <c r="S3" s="16">
        <v>200533</v>
      </c>
      <c r="T3" s="17">
        <v>235895</v>
      </c>
      <c r="U3" s="18">
        <v>250286</v>
      </c>
      <c r="V3" s="19">
        <v>193250</v>
      </c>
      <c r="W3" s="18" t="str">
        <f>'[1]External Publications'!V4</f>
        <v/>
      </c>
      <c r="X3" s="19" t="str">
        <f>'[1]External Publications'!W4</f>
        <v/>
      </c>
      <c r="Y3" s="18" t="str">
        <f>'[1]External Publications'!X4</f>
        <v/>
      </c>
      <c r="Z3" s="19" t="str">
        <f>'[1]External Publications'!Y4</f>
        <v/>
      </c>
    </row>
    <row r="4" spans="1:26" s="14" customFormat="1" x14ac:dyDescent="0.45">
      <c r="A4" s="8" t="s">
        <v>3</v>
      </c>
      <c r="B4" s="9">
        <v>0.78138856519357758</v>
      </c>
      <c r="C4" s="10">
        <v>0.88571810337644552</v>
      </c>
      <c r="D4" s="9">
        <v>0.9344971971825361</v>
      </c>
      <c r="E4" s="10">
        <v>0.93291162476556899</v>
      </c>
      <c r="F4" s="9">
        <v>0.91924948213773539</v>
      </c>
      <c r="G4" s="10">
        <v>0.91109483186249063</v>
      </c>
      <c r="H4" s="11">
        <v>0.89494968328037439</v>
      </c>
      <c r="I4" s="12">
        <v>0.95252824036130901</v>
      </c>
      <c r="J4" s="11">
        <v>0.92901344001878083</v>
      </c>
      <c r="K4" s="12">
        <v>0.90524090906824484</v>
      </c>
      <c r="L4" s="11">
        <v>0.72503859351074651</v>
      </c>
      <c r="M4" s="12">
        <v>0.79587258478583967</v>
      </c>
      <c r="N4" s="13"/>
      <c r="O4" s="10">
        <v>0.87890682088833705</v>
      </c>
      <c r="P4" s="10">
        <v>0.8823123318412226</v>
      </c>
      <c r="Q4" s="9">
        <v>0.90409775836598372</v>
      </c>
      <c r="R4" s="10">
        <v>0.83703094192064398</v>
      </c>
      <c r="S4" s="9">
        <v>0.92383118987897261</v>
      </c>
      <c r="T4" s="10">
        <v>0.93928254520019505</v>
      </c>
      <c r="U4" s="11">
        <v>0.76581827988780826</v>
      </c>
      <c r="V4" s="12">
        <v>0.47404628719275554</v>
      </c>
      <c r="W4" s="11" t="str">
        <f>'[1]External Publications'!V5</f>
        <v/>
      </c>
      <c r="X4" s="12" t="str">
        <f>'[1]External Publications'!W5</f>
        <v/>
      </c>
      <c r="Y4" s="11" t="str">
        <f>'[1]External Publications'!X5</f>
        <v/>
      </c>
      <c r="Z4" s="12" t="str">
        <f>'[1]External Publications'!Y5</f>
        <v/>
      </c>
    </row>
    <row r="5" spans="1:26" s="14" customFormat="1" x14ac:dyDescent="0.45">
      <c r="A5" s="8" t="s">
        <v>4</v>
      </c>
      <c r="B5" s="21">
        <v>6.4437639626660674E-3</v>
      </c>
      <c r="C5" s="22">
        <v>7.5033682895508692E-3</v>
      </c>
      <c r="D5" s="21">
        <v>4.7483911934174325E-3</v>
      </c>
      <c r="E5" s="22">
        <v>4.3669154950963813E-3</v>
      </c>
      <c r="F5" s="21">
        <v>4.1362857991198813E-3</v>
      </c>
      <c r="G5" s="22">
        <v>4.8816212835095605E-3</v>
      </c>
      <c r="H5" s="23">
        <v>3.4750604627300074E-3</v>
      </c>
      <c r="I5" s="24">
        <v>3.3966022648270755E-3</v>
      </c>
      <c r="J5" s="23">
        <v>2.9281587526908824E-3</v>
      </c>
      <c r="K5" s="24">
        <v>4.0874082634317953E-3</v>
      </c>
      <c r="L5" s="23">
        <v>4.2013964023876697E-3</v>
      </c>
      <c r="M5" s="24">
        <v>4.6599080294734809E-3</v>
      </c>
      <c r="N5" s="25"/>
      <c r="O5" s="22">
        <v>8.5344245319493878E-3</v>
      </c>
      <c r="P5" s="22">
        <v>1.0403605810577818E-2</v>
      </c>
      <c r="Q5" s="21">
        <v>6.4276101838096978E-3</v>
      </c>
      <c r="R5" s="22">
        <v>5.7998247816181204E-3</v>
      </c>
      <c r="S5" s="21">
        <v>7.1625107001179683E-3</v>
      </c>
      <c r="T5" s="22">
        <v>5.8072937320487643E-3</v>
      </c>
      <c r="U5" s="23">
        <v>6.7376350318379694E-3</v>
      </c>
      <c r="V5" s="24">
        <v>8.854109179737224E-3</v>
      </c>
      <c r="W5" s="23" t="str">
        <f>'[2]External Publications'!V2</f>
        <v/>
      </c>
      <c r="X5" s="24" t="str">
        <f>'[2]External Publications'!W2</f>
        <v/>
      </c>
      <c r="Y5" s="23" t="str">
        <f>'[2]External Publications'!X2</f>
        <v/>
      </c>
      <c r="Z5" s="24" t="str">
        <f>'[2]External Publications'!Y2</f>
        <v/>
      </c>
    </row>
    <row r="6" spans="1:26" s="14" customFormat="1" x14ac:dyDescent="0.45">
      <c r="A6" s="8" t="s">
        <v>5</v>
      </c>
      <c r="B6" s="9">
        <v>0.47732681473117228</v>
      </c>
      <c r="C6" s="10">
        <v>0.58435875371272894</v>
      </c>
      <c r="D6" s="9">
        <v>0.30230942818580692</v>
      </c>
      <c r="E6" s="10">
        <v>0.27132681788748975</v>
      </c>
      <c r="F6" s="9">
        <v>0.26057613625185999</v>
      </c>
      <c r="G6" s="10">
        <v>0.32028839618859045</v>
      </c>
      <c r="H6" s="11">
        <v>0.17578111643746624</v>
      </c>
      <c r="I6" s="12">
        <v>0.17338910771172383</v>
      </c>
      <c r="J6" s="11">
        <v>0.1508314112141757</v>
      </c>
      <c r="K6" s="12">
        <v>0.26983461902018441</v>
      </c>
      <c r="L6" s="11">
        <v>0.26829025123668671</v>
      </c>
      <c r="M6" s="12">
        <v>0.27650683252084823</v>
      </c>
      <c r="N6" s="13"/>
      <c r="O6" s="10">
        <v>0.53533117889703374</v>
      </c>
      <c r="P6" s="10">
        <v>0.53882662211436061</v>
      </c>
      <c r="Q6" s="9">
        <v>0.363644347722202</v>
      </c>
      <c r="R6" s="10">
        <v>0.36220635793071565</v>
      </c>
      <c r="S6" s="9">
        <v>0.45772659810066885</v>
      </c>
      <c r="T6" s="10">
        <v>0.349098841945511</v>
      </c>
      <c r="U6" s="11">
        <v>0.31396789060577657</v>
      </c>
      <c r="V6" s="12">
        <v>0.48374100222181582</v>
      </c>
      <c r="W6" s="11" t="str">
        <f>'[2]External Publications'!V3</f>
        <v/>
      </c>
      <c r="X6" s="12" t="str">
        <f>'[2]External Publications'!W3</f>
        <v/>
      </c>
      <c r="Y6" s="11" t="str">
        <f>'[2]External Publications'!X3</f>
        <v/>
      </c>
      <c r="Z6" s="12" t="str">
        <f>'[2]External Publications'!Y3</f>
        <v/>
      </c>
    </row>
    <row r="7" spans="1:26" s="14" customFormat="1" x14ac:dyDescent="0.45">
      <c r="A7" s="8" t="s">
        <v>6</v>
      </c>
      <c r="B7" s="16">
        <v>4465192</v>
      </c>
      <c r="C7" s="17">
        <v>4341328</v>
      </c>
      <c r="D7" s="16">
        <v>3505646</v>
      </c>
      <c r="E7" s="17">
        <v>4339037</v>
      </c>
      <c r="F7" s="16">
        <v>3231500</v>
      </c>
      <c r="G7" s="17">
        <v>3658631</v>
      </c>
      <c r="H7" s="18">
        <v>3170121</v>
      </c>
      <c r="I7" s="19">
        <v>2930599</v>
      </c>
      <c r="J7" s="18">
        <v>2211283</v>
      </c>
      <c r="K7" s="19">
        <v>4124589</v>
      </c>
      <c r="L7" s="18">
        <v>2949247</v>
      </c>
      <c r="M7" s="19">
        <v>2704757</v>
      </c>
      <c r="N7" s="20"/>
      <c r="O7" s="17">
        <v>2752481</v>
      </c>
      <c r="P7" s="17">
        <v>3245558</v>
      </c>
      <c r="Q7" s="16">
        <v>2728252</v>
      </c>
      <c r="R7" s="17">
        <v>2619187</v>
      </c>
      <c r="S7" s="16">
        <v>2167493</v>
      </c>
      <c r="T7" s="17">
        <v>2521283</v>
      </c>
      <c r="U7" s="18">
        <v>2216154</v>
      </c>
      <c r="V7" s="19">
        <v>2458738</v>
      </c>
      <c r="W7" s="18" t="str">
        <f>'[2]External Publications'!V4</f>
        <v/>
      </c>
      <c r="X7" s="19" t="str">
        <f>'[2]External Publications'!W4</f>
        <v/>
      </c>
      <c r="Y7" s="18" t="str">
        <f>'[2]External Publications'!X4</f>
        <v/>
      </c>
      <c r="Z7" s="19" t="str">
        <f>'[2]External Publications'!Y4</f>
        <v/>
      </c>
    </row>
    <row r="8" spans="1:26" s="14" customFormat="1" x14ac:dyDescent="0.45">
      <c r="A8" s="8" t="s">
        <v>7</v>
      </c>
      <c r="B8" s="16">
        <v>1354836</v>
      </c>
      <c r="C8" s="17">
        <v>1705166</v>
      </c>
      <c r="D8" s="16">
        <v>1523804</v>
      </c>
      <c r="E8" s="17">
        <v>2055951</v>
      </c>
      <c r="F8" s="16">
        <v>1702076</v>
      </c>
      <c r="G8" s="17">
        <v>1362539</v>
      </c>
      <c r="H8" s="18">
        <v>1272572</v>
      </c>
      <c r="I8" s="19">
        <v>1448281</v>
      </c>
      <c r="J8" s="18">
        <v>931146</v>
      </c>
      <c r="K8" s="19">
        <v>1477459</v>
      </c>
      <c r="L8" s="18">
        <v>1205879</v>
      </c>
      <c r="M8" s="19">
        <v>1253884</v>
      </c>
      <c r="N8" s="20"/>
      <c r="O8" s="17">
        <v>927801</v>
      </c>
      <c r="P8" s="17">
        <v>1316186</v>
      </c>
      <c r="Q8" s="16">
        <v>1275002</v>
      </c>
      <c r="R8" s="17">
        <v>2072456</v>
      </c>
      <c r="S8" s="16">
        <v>1091463</v>
      </c>
      <c r="T8" s="17">
        <v>1174752</v>
      </c>
      <c r="U8" s="18">
        <v>1333434</v>
      </c>
      <c r="V8" s="19">
        <v>1292887</v>
      </c>
      <c r="W8" s="18" t="str">
        <f>'[3]External Reporting'!W3</f>
        <v/>
      </c>
      <c r="X8" s="19" t="str">
        <f>'[3]External Reporting'!X3</f>
        <v/>
      </c>
      <c r="Y8" s="18" t="str">
        <f>'[3]External Reporting'!Y3</f>
        <v/>
      </c>
      <c r="Z8" s="19" t="str">
        <f>'[3]External Reporting'!Z3</f>
        <v/>
      </c>
    </row>
    <row r="9" spans="1:26" s="14" customFormat="1" x14ac:dyDescent="0.45">
      <c r="A9" s="8" t="s">
        <v>8</v>
      </c>
      <c r="B9" s="16">
        <v>1092412</v>
      </c>
      <c r="C9" s="17">
        <v>1308815</v>
      </c>
      <c r="D9" s="16">
        <v>1032436</v>
      </c>
      <c r="E9" s="17">
        <v>1225047</v>
      </c>
      <c r="F9" s="16">
        <v>1097514</v>
      </c>
      <c r="G9" s="17">
        <v>906425</v>
      </c>
      <c r="H9" s="18">
        <v>862644</v>
      </c>
      <c r="I9" s="19">
        <v>1039483</v>
      </c>
      <c r="J9" s="18">
        <v>725291</v>
      </c>
      <c r="K9" s="19">
        <v>1168312</v>
      </c>
      <c r="L9" s="18">
        <v>964746</v>
      </c>
      <c r="M9" s="19">
        <v>1040139</v>
      </c>
      <c r="N9" s="20"/>
      <c r="O9" s="17">
        <v>786969</v>
      </c>
      <c r="P9" s="17">
        <v>1143357</v>
      </c>
      <c r="Q9" s="16">
        <v>1061940</v>
      </c>
      <c r="R9" s="17">
        <v>1029418</v>
      </c>
      <c r="S9" s="16">
        <v>852904</v>
      </c>
      <c r="T9" s="17">
        <v>854438</v>
      </c>
      <c r="U9" s="18">
        <v>981078</v>
      </c>
      <c r="V9" s="19">
        <v>936638</v>
      </c>
      <c r="W9" s="18" t="str">
        <f>'[3]External Reporting'!W4</f>
        <v/>
      </c>
      <c r="X9" s="19" t="str">
        <f>'[3]External Reporting'!X4</f>
        <v/>
      </c>
      <c r="Y9" s="18" t="str">
        <f>'[3]External Reporting'!Y4</f>
        <v/>
      </c>
      <c r="Z9" s="19" t="str">
        <f>'[3]External Reporting'!Z4</f>
        <v/>
      </c>
    </row>
    <row r="10" spans="1:26" s="14" customFormat="1" x14ac:dyDescent="0.45">
      <c r="A10" s="8" t="s">
        <v>9</v>
      </c>
      <c r="B10" s="9">
        <v>0.51910790049907907</v>
      </c>
      <c r="C10" s="10">
        <v>0.5150930584536394</v>
      </c>
      <c r="D10" s="9">
        <v>0.56265760802606657</v>
      </c>
      <c r="E10" s="10">
        <v>0.66556769266811799</v>
      </c>
      <c r="F10" s="9">
        <v>0.7856131192859499</v>
      </c>
      <c r="G10" s="10">
        <v>0.79723965071572378</v>
      </c>
      <c r="H10" s="11">
        <v>0.82937834332586791</v>
      </c>
      <c r="I10" s="12">
        <v>0.8582237671996561</v>
      </c>
      <c r="J10" s="11">
        <v>0.78909181542305085</v>
      </c>
      <c r="K10" s="12">
        <v>0.80864757967049894</v>
      </c>
      <c r="L10" s="11">
        <v>0.6044498593412152</v>
      </c>
      <c r="M10" s="12">
        <v>0.79830458832905993</v>
      </c>
      <c r="N10" s="13"/>
      <c r="O10" s="10">
        <v>0.79753574677020322</v>
      </c>
      <c r="P10" s="10">
        <v>0.87361212657114085</v>
      </c>
      <c r="Q10" s="9">
        <v>0.82355162608056953</v>
      </c>
      <c r="R10" s="10">
        <v>0.76838029883618408</v>
      </c>
      <c r="S10" s="9">
        <v>0.81495179082288294</v>
      </c>
      <c r="T10" s="10">
        <v>0.83254910578993591</v>
      </c>
      <c r="U10" s="11">
        <v>0.80726849108837428</v>
      </c>
      <c r="V10" s="12">
        <v>0.60317704609464917</v>
      </c>
      <c r="W10" s="11" t="str">
        <f>'[3]External Reporting'!W5</f>
        <v/>
      </c>
      <c r="X10" s="12" t="str">
        <f>'[3]External Reporting'!X5</f>
        <v/>
      </c>
      <c r="Y10" s="11" t="str">
        <f>'[3]External Reporting'!Y5</f>
        <v/>
      </c>
      <c r="Z10" s="12" t="str">
        <f>'[3]External Reporting'!Z5</f>
        <v/>
      </c>
    </row>
    <row r="11" spans="1:26" s="14" customFormat="1" x14ac:dyDescent="0.45">
      <c r="A11" s="8" t="s">
        <v>10</v>
      </c>
      <c r="B11" s="9">
        <v>0.78784435084931326</v>
      </c>
      <c r="C11" s="10">
        <v>0.73064934081592892</v>
      </c>
      <c r="D11" s="9">
        <v>0.7800663547183555</v>
      </c>
      <c r="E11" s="10">
        <v>0.90018123794434002</v>
      </c>
      <c r="F11" s="9">
        <v>0.92630908125089972</v>
      </c>
      <c r="G11" s="10">
        <v>0.92527601621755806</v>
      </c>
      <c r="H11" s="11">
        <v>0.91686960553832175</v>
      </c>
      <c r="I11" s="12">
        <v>0.91123077337484115</v>
      </c>
      <c r="J11" s="11">
        <v>0.90779940878902388</v>
      </c>
      <c r="K11" s="12">
        <v>0.91884070008696306</v>
      </c>
      <c r="L11" s="11">
        <v>0.93563711484680945</v>
      </c>
      <c r="M11" s="12">
        <v>0.9703294386615634</v>
      </c>
      <c r="N11" s="13"/>
      <c r="O11" s="10">
        <v>0.97523054275327248</v>
      </c>
      <c r="P11" s="10">
        <v>0.92015695972474043</v>
      </c>
      <c r="Q11" s="9">
        <v>0.94454049192986422</v>
      </c>
      <c r="R11" s="10">
        <v>0.92246228354273974</v>
      </c>
      <c r="S11" s="9">
        <v>0.9053904741917026</v>
      </c>
      <c r="T11" s="10">
        <v>0.90873964524049733</v>
      </c>
      <c r="U11" s="11">
        <v>0.92367560071676258</v>
      </c>
      <c r="V11" s="12" t="s">
        <v>11</v>
      </c>
      <c r="W11" s="11" t="str">
        <f>'[3]External Reporting'!W6</f>
        <v/>
      </c>
      <c r="X11" s="12" t="str">
        <f>'[3]External Reporting'!X6</f>
        <v/>
      </c>
      <c r="Y11" s="11" t="str">
        <f>'[3]External Reporting'!Y6</f>
        <v/>
      </c>
      <c r="Z11" s="12" t="str">
        <f>'[3]External Reporting'!Z6</f>
        <v/>
      </c>
    </row>
    <row r="12" spans="1:26" s="32" customFormat="1" x14ac:dyDescent="0.45">
      <c r="A12" s="26" t="s">
        <v>12</v>
      </c>
      <c r="B12" s="27">
        <v>10.62</v>
      </c>
      <c r="C12" s="28">
        <v>10.199999999999999</v>
      </c>
      <c r="D12" s="27">
        <v>11.27</v>
      </c>
      <c r="E12" s="28">
        <v>10.69</v>
      </c>
      <c r="F12" s="27">
        <v>12.86</v>
      </c>
      <c r="G12" s="28">
        <v>16.34</v>
      </c>
      <c r="H12" s="29">
        <v>17.850000000000001</v>
      </c>
      <c r="I12" s="30">
        <v>15.44</v>
      </c>
      <c r="J12" s="29">
        <v>13.67</v>
      </c>
      <c r="K12" s="30">
        <v>14.45</v>
      </c>
      <c r="L12" s="29">
        <v>10.52</v>
      </c>
      <c r="M12" s="30">
        <v>11.57</v>
      </c>
      <c r="N12" s="31"/>
      <c r="O12" s="28">
        <v>9.85</v>
      </c>
      <c r="P12" s="28">
        <v>8</v>
      </c>
      <c r="Q12" s="27">
        <v>9.2200000000000006</v>
      </c>
      <c r="R12" s="28">
        <v>10.55</v>
      </c>
      <c r="S12" s="27">
        <v>11.28</v>
      </c>
      <c r="T12" s="28">
        <v>10.93</v>
      </c>
      <c r="U12" s="29">
        <v>13.89</v>
      </c>
      <c r="V12" s="30" t="s">
        <v>11</v>
      </c>
      <c r="W12" s="29" t="str">
        <f>'[4]External Publications'!V2</f>
        <v/>
      </c>
      <c r="X12" s="30" t="str">
        <f>'[4]External Publications'!W2</f>
        <v/>
      </c>
      <c r="Y12" s="29" t="str">
        <f>'[4]External Publications'!X2</f>
        <v/>
      </c>
      <c r="Z12" s="30" t="str">
        <f>'[4]External Publications'!Y2</f>
        <v/>
      </c>
    </row>
    <row r="13" spans="1:26" s="32" customFormat="1" x14ac:dyDescent="0.45">
      <c r="A13" s="26" t="s">
        <v>13</v>
      </c>
      <c r="B13" s="27">
        <v>60.96</v>
      </c>
      <c r="C13" s="28">
        <v>63.93</v>
      </c>
      <c r="D13" s="27">
        <v>68.92</v>
      </c>
      <c r="E13" s="28">
        <v>56.36</v>
      </c>
      <c r="F13" s="27">
        <v>59.09</v>
      </c>
      <c r="G13" s="28">
        <v>64.44</v>
      </c>
      <c r="H13" s="29">
        <v>63.33</v>
      </c>
      <c r="I13" s="30">
        <v>63.91</v>
      </c>
      <c r="J13" s="29">
        <v>58.76</v>
      </c>
      <c r="K13" s="30">
        <v>70.47</v>
      </c>
      <c r="L13" s="29">
        <v>75.36</v>
      </c>
      <c r="M13" s="30">
        <v>78.72</v>
      </c>
      <c r="N13" s="31"/>
      <c r="O13" s="28">
        <v>63.11</v>
      </c>
      <c r="P13" s="28">
        <v>59.04</v>
      </c>
      <c r="Q13" s="27">
        <v>49.32</v>
      </c>
      <c r="R13" s="28">
        <v>49.24</v>
      </c>
      <c r="S13" s="27">
        <v>55.91</v>
      </c>
      <c r="T13" s="28">
        <v>56.65</v>
      </c>
      <c r="U13" s="29">
        <v>68.42</v>
      </c>
      <c r="V13" s="30" t="s">
        <v>11</v>
      </c>
      <c r="W13" s="29" t="str">
        <f>'[4]External Publications'!V3</f>
        <v/>
      </c>
      <c r="X13" s="30" t="str">
        <f>'[4]External Publications'!W3</f>
        <v/>
      </c>
      <c r="Y13" s="29" t="str">
        <f>'[4]External Publications'!X3</f>
        <v/>
      </c>
      <c r="Z13" s="30" t="str">
        <f>'[4]External Publications'!Y3</f>
        <v/>
      </c>
    </row>
    <row r="14" spans="1:26" s="14" customFormat="1" x14ac:dyDescent="0.45">
      <c r="A14" s="33" t="s">
        <v>14</v>
      </c>
      <c r="B14" s="16">
        <v>5693</v>
      </c>
      <c r="C14" s="17">
        <v>5716</v>
      </c>
      <c r="D14" s="16">
        <v>5055</v>
      </c>
      <c r="E14" s="17">
        <v>5831</v>
      </c>
      <c r="F14" s="16">
        <v>5518</v>
      </c>
      <c r="G14" s="17">
        <v>5843</v>
      </c>
      <c r="H14" s="18">
        <v>5821</v>
      </c>
      <c r="I14" s="19">
        <v>5320</v>
      </c>
      <c r="J14" s="18">
        <v>4017</v>
      </c>
      <c r="K14" s="19">
        <v>5981</v>
      </c>
      <c r="L14" s="18">
        <v>5649</v>
      </c>
      <c r="M14" s="19">
        <v>5181</v>
      </c>
      <c r="N14" s="20"/>
      <c r="O14" s="17">
        <v>5486</v>
      </c>
      <c r="P14" s="17">
        <v>7467</v>
      </c>
      <c r="Q14" s="16">
        <v>7605</v>
      </c>
      <c r="R14" s="17">
        <v>6459</v>
      </c>
      <c r="S14" s="16">
        <v>5368</v>
      </c>
      <c r="T14" s="17">
        <v>6241</v>
      </c>
      <c r="U14" s="18">
        <v>5985</v>
      </c>
      <c r="V14" s="19">
        <v>5445</v>
      </c>
      <c r="W14" s="18" t="str">
        <f>'[5]External Publications'!W2</f>
        <v/>
      </c>
      <c r="X14" s="19" t="str">
        <f>'[5]External Publications'!X2</f>
        <v/>
      </c>
      <c r="Y14" s="18" t="str">
        <f>'[5]External Publications'!Y2</f>
        <v/>
      </c>
      <c r="Z14" s="19" t="str">
        <f>'[5]External Publications'!Z2</f>
        <v/>
      </c>
    </row>
    <row r="15" spans="1:26" s="14" customFormat="1" x14ac:dyDescent="0.45">
      <c r="A15" s="33" t="s">
        <v>15</v>
      </c>
      <c r="B15" s="9">
        <v>0.33953304313415117</v>
      </c>
      <c r="C15" s="10">
        <v>0.36995827538247567</v>
      </c>
      <c r="D15" s="9">
        <v>0.36617781851512377</v>
      </c>
      <c r="E15" s="10">
        <v>0.40255474452554746</v>
      </c>
      <c r="F15" s="9">
        <v>0.38711474192350537</v>
      </c>
      <c r="G15" s="10">
        <v>0.37980445043830074</v>
      </c>
      <c r="H15" s="11">
        <v>0.37312546399406088</v>
      </c>
      <c r="I15" s="12">
        <v>0.34357302213832158</v>
      </c>
      <c r="J15" s="11">
        <v>0.34134518279135528</v>
      </c>
      <c r="K15" s="12">
        <v>0.3363390441839495</v>
      </c>
      <c r="L15" s="11">
        <v>0.31315422191207259</v>
      </c>
      <c r="M15" s="12">
        <v>0.30802603036876358</v>
      </c>
      <c r="N15" s="13"/>
      <c r="O15" s="10">
        <v>0.28823145529693278</v>
      </c>
      <c r="P15" s="10">
        <v>0.236728599867286</v>
      </c>
      <c r="Q15" s="9">
        <v>0.24072138003136434</v>
      </c>
      <c r="R15" s="10">
        <v>0.26146440334431215</v>
      </c>
      <c r="S15" s="9">
        <v>0.26290706910246225</v>
      </c>
      <c r="T15" s="10">
        <v>0.28966818682182732</v>
      </c>
      <c r="U15" s="11">
        <v>0.31248258567846199</v>
      </c>
      <c r="V15" s="12">
        <v>0.28612769035992042</v>
      </c>
      <c r="W15" s="11" t="str">
        <f>'[5]External Publications'!W3</f>
        <v/>
      </c>
      <c r="X15" s="12" t="str">
        <f>'[5]External Publications'!X3</f>
        <v/>
      </c>
      <c r="Y15" s="11" t="str">
        <f>'[5]External Publications'!Y3</f>
        <v/>
      </c>
      <c r="Z15" s="12" t="str">
        <f>'[5]External Publications'!Z3</f>
        <v/>
      </c>
    </row>
    <row r="16" spans="1:26" s="14" customFormat="1" x14ac:dyDescent="0.45">
      <c r="A16" s="33" t="s">
        <v>16</v>
      </c>
      <c r="B16" s="9">
        <v>0.16165413533834586</v>
      </c>
      <c r="C16" s="10">
        <v>0.15696403735346712</v>
      </c>
      <c r="D16" s="9">
        <v>0.16888175985334555</v>
      </c>
      <c r="E16" s="10">
        <v>0.15565693430656935</v>
      </c>
      <c r="F16" s="9">
        <v>0.16580022279985146</v>
      </c>
      <c r="G16" s="10">
        <v>0.16824005394470667</v>
      </c>
      <c r="H16" s="11">
        <v>0.16198960653303637</v>
      </c>
      <c r="I16" s="12">
        <v>0.17607688347348549</v>
      </c>
      <c r="J16" s="11">
        <v>0.17753989093112502</v>
      </c>
      <c r="K16" s="12">
        <v>0.17493237150586113</v>
      </c>
      <c r="L16" s="11">
        <v>0.18039078855547802</v>
      </c>
      <c r="M16" s="12">
        <v>0.18402024584237164</v>
      </c>
      <c r="N16" s="13"/>
      <c r="O16" s="10">
        <v>0.17859473569719383</v>
      </c>
      <c r="P16" s="10">
        <v>0.13818845388188453</v>
      </c>
      <c r="Q16" s="9">
        <v>0.13996340825927861</v>
      </c>
      <c r="R16" s="10">
        <v>0.1275652394223461</v>
      </c>
      <c r="S16" s="9">
        <v>0.14455917394757745</v>
      </c>
      <c r="T16" s="10">
        <v>0.14263248938512343</v>
      </c>
      <c r="U16" s="11">
        <v>0.1469768737809975</v>
      </c>
      <c r="V16" s="12">
        <v>0.16476758907578223</v>
      </c>
      <c r="W16" s="11" t="str">
        <f>'[5]External Publications'!W4</f>
        <v/>
      </c>
      <c r="X16" s="12" t="str">
        <f>'[5]External Publications'!X4</f>
        <v/>
      </c>
      <c r="Y16" s="11" t="str">
        <f>'[5]External Publications'!Y4</f>
        <v/>
      </c>
      <c r="Z16" s="12" t="str">
        <f>'[5]External Publications'!Z4</f>
        <v/>
      </c>
    </row>
    <row r="17" spans="1:26" s="14" customFormat="1" x14ac:dyDescent="0.45">
      <c r="A17" s="34" t="s">
        <v>17</v>
      </c>
      <c r="B17" s="9">
        <v>0.49881282152750295</v>
      </c>
      <c r="C17" s="10">
        <v>0.47307768726405725</v>
      </c>
      <c r="D17" s="9">
        <v>0.46494042163153071</v>
      </c>
      <c r="E17" s="10">
        <v>0.44178832116788319</v>
      </c>
      <c r="F17" s="9">
        <v>0.44708503527664317</v>
      </c>
      <c r="G17" s="10">
        <v>0.45195549561699261</v>
      </c>
      <c r="H17" s="11">
        <v>0.46488492947290272</v>
      </c>
      <c r="I17" s="12">
        <v>0.48035009438819287</v>
      </c>
      <c r="J17" s="11">
        <v>0.48111492627751967</v>
      </c>
      <c r="K17" s="12">
        <v>0.48872858431018934</v>
      </c>
      <c r="L17" s="11">
        <v>0.50645498953244938</v>
      </c>
      <c r="M17" s="12">
        <v>0.50795372378886483</v>
      </c>
      <c r="N17" s="13"/>
      <c r="O17" s="10">
        <v>0.53317380900587341</v>
      </c>
      <c r="P17" s="10">
        <v>0.6250829462508295</v>
      </c>
      <c r="Q17" s="9">
        <v>0.61931521170935699</v>
      </c>
      <c r="R17" s="10">
        <v>0.61097035723334181</v>
      </c>
      <c r="S17" s="9">
        <v>0.59253375694996024</v>
      </c>
      <c r="T17" s="10">
        <v>0.56769932379304922</v>
      </c>
      <c r="U17" s="11">
        <v>0.54054054054054057</v>
      </c>
      <c r="V17" s="12">
        <v>0.54910472056429738</v>
      </c>
      <c r="W17" s="11" t="str">
        <f>'[5]External Publications'!W5</f>
        <v/>
      </c>
      <c r="X17" s="12" t="str">
        <f>'[5]External Publications'!X5</f>
        <v/>
      </c>
      <c r="Y17" s="11" t="str">
        <f>'[5]External Publications'!Y5</f>
        <v/>
      </c>
      <c r="Z17" s="12" t="str">
        <f>'[5]External Publications'!Z5</f>
        <v/>
      </c>
    </row>
    <row r="18" spans="1:26" s="14" customFormat="1" x14ac:dyDescent="0.45">
      <c r="A18" s="33" t="s">
        <v>18</v>
      </c>
      <c r="B18" s="16">
        <v>369</v>
      </c>
      <c r="C18" s="17">
        <v>330</v>
      </c>
      <c r="D18" s="16">
        <v>315</v>
      </c>
      <c r="E18" s="17">
        <v>352</v>
      </c>
      <c r="F18" s="16">
        <v>321</v>
      </c>
      <c r="G18" s="17">
        <v>346</v>
      </c>
      <c r="H18" s="18">
        <v>437</v>
      </c>
      <c r="I18" s="19">
        <v>458</v>
      </c>
      <c r="J18" s="18">
        <v>320</v>
      </c>
      <c r="K18" s="19">
        <v>408</v>
      </c>
      <c r="L18" s="18">
        <v>402</v>
      </c>
      <c r="M18" s="19">
        <v>373</v>
      </c>
      <c r="N18" s="20"/>
      <c r="O18" s="17">
        <v>286</v>
      </c>
      <c r="P18" s="17">
        <v>471</v>
      </c>
      <c r="Q18" s="16">
        <v>634</v>
      </c>
      <c r="R18" s="17">
        <v>514</v>
      </c>
      <c r="S18" s="16">
        <v>479</v>
      </c>
      <c r="T18" s="17">
        <v>482</v>
      </c>
      <c r="U18" s="18">
        <v>486</v>
      </c>
      <c r="V18" s="19">
        <v>409</v>
      </c>
      <c r="W18" s="18" t="str">
        <f>'[5]External Publications'!W6</f>
        <v/>
      </c>
      <c r="X18" s="19" t="str">
        <f>'[5]External Publications'!X6</f>
        <v/>
      </c>
      <c r="Y18" s="18" t="str">
        <f>'[5]External Publications'!Y6</f>
        <v/>
      </c>
      <c r="Z18" s="19" t="str">
        <f>'[5]External Publications'!Z6</f>
        <v/>
      </c>
    </row>
    <row r="19" spans="1:26" s="14" customFormat="1" x14ac:dyDescent="0.45">
      <c r="A19" s="33" t="s">
        <v>19</v>
      </c>
      <c r="B19" s="9">
        <v>0.17567567567567569</v>
      </c>
      <c r="C19" s="10">
        <v>0.27415143603133157</v>
      </c>
      <c r="D19" s="9">
        <v>0.22686567164179106</v>
      </c>
      <c r="E19" s="10">
        <v>0.23138297872340424</v>
      </c>
      <c r="F19" s="9">
        <v>0.2634920634920635</v>
      </c>
      <c r="G19" s="10">
        <v>0.21935483870967742</v>
      </c>
      <c r="H19" s="11">
        <v>0.25790754257907544</v>
      </c>
      <c r="I19" s="12">
        <v>0.25459317585301838</v>
      </c>
      <c r="J19" s="11">
        <v>0.19895287958115182</v>
      </c>
      <c r="K19" s="12">
        <v>0.17924528301886791</v>
      </c>
      <c r="L19" s="11">
        <v>0.21408450704225351</v>
      </c>
      <c r="M19" s="12">
        <v>0.19796954314720813</v>
      </c>
      <c r="N19" s="13"/>
      <c r="O19" s="10">
        <v>0.22142857142857142</v>
      </c>
      <c r="P19" s="10">
        <v>0.125</v>
      </c>
      <c r="Q19" s="9">
        <v>5.1948051948051951E-2</v>
      </c>
      <c r="R19" s="10">
        <v>0.13319672131147542</v>
      </c>
      <c r="S19" s="9">
        <v>0.11439842209072978</v>
      </c>
      <c r="T19" s="10">
        <v>0.150278293135436</v>
      </c>
      <c r="U19" s="11">
        <v>0.15555555555555556</v>
      </c>
      <c r="V19" s="12">
        <v>0.1891348088531187</v>
      </c>
      <c r="W19" s="11" t="str">
        <f>'[5]External Publications'!W7</f>
        <v/>
      </c>
      <c r="X19" s="12" t="str">
        <f>'[5]External Publications'!X7</f>
        <v/>
      </c>
      <c r="Y19" s="11" t="str">
        <f>'[5]External Publications'!Y7</f>
        <v/>
      </c>
      <c r="Z19" s="12" t="str">
        <f>'[5]External Publications'!Z7</f>
        <v/>
      </c>
    </row>
    <row r="20" spans="1:26" s="14" customFormat="1" x14ac:dyDescent="0.45">
      <c r="A20" s="33" t="s">
        <v>20</v>
      </c>
      <c r="B20" s="9">
        <v>0.27837837837837837</v>
      </c>
      <c r="C20" s="10">
        <v>0.25326370757180156</v>
      </c>
      <c r="D20" s="9">
        <v>0.2626865671641791</v>
      </c>
      <c r="E20" s="10">
        <v>0.28191489361702127</v>
      </c>
      <c r="F20" s="9">
        <v>0.29841269841269841</v>
      </c>
      <c r="G20" s="10">
        <v>0.25806451612903225</v>
      </c>
      <c r="H20" s="11">
        <v>0.24574209245742093</v>
      </c>
      <c r="I20" s="12">
        <v>0.2572178477690289</v>
      </c>
      <c r="J20" s="11">
        <v>0.27225130890052357</v>
      </c>
      <c r="K20" s="12">
        <v>0.29245283018867924</v>
      </c>
      <c r="L20" s="11">
        <v>0.25633802816901408</v>
      </c>
      <c r="M20" s="12">
        <v>0.22081218274111675</v>
      </c>
      <c r="N20" s="13"/>
      <c r="O20" s="10">
        <v>0.22857142857142856</v>
      </c>
      <c r="P20" s="10">
        <v>0.1891891891891892</v>
      </c>
      <c r="Q20" s="9">
        <v>0.12244897959183673</v>
      </c>
      <c r="R20" s="10">
        <v>0.11065573770491803</v>
      </c>
      <c r="S20" s="9">
        <v>0.19132149901380671</v>
      </c>
      <c r="T20" s="10">
        <v>0.14100185528756956</v>
      </c>
      <c r="U20" s="11">
        <v>0.15897435897435896</v>
      </c>
      <c r="V20" s="12">
        <v>0.18511066398390341</v>
      </c>
      <c r="W20" s="11" t="str">
        <f>'[5]External Publications'!W8</f>
        <v/>
      </c>
      <c r="X20" s="12" t="str">
        <f>'[5]External Publications'!X8</f>
        <v/>
      </c>
      <c r="Y20" s="11" t="str">
        <f>'[5]External Publications'!Y8</f>
        <v/>
      </c>
      <c r="Z20" s="12" t="str">
        <f>'[5]External Publications'!Z8</f>
        <v/>
      </c>
    </row>
    <row r="21" spans="1:26" s="14" customFormat="1" ht="14.65" thickBot="1" x14ac:dyDescent="0.5">
      <c r="A21" s="35" t="s">
        <v>21</v>
      </c>
      <c r="B21" s="36">
        <v>0.54594594594594592</v>
      </c>
      <c r="C21" s="37">
        <v>0.47258485639686681</v>
      </c>
      <c r="D21" s="36">
        <v>0.5104477611940299</v>
      </c>
      <c r="E21" s="37">
        <v>0.48670212765957449</v>
      </c>
      <c r="F21" s="36">
        <v>0.43809523809523809</v>
      </c>
      <c r="G21" s="37">
        <v>0.52258064516129032</v>
      </c>
      <c r="H21" s="38">
        <v>0.49635036496350365</v>
      </c>
      <c r="I21" s="39">
        <v>0.48818897637795278</v>
      </c>
      <c r="J21" s="38">
        <v>0.52879581151832455</v>
      </c>
      <c r="K21" s="39">
        <v>0.52830188679245282</v>
      </c>
      <c r="L21" s="38">
        <v>0.52957746478873235</v>
      </c>
      <c r="M21" s="39">
        <v>0.58121827411167515</v>
      </c>
      <c r="N21" s="40"/>
      <c r="O21" s="37">
        <v>0.55000000000000004</v>
      </c>
      <c r="P21" s="37">
        <v>0.68581081081081086</v>
      </c>
      <c r="Q21" s="36">
        <v>0.82560296846011128</v>
      </c>
      <c r="R21" s="37">
        <v>0.75614754098360659</v>
      </c>
      <c r="S21" s="36">
        <v>0.6942800788954635</v>
      </c>
      <c r="T21" s="37">
        <v>0.70871985157699446</v>
      </c>
      <c r="U21" s="38">
        <v>0.68547008547008548</v>
      </c>
      <c r="V21" s="39">
        <v>0.62575452716297786</v>
      </c>
      <c r="W21" s="38" t="str">
        <f>'[5]External Publications'!W9</f>
        <v/>
      </c>
      <c r="X21" s="39" t="str">
        <f>'[5]External Publications'!X9</f>
        <v/>
      </c>
      <c r="Y21" s="38" t="str">
        <f>'[5]External Publications'!Y9</f>
        <v/>
      </c>
      <c r="Z21" s="39" t="str">
        <f>'[5]External Publications'!Z9</f>
        <v/>
      </c>
    </row>
    <row r="22" spans="1:26" ht="14.65" thickBot="1" x14ac:dyDescent="0.5">
      <c r="A22" s="41"/>
      <c r="B22" s="42"/>
      <c r="C22" s="42"/>
      <c r="D22" s="42"/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4"/>
      <c r="P22" s="44"/>
      <c r="Q22" s="44"/>
      <c r="R22" s="44"/>
      <c r="S22" s="44"/>
      <c r="T22" s="44"/>
      <c r="U22" s="45"/>
      <c r="V22" s="45"/>
      <c r="W22" s="45"/>
      <c r="X22" s="45"/>
      <c r="Y22" s="45"/>
      <c r="Z22" s="45"/>
    </row>
    <row r="23" spans="1:26" s="14" customFormat="1" ht="25.5" x14ac:dyDescent="0.75">
      <c r="A23" s="1" t="s">
        <v>22</v>
      </c>
      <c r="B23" s="3">
        <v>43556</v>
      </c>
      <c r="C23" s="4">
        <v>43586</v>
      </c>
      <c r="D23" s="3">
        <v>43617</v>
      </c>
      <c r="E23" s="4">
        <v>43647</v>
      </c>
      <c r="F23" s="3">
        <v>43678</v>
      </c>
      <c r="G23" s="4">
        <v>43709</v>
      </c>
      <c r="H23" s="3">
        <v>43739</v>
      </c>
      <c r="I23" s="4">
        <v>43770</v>
      </c>
      <c r="J23" s="3">
        <v>43800</v>
      </c>
      <c r="K23" s="4">
        <v>43831</v>
      </c>
      <c r="L23" s="3">
        <v>43862</v>
      </c>
      <c r="M23" s="4">
        <v>43891</v>
      </c>
      <c r="N23" s="5"/>
      <c r="O23" s="6">
        <v>43922</v>
      </c>
      <c r="P23" s="6">
        <v>43952</v>
      </c>
      <c r="Q23" s="6">
        <v>43983</v>
      </c>
      <c r="R23" s="6">
        <v>44013</v>
      </c>
      <c r="S23" s="6">
        <v>44044</v>
      </c>
      <c r="T23" s="6">
        <v>44075</v>
      </c>
      <c r="U23" s="6">
        <v>44105</v>
      </c>
      <c r="V23" s="6">
        <v>44136</v>
      </c>
      <c r="W23" s="6">
        <v>44166</v>
      </c>
      <c r="X23" s="6">
        <v>44197</v>
      </c>
      <c r="Y23" s="6">
        <v>44228</v>
      </c>
      <c r="Z23" s="6">
        <v>44256</v>
      </c>
    </row>
    <row r="24" spans="1:26" s="14" customFormat="1" x14ac:dyDescent="0.45">
      <c r="A24" s="8" t="s">
        <v>23</v>
      </c>
      <c r="B24" s="9">
        <v>0.77636146257023686</v>
      </c>
      <c r="C24" s="10">
        <v>0.78372919801015672</v>
      </c>
      <c r="D24" s="9">
        <v>0.79498507365310611</v>
      </c>
      <c r="E24" s="10">
        <v>0.80240388427780829</v>
      </c>
      <c r="F24" s="9">
        <v>0.80395380564431485</v>
      </c>
      <c r="G24" s="10">
        <v>0.8049611101909564</v>
      </c>
      <c r="H24" s="11">
        <v>0.80719817731835097</v>
      </c>
      <c r="I24" s="12">
        <v>0.80947502374306701</v>
      </c>
      <c r="J24" s="11">
        <v>0.81064076699272791</v>
      </c>
      <c r="K24" s="12">
        <v>0.81209929963834893</v>
      </c>
      <c r="L24" s="11">
        <v>0.81401311212018945</v>
      </c>
      <c r="M24" s="12">
        <v>0.81566969842410408</v>
      </c>
      <c r="N24" s="13"/>
      <c r="O24" s="47">
        <v>0.83904513715829099</v>
      </c>
      <c r="P24" s="10">
        <v>0.86397359589050993</v>
      </c>
      <c r="Q24" s="9">
        <v>0.8558980078222056</v>
      </c>
      <c r="R24" s="10">
        <v>0.85657903565494931</v>
      </c>
      <c r="S24" s="9">
        <v>0.86184234922002112</v>
      </c>
      <c r="T24" s="10">
        <v>0.86037435295054832</v>
      </c>
      <c r="U24" s="11">
        <v>0.858798611220561</v>
      </c>
      <c r="V24" s="12">
        <v>0.85630593522634513</v>
      </c>
      <c r="W24" s="11" t="str">
        <f>'[1]External Publications'!V9</f>
        <v/>
      </c>
      <c r="X24" s="12" t="str">
        <f>'[1]External Publications'!W9</f>
        <v/>
      </c>
      <c r="Y24" s="11" t="str">
        <f>'[1]External Publications'!X9</f>
        <v/>
      </c>
      <c r="Z24" s="12" t="str">
        <f>'[1]External Publications'!Y9</f>
        <v/>
      </c>
    </row>
    <row r="25" spans="1:26" s="14" customFormat="1" x14ac:dyDescent="0.45">
      <c r="A25" s="15" t="s">
        <v>24</v>
      </c>
      <c r="B25" s="16">
        <v>231871</v>
      </c>
      <c r="C25" s="17">
        <v>447897</v>
      </c>
      <c r="D25" s="16">
        <v>598103</v>
      </c>
      <c r="E25" s="17">
        <v>763930</v>
      </c>
      <c r="F25" s="16">
        <v>952204</v>
      </c>
      <c r="G25" s="17">
        <v>1125574</v>
      </c>
      <c r="H25" s="18">
        <v>1270655</v>
      </c>
      <c r="I25" s="19">
        <v>1442696</v>
      </c>
      <c r="J25" s="18">
        <v>1544928</v>
      </c>
      <c r="K25" s="19">
        <v>1745485</v>
      </c>
      <c r="L25" s="18">
        <v>1924427</v>
      </c>
      <c r="M25" s="19">
        <v>2079848</v>
      </c>
      <c r="N25" s="20"/>
      <c r="O25" s="48">
        <v>236802</v>
      </c>
      <c r="P25" s="17">
        <v>489911</v>
      </c>
      <c r="Q25" s="16">
        <v>676739</v>
      </c>
      <c r="R25" s="17">
        <v>894114</v>
      </c>
      <c r="S25" s="16">
        <v>1094647</v>
      </c>
      <c r="T25" s="17">
        <v>1330542</v>
      </c>
      <c r="U25" s="18">
        <v>1580828</v>
      </c>
      <c r="V25" s="19">
        <v>1774078</v>
      </c>
      <c r="W25" s="18" t="str">
        <f>'[1]External Publications'!V10</f>
        <v/>
      </c>
      <c r="X25" s="19" t="str">
        <f>'[1]External Publications'!W10</f>
        <v/>
      </c>
      <c r="Y25" s="18" t="str">
        <f>'[1]External Publications'!X10</f>
        <v/>
      </c>
      <c r="Z25" s="19" t="str">
        <f>'[1]External Publications'!Y10</f>
        <v/>
      </c>
    </row>
    <row r="26" spans="1:26" s="14" customFormat="1" x14ac:dyDescent="0.45">
      <c r="A26" s="8" t="s">
        <v>25</v>
      </c>
      <c r="B26" s="9">
        <v>0.78138856519357758</v>
      </c>
      <c r="C26" s="10">
        <v>0.8317079306179771</v>
      </c>
      <c r="D26" s="9">
        <v>0.85752215421089695</v>
      </c>
      <c r="E26" s="10">
        <v>0.87388701713507788</v>
      </c>
      <c r="F26" s="9">
        <v>0.8828562849977527</v>
      </c>
      <c r="G26" s="10">
        <v>0.88720581410018362</v>
      </c>
      <c r="H26" s="11">
        <v>0.88808999453038007</v>
      </c>
      <c r="I26" s="12">
        <v>0.89577423310246918</v>
      </c>
      <c r="J26" s="11">
        <v>0.89797375994221085</v>
      </c>
      <c r="K26" s="12">
        <v>0.89880875859718068</v>
      </c>
      <c r="L26" s="11">
        <v>0.88265081606109241</v>
      </c>
      <c r="M26" s="12">
        <v>0.87616613089033424</v>
      </c>
      <c r="N26" s="13"/>
      <c r="O26" s="47">
        <v>0.87890682088833705</v>
      </c>
      <c r="P26" s="10">
        <v>0.88066625366648221</v>
      </c>
      <c r="Q26" s="9">
        <v>0.88713501216864998</v>
      </c>
      <c r="R26" s="10">
        <v>0.87495382244322317</v>
      </c>
      <c r="S26" s="9">
        <v>0.8839078734971183</v>
      </c>
      <c r="T26" s="10">
        <v>0.89372538258844891</v>
      </c>
      <c r="U26" s="11">
        <v>0.87347437671903594</v>
      </c>
      <c r="V26" s="12">
        <v>0.829964746194925</v>
      </c>
      <c r="W26" s="11" t="str">
        <f>'[1]External Publications'!V11</f>
        <v/>
      </c>
      <c r="X26" s="12" t="str">
        <f>'[1]External Publications'!W11</f>
        <v/>
      </c>
      <c r="Y26" s="11" t="str">
        <f>'[1]External Publications'!X11</f>
        <v/>
      </c>
      <c r="Z26" s="12" t="str">
        <f>'[1]External Publications'!Y11</f>
        <v/>
      </c>
    </row>
    <row r="27" spans="1:26" s="14" customFormat="1" x14ac:dyDescent="0.45">
      <c r="A27" s="8" t="s">
        <v>26</v>
      </c>
      <c r="B27" s="21">
        <v>6.4437639626660674E-3</v>
      </c>
      <c r="C27" s="22">
        <v>6.9847257923795064E-3</v>
      </c>
      <c r="D27" s="21">
        <v>6.2458767963388048E-3</v>
      </c>
      <c r="E27" s="22">
        <v>5.6993326195687337E-3</v>
      </c>
      <c r="F27" s="21">
        <v>5.4073749296680235E-3</v>
      </c>
      <c r="G27" s="22">
        <v>5.3218461000770463E-3</v>
      </c>
      <c r="H27" s="23">
        <v>5.0731893280147114E-3</v>
      </c>
      <c r="I27" s="24">
        <v>4.8865649508831113E-3</v>
      </c>
      <c r="J27" s="23">
        <v>4.7248214566867558E-3</v>
      </c>
      <c r="K27" s="24">
        <v>4.6470549776197519E-3</v>
      </c>
      <c r="L27" s="23">
        <v>4.6096691425050549E-3</v>
      </c>
      <c r="M27" s="24">
        <v>4.6129774165114892E-3</v>
      </c>
      <c r="N27" s="25"/>
      <c r="O27" s="49">
        <v>8.5344245319493878E-3</v>
      </c>
      <c r="P27" s="22">
        <v>9.5979345619033908E-3</v>
      </c>
      <c r="Q27" s="21">
        <v>8.2944428463624896E-3</v>
      </c>
      <c r="R27" s="22">
        <v>7.5571557932520477E-3</v>
      </c>
      <c r="S27" s="21">
        <v>7.4826843354003497E-3</v>
      </c>
      <c r="T27" s="22">
        <v>7.162090957420375E-3</v>
      </c>
      <c r="U27" s="23">
        <v>7.0980192184366669E-3</v>
      </c>
      <c r="V27" s="24">
        <v>7.3201098235896522E-3</v>
      </c>
      <c r="W27" s="23" t="str">
        <f>'[2]External Publications'!V12</f>
        <v/>
      </c>
      <c r="X27" s="24" t="str">
        <f>'[2]External Publications'!W12</f>
        <v/>
      </c>
      <c r="Y27" s="23" t="str">
        <f>'[2]External Publications'!X12</f>
        <v/>
      </c>
      <c r="Z27" s="24" t="str">
        <f>'[2]External Publications'!Y12</f>
        <v/>
      </c>
    </row>
    <row r="28" spans="1:26" s="14" customFormat="1" x14ac:dyDescent="0.45">
      <c r="A28" s="8" t="s">
        <v>27</v>
      </c>
      <c r="B28" s="9">
        <v>0.47732681473117228</v>
      </c>
      <c r="C28" s="10">
        <v>0.53196993274269455</v>
      </c>
      <c r="D28" s="9">
        <v>0.45610176620575377</v>
      </c>
      <c r="E28" s="10">
        <v>0.40236304020807384</v>
      </c>
      <c r="F28" s="9">
        <v>0.3758784422666735</v>
      </c>
      <c r="G28" s="10">
        <v>0.3668356356254126</v>
      </c>
      <c r="H28" s="11">
        <v>0.34111511026996977</v>
      </c>
      <c r="I28" s="12">
        <v>0.32244674323970446</v>
      </c>
      <c r="J28" s="11">
        <v>0.30827469832604865</v>
      </c>
      <c r="K28" s="12">
        <v>0.30358657207272427</v>
      </c>
      <c r="L28" s="11">
        <v>0.30062688666878301</v>
      </c>
      <c r="M28" s="12">
        <v>0.29903917279994702</v>
      </c>
      <c r="N28" s="13"/>
      <c r="O28" s="47">
        <v>0.53533117889703374</v>
      </c>
      <c r="P28" s="10">
        <v>0.53732467509008974</v>
      </c>
      <c r="Q28" s="9">
        <v>0.46585233304854246</v>
      </c>
      <c r="R28" s="10">
        <v>0.43518840787987523</v>
      </c>
      <c r="S28" s="9">
        <v>0.43944923792662383</v>
      </c>
      <c r="T28" s="10">
        <v>0.42216387721204662</v>
      </c>
      <c r="U28" s="11">
        <v>0.40585040157262942</v>
      </c>
      <c r="V28" s="12">
        <v>0.41569932022122236</v>
      </c>
      <c r="W28" s="11" t="str">
        <f>'[2]External Publications'!V13</f>
        <v/>
      </c>
      <c r="X28" s="12" t="str">
        <f>'[2]External Publications'!W13</f>
        <v/>
      </c>
      <c r="Y28" s="11" t="str">
        <f>'[2]External Publications'!X13</f>
        <v/>
      </c>
      <c r="Z28" s="12" t="str">
        <f>'[2]External Publications'!Y13</f>
        <v/>
      </c>
    </row>
    <row r="29" spans="1:26" s="14" customFormat="1" x14ac:dyDescent="0.45">
      <c r="A29" s="8" t="s">
        <v>28</v>
      </c>
      <c r="B29" s="16">
        <v>4465192</v>
      </c>
      <c r="C29" s="17">
        <v>8806520</v>
      </c>
      <c r="D29" s="16">
        <v>12312166</v>
      </c>
      <c r="E29" s="17">
        <v>16651203</v>
      </c>
      <c r="F29" s="16">
        <v>19882703</v>
      </c>
      <c r="G29" s="17">
        <v>23541334</v>
      </c>
      <c r="H29" s="18">
        <v>26711455</v>
      </c>
      <c r="I29" s="19">
        <v>29642054</v>
      </c>
      <c r="J29" s="18">
        <v>31853337</v>
      </c>
      <c r="K29" s="19">
        <v>35977926</v>
      </c>
      <c r="L29" s="18">
        <v>38927173</v>
      </c>
      <c r="M29" s="19">
        <v>41631930</v>
      </c>
      <c r="N29" s="20"/>
      <c r="O29" s="48">
        <v>2752481</v>
      </c>
      <c r="P29" s="17">
        <v>5998039</v>
      </c>
      <c r="Q29" s="16">
        <v>8726291</v>
      </c>
      <c r="R29" s="17">
        <v>11345478</v>
      </c>
      <c r="S29" s="16">
        <v>13512971</v>
      </c>
      <c r="T29" s="17">
        <v>16034254</v>
      </c>
      <c r="U29" s="18">
        <v>18250408</v>
      </c>
      <c r="V29" s="19">
        <v>20709146</v>
      </c>
      <c r="W29" s="18" t="str">
        <f>'[2]External Publications'!V14</f>
        <v/>
      </c>
      <c r="X29" s="19" t="str">
        <f>'[2]External Publications'!W14</f>
        <v/>
      </c>
      <c r="Y29" s="18" t="str">
        <f>'[2]External Publications'!X14</f>
        <v/>
      </c>
      <c r="Z29" s="19" t="str">
        <f>'[2]External Publications'!Y14</f>
        <v/>
      </c>
    </row>
    <row r="30" spans="1:26" s="14" customFormat="1" x14ac:dyDescent="0.45">
      <c r="A30" s="8" t="s">
        <v>29</v>
      </c>
      <c r="B30" s="16">
        <v>1354836</v>
      </c>
      <c r="C30" s="17">
        <v>3060002</v>
      </c>
      <c r="D30" s="16">
        <v>4583806</v>
      </c>
      <c r="E30" s="17">
        <v>6639757</v>
      </c>
      <c r="F30" s="16">
        <v>8341833</v>
      </c>
      <c r="G30" s="17">
        <v>9704372</v>
      </c>
      <c r="H30" s="18">
        <v>10976944</v>
      </c>
      <c r="I30" s="19">
        <v>12425225</v>
      </c>
      <c r="J30" s="18">
        <v>13356371</v>
      </c>
      <c r="K30" s="19">
        <v>14833830</v>
      </c>
      <c r="L30" s="18">
        <v>16039709</v>
      </c>
      <c r="M30" s="19">
        <v>17293593</v>
      </c>
      <c r="N30" s="20"/>
      <c r="O30" s="48">
        <v>927801</v>
      </c>
      <c r="P30" s="17">
        <v>2243987</v>
      </c>
      <c r="Q30" s="16">
        <v>3518989</v>
      </c>
      <c r="R30" s="17">
        <v>5591445</v>
      </c>
      <c r="S30" s="16">
        <v>6682908</v>
      </c>
      <c r="T30" s="17">
        <v>7857660</v>
      </c>
      <c r="U30" s="18">
        <v>9191094</v>
      </c>
      <c r="V30" s="19">
        <v>10483981</v>
      </c>
      <c r="W30" s="18" t="str">
        <f>'[3]External Reporting'!W12</f>
        <v/>
      </c>
      <c r="X30" s="19" t="str">
        <f>'[3]External Reporting'!X12</f>
        <v/>
      </c>
      <c r="Y30" s="18" t="str">
        <f>'[3]External Reporting'!Y12</f>
        <v/>
      </c>
      <c r="Z30" s="19" t="str">
        <f>'[3]External Reporting'!Z12</f>
        <v/>
      </c>
    </row>
    <row r="31" spans="1:26" s="14" customFormat="1" x14ac:dyDescent="0.45">
      <c r="A31" s="8" t="s">
        <v>30</v>
      </c>
      <c r="B31" s="16">
        <v>1092412</v>
      </c>
      <c r="C31" s="17">
        <v>2401227</v>
      </c>
      <c r="D31" s="16">
        <v>3433663</v>
      </c>
      <c r="E31" s="17">
        <v>4658710</v>
      </c>
      <c r="F31" s="16">
        <v>5756224</v>
      </c>
      <c r="G31" s="17">
        <v>6662649</v>
      </c>
      <c r="H31" s="18">
        <v>7525293</v>
      </c>
      <c r="I31" s="19">
        <v>8564776</v>
      </c>
      <c r="J31" s="18">
        <v>9290067</v>
      </c>
      <c r="K31" s="19">
        <v>10458379</v>
      </c>
      <c r="L31" s="18">
        <v>11423125</v>
      </c>
      <c r="M31" s="19">
        <v>12463264</v>
      </c>
      <c r="N31" s="20"/>
      <c r="O31" s="48">
        <v>786969</v>
      </c>
      <c r="P31" s="17">
        <v>1930326</v>
      </c>
      <c r="Q31" s="16">
        <v>2992266</v>
      </c>
      <c r="R31" s="17">
        <v>4021684</v>
      </c>
      <c r="S31" s="16">
        <v>4874588</v>
      </c>
      <c r="T31" s="17">
        <v>5729026</v>
      </c>
      <c r="U31" s="18">
        <v>6710104</v>
      </c>
      <c r="V31" s="19">
        <v>7646742</v>
      </c>
      <c r="W31" s="18" t="str">
        <f>'[3]External Reporting'!W13</f>
        <v/>
      </c>
      <c r="X31" s="19" t="str">
        <f>'[3]External Reporting'!X13</f>
        <v/>
      </c>
      <c r="Y31" s="18" t="str">
        <f>'[3]External Reporting'!Y13</f>
        <v/>
      </c>
      <c r="Z31" s="19" t="str">
        <f>'[3]External Reporting'!Z13</f>
        <v/>
      </c>
    </row>
    <row r="32" spans="1:26" s="14" customFormat="1" x14ac:dyDescent="0.45">
      <c r="A32" s="8" t="s">
        <v>31</v>
      </c>
      <c r="B32" s="9">
        <v>0.51910790049907907</v>
      </c>
      <c r="C32" s="10">
        <v>0.51691956699637309</v>
      </c>
      <c r="D32" s="9">
        <v>0.53067211060025399</v>
      </c>
      <c r="E32" s="10">
        <v>0.56614403912241806</v>
      </c>
      <c r="F32" s="9">
        <v>0.6079892466832425</v>
      </c>
      <c r="G32" s="10">
        <v>0.63373595755982359</v>
      </c>
      <c r="H32" s="11">
        <v>0.65616295544904368</v>
      </c>
      <c r="I32" s="12">
        <v>0.68068651319077123</v>
      </c>
      <c r="J32" s="11">
        <v>0.68914989564660845</v>
      </c>
      <c r="K32" s="12">
        <v>0.70249905599137308</v>
      </c>
      <c r="L32" s="11">
        <v>0.69421825977567442</v>
      </c>
      <c r="M32" s="12">
        <v>0.70290492882923772</v>
      </c>
      <c r="N32" s="13"/>
      <c r="O32" s="47">
        <v>0.79753574677020322</v>
      </c>
      <c r="P32" s="10">
        <v>0.84259676826608565</v>
      </c>
      <c r="Q32" s="9">
        <v>0.83583774407088129</v>
      </c>
      <c r="R32" s="10">
        <v>0.81857087070176238</v>
      </c>
      <c r="S32" s="9">
        <v>0.81793764227199239</v>
      </c>
      <c r="T32" s="10">
        <v>0.8201168241548018</v>
      </c>
      <c r="U32" s="11">
        <v>0.81823828145141841</v>
      </c>
      <c r="V32" s="12">
        <v>0.79189575212819896</v>
      </c>
      <c r="W32" s="11" t="str">
        <f>'[3]External Reporting'!W14</f>
        <v/>
      </c>
      <c r="X32" s="12" t="str">
        <f>'[3]External Reporting'!X14</f>
        <v/>
      </c>
      <c r="Y32" s="11" t="str">
        <f>'[3]External Reporting'!Y14</f>
        <v/>
      </c>
      <c r="Z32" s="12" t="str">
        <f>'[3]External Reporting'!Z14</f>
        <v/>
      </c>
    </row>
    <row r="33" spans="1:26" s="14" customFormat="1" x14ac:dyDescent="0.45">
      <c r="A33" s="8" t="s">
        <v>32</v>
      </c>
      <c r="B33" s="9">
        <v>0.78784435084931326</v>
      </c>
      <c r="C33" s="10">
        <v>0.75666958600748713</v>
      </c>
      <c r="D33" s="9">
        <v>0.76370454147655131</v>
      </c>
      <c r="E33" s="10">
        <v>0.79959223733608664</v>
      </c>
      <c r="F33" s="9">
        <v>0.82375278255328499</v>
      </c>
      <c r="G33" s="10">
        <v>0.83756458579763093</v>
      </c>
      <c r="H33" s="11">
        <v>0.84665552743261951</v>
      </c>
      <c r="I33" s="12">
        <v>0.85449284511352086</v>
      </c>
      <c r="J33" s="11">
        <v>0.85865457730283334</v>
      </c>
      <c r="K33" s="12">
        <v>0.86537800638129481</v>
      </c>
      <c r="L33" s="11">
        <v>0.87131177615582434</v>
      </c>
      <c r="M33" s="12">
        <v>0.87957543264749904</v>
      </c>
      <c r="N33" s="13"/>
      <c r="O33" s="47">
        <v>0.97523054275327248</v>
      </c>
      <c r="P33" s="10">
        <v>0.94260974881962933</v>
      </c>
      <c r="Q33" s="9">
        <v>0.94329495973954181</v>
      </c>
      <c r="R33" s="10">
        <v>0.93796248412356609</v>
      </c>
      <c r="S33" s="9">
        <v>0.93226337733568443</v>
      </c>
      <c r="T33" s="10">
        <v>0.92875500250827958</v>
      </c>
      <c r="U33" s="11">
        <v>0.92801234794572462</v>
      </c>
      <c r="V33" s="12" t="s">
        <v>11</v>
      </c>
      <c r="W33" s="11" t="str">
        <f>'[3]External Reporting'!W15</f>
        <v/>
      </c>
      <c r="X33" s="12" t="str">
        <f>'[3]External Reporting'!X15</f>
        <v/>
      </c>
      <c r="Y33" s="11" t="str">
        <f>'[3]External Reporting'!Y15</f>
        <v/>
      </c>
      <c r="Z33" s="12" t="str">
        <f>'[3]External Reporting'!Z15</f>
        <v/>
      </c>
    </row>
    <row r="34" spans="1:26" s="14" customFormat="1" x14ac:dyDescent="0.45">
      <c r="A34" s="26" t="s">
        <v>33</v>
      </c>
      <c r="B34" s="27">
        <v>10.62</v>
      </c>
      <c r="C34" s="28">
        <v>10.39</v>
      </c>
      <c r="D34" s="27">
        <v>10.69</v>
      </c>
      <c r="E34" s="28">
        <v>10.69</v>
      </c>
      <c r="F34" s="27">
        <v>11.19</v>
      </c>
      <c r="G34" s="28">
        <v>12.4</v>
      </c>
      <c r="H34" s="29">
        <v>13.16</v>
      </c>
      <c r="I34" s="30">
        <v>13.4</v>
      </c>
      <c r="J34" s="29">
        <v>13.42</v>
      </c>
      <c r="K34" s="30">
        <v>13.5</v>
      </c>
      <c r="L34" s="29">
        <v>13.28</v>
      </c>
      <c r="M34" s="30">
        <v>13.17</v>
      </c>
      <c r="N34" s="31"/>
      <c r="O34" s="50">
        <v>9.85</v>
      </c>
      <c r="P34" s="28">
        <v>8.89</v>
      </c>
      <c r="Q34" s="27">
        <v>8.99</v>
      </c>
      <c r="R34" s="28">
        <v>9.43</v>
      </c>
      <c r="S34" s="27">
        <v>9.7899999999999991</v>
      </c>
      <c r="T34" s="28">
        <v>10.14</v>
      </c>
      <c r="U34" s="29">
        <v>10.58</v>
      </c>
      <c r="V34" s="30" t="s">
        <v>11</v>
      </c>
      <c r="W34" s="29" t="str">
        <f>'[4]External Publications'!V6</f>
        <v/>
      </c>
      <c r="X34" s="30" t="str">
        <f>'[4]External Publications'!W6</f>
        <v/>
      </c>
      <c r="Y34" s="29" t="str">
        <f>'[4]External Publications'!X6</f>
        <v/>
      </c>
      <c r="Z34" s="30" t="str">
        <f>'[4]External Publications'!Y6</f>
        <v/>
      </c>
    </row>
    <row r="35" spans="1:26" s="14" customFormat="1" x14ac:dyDescent="0.45">
      <c r="A35" s="26" t="s">
        <v>34</v>
      </c>
      <c r="B35" s="27">
        <v>60.964263650811411</v>
      </c>
      <c r="C35" s="28">
        <v>62.686262261587785</v>
      </c>
      <c r="D35" s="27">
        <v>64.681906859296475</v>
      </c>
      <c r="E35" s="28">
        <v>62.616410699069569</v>
      </c>
      <c r="F35" s="27">
        <v>62.04</v>
      </c>
      <c r="G35" s="28">
        <v>62.43</v>
      </c>
      <c r="H35" s="29">
        <v>62.6</v>
      </c>
      <c r="I35" s="30">
        <v>62.78</v>
      </c>
      <c r="J35" s="29">
        <v>62.41</v>
      </c>
      <c r="K35" s="30">
        <v>63.47</v>
      </c>
      <c r="L35" s="29">
        <v>64.53</v>
      </c>
      <c r="M35" s="30">
        <v>65.72</v>
      </c>
      <c r="N35" s="31"/>
      <c r="O35" s="50">
        <v>63.11</v>
      </c>
      <c r="P35" s="28">
        <v>61.16</v>
      </c>
      <c r="Q35" s="27">
        <v>57.4</v>
      </c>
      <c r="R35" s="28">
        <v>55.92</v>
      </c>
      <c r="S35" s="27">
        <v>55.91</v>
      </c>
      <c r="T35" s="28">
        <v>56</v>
      </c>
      <c r="U35" s="29">
        <v>57.68</v>
      </c>
      <c r="V35" s="30" t="s">
        <v>11</v>
      </c>
      <c r="W35" s="29" t="str">
        <f>'[4]External Publications'!V7</f>
        <v/>
      </c>
      <c r="X35" s="30" t="str">
        <f>'[4]External Publications'!W7</f>
        <v/>
      </c>
      <c r="Y35" s="29" t="str">
        <f>'[4]External Publications'!X7</f>
        <v/>
      </c>
      <c r="Z35" s="30" t="str">
        <f>'[4]External Publications'!Y7</f>
        <v/>
      </c>
    </row>
    <row r="36" spans="1:26" s="14" customFormat="1" x14ac:dyDescent="0.45">
      <c r="A36" s="33" t="s">
        <v>35</v>
      </c>
      <c r="B36" s="16">
        <v>5693</v>
      </c>
      <c r="C36" s="17">
        <v>11409</v>
      </c>
      <c r="D36" s="16">
        <v>16464</v>
      </c>
      <c r="E36" s="17">
        <v>22295</v>
      </c>
      <c r="F36" s="16">
        <v>27813</v>
      </c>
      <c r="G36" s="17">
        <v>33656</v>
      </c>
      <c r="H36" s="18">
        <v>39477</v>
      </c>
      <c r="I36" s="19">
        <v>44797</v>
      </c>
      <c r="J36" s="18">
        <v>48814</v>
      </c>
      <c r="K36" s="19">
        <v>54795</v>
      </c>
      <c r="L36" s="18">
        <v>60444</v>
      </c>
      <c r="M36" s="19">
        <v>65625</v>
      </c>
      <c r="N36" s="20"/>
      <c r="O36" s="48">
        <v>5486</v>
      </c>
      <c r="P36" s="17">
        <v>12953</v>
      </c>
      <c r="Q36" s="16">
        <v>20558</v>
      </c>
      <c r="R36" s="17">
        <v>27017</v>
      </c>
      <c r="S36" s="16">
        <v>32385</v>
      </c>
      <c r="T36" s="17">
        <v>38626</v>
      </c>
      <c r="U36" s="18">
        <v>44611</v>
      </c>
      <c r="V36" s="19">
        <v>50056</v>
      </c>
      <c r="W36" s="18" t="str">
        <f>'[5]External Publications'!W12</f>
        <v/>
      </c>
      <c r="X36" s="19" t="str">
        <f>'[5]External Publications'!X12</f>
        <v/>
      </c>
      <c r="Y36" s="18" t="str">
        <f>'[5]External Publications'!Y12</f>
        <v/>
      </c>
      <c r="Z36" s="19" t="str">
        <f>'[5]External Publications'!Z12</f>
        <v/>
      </c>
    </row>
    <row r="37" spans="1:26" s="14" customFormat="1" x14ac:dyDescent="0.45">
      <c r="A37" s="33" t="s">
        <v>36</v>
      </c>
      <c r="B37" s="9">
        <v>0.33953304313415117</v>
      </c>
      <c r="C37" s="10">
        <v>0.35471398830177459</v>
      </c>
      <c r="D37" s="9">
        <v>0.35817590478167599</v>
      </c>
      <c r="E37" s="10">
        <v>0.37037780342180521</v>
      </c>
      <c r="F37" s="9">
        <v>0.37393846032310307</v>
      </c>
      <c r="G37" s="10">
        <v>0.37505200166405323</v>
      </c>
      <c r="H37" s="11">
        <v>0.37471040438079189</v>
      </c>
      <c r="I37" s="12">
        <v>0.37056903517381479</v>
      </c>
      <c r="J37" s="11">
        <v>0.36760182109019318</v>
      </c>
      <c r="K37" s="12">
        <v>0.36440974460014364</v>
      </c>
      <c r="L37" s="11">
        <v>0.35951631439564286</v>
      </c>
      <c r="M37" s="12">
        <v>0.35517225602781716</v>
      </c>
      <c r="N37" s="13"/>
      <c r="O37" s="47">
        <v>0.28823145529693278</v>
      </c>
      <c r="P37" s="10">
        <v>0.25901176470588233</v>
      </c>
      <c r="Q37" s="9">
        <v>0.25135416096733598</v>
      </c>
      <c r="R37" s="10">
        <v>0.25440372931871152</v>
      </c>
      <c r="S37" s="9">
        <v>0.25577594770404077</v>
      </c>
      <c r="T37" s="10">
        <v>0.26151307032955334</v>
      </c>
      <c r="U37" s="11">
        <v>0.26968979080994099</v>
      </c>
      <c r="V37" s="12">
        <v>0.27149762297853719</v>
      </c>
      <c r="W37" s="11" t="str">
        <f>'[5]External Publications'!W13</f>
        <v/>
      </c>
      <c r="X37" s="12" t="str">
        <f>'[5]External Publications'!X13</f>
        <v/>
      </c>
      <c r="Y37" s="11" t="str">
        <f>'[5]External Publications'!Y13</f>
        <v/>
      </c>
      <c r="Z37" s="12" t="str">
        <f>'[5]External Publications'!Z13</f>
        <v/>
      </c>
    </row>
    <row r="38" spans="1:26" s="14" customFormat="1" x14ac:dyDescent="0.45">
      <c r="A38" s="33" t="s">
        <v>37</v>
      </c>
      <c r="B38" s="9">
        <v>0.16165413533834586</v>
      </c>
      <c r="C38" s="10">
        <v>0.15931396847427381</v>
      </c>
      <c r="D38" s="9">
        <v>0.1622033077295689</v>
      </c>
      <c r="E38" s="10">
        <v>0.16040339170136972</v>
      </c>
      <c r="F38" s="9">
        <v>0.1615515266421772</v>
      </c>
      <c r="G38" s="10">
        <v>0.16282121027872892</v>
      </c>
      <c r="H38" s="11">
        <v>0.16267375737152484</v>
      </c>
      <c r="I38" s="12">
        <v>0.16445641505557965</v>
      </c>
      <c r="J38" s="11">
        <v>0.16578483245149911</v>
      </c>
      <c r="K38" s="12">
        <v>0.16671883919200103</v>
      </c>
      <c r="L38" s="11">
        <v>0.16802411765685638</v>
      </c>
      <c r="M38" s="12">
        <v>0.16937365603696755</v>
      </c>
      <c r="N38" s="13"/>
      <c r="O38" s="47">
        <v>0.17859473569719383</v>
      </c>
      <c r="P38" s="10">
        <v>0.15567058823529412</v>
      </c>
      <c r="Q38" s="9">
        <v>0.14909449034305411</v>
      </c>
      <c r="R38" s="10">
        <v>0.14260058843758358</v>
      </c>
      <c r="S38" s="9">
        <v>0.14291665331496139</v>
      </c>
      <c r="T38" s="10">
        <v>0.14286855134962467</v>
      </c>
      <c r="U38" s="11">
        <v>0.14352762381548365</v>
      </c>
      <c r="V38" s="12">
        <v>0.14586358482684542</v>
      </c>
      <c r="W38" s="11" t="str">
        <f>'[5]External Publications'!W14</f>
        <v/>
      </c>
      <c r="X38" s="12" t="str">
        <f>'[5]External Publications'!X14</f>
        <v/>
      </c>
      <c r="Y38" s="11" t="str">
        <f>'[5]External Publications'!Y14</f>
        <v/>
      </c>
      <c r="Z38" s="12" t="str">
        <f>'[5]External Publications'!Z14</f>
        <v/>
      </c>
    </row>
    <row r="39" spans="1:26" s="14" customFormat="1" x14ac:dyDescent="0.45">
      <c r="A39" s="34" t="s">
        <v>38</v>
      </c>
      <c r="B39" s="9">
        <v>0.49881282152750295</v>
      </c>
      <c r="C39" s="10">
        <v>0.4859720432239516</v>
      </c>
      <c r="D39" s="9">
        <v>0.47962078748875508</v>
      </c>
      <c r="E39" s="10">
        <v>0.46921880487682505</v>
      </c>
      <c r="F39" s="9">
        <v>0.46451001303471973</v>
      </c>
      <c r="G39" s="10">
        <v>0.46212678805721785</v>
      </c>
      <c r="H39" s="11">
        <v>0.46261583824768321</v>
      </c>
      <c r="I39" s="12">
        <v>0.46497454977060554</v>
      </c>
      <c r="J39" s="11">
        <v>0.46661334645830771</v>
      </c>
      <c r="K39" s="12">
        <v>0.46887141620785533</v>
      </c>
      <c r="L39" s="11">
        <v>0.47245956794750077</v>
      </c>
      <c r="M39" s="12">
        <v>0.47545408793521526</v>
      </c>
      <c r="N39" s="13"/>
      <c r="O39" s="47">
        <v>0.53317380900587341</v>
      </c>
      <c r="P39" s="10">
        <v>0.5853176470588235</v>
      </c>
      <c r="Q39" s="9">
        <v>0.59955134868960991</v>
      </c>
      <c r="R39" s="10">
        <v>0.60299568224370481</v>
      </c>
      <c r="S39" s="9">
        <v>0.60130739898099783</v>
      </c>
      <c r="T39" s="10">
        <v>0.59561837832082198</v>
      </c>
      <c r="U39" s="11">
        <v>0.58678258537457539</v>
      </c>
      <c r="V39" s="12">
        <v>0.58263879219461734</v>
      </c>
      <c r="W39" s="11" t="str">
        <f>'[5]External Publications'!W15</f>
        <v/>
      </c>
      <c r="X39" s="12" t="str">
        <f>'[5]External Publications'!X15</f>
        <v/>
      </c>
      <c r="Y39" s="11" t="str">
        <f>'[5]External Publications'!Y15</f>
        <v/>
      </c>
      <c r="Z39" s="12" t="str">
        <f>'[5]External Publications'!Z15</f>
        <v/>
      </c>
    </row>
    <row r="40" spans="1:26" s="14" customFormat="1" x14ac:dyDescent="0.45">
      <c r="A40" s="33" t="s">
        <v>39</v>
      </c>
      <c r="B40" s="16">
        <v>369</v>
      </c>
      <c r="C40" s="17">
        <v>699</v>
      </c>
      <c r="D40" s="16">
        <v>1014</v>
      </c>
      <c r="E40" s="17">
        <v>1366</v>
      </c>
      <c r="F40" s="16">
        <v>1687</v>
      </c>
      <c r="G40" s="17">
        <v>2033</v>
      </c>
      <c r="H40" s="18">
        <v>2470</v>
      </c>
      <c r="I40" s="19">
        <v>2928</v>
      </c>
      <c r="J40" s="18">
        <v>3248</v>
      </c>
      <c r="K40" s="19">
        <v>3656</v>
      </c>
      <c r="L40" s="18">
        <v>4058</v>
      </c>
      <c r="M40" s="19">
        <v>4431</v>
      </c>
      <c r="N40" s="20"/>
      <c r="O40" s="48">
        <v>286</v>
      </c>
      <c r="P40" s="17">
        <v>757</v>
      </c>
      <c r="Q40" s="16">
        <v>1391</v>
      </c>
      <c r="R40" s="17">
        <v>1905</v>
      </c>
      <c r="S40" s="16">
        <v>2384</v>
      </c>
      <c r="T40" s="17">
        <v>2866</v>
      </c>
      <c r="U40" s="18">
        <v>3352</v>
      </c>
      <c r="V40" s="19">
        <v>3761</v>
      </c>
      <c r="W40" s="18" t="str">
        <f>'[5]External Publications'!W16</f>
        <v/>
      </c>
      <c r="X40" s="19" t="str">
        <f>'[5]External Publications'!X16</f>
        <v/>
      </c>
      <c r="Y40" s="18" t="str">
        <f>'[5]External Publications'!Y16</f>
        <v/>
      </c>
      <c r="Z40" s="19" t="str">
        <f>'[5]External Publications'!Z16</f>
        <v/>
      </c>
    </row>
    <row r="41" spans="1:26" s="14" customFormat="1" x14ac:dyDescent="0.45">
      <c r="A41" s="33" t="s">
        <v>40</v>
      </c>
      <c r="B41" s="9">
        <v>0.17567567567567569</v>
      </c>
      <c r="C41" s="10">
        <v>0.22576361221779548</v>
      </c>
      <c r="D41" s="9">
        <v>0.22610294117647059</v>
      </c>
      <c r="E41" s="10">
        <v>0.22745901639344263</v>
      </c>
      <c r="F41" s="9">
        <v>0.23383923552557617</v>
      </c>
      <c r="G41" s="10">
        <v>0.23168980373384396</v>
      </c>
      <c r="H41" s="11">
        <v>0.23599999999999999</v>
      </c>
      <c r="I41" s="12">
        <v>0.2384588684484554</v>
      </c>
      <c r="J41" s="11">
        <v>0.23383389518847686</v>
      </c>
      <c r="K41" s="12">
        <v>0.22755627881746676</v>
      </c>
      <c r="L41" s="11">
        <v>0.22637308263236022</v>
      </c>
      <c r="M41" s="12">
        <v>0.2238503155996393</v>
      </c>
      <c r="N41" s="13"/>
      <c r="O41" s="47">
        <v>0.22142857142857142</v>
      </c>
      <c r="P41" s="10">
        <v>0.171875</v>
      </c>
      <c r="Q41" s="9">
        <v>0.11390134529147983</v>
      </c>
      <c r="R41" s="10">
        <v>0.11977542108546475</v>
      </c>
      <c r="S41" s="9">
        <v>0.11848341232227488</v>
      </c>
      <c r="T41" s="10">
        <v>0.12495281238203096</v>
      </c>
      <c r="U41" s="11">
        <v>0.13048855905998763</v>
      </c>
      <c r="V41" s="12">
        <v>0.13830072366657734</v>
      </c>
      <c r="W41" s="11" t="str">
        <f>'[5]External Publications'!W17</f>
        <v/>
      </c>
      <c r="X41" s="12" t="str">
        <f>'[5]External Publications'!X17</f>
        <v/>
      </c>
      <c r="Y41" s="11" t="str">
        <f>'[5]External Publications'!Y17</f>
        <v/>
      </c>
      <c r="Z41" s="12" t="str">
        <f>'[5]External Publications'!Z17</f>
        <v/>
      </c>
    </row>
    <row r="42" spans="1:26" s="14" customFormat="1" x14ac:dyDescent="0.45">
      <c r="A42" s="33" t="s">
        <v>41</v>
      </c>
      <c r="B42" s="9">
        <v>0.27837837837837837</v>
      </c>
      <c r="C42" s="10">
        <v>0.26560424966799467</v>
      </c>
      <c r="D42" s="9">
        <v>0.26470588235294118</v>
      </c>
      <c r="E42" s="10">
        <v>0.26912568306010931</v>
      </c>
      <c r="F42" s="9">
        <v>0.27431141090500283</v>
      </c>
      <c r="G42" s="10">
        <v>0.27190043082814747</v>
      </c>
      <c r="H42" s="11">
        <v>0.2676</v>
      </c>
      <c r="I42" s="12">
        <v>0.26622700451232212</v>
      </c>
      <c r="J42" s="11">
        <v>0.26693227091633465</v>
      </c>
      <c r="K42" s="12">
        <v>0.26986710062381342</v>
      </c>
      <c r="L42" s="11">
        <v>0.268678871845621</v>
      </c>
      <c r="M42" s="12">
        <v>0.26442741208295761</v>
      </c>
      <c r="N42" s="13"/>
      <c r="O42" s="47">
        <v>0.22857142857142856</v>
      </c>
      <c r="P42" s="10">
        <v>0.20833333333333334</v>
      </c>
      <c r="Q42" s="9">
        <v>0.16681614349775784</v>
      </c>
      <c r="R42" s="10">
        <v>0.14971927635683094</v>
      </c>
      <c r="S42" s="9">
        <v>0.15971563981042655</v>
      </c>
      <c r="T42" s="10">
        <v>0.15590788976972442</v>
      </c>
      <c r="U42" s="11">
        <v>0.15646258503401361</v>
      </c>
      <c r="V42" s="12">
        <v>0.16027874564459929</v>
      </c>
      <c r="W42" s="11" t="str">
        <f>'[5]External Publications'!W18</f>
        <v/>
      </c>
      <c r="X42" s="12" t="str">
        <f>'[5]External Publications'!X18</f>
        <v/>
      </c>
      <c r="Y42" s="11" t="str">
        <f>'[5]External Publications'!Y18</f>
        <v/>
      </c>
      <c r="Z42" s="12" t="str">
        <f>'[5]External Publications'!Z18</f>
        <v/>
      </c>
    </row>
    <row r="43" spans="1:26" s="14" customFormat="1" ht="14.65" thickBot="1" x14ac:dyDescent="0.5">
      <c r="A43" s="35" t="s">
        <v>42</v>
      </c>
      <c r="B43" s="36">
        <v>0.54594594594594592</v>
      </c>
      <c r="C43" s="37">
        <v>0.50863213811420982</v>
      </c>
      <c r="D43" s="36">
        <v>0.5091911764705882</v>
      </c>
      <c r="E43" s="37">
        <v>0.50341530054644812</v>
      </c>
      <c r="F43" s="36">
        <v>0.491849353569421</v>
      </c>
      <c r="G43" s="37">
        <v>0.49640976543800863</v>
      </c>
      <c r="H43" s="38">
        <v>0.49640000000000001</v>
      </c>
      <c r="I43" s="39">
        <v>0.49531412703922251</v>
      </c>
      <c r="J43" s="38">
        <v>0.49923383389518849</v>
      </c>
      <c r="K43" s="39">
        <v>0.50257662055871988</v>
      </c>
      <c r="L43" s="38">
        <v>0.50494804552201877</v>
      </c>
      <c r="M43" s="39">
        <v>0.51172227231740308</v>
      </c>
      <c r="N43" s="40"/>
      <c r="O43" s="51">
        <v>0.55000000000000004</v>
      </c>
      <c r="P43" s="37">
        <v>0.61979166666666663</v>
      </c>
      <c r="Q43" s="36">
        <v>0.71928251121076237</v>
      </c>
      <c r="R43" s="37">
        <v>0.73050530255770429</v>
      </c>
      <c r="S43" s="36">
        <v>0.72180094786729854</v>
      </c>
      <c r="T43" s="37">
        <v>0.7191392978482446</v>
      </c>
      <c r="U43" s="38">
        <v>0.71304885590599876</v>
      </c>
      <c r="V43" s="39">
        <v>0.70142053068882337</v>
      </c>
      <c r="W43" s="38" t="str">
        <f>'[5]External Publications'!W19</f>
        <v/>
      </c>
      <c r="X43" s="39" t="str">
        <f>'[5]External Publications'!X19</f>
        <v/>
      </c>
      <c r="Y43" s="38" t="str">
        <f>'[5]External Publications'!Y19</f>
        <v/>
      </c>
      <c r="Z43" s="39" t="str">
        <f>'[5]External Publications'!Z19</f>
        <v/>
      </c>
    </row>
    <row r="44" spans="1:26" x14ac:dyDescent="0.45">
      <c r="B44" s="44"/>
      <c r="C44" s="44"/>
      <c r="D44" s="44"/>
      <c r="E44" s="44"/>
      <c r="F44" s="52"/>
      <c r="G44" s="52"/>
      <c r="M44"/>
      <c r="O44" s="44"/>
      <c r="P44" s="44"/>
      <c r="Q44" s="44"/>
      <c r="R44" s="44"/>
      <c r="S44" s="52"/>
      <c r="T44" s="52"/>
    </row>
    <row r="45" spans="1:26" x14ac:dyDescent="0.45">
      <c r="A45" s="54" t="s">
        <v>43</v>
      </c>
      <c r="B45" s="52"/>
      <c r="C45" s="52"/>
      <c r="D45" s="52"/>
      <c r="E45" s="52"/>
      <c r="F45" s="52"/>
      <c r="G45" s="52"/>
      <c r="M45"/>
      <c r="O45" s="52"/>
      <c r="P45" s="52"/>
      <c r="Q45" s="52"/>
      <c r="R45" s="52"/>
      <c r="S45" s="52"/>
      <c r="T45" s="52"/>
    </row>
    <row r="46" spans="1:26" x14ac:dyDescent="0.45">
      <c r="B46" s="55"/>
      <c r="C46" s="55"/>
      <c r="D46" s="55"/>
      <c r="E46" s="55"/>
      <c r="M46"/>
      <c r="O46" s="55"/>
      <c r="P46" s="55"/>
      <c r="Q46" s="55"/>
      <c r="R46" s="55"/>
    </row>
  </sheetData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MacMaster</dc:creator>
  <cp:lastModifiedBy>Gavin MacMaster</cp:lastModifiedBy>
  <dcterms:created xsi:type="dcterms:W3CDTF">2020-12-18T15:35:52Z</dcterms:created>
  <dcterms:modified xsi:type="dcterms:W3CDTF">2020-12-21T09:27:24Z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2020-12-18T15:36:25Z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b2171305-6056-4364-aa04-319ede8f14ad</vt:lpwstr>
  </property>
  <property fmtid="{D5CDD505-2E9C-101B-9397-08002B2CF9AE}" pid="8" name="MSIP_Label_f9af038e-07b4-4369-a678-c835687cb272_ContentBits">
    <vt:lpwstr>2</vt:lpwstr>
  </property>
</Properties>
</file>